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8dd3a6c43df547/Documents/excel files/"/>
    </mc:Choice>
  </mc:AlternateContent>
  <xr:revisionPtr revIDLastSave="205" documentId="8_{833FB1A0-C15C-4F70-9377-44BF17632A93}" xr6:coauthVersionLast="47" xr6:coauthVersionMax="47" xr10:uidLastSave="{032D50C4-93FD-4142-AEB9-FC53A76893C2}"/>
  <bookViews>
    <workbookView xWindow="-120" yWindow="-120" windowWidth="29040" windowHeight="15720" firstSheet="6" activeTab="6" xr2:uid="{47A4D467-FC91-4542-91C6-8CB671577A62}"/>
  </bookViews>
  <sheets>
    <sheet name="Cleaned Data Set" sheetId="1" r:id="rId1"/>
    <sheet name="Monthly Sales Trend" sheetId="3" r:id="rId2"/>
    <sheet name="Revenue by Category" sheetId="5" r:id="rId3"/>
    <sheet name=" Top Products" sheetId="6" r:id="rId4"/>
    <sheet name="Store Location Performance" sheetId="7" r:id="rId5"/>
    <sheet name="Customer Type Split" sheetId="8" r:id="rId6"/>
    <sheet name="Summary sheet" sheetId="9" r:id="rId7"/>
  </sheets>
  <definedNames>
    <definedName name="ExternalData_1" localSheetId="0" hidden="1">'Cleaned Data Set'!$A$1:$I$5001</definedName>
  </definedNames>
  <calcPr calcId="191029"/>
  <pivotCaches>
    <pivotCache cacheId="5" r:id="rId8"/>
    <pivotCache cacheId="1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9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3" i="1"/>
  <c r="L4" i="1"/>
  <c r="L5" i="1"/>
  <c r="L6" i="1"/>
  <c r="L7" i="1"/>
  <c r="L8" i="1"/>
  <c r="L9" i="1"/>
  <c r="L10" i="1"/>
  <c r="L11" i="1"/>
  <c r="L12" i="1"/>
  <c r="L13" i="1"/>
  <c r="L2" i="1"/>
  <c r="A8" i="9"/>
  <c r="B15" i="9"/>
  <c r="A2" i="9"/>
  <c r="A5" i="9" a="1"/>
  <c r="A5" i="9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9CA62-9668-4A81-B32A-395E99730847}" keepAlive="1" name="Query - Category_Map" description="Connection to the 'Category_Map' query in the workbook." type="5" refreshedVersion="0" background="1">
    <dbPr connection="Provider=Microsoft.Mashup.OleDb.1;Data Source=$Workbook$;Location=Category_Map;Extended Properties=&quot;&quot;" command="SELECT * FROM [Category_Map]"/>
  </connection>
  <connection id="2" xr16:uid="{285ADF4A-1BFF-4DC9-8C77-CEEC01241CDF}" keepAlive="1" name="Query - Product_Map" description="Connection to the 'Product_Map' query in the workbook." type="5" refreshedVersion="0" background="1">
    <dbPr connection="Provider=Microsoft.Mashup.OleDb.1;Data Source=$Workbook$;Location=Product_Map;Extended Properties=&quot;&quot;" command="SELECT * FROM [Product_Map]"/>
  </connection>
  <connection id="3" xr16:uid="{58A63454-5755-4862-A668-1ADE3E2CE420}" keepAlive="1" name="Query - retail_sales_messy_dataset(s[f)" description="Connection to the 'retail_sales_messy_dataset(s[f)' query in the workbook." type="5" refreshedVersion="0" background="1">
    <dbPr connection="Provider=Microsoft.Mashup.OleDb.1;Data Source=$Workbook$;Location=retail_sales_messy_dataset(s[f);Extended Properties=&quot;&quot;" command="SELECT * FROM [retail_sales_messy_dataset(s[f)]"/>
  </connection>
  <connection id="4" xr16:uid="{0BABEF20-841E-4F04-A65E-C2D4D9CFA0E4}" keepAlive="1" name="Query - Store_Map" description="Connection to the 'Store_Map' query in the workbook." type="5" refreshedVersion="0" background="1">
    <dbPr connection="Provider=Microsoft.Mashup.OleDb.1;Data Source=$Workbook$;Location=Store_Map;Extended Properties=&quot;&quot;" command="SELECT * FROM [Store_Ma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<sst xmlns="http://schemas.openxmlformats.org/spreadsheetml/2006/main" count="25068" uniqueCount="56">
  <si>
    <t>Order Date</t>
  </si>
  <si>
    <t>Product Name</t>
  </si>
  <si>
    <t>Category</t>
  </si>
  <si>
    <t>Quantity</t>
  </si>
  <si>
    <t>Unit Price</t>
  </si>
  <si>
    <t>Total</t>
  </si>
  <si>
    <t>Payment Method</t>
  </si>
  <si>
    <t>Store Location</t>
  </si>
  <si>
    <t>Customer Type</t>
  </si>
  <si>
    <t>Levi Jeans</t>
  </si>
  <si>
    <t>Footwear</t>
  </si>
  <si>
    <t>Cash</t>
  </si>
  <si>
    <t>Birmingham</t>
  </si>
  <si>
    <t>Unknown</t>
  </si>
  <si>
    <t>Nike Tech Fleece</t>
  </si>
  <si>
    <t>Electronics</t>
  </si>
  <si>
    <t>PayPal</t>
  </si>
  <si>
    <t>Manchester</t>
  </si>
  <si>
    <t>New</t>
  </si>
  <si>
    <t>North Face Jacket</t>
  </si>
  <si>
    <t>Adidas Ultraboost</t>
  </si>
  <si>
    <t>Clothing</t>
  </si>
  <si>
    <t>Card</t>
  </si>
  <si>
    <t>Returning</t>
  </si>
  <si>
    <t>Nike P-6000</t>
  </si>
  <si>
    <t xml:space="preserve">Unknown </t>
  </si>
  <si>
    <t>London</t>
  </si>
  <si>
    <t>Apple Airpods</t>
  </si>
  <si>
    <t>Accessories</t>
  </si>
  <si>
    <t>Samsung Galaxy Buds</t>
  </si>
  <si>
    <t>Sony WH-1000XM5</t>
  </si>
  <si>
    <t>Total_Recalc</t>
  </si>
  <si>
    <t>Row Labels</t>
  </si>
  <si>
    <t>Grand Total</t>
  </si>
  <si>
    <t>2024</t>
  </si>
  <si>
    <t>2025</t>
  </si>
  <si>
    <t>Sum of Total_Recalc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</si>
  <si>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</si>
  <si>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</si>
  <si>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</si>
  <si>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</si>
  <si>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</si>
  <si>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</si>
  <si>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</si>
  <si>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</si>
  <si>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</si>
  <si>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</si>
  <si>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</si>
  <si>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</si>
  <si>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</t>
  </si>
  <si>
    <t>Total Revenue</t>
  </si>
  <si>
    <t>Average Order Value (AOV)</t>
  </si>
  <si>
    <t>XLOOKUP Example (Find Price of Product)</t>
  </si>
  <si>
    <t>Returning Customer Revenue %</t>
  </si>
  <si>
    <t>Data Quality: Mismatch %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</si>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</sst>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£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er cent" xfId="1" builtinId="5"/>
  </cellStyles>
  <dxfs count="11">
    <dxf>
      <numFmt numFmtId="166" formatCode="&quot;£&quot;#,##0.00"/>
    </dxf>
    <dxf>
      <numFmt numFmtId="166" formatCode="&quot;£&quot;#,##0.00"/>
    </dxf>
    <dxf>
      <numFmt numFmtId="166" formatCode="&quot;£&quot;#,##0.00"/>
    </dxf>
    <dxf>
      <numFmt numFmtId="166" formatCode="&quot;£&quot;#,##0.00"/>
    </dxf>
    <dxf>
      <numFmt numFmtId="166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masterd .xlsx]Monthly Sales Trend!PivotTable1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Sales Trend'!$A$4:$A$19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2024</c:v>
                  </c:pt>
                  <c:pt idx="12">
                    <c:v>2025</c:v>
                  </c:pt>
                </c:lvl>
              </c:multiLvlStrCache>
            </c:multiLvlStrRef>
          </c:cat>
          <c:val>
            <c:numRef>
              <c:f>'Monthly Sales Trend'!$B$4:$B$19</c:f>
              <c:numCache>
                <c:formatCode>"£"#,##0.00</c:formatCode>
                <c:ptCount val="13"/>
                <c:pt idx="0">
                  <c:v>136511.93000000002</c:v>
                </c:pt>
                <c:pt idx="1">
                  <c:v>116118.23000000001</c:v>
                </c:pt>
                <c:pt idx="2">
                  <c:v>119387.24000000009</c:v>
                </c:pt>
                <c:pt idx="3">
                  <c:v>132345.16</c:v>
                </c:pt>
                <c:pt idx="4">
                  <c:v>145785.33000000007</c:v>
                </c:pt>
                <c:pt idx="5">
                  <c:v>122899.98000000004</c:v>
                </c:pt>
                <c:pt idx="6">
                  <c:v>118765.75000000007</c:v>
                </c:pt>
                <c:pt idx="7">
                  <c:v>134946.36000000004</c:v>
                </c:pt>
                <c:pt idx="8">
                  <c:v>128101.10000000008</c:v>
                </c:pt>
                <c:pt idx="9">
                  <c:v>137354.66000000003</c:v>
                </c:pt>
                <c:pt idx="10">
                  <c:v>128359.38999999994</c:v>
                </c:pt>
                <c:pt idx="11">
                  <c:v>141600.84000000005</c:v>
                </c:pt>
                <c:pt idx="12">
                  <c:v>2810.34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9-40DF-B179-1817DC5B9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064735"/>
        <c:axId val="2105065215"/>
      </c:lineChart>
      <c:catAx>
        <c:axId val="210506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65215"/>
        <c:crosses val="autoZero"/>
        <c:auto val="1"/>
        <c:lblAlgn val="ctr"/>
        <c:lblOffset val="100"/>
        <c:noMultiLvlLbl val="0"/>
      </c:catAx>
      <c:valAx>
        <c:axId val="21050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masterd .xlsx]Store Location Performance!PivotTable4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</a:t>
            </a:r>
            <a:r>
              <a:rPr lang="en-US" baseline="0"/>
              <a:t> Store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36959586283171"/>
          <c:y val="3.8453395584910864E-3"/>
          <c:w val="0.83636782790875175"/>
          <c:h val="0.9160296651424130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'Store Location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'Store Location Performance'!$A$4:$A$8</c:f>
              <c:strCache>
                <c:ptCount val="4"/>
                <c:pt idx="0">
                  <c:v>Birmingham</c:v>
                </c:pt>
                <c:pt idx="1">
                  <c:v>London</c:v>
                </c:pt>
                <c:pt idx="2">
                  <c:v>Manchester</c:v>
                </c:pt>
                <c:pt idx="3">
                  <c:v>(blank)</c:v>
                </c:pt>
              </c:strCache>
            </c:strRef>
          </c:cat>
          <c:val>
            <c:numRef>
              <c:f>'Store Location Performance'!$B$4:$B$8</c:f>
              <c:numCache>
                <c:formatCode>"£"#,##0.00</c:formatCode>
                <c:ptCount val="4"/>
                <c:pt idx="0">
                  <c:v>513649.71000000025</c:v>
                </c:pt>
                <c:pt idx="1">
                  <c:v>522125.20000000013</c:v>
                </c:pt>
                <c:pt idx="2">
                  <c:v>529211.40000000037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9-4AFF-A2F0-8CC0643B1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7267200"/>
        <c:axId val="507266240"/>
        <c:axId val="0"/>
      </c:bar3DChart>
      <c:catAx>
        <c:axId val="507267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66240"/>
        <c:crosses val="autoZero"/>
        <c:auto val="1"/>
        <c:lblAlgn val="ctr"/>
        <c:lblOffset val="100"/>
        <c:noMultiLvlLbl val="0"/>
      </c:catAx>
      <c:valAx>
        <c:axId val="5072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masterd .xlsx]Customer Type Split!PivotTable5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Split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'Customer Type Split'!$B$3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 Type Split'!$A$4:$A$8</c:f>
              <c:strCache>
                <c:ptCount val="4"/>
                <c:pt idx="0">
                  <c:v>New</c:v>
                </c:pt>
                <c:pt idx="1">
                  <c:v>Returning</c:v>
                </c:pt>
                <c:pt idx="2">
                  <c:v>Unknown</c:v>
                </c:pt>
                <c:pt idx="3">
                  <c:v>(blank)</c:v>
                </c:pt>
              </c:strCache>
            </c:strRef>
          </c:cat>
          <c:val>
            <c:numRef>
              <c:f>'Customer Type Split'!$B$4:$B$8</c:f>
              <c:numCache>
                <c:formatCode>"£"#,##0.00</c:formatCode>
                <c:ptCount val="4"/>
                <c:pt idx="0">
                  <c:v>529367.34000000078</c:v>
                </c:pt>
                <c:pt idx="1">
                  <c:v>521506.72999999922</c:v>
                </c:pt>
                <c:pt idx="2">
                  <c:v>514112.24000000034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4-4A48-A0A4-1E8AD0DD6BB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4762</xdr:rowOff>
    </xdr:from>
    <xdr:to>
      <xdr:col>12</xdr:col>
      <xdr:colOff>9525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EEA4B-2305-AE34-B4D9-D40E33325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157162</xdr:rowOff>
    </xdr:from>
    <xdr:to>
      <xdr:col>13</xdr:col>
      <xdr:colOff>114300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CCC29-300E-4DC2-5FD9-F90B2FCA4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109537</xdr:rowOff>
    </xdr:from>
    <xdr:to>
      <xdr:col>12</xdr:col>
      <xdr:colOff>57150</xdr:colOff>
      <xdr:row>15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E5CD31-AF4E-99FB-53B2-71378BA7A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lson joaquim" refreshedDate="45936.730056597225" createdVersion="8" refreshedVersion="8" minRefreshableVersion="3" recordCount="5000" xr:uid="{30463DE5-3EFB-4461-943A-728BF65BBBDA}">
  <cacheSource type="worksheet">
    <worksheetSource name="retail_sales_messy_dataset_s_f"/>
  </cacheSource>
  <cacheFields count="13">
    <cacheField name="Order Date" numFmtId="14">
      <sharedItems containsSemiMixedTypes="0" containsNonDate="0" containsDate="1" containsString="0" minDate="2024-01-01T00:00:00" maxDate="2025-01-02T00:00:00" count="367">
        <d v="2024-08-21T00:00:00"/>
        <d v="2024-09-02T00:00:00"/>
        <d v="2024-11-24T00:00:00"/>
        <d v="2024-05-13T00:00:00"/>
        <d v="2024-02-18T00:00:00"/>
        <d v="2024-08-15T00:00:00"/>
        <d v="2024-02-11T00:00:00"/>
        <d v="2024-07-09T00:00:00"/>
        <d v="2024-12-05T00:00:00"/>
        <d v="2024-12-24T00:00:00"/>
        <d v="2024-12-20T00:00:00"/>
        <d v="2024-03-13T00:00:00"/>
        <d v="2024-04-09T00:00:00"/>
        <d v="2024-04-18T00:00:00"/>
        <d v="2024-06-26T00:00:00"/>
        <d v="2024-03-26T00:00:00"/>
        <d v="2024-08-13T00:00:00"/>
        <d v="2024-03-21T00:00:00"/>
        <d v="2024-03-02T00:00:00"/>
        <d v="2024-02-26T00:00:00"/>
        <d v="2024-05-07T00:00:00"/>
        <d v="2024-03-28T00:00:00"/>
        <d v="2024-01-16T00:00:00"/>
        <d v="2024-10-11T00:00:00"/>
        <d v="2024-07-07T00:00:00"/>
        <d v="2024-11-13T00:00:00"/>
        <d v="2024-07-21T00:00:00"/>
        <d v="2024-04-15T00:00:00"/>
        <d v="2024-01-13T00:00:00"/>
        <d v="2024-02-13T00:00:00"/>
        <d v="2024-06-15T00:00:00"/>
        <d v="2024-01-31T00:00:00"/>
        <d v="2024-02-29T00:00:00"/>
        <d v="2024-09-21T00:00:00"/>
        <d v="2024-07-04T00:00:00"/>
        <d v="2024-08-25T00:00:00"/>
        <d v="2024-02-04T00:00:00"/>
        <d v="2024-05-16T00:00:00"/>
        <d v="2024-08-16T00:00:00"/>
        <d v="2024-01-20T00:00:00"/>
        <d v="2024-09-17T00:00:00"/>
        <d v="2024-05-18T00:00:00"/>
        <d v="2024-07-06T00:00:00"/>
        <d v="2024-05-28T00:00:00"/>
        <d v="2024-03-01T00:00:00"/>
        <d v="2024-09-29T00:00:00"/>
        <d v="2024-03-25T00:00:00"/>
        <d v="2024-04-26T00:00:00"/>
        <d v="2024-07-12T00:00:00"/>
        <d v="2024-04-14T00:00:00"/>
        <d v="2024-05-26T00:00:00"/>
        <d v="2024-07-25T00:00:00"/>
        <d v="2024-03-22T00:00:00"/>
        <d v="2024-12-25T00:00:00"/>
        <d v="2024-04-05T00:00:00"/>
        <d v="2024-10-24T00:00:00"/>
        <d v="2024-04-27T00:00:00"/>
        <d v="2024-12-13T00:00:00"/>
        <d v="2024-02-09T00:00:00"/>
        <d v="2024-06-02T00:00:00"/>
        <d v="2024-12-09T00:00:00"/>
        <d v="2024-06-25T00:00:00"/>
        <d v="2024-05-27T00:00:00"/>
        <d v="2024-03-11T00:00:00"/>
        <d v="2024-09-16T00:00:00"/>
        <d v="2024-11-23T00:00:00"/>
        <d v="2024-07-02T00:00:00"/>
        <d v="2024-04-04T00:00:00"/>
        <d v="2024-06-20T00:00:00"/>
        <d v="2024-09-10T00:00:00"/>
        <d v="2024-05-24T00:00:00"/>
        <d v="2024-07-13T00:00:00"/>
        <d v="2024-08-05T00:00:00"/>
        <d v="2024-03-07T00:00:00"/>
        <d v="2024-12-21T00:00:00"/>
        <d v="2024-10-02T00:00:00"/>
        <d v="2024-02-20T00:00:00"/>
        <d v="2024-04-17T00:00:00"/>
        <d v="2024-04-13T00:00:00"/>
        <d v="2024-10-07T00:00:00"/>
        <d v="2024-04-20T00:00:00"/>
        <d v="2024-02-27T00:00:00"/>
        <d v="2024-09-25T00:00:00"/>
        <d v="2024-05-14T00:00:00"/>
        <d v="2024-05-04T00:00:00"/>
        <d v="2024-03-27T00:00:00"/>
        <d v="2024-05-10T00:00:00"/>
        <d v="2024-07-22T00:00:00"/>
        <d v="2024-08-14T00:00:00"/>
        <d v="2024-06-29T00:00:00"/>
        <d v="2024-11-07T00:00:00"/>
        <d v="2024-07-27T00:00:00"/>
        <d v="2024-06-08T00:00:00"/>
        <d v="2024-12-18T00:00:00"/>
        <d v="2024-10-16T00:00:00"/>
        <d v="2024-07-31T00:00:00"/>
        <d v="2024-11-28T00:00:00"/>
        <d v="2024-07-01T00:00:00"/>
        <d v="2024-01-18T00:00:00"/>
        <d v="2024-02-23T00:00:00"/>
        <d v="2024-12-15T00:00:00"/>
        <d v="2024-09-04T00:00:00"/>
        <d v="2024-01-24T00:00:00"/>
        <d v="2024-03-29T00:00:00"/>
        <d v="2024-09-26T00:00:00"/>
        <d v="2024-10-19T00:00:00"/>
        <d v="2024-07-11T00:00:00"/>
        <d v="2024-01-04T00:00:00"/>
        <d v="2024-10-29T00:00:00"/>
        <d v="2024-03-23T00:00:00"/>
        <d v="2024-09-12T00:00:00"/>
        <d v="2024-09-30T00:00:00"/>
        <d v="2024-02-08T00:00:00"/>
        <d v="2024-02-10T00:00:00"/>
        <d v="2024-12-17T00:00:00"/>
        <d v="2024-05-12T00:00:00"/>
        <d v="2024-09-24T00:00:00"/>
        <d v="2024-12-31T00:00:00"/>
        <d v="2024-03-20T00:00:00"/>
        <d v="2024-04-21T00:00:00"/>
        <d v="2024-06-14T00:00:00"/>
        <d v="2024-01-14T00:00:00"/>
        <d v="2024-07-23T00:00:00"/>
        <d v="2024-01-05T00:00:00"/>
        <d v="2024-11-12T00:00:00"/>
        <d v="2024-01-01T00:00:00"/>
        <d v="2024-08-01T00:00:00"/>
        <d v="2024-11-26T00:00:00"/>
        <d v="2024-06-19T00:00:00"/>
        <d v="2024-04-30T00:00:00"/>
        <d v="2024-11-22T00:00:00"/>
        <d v="2024-08-04T00:00:00"/>
        <d v="2024-06-05T00:00:00"/>
        <d v="2024-10-23T00:00:00"/>
        <d v="2024-01-19T00:00:00"/>
        <d v="2024-10-31T00:00:00"/>
        <d v="2024-07-15T00:00:00"/>
        <d v="2024-03-15T00:00:00"/>
        <d v="2024-06-23T00:00:00"/>
        <d v="2024-12-22T00:00:00"/>
        <d v="2024-11-19T00:00:00"/>
        <d v="2024-10-27T00:00:00"/>
        <d v="2024-08-19T00:00:00"/>
        <d v="2024-06-28T00:00:00"/>
        <d v="2024-10-17T00:00:00"/>
        <d v="2024-06-01T00:00:00"/>
        <d v="2024-03-18T00:00:00"/>
        <d v="2024-06-30T00:00:00"/>
        <d v="2024-04-11T00:00:00"/>
        <d v="2024-08-17T00:00:00"/>
        <d v="2024-06-18T00:00:00"/>
        <d v="2024-07-10T00:00:00"/>
        <d v="2024-11-01T00:00:00"/>
        <d v="2024-07-29T00:00:00"/>
        <d v="2024-11-15T00:00:00"/>
        <d v="2024-12-28T00:00:00"/>
        <d v="2024-01-22T00:00:00"/>
        <d v="2024-10-20T00:00:00"/>
        <d v="2024-09-09T00:00:00"/>
        <d v="2024-06-03T00:00:00"/>
        <d v="2024-11-17T00:00:00"/>
        <d v="2024-12-26T00:00:00"/>
        <d v="2024-03-30T00:00:00"/>
        <d v="2024-01-09T00:00:00"/>
        <d v="2024-05-08T00:00:00"/>
        <d v="2024-02-03T00:00:00"/>
        <d v="2024-03-06T00:00:00"/>
        <d v="2024-12-08T00:00:00"/>
        <d v="2024-10-09T00:00:00"/>
        <d v="2024-11-18T00:00:00"/>
        <d v="2024-07-26T00:00:00"/>
        <d v="2024-06-11T00:00:00"/>
        <d v="2024-01-23T00:00:00"/>
        <d v="2024-12-11T00:00:00"/>
        <d v="2024-04-02T00:00:00"/>
        <d v="2024-04-01T00:00:00"/>
        <d v="2024-03-09T00:00:00"/>
        <d v="2024-10-14T00:00:00"/>
        <d v="2024-10-25T00:00:00"/>
        <d v="2024-07-20T00:00:00"/>
        <d v="2024-08-08T00:00:00"/>
        <d v="2024-11-10T00:00:00"/>
        <d v="2024-11-03T00:00:00"/>
        <d v="2024-03-04T00:00:00"/>
        <d v="2024-05-29T00:00:00"/>
        <d v="2024-03-05T00:00:00"/>
        <d v="2024-11-08T00:00:00"/>
        <d v="2024-08-10T00:00:00"/>
        <d v="2024-07-19T00:00:00"/>
        <d v="2024-12-23T00:00:00"/>
        <d v="2024-10-21T00:00:00"/>
        <d v="2024-09-06T00:00:00"/>
        <d v="2024-11-20T00:00:00"/>
        <d v="2024-09-27T00:00:00"/>
        <d v="2024-02-28T00:00:00"/>
        <d v="2024-05-19T00:00:00"/>
        <d v="2024-08-20T00:00:00"/>
        <d v="2024-08-06T00:00:00"/>
        <d v="2024-01-27T00:00:00"/>
        <d v="2024-04-19T00:00:00"/>
        <d v="2024-10-22T00:00:00"/>
        <d v="2024-10-26T00:00:00"/>
        <d v="2024-09-14T00:00:00"/>
        <d v="2024-03-03T00:00:00"/>
        <d v="2024-09-11T00:00:00"/>
        <d v="2024-09-15T00:00:00"/>
        <d v="2024-12-29T00:00:00"/>
        <d v="2024-03-17T00:00:00"/>
        <d v="2024-02-25T00:00:00"/>
        <d v="2024-05-25T00:00:00"/>
        <d v="2024-04-16T00:00:00"/>
        <d v="2024-05-09T00:00:00"/>
        <d v="2024-02-24T00:00:00"/>
        <d v="2024-08-26T00:00:00"/>
        <d v="2024-09-08T00:00:00"/>
        <d v="2024-05-15T00:00:00"/>
        <d v="2024-05-01T00:00:00"/>
        <d v="2024-09-28T00:00:00"/>
        <d v="2024-04-07T00:00:00"/>
        <d v="2024-05-23T00:00:00"/>
        <d v="2024-12-27T00:00:00"/>
        <d v="2024-06-06T00:00:00"/>
        <d v="2024-01-26T00:00:00"/>
        <d v="2024-07-17T00:00:00"/>
        <d v="2024-03-10T00:00:00"/>
        <d v="2024-01-17T00:00:00"/>
        <d v="2024-08-11T00:00:00"/>
        <d v="2024-06-12T00:00:00"/>
        <d v="2024-08-23T00:00:00"/>
        <d v="2024-01-12T00:00:00"/>
        <d v="2024-10-12T00:00:00"/>
        <d v="2024-06-24T00:00:00"/>
        <d v="2024-08-27T00:00:00"/>
        <d v="2024-11-29T00:00:00"/>
        <d v="2024-07-30T00:00:00"/>
        <d v="2024-02-07T00:00:00"/>
        <d v="2024-02-22T00:00:00"/>
        <d v="2024-02-17T00:00:00"/>
        <d v="2024-04-10T00:00:00"/>
        <d v="2024-06-27T00:00:00"/>
        <d v="2024-05-06T00:00:00"/>
        <d v="2024-09-01T00:00:00"/>
        <d v="2024-11-16T00:00:00"/>
        <d v="2024-01-30T00:00:00"/>
        <d v="2024-06-09T00:00:00"/>
        <d v="2024-02-14T00:00:00"/>
        <d v="2024-11-06T00:00:00"/>
        <d v="2024-02-15T00:00:00"/>
        <d v="2024-08-22T00:00:00"/>
        <d v="2024-10-04T00:00:00"/>
        <d v="2024-05-22T00:00:00"/>
        <d v="2024-07-24T00:00:00"/>
        <d v="2024-08-02T00:00:00"/>
        <d v="2024-09-22T00:00:00"/>
        <d v="2024-02-19T00:00:00"/>
        <d v="2024-09-13T00:00:00"/>
        <d v="2024-11-21T00:00:00"/>
        <d v="2024-08-18T00:00:00"/>
        <d v="2024-05-21T00:00:00"/>
        <d v="2024-11-04T00:00:00"/>
        <d v="2024-12-06T00:00:00"/>
        <d v="2024-05-11T00:00:00"/>
        <d v="2024-02-06T00:00:00"/>
        <d v="2024-11-05T00:00:00"/>
        <d v="2024-08-28T00:00:00"/>
        <d v="2024-05-20T00:00:00"/>
        <d v="2024-12-03T00:00:00"/>
        <d v="2024-10-30T00:00:00"/>
        <d v="2024-04-29T00:00:00"/>
        <d v="2024-05-30T00:00:00"/>
        <d v="2024-02-12T00:00:00"/>
        <d v="2024-06-13T00:00:00"/>
        <d v="2024-07-05T00:00:00"/>
        <d v="2024-01-11T00:00:00"/>
        <d v="2024-08-30T00:00:00"/>
        <d v="2024-07-08T00:00:00"/>
        <d v="2024-02-21T00:00:00"/>
        <d v="2024-01-25T00:00:00"/>
        <d v="2024-04-23T00:00:00"/>
        <d v="2024-05-05T00:00:00"/>
        <d v="2024-10-18T00:00:00"/>
        <d v="2024-01-02T00:00:00"/>
        <d v="2024-10-05T00:00:00"/>
        <d v="2024-08-09T00:00:00"/>
        <d v="2024-10-15T00:00:00"/>
        <d v="2024-09-05T00:00:00"/>
        <d v="2024-09-20T00:00:00"/>
        <d v="2024-04-24T00:00:00"/>
        <d v="2024-01-08T00:00:00"/>
        <d v="2024-11-11T00:00:00"/>
        <d v="2024-07-18T00:00:00"/>
        <d v="2024-04-03T00:00:00"/>
        <d v="2024-12-01T00:00:00"/>
        <d v="2024-05-31T00:00:00"/>
        <d v="2024-07-14T00:00:00"/>
        <d v="2024-12-02T00:00:00"/>
        <d v="2024-01-03T00:00:00"/>
        <d v="2024-10-03T00:00:00"/>
        <d v="2024-05-03T00:00:00"/>
        <d v="2024-12-30T00:00:00"/>
        <d v="2024-08-07T00:00:00"/>
        <d v="2024-07-03T00:00:00"/>
        <d v="2024-11-02T00:00:00"/>
        <d v="2024-05-02T00:00:00"/>
        <d v="2024-12-16T00:00:00"/>
        <d v="2024-11-14T00:00:00"/>
        <d v="2024-06-21T00:00:00"/>
        <d v="2024-01-29T00:00:00"/>
        <d v="2024-03-16T00:00:00"/>
        <d v="2024-09-18T00:00:00"/>
        <d v="2024-01-10T00:00:00"/>
        <d v="2024-06-22T00:00:00"/>
        <d v="2024-10-08T00:00:00"/>
        <d v="2024-10-01T00:00:00"/>
        <d v="2024-01-21T00:00:00"/>
        <d v="2024-07-28T00:00:00"/>
        <d v="2024-06-07T00:00:00"/>
        <d v="2024-09-23T00:00:00"/>
        <d v="2024-11-25T00:00:00"/>
        <d v="2024-12-10T00:00:00"/>
        <d v="2024-09-03T00:00:00"/>
        <d v="2024-12-12T00:00:00"/>
        <d v="2024-08-03T00:00:00"/>
        <d v="2024-06-10T00:00:00"/>
        <d v="2024-02-16T00:00:00"/>
        <d v="2024-01-06T00:00:00"/>
        <d v="2024-12-04T00:00:00"/>
        <d v="2024-03-19T00:00:00"/>
        <d v="2024-02-05T00:00:00"/>
        <d v="2024-08-12T00:00:00"/>
        <d v="2024-06-04T00:00:00"/>
        <d v="2024-04-12T00:00:00"/>
        <d v="2024-12-07T00:00:00"/>
        <d v="2024-09-19T00:00:00"/>
        <d v="2024-02-01T00:00:00"/>
        <d v="2024-04-28T00:00:00"/>
        <d v="2024-04-22T00:00:00"/>
        <d v="2024-10-10T00:00:00"/>
        <d v="2024-06-16T00:00:00"/>
        <d v="2024-08-24T00:00:00"/>
        <d v="2024-03-12T00:00:00"/>
        <d v="2024-03-31T00:00:00"/>
        <d v="2024-05-17T00:00:00"/>
        <d v="2024-10-06T00:00:00"/>
        <d v="2024-03-24T00:00:00"/>
        <d v="2024-04-25T00:00:00"/>
        <d v="2024-12-14T00:00:00"/>
        <d v="2024-11-09T00:00:00"/>
        <d v="2024-10-13T00:00:00"/>
        <d v="2024-12-19T00:00:00"/>
        <d v="2024-08-29T00:00:00"/>
        <d v="2025-01-01T00:00:00"/>
        <d v="2024-11-30T00:00:00"/>
        <d v="2024-02-02T00:00:00"/>
        <d v="2024-04-06T00:00:00"/>
        <d v="2024-01-15T00:00:00"/>
        <d v="2024-01-28T00:00:00"/>
        <d v="2024-01-07T00:00:00"/>
        <d v="2024-03-14T00:00:00"/>
        <d v="2024-04-08T00:00:00"/>
        <d v="2024-10-28T00:00:00"/>
        <d v="2024-11-27T00:00:00"/>
        <d v="2024-03-08T00:00:00"/>
        <d v="2024-08-31T00:00:00"/>
        <d v="2024-06-17T00:00:00"/>
        <d v="2024-07-16T00:00:00"/>
        <d v="2024-09-07T00:00:00"/>
      </sharedItems>
      <fieldGroup par="12"/>
    </cacheField>
    <cacheField name="Product Name" numFmtId="0">
      <sharedItems/>
    </cacheField>
    <cacheField name="Category" numFmtId="0">
      <sharedItems count="4">
        <s v="Footwear"/>
        <s v="Electronics"/>
        <s v="Clothing"/>
        <s v="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0.01" maxValue="200"/>
    </cacheField>
    <cacheField name="Total" numFmtId="0">
      <sharedItems containsSemiMixedTypes="0" containsString="0" containsNumber="1" minValue="5.0599999999999996" maxValue="1003.7"/>
    </cacheField>
    <cacheField name="Payment Method" numFmtId="0">
      <sharedItems/>
    </cacheField>
    <cacheField name="Store Location" numFmtId="0">
      <sharedItems/>
    </cacheField>
    <cacheField name="Customer Type" numFmtId="0">
      <sharedItems/>
    </cacheField>
    <cacheField name="Total_Recalc" numFmtId="0">
      <sharedItems containsSemiMixedTypes="0" containsString="0" containsNumber="1" minValue="10.01" maxValue="999.05"/>
    </cacheField>
    <cacheField name="Months (Order Date)" numFmtId="0" databaseField="0">
      <fieldGroup base="0">
        <rangePr groupBy="months" startDate="2024-01-01T00:00:00" endDate="2025-01-02T00:00:00"/>
        <groupItems count="14">
          <s v="&lt;01/0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25"/>
        </groupItems>
      </fieldGroup>
    </cacheField>
    <cacheField name="Quarters (Order Date)" numFmtId="0" databaseField="0">
      <fieldGroup base="0">
        <rangePr groupBy="quarters" startDate="2024-01-01T00:00:00" endDate="2025-01-02T00:00:00"/>
        <groupItems count="6">
          <s v="&lt;01/01/2024"/>
          <s v="Qtr1"/>
          <s v="Qtr2"/>
          <s v="Qtr3"/>
          <s v="Qtr4"/>
          <s v="&gt;02/01/2025"/>
        </groupItems>
      </fieldGroup>
    </cacheField>
    <cacheField name="Years (Order Date)" numFmtId="0" databaseField="0">
      <fieldGroup base="0">
        <rangePr groupBy="years" startDate="2024-01-01T00:00:00" endDate="2025-01-02T00:00:00"/>
        <groupItems count="4">
          <s v="&lt;01/01/2024"/>
          <s v="2024"/>
          <s v="2025"/>
          <s v="&gt;02/0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lson joaquim" refreshedDate="45936.738486111113" createdVersion="8" refreshedVersion="8" minRefreshableVersion="3" recordCount="5001" xr:uid="{6AD5BC9C-E102-417F-8FC6-22C4F670C087}">
  <cacheSource type="worksheet">
    <worksheetSource ref="A1:J1048576" sheet="Cleaned Data Set"/>
  </cacheSource>
  <cacheFields count="10">
    <cacheField name="Order Date" numFmtId="0">
      <sharedItems containsNonDate="0" containsDate="1" containsString="0" containsBlank="1" minDate="2024-01-01T00:00:00" maxDate="2025-01-02T00:00:00"/>
    </cacheField>
    <cacheField name="Product Name" numFmtId="0">
      <sharedItems containsBlank="1" count="9">
        <s v="Levi Jeans"/>
        <s v="Nike Tech Fleece"/>
        <s v="North Face Jacket"/>
        <s v="Adidas Ultraboost"/>
        <s v="Nike P-6000"/>
        <s v="Apple Airpods"/>
        <s v="Samsung Galaxy Buds"/>
        <s v="Sony WH-1000XM5"/>
        <m/>
      </sharedItems>
    </cacheField>
    <cacheField name="Category" numFmtId="0">
      <sharedItems containsBlank="1"/>
    </cacheField>
    <cacheField name="Quantity" numFmtId="0">
      <sharedItems containsString="0" containsBlank="1" containsNumber="1" containsInteger="1" minValue="1" maxValue="5"/>
    </cacheField>
    <cacheField name="Unit Price" numFmtId="166">
      <sharedItems containsString="0" containsBlank="1" containsNumber="1" minValue="10.01" maxValue="200"/>
    </cacheField>
    <cacheField name="Total" numFmtId="166">
      <sharedItems containsString="0" containsBlank="1" containsNumber="1" minValue="5.0599999999999996" maxValue="1003.7"/>
    </cacheField>
    <cacheField name="Payment Method" numFmtId="0">
      <sharedItems containsBlank="1"/>
    </cacheField>
    <cacheField name="Store Location" numFmtId="0">
      <sharedItems containsBlank="1" count="4">
        <s v="Birmingham"/>
        <s v="Manchester"/>
        <s v="London"/>
        <m/>
      </sharedItems>
    </cacheField>
    <cacheField name="Customer Type" numFmtId="0">
      <sharedItems containsBlank="1" count="4">
        <s v="Unknown"/>
        <s v="New"/>
        <s v="Returning"/>
        <m/>
      </sharedItems>
    </cacheField>
    <cacheField name="Total_Recalc" numFmtId="0">
      <sharedItems containsString="0" containsBlank="1" containsNumber="1" minValue="10.01" maxValue="999.05" count="4759">
        <n v="323.27999999999997"/>
        <n v="995.6"/>
        <n v="229.18"/>
        <n v="563.28"/>
        <n v="400.56"/>
        <n v="856.44999999999993"/>
        <n v="52.78"/>
        <n v="182.77"/>
        <n v="228.12"/>
        <n v="96.4"/>
        <n v="198.32"/>
        <n v="415.8"/>
        <n v="212.16"/>
        <n v="150.81"/>
        <n v="579.99"/>
        <n v="227.48"/>
        <n v="130.5"/>
        <n v="35.130000000000003"/>
        <n v="609.54999999999995"/>
        <n v="363.1"/>
        <n v="76.56"/>
        <n v="492.29999999999995"/>
        <n v="624.85"/>
        <n v="46.95"/>
        <n v="158.69999999999999"/>
        <n v="745.8"/>
        <n v="263.16000000000003"/>
        <n v="292.32"/>
        <n v="83.9"/>
        <n v="339.85"/>
        <n v="536.18999999999994"/>
        <n v="356.22"/>
        <n v="88.6"/>
        <n v="238.08"/>
        <n v="28.9"/>
        <n v="343.68"/>
        <n v="623.04999999999995"/>
        <n v="162.37"/>
        <n v="563.18999999999994"/>
        <n v="358.79999999999995"/>
        <n v="272.2"/>
        <n v="397.16"/>
        <n v="450.90000000000003"/>
        <n v="360.85"/>
        <n v="93.89"/>
        <n v="243.12"/>
        <n v="112.32"/>
        <n v="257.89999999999998"/>
        <n v="220.2"/>
        <n v="133.13999999999999"/>
        <n v="209.32"/>
        <n v="536.91"/>
        <n v="109.68"/>
        <n v="223.56"/>
        <n v="375.78000000000003"/>
        <n v="431"/>
        <n v="913.7"/>
        <n v="326.44"/>
        <n v="95.34"/>
        <n v="112.93"/>
        <n v="283.82"/>
        <n v="68.22"/>
        <n v="474.36"/>
        <n v="130.71"/>
        <n v="587.22"/>
        <n v="665.95"/>
        <n v="255.6"/>
        <n v="678.40000000000009"/>
        <n v="100.64"/>
        <n v="397.59000000000003"/>
        <n v="470.72"/>
        <n v="366.54"/>
        <n v="309.06"/>
        <n v="807.30000000000007"/>
        <n v="216.92"/>
        <n v="144.4"/>
        <n v="760.05"/>
        <n v="454.65000000000003"/>
        <n v="149"/>
        <n v="313.62"/>
        <n v="110.10000000000001"/>
        <n v="402.72"/>
        <n v="96.52"/>
        <n v="91.44"/>
        <n v="462.59999999999997"/>
        <n v="672.69999999999993"/>
        <n v="672.45"/>
        <n v="437.04"/>
        <n v="46.34"/>
        <n v="350.76"/>
        <n v="362"/>
        <n v="239.96"/>
        <n v="445.14"/>
        <n v="135.28"/>
        <n v="105.39"/>
        <n v="68.08"/>
        <n v="44.99"/>
        <n v="88.64"/>
        <n v="154.94999999999999"/>
        <n v="214.64999999999998"/>
        <n v="159.72"/>
        <n v="173.88"/>
        <n v="439.38"/>
        <n v="134.47"/>
        <n v="334.26"/>
        <n v="332.25"/>
        <n v="334.46999999999997"/>
        <n v="227.6"/>
        <n v="845.90000000000009"/>
        <n v="258.58"/>
        <n v="563.84"/>
        <n v="448.44"/>
        <n v="108.23"/>
        <n v="305.16000000000003"/>
        <n v="382.89"/>
        <n v="231.8"/>
        <n v="19.39"/>
        <n v="171.35000000000002"/>
        <n v="113.52"/>
        <n v="45.33"/>
        <n v="423.84000000000003"/>
        <n v="135.78"/>
        <n v="744.88"/>
        <n v="327.96"/>
        <n v="197.35"/>
        <n v="442.68"/>
        <n v="892.30000000000007"/>
        <n v="36.04"/>
        <n v="778.9"/>
        <n v="491.75"/>
        <n v="74.12"/>
        <n v="134.30000000000001"/>
        <n v="153.29"/>
        <n v="274.75"/>
        <n v="106.43"/>
        <n v="238.76"/>
        <n v="471.85"/>
        <n v="92.12"/>
        <n v="244.06"/>
        <n v="778.92"/>
        <n v="277.27999999999997"/>
        <n v="49.54"/>
        <n v="548.6"/>
        <n v="586.83000000000004"/>
        <n v="238.28"/>
        <n v="368.19"/>
        <n v="475.5"/>
        <n v="92.96"/>
        <n v="142.76"/>
        <n v="30.36"/>
        <n v="223.29999999999998"/>
        <n v="159.63999999999999"/>
        <n v="120.84"/>
        <n v="117.75"/>
        <n v="70.12"/>
        <n v="149.47999999999999"/>
        <n v="363.78"/>
        <n v="518.55999999999995"/>
        <n v="288.54000000000002"/>
        <n v="295.38"/>
        <n v="263.70000000000005"/>
        <n v="935.1"/>
        <n v="437"/>
        <n v="516.78"/>
        <n v="224.25"/>
        <n v="40.94"/>
        <n v="56.19"/>
        <n v="680.65"/>
        <n v="69.7"/>
        <n v="247.78"/>
        <n v="171.3"/>
        <n v="516.96"/>
        <n v="236.8"/>
        <n v="751.75"/>
        <n v="804.4"/>
        <n v="584.6"/>
        <n v="279.85000000000002"/>
        <n v="212.39999999999998"/>
        <n v="290.16000000000003"/>
        <n v="272.64"/>
        <n v="77.47"/>
        <n v="488.01"/>
        <n v="951.3"/>
        <n v="461.43"/>
        <n v="163.16999999999999"/>
        <n v="53.6"/>
        <n v="19.899999999999999"/>
        <n v="467.35"/>
        <n v="128.78"/>
        <n v="449.45"/>
        <n v="132.63"/>
        <n v="397.68"/>
        <n v="256.36"/>
        <n v="159.81"/>
        <n v="934.15000000000009"/>
        <n v="553.76"/>
        <n v="347.04"/>
        <n v="84.96"/>
        <n v="172.92"/>
        <n v="880.75"/>
        <n v="349.25"/>
        <n v="296.5"/>
        <n v="140.47999999999999"/>
        <n v="277.56"/>
        <n v="141.68"/>
        <n v="513.69999999999993"/>
        <n v="66.599999999999994"/>
        <n v="246.5"/>
        <n v="386.36"/>
        <n v="763"/>
        <n v="636.30000000000007"/>
        <n v="253.74"/>
        <n v="74.41"/>
        <n v="124.04"/>
        <n v="119.60000000000001"/>
        <n v="568.23"/>
        <n v="60.88"/>
        <n v="413.65000000000003"/>
        <n v="386.64"/>
        <n v="419.6"/>
        <n v="10.01"/>
        <n v="42.93"/>
        <n v="556.24"/>
        <n v="41.39"/>
        <n v="775.69999999999993"/>
        <n v="44.08"/>
        <n v="235.6"/>
        <n v="57.58"/>
        <n v="414.16"/>
        <n v="156.76"/>
        <n v="163.77000000000001"/>
        <n v="119.86"/>
        <n v="534.24"/>
        <n v="476.65"/>
        <n v="831.7"/>
        <n v="409.91999999999996"/>
        <n v="757.56"/>
        <n v="221.19"/>
        <n v="20.12"/>
        <n v="380.54999999999995"/>
        <n v="715.8"/>
        <n v="206.01"/>
        <n v="101.28"/>
        <n v="381.16"/>
        <n v="184.98"/>
        <n v="228.03000000000003"/>
        <n v="976.35"/>
        <n v="160.38"/>
        <n v="71.959999999999994"/>
        <n v="673.56"/>
        <n v="557"/>
        <n v="220.88"/>
        <n v="234.8"/>
        <n v="530.81999999999994"/>
        <n v="221.44"/>
        <n v="34.9"/>
        <n v="642.72"/>
        <n v="175.66"/>
        <n v="362.88"/>
        <n v="145.54"/>
        <n v="559.5"/>
        <n v="254.35"/>
        <n v="340.59000000000003"/>
        <n v="130.22"/>
        <n v="184.65"/>
        <n v="62"/>
        <n v="44.32"/>
        <n v="309.10000000000002"/>
        <n v="191.06"/>
        <n v="465.99"/>
        <n v="493.36"/>
        <n v="268.33999999999997"/>
        <n v="273.44"/>
        <n v="31.61"/>
        <n v="227.04"/>
        <n v="96.79"/>
        <n v="135.49"/>
        <n v="110.08"/>
        <n v="74.180000000000007"/>
        <n v="280.59000000000003"/>
        <n v="154.4"/>
        <n v="37.03"/>
        <n v="773.7"/>
        <n v="146.24"/>
        <n v="619.79999999999995"/>
        <n v="324.48"/>
        <n v="78.84"/>
        <n v="85.02"/>
        <n v="115.04"/>
        <n v="697.90000000000009"/>
        <n v="551.4"/>
        <n v="601.35"/>
        <n v="33.82"/>
        <n v="539.36"/>
        <n v="443.5"/>
        <n v="229.64"/>
        <n v="120.96000000000001"/>
        <n v="429.15000000000003"/>
        <n v="729.4"/>
        <n v="46.62"/>
        <n v="484.77"/>
        <n v="724.5"/>
        <n v="144.69"/>
        <n v="21.99"/>
        <n v="791.08"/>
        <n v="144.44999999999999"/>
        <n v="188.15"/>
        <n v="548.40000000000009"/>
        <n v="237.88"/>
        <n v="191.82"/>
        <n v="24.57"/>
        <n v="453.8"/>
        <n v="44.8"/>
        <n v="616.20000000000005"/>
        <n v="793.34999999999991"/>
        <n v="457"/>
        <n v="365.18"/>
        <n v="184.82"/>
        <n v="169.08"/>
        <n v="660.6"/>
        <n v="324.66000000000003"/>
        <n v="362.64"/>
        <n v="191.09"/>
        <n v="888.55000000000007"/>
        <n v="267.39999999999998"/>
        <n v="39.020000000000003"/>
        <n v="617.44999999999993"/>
        <n v="371.15000000000003"/>
        <n v="167.68"/>
        <n v="223.9"/>
        <n v="198.21"/>
        <n v="614.88"/>
        <n v="303.83999999999997"/>
        <n v="225.56"/>
        <n v="559.4"/>
        <n v="37.28"/>
        <n v="515.29999999999995"/>
        <n v="95.22"/>
        <n v="171.16"/>
        <n v="901.85"/>
        <n v="202.64"/>
        <n v="758.88"/>
        <n v="175.62"/>
        <n v="505.15"/>
        <n v="411.75"/>
        <n v="201.5"/>
        <n v="283.18"/>
        <n v="287.66000000000003"/>
        <n v="151.22"/>
        <n v="393.90000000000003"/>
        <n v="154.51"/>
        <n v="157.62"/>
        <n v="356.92"/>
        <n v="970.95"/>
        <n v="457.16"/>
        <n v="26.6"/>
        <n v="324.71999999999997"/>
        <n v="150.5"/>
        <n v="259.44"/>
        <n v="98.69"/>
        <n v="124.46"/>
        <n v="331.70000000000005"/>
        <n v="55.82"/>
        <n v="165.39"/>
        <n v="84.49"/>
        <n v="140.01"/>
        <n v="829.15000000000009"/>
        <n v="20.46"/>
        <n v="261.99"/>
        <n v="145.18"/>
        <n v="61.24"/>
        <n v="69.5"/>
        <n v="253.6"/>
        <n v="290.32"/>
        <n v="269.39999999999998"/>
        <n v="391.20000000000005"/>
        <n v="167.08"/>
        <n v="524.84999999999991"/>
        <n v="58.12"/>
        <n v="125"/>
        <n v="150.72"/>
        <n v="74.239999999999995"/>
        <n v="441.84000000000003"/>
        <n v="29.33"/>
        <n v="663"/>
        <n v="15.92"/>
        <n v="595.86"/>
        <n v="111.58"/>
        <n v="345.9"/>
        <n v="413.79"/>
        <n v="120.62"/>
        <n v="930.5"/>
        <n v="56.900000000000006"/>
        <n v="211"/>
        <n v="588.21"/>
        <n v="321.09000000000003"/>
        <n v="159.57"/>
        <n v="45.04"/>
        <n v="739.9"/>
        <n v="141.37"/>
        <n v="21.08"/>
        <n v="385.12"/>
        <n v="480.08"/>
        <n v="780.5"/>
        <n v="585.16"/>
        <n v="559.85"/>
        <n v="97.08"/>
        <n v="346.54"/>
        <n v="149.04"/>
        <n v="189.52"/>
        <n v="80.400000000000006"/>
        <n v="47.6"/>
        <n v="280.02"/>
        <n v="91.07"/>
        <n v="350.62"/>
        <n v="99.1"/>
        <n v="266.56"/>
        <n v="92.32"/>
        <n v="208.48"/>
        <n v="860.34999999999991"/>
        <n v="85.83"/>
        <n v="101.36"/>
        <n v="132.19"/>
        <n v="66.75"/>
        <n v="201.36"/>
        <n v="138.6"/>
        <n v="107.60999999999999"/>
        <n v="729.48"/>
        <n v="203.13"/>
        <n v="305.39999999999998"/>
        <n v="675"/>
        <n v="792.30000000000007"/>
        <n v="199.52"/>
        <n v="521.22"/>
        <n v="277.52"/>
        <n v="541.30000000000007"/>
        <n v="354.48"/>
        <n v="181.18"/>
        <n v="64.7"/>
        <n v="459.81000000000006"/>
        <n v="375.12"/>
        <n v="94.14"/>
        <n v="324.08"/>
        <n v="732.56"/>
        <n v="659.9"/>
        <n v="610.79999999999995"/>
        <n v="556.91999999999996"/>
        <n v="729.9"/>
        <n v="28.94"/>
        <n v="140.29999999999998"/>
        <n v="216.04"/>
        <n v="498.44"/>
        <n v="242.74"/>
        <n v="50.26"/>
        <n v="117.32"/>
        <n v="392.40000000000003"/>
        <n v="404.32"/>
        <n v="286.88"/>
        <n v="95.820000000000007"/>
        <n v="446.84999999999997"/>
        <n v="453.68"/>
        <n v="507.68"/>
        <n v="338.34000000000003"/>
        <n v="590.12"/>
        <n v="111.61"/>
        <n v="386.08"/>
        <n v="10.8"/>
        <n v="513.54"/>
        <n v="99.45"/>
        <n v="51.54"/>
        <n v="113.57"/>
        <n v="177.52"/>
        <n v="190.86"/>
        <n v="52.16"/>
        <n v="283.45999999999998"/>
        <n v="276.7"/>
        <n v="992"/>
        <n v="73.92"/>
        <n v="178.5"/>
        <n v="280.58"/>
        <n v="147.84"/>
        <n v="564.15000000000009"/>
        <n v="35.9"/>
        <n v="343.65"/>
        <n v="10.55"/>
        <n v="115"/>
        <n v="253.04999999999998"/>
        <n v="122.75"/>
        <n v="183.85000000000002"/>
        <n v="257.48"/>
        <n v="373.26"/>
        <n v="550.64"/>
        <n v="233.55"/>
        <n v="32.06"/>
        <n v="966.75"/>
        <n v="939.9"/>
        <n v="476.1"/>
        <n v="487.08"/>
        <n v="518.93999999999994"/>
        <n v="452.52"/>
        <n v="257.43"/>
        <n v="72.040000000000006"/>
        <n v="166.87"/>
        <n v="506.34999999999997"/>
        <n v="379.46"/>
        <n v="59.67"/>
        <n v="425.90999999999997"/>
        <n v="188.2"/>
        <n v="121.74"/>
        <n v="264.45"/>
        <n v="596.48"/>
        <n v="190.82999999999998"/>
        <n v="197.76"/>
        <n v="96.26"/>
        <n v="970.05"/>
        <n v="380.64"/>
        <n v="188.74"/>
        <n v="363.36"/>
        <n v="130.94"/>
        <n v="231.38"/>
        <n v="578.16"/>
        <n v="110.72"/>
        <n v="353.06"/>
        <n v="714"/>
        <n v="96.66"/>
        <n v="81.449999999999989"/>
        <n v="14.14"/>
        <n v="64.95"/>
        <n v="232.38"/>
        <n v="420.4"/>
        <n v="193.85000000000002"/>
        <n v="364.83"/>
        <n v="134.55000000000001"/>
        <n v="629.4"/>
        <n v="923.65"/>
        <n v="499.71"/>
        <n v="328.94"/>
        <n v="48.56"/>
        <n v="655.65"/>
        <n v="901.3"/>
        <n v="951.2"/>
        <n v="735.69999999999993"/>
        <n v="117.08"/>
        <n v="13.25"/>
        <n v="209.84"/>
        <n v="748.88"/>
        <n v="105.24"/>
        <n v="220.86"/>
        <n v="117.95"/>
        <n v="755.34999999999991"/>
        <n v="70.36"/>
        <n v="101.52"/>
        <n v="720.84"/>
        <n v="56.76"/>
        <n v="70.209999999999994"/>
        <n v="688.96"/>
        <n v="351.52"/>
        <n v="548.95000000000005"/>
        <n v="917.8"/>
        <n v="125.16"/>
        <n v="28.96"/>
        <n v="316.64999999999998"/>
        <n v="234.93"/>
        <n v="862.30000000000007"/>
        <n v="42.58"/>
        <n v="60.52"/>
        <n v="526.89"/>
        <n v="567.09"/>
        <n v="599.76"/>
        <n v="227.49"/>
        <n v="597.64"/>
        <n v="645.24"/>
        <n v="131.88"/>
        <n v="79.319999999999993"/>
        <n v="90.69"/>
        <n v="777.12"/>
        <n v="43.46"/>
        <n v="562.08000000000004"/>
        <n v="389.22"/>
        <n v="141.49"/>
        <n v="71.91"/>
        <n v="370.76"/>
        <n v="464.72"/>
        <n v="130.08000000000001"/>
        <n v="398.8"/>
        <n v="721.68"/>
        <n v="74.290000000000006"/>
        <n v="269.7"/>
        <n v="423.40000000000003"/>
        <n v="183.27"/>
        <n v="547.72"/>
        <n v="384.54"/>
        <n v="56.3"/>
        <n v="259.8"/>
        <n v="165.68"/>
        <n v="252.88"/>
        <n v="111.38"/>
        <n v="839.2"/>
        <n v="613.32000000000005"/>
        <n v="70.48"/>
        <n v="276.10000000000002"/>
        <n v="57.08"/>
        <n v="267.45999999999998"/>
        <n v="41.730000000000004"/>
        <n v="135.80000000000001"/>
        <n v="453.28"/>
        <n v="60.85"/>
        <n v="148.38"/>
        <n v="286.36"/>
        <n v="181.64999999999998"/>
        <n v="52.699999999999996"/>
        <n v="308.77999999999997"/>
        <n v="464.73"/>
        <n v="64.62"/>
        <n v="333.28"/>
        <n v="310.45000000000005"/>
        <n v="277.08"/>
        <n v="31.32"/>
        <n v="173.74"/>
        <n v="296.16000000000003"/>
        <n v="66.449999999999989"/>
        <n v="149.76"/>
        <n v="231.42"/>
        <n v="103.41"/>
        <n v="239.96999999999997"/>
        <n v="491.16"/>
        <n v="558.6"/>
        <n v="303.64"/>
        <n v="861.4"/>
        <n v="163.84"/>
        <n v="533.88"/>
        <n v="76.59"/>
        <n v="337.66"/>
        <n v="538.74"/>
        <n v="629.70000000000005"/>
        <n v="179.59"/>
        <n v="449.22"/>
        <n v="376.08"/>
        <n v="109.10999999999999"/>
        <n v="34.729999999999997"/>
        <n v="414.05"/>
        <n v="597.59999999999991"/>
        <n v="60.72"/>
        <n v="754.44"/>
        <n v="33.200000000000003"/>
        <n v="257.98"/>
        <n v="183.35000000000002"/>
        <n v="131.85"/>
        <n v="399.76"/>
        <n v="457.04"/>
        <n v="18.27"/>
        <n v="393.34"/>
        <n v="269.62"/>
        <n v="339.95"/>
        <n v="786.64"/>
        <n v="104.19"/>
        <n v="557.04"/>
        <n v="146.25"/>
        <n v="179.94"/>
        <n v="399.02"/>
        <n v="169.4"/>
        <n v="143.4"/>
        <n v="280.56"/>
        <n v="130.34"/>
        <n v="877.09999999999991"/>
        <n v="574.43999999999994"/>
        <n v="201.29999999999998"/>
        <n v="418.77"/>
        <n v="300.71999999999997"/>
        <n v="628.54999999999995"/>
        <n v="411.90000000000003"/>
        <n v="39.840000000000003"/>
        <n v="352.92"/>
        <n v="165.99"/>
        <n v="12.56"/>
        <n v="14.29"/>
        <n v="157"/>
        <n v="99.25"/>
        <n v="213.51"/>
        <n v="337.46999999999997"/>
        <n v="166.29999999999998"/>
        <n v="465.75"/>
        <n v="511.53"/>
        <n v="466.24"/>
        <n v="434.85"/>
        <n v="99.51"/>
        <n v="616.84"/>
        <n v="362.14"/>
        <n v="325.68"/>
        <n v="412.14"/>
        <n v="319.52"/>
        <n v="338.68"/>
        <n v="164.61"/>
        <n v="51.17"/>
        <n v="40.56"/>
        <n v="718.4"/>
        <n v="487.28"/>
        <n v="747.95"/>
        <n v="126.92"/>
        <n v="641.64"/>
        <n v="271.26"/>
        <n v="463.91999999999996"/>
        <n v="372.33"/>
        <n v="832.5"/>
        <n v="321.95"/>
        <n v="182.6"/>
        <n v="391.08000000000004"/>
        <n v="618.08000000000004"/>
        <n v="378.52"/>
        <n v="314.26"/>
        <n v="182.46"/>
        <n v="487.02"/>
        <n v="44.98"/>
        <n v="993.7"/>
        <n v="104.12"/>
        <n v="911.1"/>
        <n v="285.65000000000003"/>
        <n v="66.709999999999994"/>
        <n v="132.72"/>
        <n v="801.25"/>
        <n v="418.54999999999995"/>
        <n v="184.7"/>
        <n v="510.24"/>
        <n v="33.119999999999997"/>
        <n v="63.81"/>
        <n v="176.34"/>
        <n v="723.9"/>
        <n v="462.29999999999995"/>
        <n v="395.40000000000003"/>
        <n v="393.9"/>
        <n v="43.45"/>
        <n v="209.16"/>
        <n v="824.2"/>
        <n v="228.94"/>
        <n v="395.72"/>
        <n v="386.15000000000003"/>
        <n v="186.68"/>
        <n v="205.7"/>
        <n v="133.32"/>
        <n v="956.65000000000009"/>
        <n v="165.24"/>
        <n v="232.78"/>
        <n v="542.79"/>
        <n v="832.30000000000007"/>
        <n v="190.9"/>
        <n v="119.38"/>
        <n v="374.82"/>
        <n v="505.12"/>
        <n v="156.75"/>
        <n v="518.54999999999995"/>
        <n v="303.15000000000003"/>
        <n v="836.4"/>
        <n v="571.65"/>
        <n v="943.5"/>
        <n v="48.69"/>
        <n v="160.39999999999998"/>
        <n v="105.94"/>
        <n v="447"/>
        <n v="83.4"/>
        <n v="49.48"/>
        <n v="73.010000000000005"/>
        <n v="90.94"/>
        <n v="38.19"/>
        <n v="253.72"/>
        <n v="182.01"/>
        <n v="264.29999999999995"/>
        <n v="303.35000000000002"/>
        <n v="29.14"/>
        <n v="114.18"/>
        <n v="196.04"/>
        <n v="235.26"/>
        <n v="32.76"/>
        <n v="113.44"/>
        <n v="275.83999999999997"/>
        <n v="385.11"/>
        <n v="238.38"/>
        <n v="55"/>
        <n v="460.91999999999996"/>
        <n v="517.89"/>
        <n v="301.82"/>
        <n v="278"/>
        <n v="355.84"/>
        <n v="740"/>
        <n v="293.72000000000003"/>
        <n v="66.210000000000008"/>
        <n v="38.160000000000004"/>
        <n v="699.35"/>
        <n v="839.4"/>
        <n v="267.93"/>
        <n v="358.9"/>
        <n v="517.15000000000009"/>
        <n v="199.56"/>
        <n v="190.65"/>
        <n v="410.56"/>
        <n v="433.8"/>
        <n v="56.75"/>
        <n v="147.16"/>
        <n v="26.27"/>
        <n v="166.58"/>
        <n v="163.16"/>
        <n v="158.58000000000001"/>
        <n v="511.9"/>
        <n v="603.40000000000009"/>
        <n v="510.36"/>
        <n v="324.76"/>
        <n v="77.739999999999995"/>
        <n v="330"/>
        <n v="394.47"/>
        <n v="763.68"/>
        <n v="479.4"/>
        <n v="243.56"/>
        <n v="663.85"/>
        <n v="86.32"/>
        <n v="895.34999999999991"/>
        <n v="265.20000000000005"/>
        <n v="210.8"/>
        <n v="666.56"/>
        <n v="244"/>
        <n v="141.54"/>
        <n v="324.60000000000002"/>
        <n v="197.36"/>
        <n v="411.68999999999994"/>
        <n v="125.64"/>
        <n v="392.8"/>
        <n v="548.32000000000005"/>
        <n v="338.94"/>
        <n v="878"/>
        <n v="668.52"/>
        <n v="12.82"/>
        <n v="229.11"/>
        <n v="241.6"/>
        <n v="217.14"/>
        <n v="271.83999999999997"/>
        <n v="410.54999999999995"/>
        <n v="275.89999999999998"/>
        <n v="92.54"/>
        <n v="93.539999999999992"/>
        <n v="450.93"/>
        <n v="606.79999999999995"/>
        <n v="171.09"/>
        <n v="74.260000000000005"/>
        <n v="365.94"/>
        <n v="191.13"/>
        <n v="185.34"/>
        <n v="180.7"/>
        <n v="195.08"/>
        <n v="449.64"/>
        <n v="334.06"/>
        <n v="205.64"/>
        <n v="556.4"/>
        <n v="766.44"/>
        <n v="16.829999999999998"/>
        <n v="81.5"/>
        <n v="228.98"/>
        <n v="96.449999999999989"/>
        <n v="101.04"/>
        <n v="438.68"/>
        <n v="178.05"/>
        <n v="171.24"/>
        <n v="386.95"/>
        <n v="53.449999999999996"/>
        <n v="114.56"/>
        <n v="486.06000000000006"/>
        <n v="616.36"/>
        <n v="390.85"/>
        <n v="507.93"/>
        <n v="70.56"/>
        <n v="123.17"/>
        <n v="463.29"/>
        <n v="128.82"/>
        <n v="332.8"/>
        <n v="368.62"/>
        <n v="92.74"/>
        <n v="75.319999999999993"/>
        <n v="56.44"/>
        <n v="555.36"/>
        <n v="224.19"/>
        <n v="272.94"/>
        <n v="99.8"/>
        <n v="619.04"/>
        <n v="60.74"/>
        <n v="189.60000000000002"/>
        <n v="676.4"/>
        <n v="271.44"/>
        <n v="174.97"/>
        <n v="120.29"/>
        <n v="644.76"/>
        <n v="146.72999999999999"/>
        <n v="104.84"/>
        <n v="392.52"/>
        <n v="181.06"/>
        <n v="54.44"/>
        <n v="261"/>
        <n v="14.86"/>
        <n v="144.08000000000001"/>
        <n v="759.12"/>
        <n v="193.2"/>
        <n v="591.08000000000004"/>
        <n v="490.36"/>
        <n v="167.04"/>
        <n v="109.26"/>
        <n v="554.76"/>
        <n v="481.12"/>
        <n v="99.62"/>
        <n v="68.2"/>
        <n v="350.20000000000005"/>
        <n v="72.09"/>
        <n v="309.14"/>
        <n v="399.7"/>
        <n v="604.55999999999995"/>
        <n v="49.35"/>
        <n v="104.58"/>
        <n v="140.19"/>
        <n v="257.39999999999998"/>
        <n v="511.47"/>
        <n v="47.42"/>
        <n v="827.05"/>
        <n v="33.619999999999997"/>
        <n v="139.04"/>
        <n v="45.72"/>
        <n v="151.62"/>
        <n v="64.84"/>
        <n v="236.18"/>
        <n v="168.03"/>
        <n v="176.13"/>
        <n v="241.53000000000003"/>
        <n v="230.3"/>
        <n v="344.48"/>
        <n v="13.79"/>
        <n v="542.15000000000009"/>
        <n v="753.2"/>
        <n v="181.58"/>
        <n v="780.88"/>
        <n v="49.72"/>
        <n v="753.94999999999993"/>
        <n v="28.24"/>
        <n v="430.7"/>
        <n v="368.05"/>
        <n v="429.51"/>
        <n v="93"/>
        <n v="402.5"/>
        <n v="276.2"/>
        <n v="397.59999999999997"/>
        <n v="160.10000000000002"/>
        <n v="131.44"/>
        <n v="352"/>
        <n v="398.52"/>
        <n v="229.04"/>
        <n v="129.12"/>
        <n v="424.45"/>
        <n v="34.549999999999997"/>
        <n v="741.28"/>
        <n v="328.29999999999995"/>
        <n v="353.35"/>
        <n v="25.61"/>
        <n v="70.86"/>
        <n v="410.8"/>
        <n v="479.48"/>
        <n v="394.7"/>
        <n v="467.28"/>
        <n v="247.5"/>
        <n v="675.92"/>
        <n v="123.2"/>
        <n v="442.52"/>
        <n v="134.18"/>
        <n v="302.62"/>
        <n v="525.81000000000006"/>
        <n v="46.56"/>
        <n v="41.12"/>
        <n v="457.02"/>
        <n v="307.86"/>
        <n v="738.85"/>
        <n v="88.04"/>
        <n v="158.80000000000001"/>
        <n v="796.65000000000009"/>
        <n v="175.47"/>
        <n v="107.84"/>
        <n v="234.22"/>
        <n v="284.64"/>
        <n v="354.24"/>
        <n v="76.22"/>
        <n v="47.5"/>
        <n v="160.49"/>
        <n v="71.64"/>
        <n v="330.52"/>
        <n v="156.69999999999999"/>
        <n v="99.11"/>
        <n v="221.12"/>
        <n v="162.5"/>
        <n v="675.76"/>
        <n v="214.29000000000002"/>
        <n v="439.23"/>
        <n v="250.95"/>
        <n v="441"/>
        <n v="42.72"/>
        <n v="206.26"/>
        <n v="896.3"/>
        <n v="20.86"/>
        <n v="97.6"/>
        <n v="110.21"/>
        <n v="152.74"/>
        <n v="172.15"/>
        <n v="544.70000000000005"/>
        <n v="186.11"/>
        <n v="445.86"/>
        <n v="635.25"/>
        <n v="448.04999999999995"/>
        <n v="238.86"/>
        <n v="192.44"/>
        <n v="555.33000000000004"/>
        <n v="153.44"/>
        <n v="287.55"/>
        <n v="95.67"/>
        <n v="365.5"/>
        <n v="143.76"/>
        <n v="493.32"/>
        <n v="106.21"/>
        <n v="330.48"/>
        <n v="16.760000000000002"/>
        <n v="433.6"/>
        <n v="34.85"/>
        <n v="40.31"/>
        <n v="143.47"/>
        <n v="94.17"/>
        <n v="246.72"/>
        <n v="170.53"/>
        <n v="153.02000000000001"/>
        <n v="663.4"/>
        <n v="99.41"/>
        <n v="124.38"/>
        <n v="138.94"/>
        <n v="304.59000000000003"/>
        <n v="190.98"/>
        <n v="369"/>
        <n v="199.92"/>
        <n v="366.48"/>
        <n v="527.18999999999994"/>
        <n v="362.92"/>
        <n v="20.94"/>
        <n v="203.68"/>
        <n v="71.5"/>
        <n v="156.66"/>
        <n v="114.94"/>
        <n v="626.88"/>
        <n v="287.83999999999997"/>
        <n v="161.52000000000001"/>
        <n v="269.08"/>
        <n v="542.64"/>
        <n v="41.47"/>
        <n v="317.19"/>
        <n v="514.20000000000005"/>
        <n v="114.09"/>
        <n v="88.93"/>
        <n v="550.95000000000005"/>
        <n v="340.36"/>
        <n v="877.75"/>
        <n v="938.15"/>
        <n v="127.28"/>
        <n v="172.08"/>
        <n v="177.79"/>
        <n v="444.8"/>
        <n v="93.210000000000008"/>
        <n v="189.89"/>
        <n v="115.44"/>
        <n v="112.25"/>
        <n v="637.35"/>
        <n v="270.16000000000003"/>
        <n v="236.22"/>
        <n v="389.73"/>
        <n v="621.30000000000007"/>
        <n v="413.76"/>
        <n v="547.44000000000005"/>
        <n v="191.91"/>
        <n v="311.67"/>
        <n v="234.3"/>
        <n v="109.98"/>
        <n v="509.07"/>
        <n v="289.64999999999998"/>
        <n v="109.14"/>
        <n v="636.96"/>
        <n v="247"/>
        <n v="197.78"/>
        <n v="731.04"/>
        <n v="165.5"/>
        <n v="400.16"/>
        <n v="192.09"/>
        <n v="576.85"/>
        <n v="228.62"/>
        <n v="310.56"/>
        <n v="323.33999999999997"/>
        <n v="169.12"/>
        <n v="161.08000000000001"/>
        <n v="395.42"/>
        <n v="156.64999999999998"/>
        <n v="536.64"/>
        <n v="144.63999999999999"/>
        <n v="186.9"/>
        <n v="47.87"/>
        <n v="268.36"/>
        <n v="297.3"/>
        <n v="426.21"/>
        <n v="641.25"/>
        <n v="162.09"/>
        <n v="12.18"/>
        <n v="251.55"/>
        <n v="532.26"/>
        <n v="68.209999999999994"/>
        <n v="667.68"/>
        <n v="47.56"/>
        <n v="137.43"/>
        <n v="356.08"/>
        <n v="189.39"/>
        <n v="93.19"/>
        <n v="262.89999999999998"/>
        <n v="96.49"/>
        <n v="310.79999999999995"/>
        <n v="66.8"/>
        <n v="290.45000000000005"/>
        <n v="79.260000000000005"/>
        <n v="495.15000000000003"/>
        <n v="562.1"/>
        <n v="190.68"/>
        <n v="615.91999999999996"/>
        <n v="322.52"/>
        <n v="103.42"/>
        <n v="698.44"/>
        <n v="235.96"/>
        <n v="148.96"/>
        <n v="75.22"/>
        <n v="177.14"/>
        <n v="281.13"/>
        <n v="63.57"/>
        <n v="225.5"/>
        <n v="597.66"/>
        <n v="464.15"/>
        <n v="351.92"/>
        <n v="307.33999999999997"/>
        <n v="220.06"/>
        <n v="465.2"/>
        <n v="54.58"/>
        <n v="568.91999999999996"/>
        <n v="179.48"/>
        <n v="183.48"/>
        <n v="64.459999999999994"/>
        <n v="147.68"/>
        <n v="10.06"/>
        <n v="351.78000000000003"/>
        <n v="249.54000000000002"/>
        <n v="190.02"/>
        <n v="735.45"/>
        <n v="458.5"/>
        <n v="840.6"/>
        <n v="104.9"/>
        <n v="40.92"/>
        <n v="865.6"/>
        <n v="167.26"/>
        <n v="200.13"/>
        <n v="83.53"/>
        <n v="910.75"/>
        <n v="234.7"/>
        <n v="39.520000000000003"/>
        <n v="113"/>
        <n v="524.66999999999996"/>
        <n v="114.78"/>
        <n v="527.04"/>
        <n v="201.57"/>
        <n v="219.4"/>
        <n v="29.51"/>
        <n v="261.95"/>
        <n v="233.73"/>
        <n v="767.90000000000009"/>
        <n v="660.44"/>
        <n v="40.980000000000004"/>
        <n v="367.46"/>
        <n v="369.12"/>
        <n v="328.56"/>
        <n v="122.4"/>
        <n v="361.38"/>
        <n v="103.7"/>
        <n v="668.36"/>
        <n v="586.29"/>
        <n v="721.2"/>
        <n v="350.5"/>
        <n v="676.7"/>
        <n v="469.20000000000005"/>
        <n v="97.01"/>
        <n v="264.77999999999997"/>
        <n v="418.05"/>
        <n v="992.25"/>
        <n v="481.38"/>
        <n v="391.15000000000003"/>
        <n v="351.58"/>
        <n v="137.69"/>
        <n v="159.02000000000001"/>
        <n v="540.93000000000006"/>
        <n v="179.28"/>
        <n v="357.16"/>
        <n v="777"/>
        <n v="98.6"/>
        <n v="238.46999999999997"/>
        <n v="150.44999999999999"/>
        <n v="170.16"/>
        <n v="32.880000000000003"/>
        <n v="366.3"/>
        <n v="399.35"/>
        <n v="341.52"/>
        <n v="529.67999999999995"/>
        <n v="303.45000000000005"/>
        <n v="84.06"/>
        <n v="349.44"/>
        <n v="59.72"/>
        <n v="100.77"/>
        <n v="374.18"/>
        <n v="183.49"/>
        <n v="598.77"/>
        <n v="157.32"/>
        <n v="69.58"/>
        <n v="82.68"/>
        <n v="48.57"/>
        <n v="143.41999999999999"/>
        <n v="350.88"/>
        <n v="86.58"/>
        <n v="86.67"/>
        <n v="262.5"/>
        <n v="326.64999999999998"/>
        <n v="99.03"/>
        <n v="466.44"/>
        <n v="124.97"/>
        <n v="453.29999999999995"/>
        <n v="674.2"/>
        <n v="242.8"/>
        <n v="591.04"/>
        <n v="562.24"/>
        <n v="80.849999999999994"/>
        <n v="54.17"/>
        <n v="876.75"/>
        <n v="707.09999999999991"/>
        <n v="296.56"/>
        <n v="345.71999999999997"/>
        <n v="373.04999999999995"/>
        <n v="493.43999999999994"/>
        <n v="784.8"/>
        <n v="84.89"/>
        <n v="500.76"/>
        <n v="252.54999999999998"/>
        <n v="575.70000000000005"/>
        <n v="964.35"/>
        <n v="115.63"/>
        <n v="123.06"/>
        <n v="269.48"/>
        <n v="41.96"/>
        <n v="479.92"/>
        <n v="156.84"/>
        <n v="707"/>
        <n v="319.56"/>
        <n v="326.56"/>
        <n v="84.5"/>
        <n v="421.84"/>
        <n v="490.16"/>
        <n v="585.36"/>
        <n v="44.13"/>
        <n v="701.25"/>
        <n v="455"/>
        <n v="559.55999999999995"/>
        <n v="523.83000000000004"/>
        <n v="304.22000000000003"/>
        <n v="814.95"/>
        <n v="224.73"/>
        <n v="397"/>
        <n v="425.01"/>
        <n v="478.65000000000003"/>
        <n v="198.46"/>
        <n v="270.64"/>
        <n v="343.52"/>
        <n v="842.55"/>
        <n v="420.12"/>
        <n v="856.3"/>
        <n v="54.85"/>
        <n v="188.13"/>
        <n v="89.55"/>
        <n v="147.69999999999999"/>
        <n v="383.94"/>
        <n v="116.6"/>
        <n v="219.08"/>
        <n v="122.82"/>
        <n v="18.149999999999999"/>
        <n v="692.92"/>
        <n v="195.82"/>
        <n v="58.83"/>
        <n v="13.34"/>
        <n v="603.16"/>
        <n v="356.45000000000005"/>
        <n v="287.92"/>
        <n v="154.19999999999999"/>
        <n v="178.56"/>
        <n v="98.12"/>
        <n v="633.88"/>
        <n v="307.76"/>
        <n v="567.20000000000005"/>
        <n v="511.28"/>
        <n v="103.28"/>
        <n v="670.65"/>
        <n v="944.25"/>
        <n v="240.48"/>
        <n v="193.86"/>
        <n v="143.30000000000001"/>
        <n v="168.58"/>
        <n v="114.22"/>
        <n v="314.39999999999998"/>
        <n v="161.01"/>
        <n v="68.5"/>
        <n v="447.48"/>
        <n v="177.66"/>
        <n v="323.95999999999998"/>
        <n v="114.52"/>
        <n v="382.36"/>
        <n v="298.68"/>
        <n v="341.36"/>
        <n v="696.88"/>
        <n v="258.45999999999998"/>
        <n v="152.63999999999999"/>
        <n v="298.66000000000003"/>
        <n v="201.04"/>
        <n v="59.94"/>
        <n v="125.07"/>
        <n v="324.69"/>
        <n v="343.44"/>
        <n v="999.05"/>
        <n v="692.8"/>
        <n v="21.36"/>
        <n v="275.73"/>
        <n v="193.35000000000002"/>
        <n v="426.78"/>
        <n v="60.68"/>
        <n v="344.3"/>
        <n v="549.20000000000005"/>
        <n v="99.43"/>
        <n v="176.86"/>
        <n v="184.54999999999998"/>
        <n v="389.84"/>
        <n v="289.83"/>
        <n v="378.82"/>
        <n v="145.22999999999999"/>
        <n v="323.8"/>
        <n v="72.48"/>
        <n v="682.75"/>
        <n v="211.89"/>
        <n v="521.06999999999994"/>
        <n v="57.48"/>
        <n v="233.61"/>
        <n v="23.18"/>
        <n v="33.86"/>
        <n v="213.85000000000002"/>
        <n v="574.26"/>
        <n v="528.12"/>
        <n v="77.2"/>
        <n v="412.08"/>
        <n v="470.65"/>
        <n v="211.95000000000002"/>
        <n v="109.85"/>
        <n v="85.9"/>
        <n v="949.75"/>
        <n v="174.8"/>
        <n v="392.72"/>
        <n v="51.8"/>
        <n v="195.94"/>
        <n v="64.040000000000006"/>
        <n v="118.48"/>
        <n v="288.36"/>
        <n v="28.07"/>
        <n v="340.88"/>
        <n v="107.10000000000001"/>
        <n v="563.88"/>
        <n v="364.62"/>
        <n v="250.82999999999998"/>
        <n v="228.55"/>
        <n v="349.96"/>
        <n v="800.5"/>
        <n v="182.76"/>
        <n v="129.4"/>
        <n v="391.9"/>
        <n v="516.44000000000005"/>
        <n v="424.5"/>
        <n v="314.8"/>
        <n v="58.93"/>
        <n v="882.25"/>
        <n v="535.59"/>
        <n v="336.16"/>
        <n v="637"/>
        <n v="254.48"/>
        <n v="139.08000000000001"/>
        <n v="323.86"/>
        <n v="330.4"/>
        <n v="91.52"/>
        <n v="216.81"/>
        <n v="87.27"/>
        <n v="157.76"/>
        <n v="82.08"/>
        <n v="698"/>
        <n v="334.23"/>
        <n v="202.35000000000002"/>
        <n v="50.89"/>
        <n v="154.07999999999998"/>
        <n v="327.9"/>
        <n v="160.55000000000001"/>
        <n v="649.4"/>
        <n v="28.65"/>
        <n v="242.08"/>
        <n v="162.88"/>
        <n v="42.54"/>
        <n v="580.72"/>
        <n v="79.92"/>
        <n v="347.6"/>
        <n v="203.84"/>
        <n v="29.13"/>
        <n v="415.52"/>
        <n v="14.95"/>
        <n v="278.36"/>
        <n v="263.04000000000002"/>
        <n v="693"/>
        <n v="115.24"/>
        <n v="23.84"/>
        <n v="809.09999999999991"/>
        <n v="680.95"/>
        <n v="419.90999999999997"/>
        <n v="127.18"/>
        <n v="20.059999999999999"/>
        <n v="335.52"/>
        <n v="572.06999999999994"/>
        <n v="210.12"/>
        <n v="257.62"/>
        <n v="240.95999999999998"/>
        <n v="75.36"/>
        <n v="923.40000000000009"/>
        <n v="591.87"/>
        <n v="235.08"/>
        <n v="37.840000000000003"/>
        <n v="549.88"/>
        <n v="71.099999999999994"/>
        <n v="221.26"/>
        <n v="586.41"/>
        <n v="531.48"/>
        <n v="351.8"/>
        <n v="375.6"/>
        <n v="110.6"/>
        <n v="121.15"/>
        <n v="274.5"/>
        <n v="54.63"/>
        <n v="189.34"/>
        <n v="448.88"/>
        <n v="14.75"/>
        <n v="130.47999999999999"/>
        <n v="616.76"/>
        <n v="205.44"/>
        <n v="421"/>
        <n v="183.78"/>
        <n v="51.38"/>
        <n v="877.65"/>
        <n v="279.56"/>
        <n v="274.22000000000003"/>
        <n v="81.739999999999995"/>
        <n v="500.7"/>
        <n v="621.95000000000005"/>
        <n v="338.84"/>
        <n v="462.92"/>
        <n v="34.04"/>
        <n v="142.65"/>
        <n v="146.05000000000001"/>
        <n v="793.08"/>
        <n v="553"/>
        <n v="651.35"/>
        <n v="368.32"/>
        <n v="98.93"/>
        <n v="634.64"/>
        <n v="166.88"/>
        <n v="117.65"/>
        <n v="109.93"/>
        <n v="374.76"/>
        <n v="615.28"/>
        <n v="199.86"/>
        <n v="139.65"/>
        <n v="193.95"/>
        <n v="56.86"/>
        <n v="280.26"/>
        <n v="190.04999999999998"/>
        <n v="325.76"/>
        <n v="34.909999999999997"/>
        <n v="112.89999999999999"/>
        <n v="425.34999999999997"/>
        <n v="85.95"/>
        <n v="67.45"/>
        <n v="533.20000000000005"/>
        <n v="132.30000000000001"/>
        <n v="479.90000000000003"/>
        <n v="81.66"/>
        <n v="177.15"/>
        <n v="63.82"/>
        <n v="574.54999999999995"/>
        <n v="494.28"/>
        <n v="290.8"/>
        <n v="179.56"/>
        <n v="337.65"/>
        <n v="487.83000000000004"/>
        <n v="160.82"/>
        <n v="88.68"/>
        <n v="164.82"/>
        <n v="160.44"/>
        <n v="534.88"/>
        <n v="832.84999999999991"/>
        <n v="594.90000000000009"/>
        <n v="664.44999999999993"/>
        <n v="370.45000000000005"/>
        <n v="81.709999999999994"/>
        <n v="512.46"/>
        <n v="173.91"/>
        <n v="341.88"/>
        <n v="155.85"/>
        <n v="99.02"/>
        <n v="269.82"/>
        <n v="596.25"/>
        <n v="493.72"/>
        <n v="289.34999999999997"/>
        <n v="153.31"/>
        <n v="335.28000000000003"/>
        <n v="373.72"/>
        <n v="39.67"/>
        <n v="54.96"/>
        <n v="150.9"/>
        <n v="511.20000000000005"/>
        <n v="149.41"/>
        <n v="327.99"/>
        <n v="145.76"/>
        <n v="577.79999999999995"/>
        <n v="400"/>
        <n v="567.88"/>
        <n v="666.64"/>
        <n v="107.66"/>
        <n v="97.8"/>
        <n v="426.1"/>
        <n v="60.6"/>
        <n v="699.64"/>
        <n v="37.06"/>
        <n v="674.09999999999991"/>
        <n v="153.38999999999999"/>
        <n v="49.88"/>
        <n v="89.59"/>
        <n v="305.19"/>
        <n v="555.96"/>
        <n v="241.29999999999998"/>
        <n v="163.06"/>
        <n v="174.85"/>
        <n v="997"/>
        <n v="205.88"/>
        <n v="126.59"/>
        <n v="736.76"/>
        <n v="298.79999999999995"/>
        <n v="59.85"/>
        <n v="214.17000000000002"/>
        <n v="415.79999999999995"/>
        <n v="401.85"/>
        <n v="488.2"/>
        <n v="115.71"/>
        <n v="228.06"/>
        <n v="50.64"/>
        <n v="989.9"/>
        <n v="591.64"/>
        <n v="133.47999999999999"/>
        <n v="388.12"/>
        <n v="34.74"/>
        <n v="174.66"/>
        <n v="326.24"/>
        <n v="35.28"/>
        <n v="481.70000000000005"/>
        <n v="467.84"/>
        <n v="296.31"/>
        <n v="78.8"/>
        <n v="49.75"/>
        <n v="137.76"/>
        <n v="81.03"/>
        <n v="461.24"/>
        <n v="217.15"/>
        <n v="141.58000000000001"/>
        <n v="248.72"/>
        <n v="245.39999999999998"/>
        <n v="37.86"/>
        <n v="27.16"/>
        <n v="288.60000000000002"/>
        <n v="124.85"/>
        <n v="351.9"/>
        <n v="52.599999999999994"/>
        <n v="758.72"/>
        <n v="178.83"/>
        <n v="187.48"/>
        <n v="902.8"/>
        <n v="693.96"/>
        <n v="689.44"/>
        <n v="349.05"/>
        <n v="360.2"/>
        <n v="326.94"/>
        <n v="346.71"/>
        <n v="321"/>
        <n v="477.06000000000006"/>
        <n v="15.19"/>
        <n v="893.34999999999991"/>
        <n v="43.79"/>
        <n v="891.7"/>
        <n v="693.88"/>
        <n v="292.66000000000003"/>
        <n v="489.48"/>
        <n v="430.48"/>
        <n v="681.94999999999993"/>
        <n v="465.72"/>
        <n v="296.48"/>
        <n v="559.64"/>
        <n v="36.53"/>
        <n v="744.16"/>
        <n v="11.17"/>
        <n v="666.36"/>
        <n v="214.46999999999997"/>
        <n v="168.75"/>
        <n v="382.62"/>
        <n v="141.21"/>
        <n v="62.4"/>
        <n v="525.54999999999995"/>
        <n v="342.96"/>
        <n v="655.92"/>
        <n v="152.64000000000001"/>
        <n v="288.92"/>
        <n v="513.39"/>
        <n v="412.40999999999997"/>
        <n v="118.86"/>
        <n v="331.86"/>
        <n v="96.84"/>
        <n v="86.52"/>
        <n v="128.12"/>
        <n v="56.51"/>
        <n v="553.04"/>
        <n v="135.61000000000001"/>
        <n v="989.80000000000007"/>
        <n v="91.12"/>
        <n v="162.27000000000001"/>
        <n v="31.39"/>
        <n v="486.76"/>
        <n v="64.36"/>
        <n v="139.28"/>
        <n v="323.12"/>
        <n v="93.100000000000009"/>
        <n v="718.34999999999991"/>
        <n v="412.32"/>
        <n v="24.88"/>
        <n v="81.3"/>
        <n v="55.96"/>
        <n v="642.28"/>
        <n v="355.90000000000003"/>
        <n v="205.2"/>
        <n v="90.08"/>
        <n v="141.87"/>
        <n v="225.6"/>
        <n v="295.16000000000003"/>
        <n v="253.76"/>
        <n v="700.24"/>
        <n v="359.08"/>
        <n v="102.34"/>
        <n v="148.26"/>
        <n v="361.9"/>
        <n v="149.51"/>
        <n v="356.8"/>
        <n v="80.989999999999995"/>
        <n v="167.44"/>
        <n v="186.39"/>
        <n v="440.36"/>
        <n v="454.86"/>
        <n v="40.08"/>
        <n v="301.92"/>
        <n v="221.7"/>
        <n v="541.64"/>
        <n v="356.94"/>
        <n v="488.54999999999995"/>
        <n v="891.80000000000007"/>
        <n v="706.8"/>
        <n v="170.76"/>
        <n v="512.1"/>
        <n v="233.06"/>
        <n v="231.14"/>
        <n v="205.29000000000002"/>
        <n v="62.599999999999994"/>
        <n v="644.4"/>
        <n v="587.52"/>
        <n v="204.63"/>
        <n v="56.29"/>
        <n v="328.36"/>
        <n v="47.84"/>
        <n v="77.66"/>
        <n v="625.20000000000005"/>
        <n v="139.54"/>
        <n v="575.66999999999996"/>
        <n v="595.15"/>
        <n v="134.52000000000001"/>
        <n v="181.66"/>
        <n v="147.32"/>
        <n v="347.84"/>
        <n v="205.20000000000002"/>
        <n v="857.09999999999991"/>
        <n v="129.49"/>
        <n v="128.24"/>
        <n v="132.6"/>
        <n v="560.01"/>
        <n v="360.76"/>
        <n v="276.06"/>
        <n v="416.34000000000003"/>
        <n v="147.77000000000001"/>
        <n v="73.680000000000007"/>
        <n v="166.2"/>
        <n v="337.4"/>
        <n v="176.68"/>
        <n v="76.900000000000006"/>
        <n v="786.55"/>
        <n v="741.84"/>
        <n v="954.95"/>
        <n v="265.46999999999997"/>
        <n v="135.14999999999998"/>
        <n v="154.16"/>
        <n v="895.5"/>
        <n v="138.22999999999999"/>
        <n v="605.32000000000005"/>
        <n v="312.04000000000002"/>
        <n v="73.86"/>
        <n v="640.88"/>
        <n v="76.28"/>
        <n v="247.52"/>
        <n v="164.92"/>
        <n v="156.78"/>
        <n v="284.32"/>
        <n v="263.52"/>
        <n v="121.04"/>
        <n v="77.540000000000006"/>
        <n v="136.08000000000001"/>
        <n v="105.92"/>
        <n v="302.85000000000002"/>
        <n v="48.05"/>
        <n v="233.24"/>
        <n v="369.36"/>
        <n v="31.33"/>
        <n v="226.64"/>
        <n v="870.90000000000009"/>
        <n v="573.75"/>
        <n v="535.89"/>
        <n v="138.44999999999999"/>
        <n v="159.41999999999999"/>
        <n v="31.74"/>
        <n v="440.5"/>
        <n v="197.44"/>
        <n v="586.84"/>
        <n v="69.94"/>
        <n v="154.59"/>
        <n v="706.28"/>
        <n v="31.48"/>
        <n v="326.3"/>
        <n v="610.75"/>
        <n v="779.75"/>
        <n v="55.8"/>
        <n v="409.96"/>
        <n v="96.24"/>
        <n v="286.74"/>
        <n v="47.52"/>
        <n v="58.58"/>
        <n v="169.23"/>
        <n v="713.24"/>
        <n v="459.75"/>
        <n v="67.62"/>
        <n v="467.61"/>
        <n v="633.36"/>
        <n v="191.04"/>
        <n v="197.23"/>
        <n v="39.93"/>
        <n v="91.19"/>
        <n v="105.68"/>
        <n v="18.88"/>
        <n v="646.91999999999996"/>
        <n v="468.63"/>
        <n v="363.98"/>
        <n v="427.68"/>
        <n v="423.87"/>
        <n v="226.41"/>
        <n v="789.04"/>
        <n v="395.04"/>
        <n v="153.6"/>
        <n v="311.8"/>
        <n v="442.95000000000005"/>
        <n v="153.30000000000001"/>
        <n v="202.04"/>
        <n v="276.89999999999998"/>
        <n v="38.22"/>
        <n v="670.48"/>
        <n v="206.13"/>
        <n v="214.78"/>
        <n v="355.77"/>
        <n v="217.59"/>
        <n v="182.98"/>
        <n v="211.84"/>
        <n v="592.79999999999995"/>
        <n v="339.20000000000005"/>
        <n v="86.88"/>
        <n v="531.52"/>
        <n v="151.63999999999999"/>
        <n v="32.18"/>
        <n v="126.6"/>
        <n v="220.14"/>
        <n v="286.3"/>
        <n v="127.64"/>
        <n v="22.66"/>
        <n v="195.47"/>
        <n v="209.82"/>
        <n v="120.33"/>
        <n v="178.85000000000002"/>
        <n v="52.62"/>
        <n v="182.52"/>
        <n v="784.64"/>
        <n v="726.8"/>
        <n v="461.68"/>
        <n v="51.050000000000004"/>
        <n v="737.25"/>
        <n v="90.27"/>
        <n v="555.6"/>
        <n v="115.52"/>
        <n v="656.68"/>
        <n v="116.92"/>
        <n v="252"/>
        <n v="47.48"/>
        <n v="872.15000000000009"/>
        <n v="532.5"/>
        <n v="167.3"/>
        <n v="742.92"/>
        <n v="732.92"/>
        <n v="40.9"/>
        <n v="68.73"/>
        <n v="35.270000000000003"/>
        <n v="649.15000000000009"/>
        <n v="234.92"/>
        <n v="456.52"/>
        <n v="50.16"/>
        <n v="63.44"/>
        <n v="192.35"/>
        <n v="450"/>
        <n v="155.31"/>
        <n v="230.48"/>
        <n v="456.84000000000003"/>
        <n v="282.09000000000003"/>
        <n v="903.1"/>
        <n v="37.590000000000003"/>
        <n v="167.74"/>
        <n v="194.76"/>
        <n v="72.47"/>
        <n v="143.16"/>
        <n v="293.52"/>
        <n v="502.20000000000005"/>
        <n v="371.34999999999997"/>
        <n v="648.67999999999995"/>
        <n v="366.28"/>
        <n v="225.45000000000002"/>
        <n v="101.06"/>
        <n v="125.52"/>
        <n v="173.99"/>
        <n v="587.40000000000009"/>
        <n v="183.32999999999998"/>
        <n v="210.86"/>
        <n v="411.12"/>
        <n v="775.5"/>
        <n v="788.55000000000007"/>
        <n v="57.86"/>
        <n v="458.6"/>
        <n v="313.27999999999997"/>
        <n v="503.88"/>
        <n v="382.1"/>
        <n v="853.3"/>
        <n v="53.27"/>
        <n v="368.76"/>
        <n v="609.29999999999995"/>
        <n v="286.70999999999998"/>
        <n v="489.64"/>
        <n v="123.04"/>
        <n v="182.11"/>
        <n v="254.21999999999997"/>
        <n v="232.54"/>
        <n v="588.90000000000009"/>
        <n v="204.6"/>
        <n v="476.97"/>
        <n v="102.18"/>
        <n v="97.699999999999989"/>
        <n v="394.54"/>
        <n v="755.8"/>
        <n v="90.46"/>
        <n v="83.02"/>
        <n v="120.71"/>
        <n v="449.75"/>
        <n v="294.64"/>
        <n v="131.15"/>
        <n v="343.9"/>
        <n v="13.04"/>
        <n v="57.04"/>
        <n v="14.28"/>
        <n v="151.41999999999999"/>
        <n v="470.36"/>
        <n v="134.91999999999999"/>
        <n v="108.82"/>
        <n v="540.54999999999995"/>
        <n v="969.59999999999991"/>
        <n v="794.48"/>
        <n v="34.090000000000003"/>
        <n v="133.38999999999999"/>
        <n v="66.400000000000006"/>
        <n v="319.68"/>
        <n v="728.16"/>
        <n v="82.42"/>
        <n v="257.8"/>
        <n v="398.64"/>
        <n v="38.33"/>
        <n v="325.11"/>
        <n v="385.92"/>
        <n v="77.22"/>
        <n v="12.66"/>
        <n v="281.10000000000002"/>
        <n v="786.9"/>
        <n v="114.71"/>
        <n v="68.06"/>
        <n v="878.75"/>
        <n v="186"/>
        <n v="127.73"/>
        <n v="223.17000000000002"/>
        <n v="147.80000000000001"/>
        <n v="65.33"/>
        <n v="436.59000000000003"/>
        <n v="352.78"/>
        <n v="76.239999999999995"/>
        <n v="115.18"/>
        <n v="217.58"/>
        <n v="131.76"/>
        <n v="322.32"/>
        <n v="776.04"/>
        <n v="490.16999999999996"/>
        <n v="185.7"/>
        <n v="242.85"/>
        <n v="357.14"/>
        <n v="146.01"/>
        <n v="136.51"/>
        <n v="308.54000000000002"/>
        <n v="529.4"/>
        <n v="926"/>
        <n v="102.29"/>
        <n v="815.75"/>
        <n v="698.48"/>
        <n v="334.12"/>
        <n v="201.89999999999998"/>
        <n v="40.340000000000003"/>
        <n v="446.28"/>
        <n v="127.04"/>
        <n v="135.12"/>
        <n v="451.9"/>
        <n v="93.9"/>
        <n v="714.80000000000007"/>
        <n v="696.12"/>
        <n v="290.52"/>
        <n v="92.34"/>
        <n v="229.17000000000002"/>
        <n v="369.75"/>
        <n v="354.14"/>
        <n v="180.38"/>
        <n v="739.5"/>
        <n v="777.8"/>
        <n v="207.93"/>
        <n v="48.64"/>
        <n v="59.54"/>
        <n v="337.3"/>
        <n v="223.48"/>
        <n v="727.69999999999993"/>
        <n v="59.43"/>
        <n v="837.05"/>
        <n v="162.35"/>
        <n v="36.880000000000003"/>
        <n v="717.68"/>
        <n v="370.28"/>
        <n v="279.33999999999997"/>
        <n v="195.25"/>
        <n v="498.09000000000003"/>
        <n v="263.25"/>
        <n v="111.52"/>
        <n v="75.48"/>
        <n v="297.75"/>
        <n v="80.099999999999994"/>
        <n v="114.27000000000001"/>
        <n v="87.4"/>
        <n v="164.55"/>
        <n v="251.16"/>
        <n v="79.349999999999994"/>
        <n v="313.36"/>
        <n v="513.90000000000009"/>
        <n v="516.79999999999995"/>
        <n v="347.14"/>
        <n v="406.92"/>
        <n v="264.60000000000002"/>
        <n v="155.12"/>
        <n v="32.32"/>
        <n v="124.56"/>
        <n v="512.43000000000006"/>
        <n v="191.6"/>
        <n v="439.89"/>
        <n v="241.74"/>
        <n v="296.35000000000002"/>
        <n v="561.63"/>
        <n v="340.68"/>
        <n v="279.09000000000003"/>
        <n v="749.16"/>
        <n v="99.78"/>
        <n v="359.34000000000003"/>
        <n v="151.47"/>
        <n v="543.59999999999991"/>
        <n v="246.98"/>
        <n v="172.28"/>
        <n v="80.94"/>
        <n v="271.5"/>
        <n v="55.46"/>
        <n v="395.2"/>
        <n v="228.04"/>
        <n v="464.90999999999997"/>
        <n v="122.44"/>
        <n v="457.52"/>
        <n v="492.81000000000006"/>
        <n v="544.48"/>
        <n v="975.15"/>
        <n v="309.14999999999998"/>
        <n v="129.62"/>
        <n v="202.28"/>
        <n v="750.25"/>
        <n v="151.91999999999999"/>
        <n v="384.65000000000003"/>
        <n v="140.31"/>
        <n v="411.84"/>
        <n v="144.63"/>
        <n v="317.04000000000002"/>
        <n v="550.11"/>
        <n v="112.77"/>
        <n v="85.7"/>
        <n v="92.65"/>
        <n v="149.9"/>
        <n v="655.76"/>
        <n v="251.5"/>
        <n v="160.18"/>
        <n v="75.849999999999994"/>
        <n v="535.31999999999994"/>
        <n v="572.34"/>
        <n v="361.3"/>
        <n v="693.08"/>
        <n v="222.68"/>
        <n v="348.24"/>
        <n v="152.16"/>
        <n v="59.18"/>
        <n v="192.14999999999998"/>
        <n v="21.39"/>
        <n v="32.950000000000003"/>
        <n v="263.10000000000002"/>
        <n v="508.47"/>
        <n v="592.14"/>
        <n v="550.5"/>
        <n v="28.52"/>
        <n v="434.05"/>
        <n v="649.48"/>
        <n v="134.76"/>
        <n v="512.49"/>
        <n v="171.56"/>
        <n v="805.15"/>
        <n v="286.77999999999997"/>
        <n v="442.88"/>
        <n v="232.34"/>
        <n v="444.76"/>
        <n v="556.65"/>
        <n v="111.21"/>
        <n v="675.52"/>
        <n v="73.3"/>
        <n v="922.55"/>
        <n v="753.92"/>
        <n v="358.38"/>
        <n v="744.44"/>
        <n v="84.44"/>
        <n v="100.74"/>
        <n v="531.91999999999996"/>
        <n v="335.44"/>
        <n v="217.52"/>
        <n v="238.2"/>
        <n v="331.64"/>
        <n v="185.66"/>
        <n v="39.82"/>
        <n v="478.2"/>
        <n v="417.55"/>
        <n v="136.62"/>
        <n v="377.52"/>
        <n v="337.06"/>
        <n v="548.28"/>
        <n v="203.14"/>
        <n v="371.92"/>
        <n v="44.7"/>
        <n v="788.15"/>
        <n v="310.89999999999998"/>
        <n v="62.36"/>
        <n v="145.22"/>
        <n v="153.26"/>
        <n v="172.5"/>
        <n v="69.400000000000006"/>
        <n v="57.77"/>
        <n v="793"/>
        <n v="67.699999999999989"/>
        <n v="357.42"/>
        <n v="22.3"/>
        <n v="507.64"/>
        <n v="203.98"/>
        <n v="591.81000000000006"/>
        <n v="307.04999999999995"/>
        <n v="510.15"/>
        <n v="495.52"/>
        <n v="416.68"/>
        <n v="351.48"/>
        <n v="274.89999999999998"/>
        <n v="693.15"/>
        <n v="182.34"/>
        <n v="327.54000000000002"/>
        <n v="223.64"/>
        <n v="415.23"/>
        <n v="190.1"/>
        <n v="61.44"/>
        <n v="61.95"/>
        <n v="373.96"/>
        <n v="185.68"/>
        <n v="381.69"/>
        <n v="337.14"/>
        <n v="371.9"/>
        <n v="168.35999999999999"/>
        <n v="116.52"/>
        <n v="315.12"/>
        <n v="295.22000000000003"/>
        <n v="105.28"/>
        <n v="917.84999999999991"/>
        <n v="504.4"/>
        <n v="501.68999999999994"/>
        <n v="910.65"/>
        <n v="380.37"/>
        <n v="157.09"/>
        <n v="120.67"/>
        <n v="57.599999999999994"/>
        <n v="143.31"/>
        <n v="170.68"/>
        <n v="452.2"/>
        <n v="74.2"/>
        <n v="413.09999999999997"/>
        <n v="711.85"/>
        <n v="599.93999999999994"/>
        <n v="506.88"/>
        <n v="113.76"/>
        <n v="32.28"/>
        <n v="995.3"/>
        <n v="103.8"/>
        <n v="140.65"/>
        <n v="756.4"/>
        <n v="235.16"/>
        <n v="35.01"/>
        <n v="520.72"/>
        <n v="165.03"/>
        <n v="363.54"/>
        <n v="536"/>
        <n v="56.84"/>
        <n v="746.16"/>
        <n v="208.8"/>
        <n v="83.85"/>
        <n v="92.79"/>
        <n v="56.26"/>
        <n v="700.75"/>
        <n v="499.72"/>
        <n v="694.76"/>
        <n v="161.54"/>
        <n v="243.29999999999998"/>
        <n v="124"/>
        <n v="483.68"/>
        <n v="586.65"/>
        <n v="186.09"/>
        <n v="439.20000000000005"/>
        <n v="130.91999999999999"/>
        <n v="773.32"/>
        <n v="910.25"/>
        <n v="453.68999999999994"/>
        <n v="38.07"/>
        <n v="631.4"/>
        <n v="75.89"/>
        <n v="60.300000000000004"/>
        <n v="261.36"/>
        <n v="700.19999999999993"/>
        <n v="71.52"/>
        <n v="72.17"/>
        <n v="341.15000000000003"/>
        <n v="144.85"/>
        <n v="330.79999999999995"/>
        <n v="111.4"/>
        <n v="485.3"/>
        <n v="206.04000000000002"/>
        <n v="197.51"/>
        <n v="143.13999999999999"/>
        <n v="297.27999999999997"/>
        <n v="166.92"/>
        <n v="515.79"/>
        <n v="197.46"/>
        <n v="258.86"/>
        <n v="563.72"/>
        <n v="795.8"/>
        <n v="181.85"/>
        <n v="238.46"/>
        <n v="434.68"/>
        <n v="162.26"/>
        <n v="108.78"/>
        <n v="853.19999999999993"/>
        <n v="189.98"/>
        <n v="655.72"/>
        <n v="384.78"/>
        <n v="532.83000000000004"/>
        <n v="25.52"/>
        <n v="42.64"/>
        <n v="59.1"/>
        <n v="331.15000000000003"/>
        <n v="229.72"/>
        <n v="621"/>
        <n v="235.22"/>
        <n v="798.36"/>
        <n v="367.65"/>
        <n v="101.82"/>
        <n v="55.58"/>
        <n v="69.72"/>
        <n v="867.8"/>
        <n v="462.27"/>
        <n v="279.69"/>
        <n v="172.81"/>
        <n v="41.9"/>
        <n v="966.59999999999991"/>
        <n v="362.58"/>
        <n v="661.52"/>
        <n v="72.44"/>
        <n v="119.08"/>
        <n v="104.37"/>
        <n v="802.8"/>
        <n v="716.8"/>
        <n v="163.72"/>
        <n v="21.75"/>
        <n v="90.52"/>
        <n v="88.32"/>
        <n v="18.87"/>
        <n v="585.90000000000009"/>
        <n v="105.81"/>
        <n v="420.56"/>
        <n v="309.25"/>
        <n v="152.58000000000001"/>
        <n v="392.01"/>
        <n v="40.11"/>
        <n v="215.16"/>
        <n v="250.16"/>
        <n v="271.56"/>
        <n v="252.92"/>
        <n v="876.9"/>
        <n v="83.86"/>
        <n v="573.33000000000004"/>
        <n v="83.460000000000008"/>
        <n v="117.59"/>
        <n v="263"/>
        <n v="197"/>
        <n v="727.09999999999991"/>
        <n v="105.08"/>
        <n v="918.19999999999993"/>
        <n v="576.65"/>
        <n v="174.76"/>
        <n v="157.47999999999999"/>
        <n v="139.22"/>
        <n v="121.38"/>
        <n v="716.4"/>
        <n v="223.79999999999998"/>
        <n v="214.7"/>
        <n v="394.43999999999994"/>
        <n v="40.75"/>
        <n v="139.18"/>
        <n v="110.55"/>
        <n v="379.71"/>
        <n v="301.84999999999997"/>
        <n v="145.24"/>
        <n v="46.42"/>
        <n v="381.27"/>
        <n v="295.52"/>
        <n v="311.60000000000002"/>
        <n v="190.83"/>
        <n v="195.78"/>
        <n v="542.04999999999995"/>
        <n v="274.92"/>
        <n v="69"/>
        <n v="65.650000000000006"/>
        <n v="186.93"/>
        <n v="249.88"/>
        <n v="941.3"/>
        <n v="111.18"/>
        <n v="94.949999999999989"/>
        <n v="89.68"/>
        <n v="167.49"/>
        <n v="136.64999999999998"/>
        <n v="557.20000000000005"/>
        <n v="406.15000000000003"/>
        <n v="438.96"/>
        <n v="161.59"/>
        <n v="288.09999999999997"/>
        <n v="252.51"/>
        <n v="364.54999999999995"/>
        <n v="781.08"/>
        <n v="589.77"/>
        <n v="728.75"/>
        <n v="361.04"/>
        <n v="144.77000000000001"/>
        <n v="281.32"/>
        <n v="690.15"/>
        <n v="213.92"/>
        <n v="707.5"/>
        <n v="190.78"/>
        <n v="29.64"/>
        <n v="316.48"/>
        <n v="94.42"/>
        <n v="166.08"/>
        <n v="501.88"/>
        <n v="342.66"/>
        <n v="65.849999999999994"/>
        <n v="81.67"/>
        <n v="278.92"/>
        <n v="358.83"/>
        <n v="76.459999999999994"/>
        <n v="225.89999999999998"/>
        <n v="35.14"/>
        <n v="37.130000000000003"/>
        <n v="107.88"/>
        <n v="117.66"/>
        <n v="464.4"/>
        <n v="116.7"/>
        <n v="176.98"/>
        <n v="180.26"/>
        <n v="233.7"/>
        <n v="628.45000000000005"/>
        <n v="455.55"/>
        <n v="155.68"/>
        <n v="679.9"/>
        <n v="512.31000000000006"/>
        <n v="915.15"/>
        <n v="424.52"/>
        <n v="196.8"/>
        <n v="51.3"/>
        <n v="614.08000000000004"/>
        <n v="538.96"/>
        <n v="469.3"/>
        <n v="179.44"/>
        <n v="35.19"/>
        <n v="247.59"/>
        <n v="838.65"/>
        <n v="16.21"/>
        <n v="83.94"/>
        <n v="371.4"/>
        <n v="77.5"/>
        <n v="105.49"/>
        <n v="112.02000000000001"/>
        <n v="30.47"/>
        <n v="54.179999999999993"/>
        <n v="31.82"/>
        <n v="46.48"/>
        <n v="785.32"/>
        <n v="191.57"/>
        <n v="187.42"/>
        <n v="64.599999999999994"/>
        <n v="286.90000000000003"/>
        <n v="265.89999999999998"/>
        <n v="224.64"/>
        <n v="43.16"/>
        <n v="609.08000000000004"/>
        <n v="88.08"/>
        <n v="273.08"/>
        <n v="299.76"/>
        <n v="234.6"/>
        <n v="506.32"/>
        <n v="614.65000000000009"/>
        <n v="580.54999999999995"/>
        <n v="821.75"/>
        <n v="245.52"/>
        <n v="64.05"/>
        <n v="165.79"/>
        <n v="716.72"/>
        <n v="672.15000000000009"/>
        <n v="878.25"/>
        <n v="77.31"/>
        <n v="327.52"/>
        <n v="369.79999999999995"/>
        <n v="332.94"/>
        <n v="46.4"/>
        <n v="557.46"/>
        <n v="89.149999999999991"/>
        <n v="92.070000000000007"/>
        <n v="359.04"/>
        <n v="180.99"/>
        <n v="396.74"/>
        <n v="990.34999999999991"/>
        <n v="522.81000000000006"/>
        <n v="124.75"/>
        <n v="29.5"/>
        <n v="989.65000000000009"/>
        <n v="534.15000000000009"/>
        <n v="707.4"/>
        <n v="785.19999999999993"/>
        <n v="27.08"/>
        <n v="377.28000000000003"/>
        <n v="58.11"/>
        <n v="380.08"/>
        <n v="87.46"/>
        <n v="397.9"/>
        <n v="609.52"/>
        <n v="22.47"/>
        <n v="341.73"/>
        <n v="53.75"/>
        <n v="372.99"/>
        <n v="122.46000000000001"/>
        <n v="125.78999999999999"/>
        <n v="506.31000000000006"/>
        <n v="200.64"/>
        <n v="572.32000000000005"/>
        <n v="194.11"/>
        <n v="126.82"/>
        <n v="758.52"/>
        <n v="348.65999999999997"/>
        <n v="152.66"/>
        <n v="438.81000000000006"/>
        <n v="44.11"/>
        <n v="467.13"/>
        <n v="268.98"/>
        <n v="478.95000000000005"/>
        <n v="794"/>
        <n v="140.35"/>
        <n v="479.79999999999995"/>
        <n v="345.16"/>
        <n v="102.89999999999999"/>
        <n v="104.7"/>
        <n v="385.76"/>
        <n v="33.840000000000003"/>
        <n v="467.64"/>
        <n v="431.8"/>
        <n v="345"/>
        <n v="897.2"/>
        <n v="24.6"/>
        <n v="485.48"/>
        <n v="211.20000000000002"/>
        <n v="36.089999999999996"/>
        <n v="495.18"/>
        <n v="671.28"/>
        <n v="673.7"/>
        <n v="354.18"/>
        <n v="749.6"/>
        <n v="114.66"/>
        <n v="133.55000000000001"/>
        <n v="171.36"/>
        <n v="156.47999999999999"/>
        <n v="30.17"/>
        <n v="291.60000000000002"/>
        <n v="145.6"/>
        <n v="197.31"/>
        <n v="177.68"/>
        <n v="581.36"/>
        <n v="154.91"/>
        <n v="218.4"/>
        <n v="276.84000000000003"/>
        <n v="83.92"/>
        <n v="106.72"/>
        <n v="788.25"/>
        <n v="392.13"/>
        <n v="705.32"/>
        <n v="361.44"/>
        <n v="138.97999999999999"/>
        <n v="191.83"/>
        <n v="397.98"/>
        <n v="203.34"/>
        <n v="109.04"/>
        <n v="365.96999999999997"/>
        <n v="289.24"/>
        <n v="82.44"/>
        <n v="456.12"/>
        <n v="14.49"/>
        <n v="486.24"/>
        <n v="158.22"/>
        <n v="398.1"/>
        <n v="576.59999999999991"/>
        <n v="739.68"/>
        <n v="320.48"/>
        <n v="229.32"/>
        <n v="162.63"/>
        <n v="17.23"/>
        <n v="330.72"/>
        <n v="35.07"/>
        <n v="128.76"/>
        <n v="321.36"/>
        <n v="617.72"/>
        <n v="476.18999999999994"/>
        <n v="163.80000000000001"/>
        <n v="578.20000000000005"/>
        <n v="254.66"/>
        <n v="293.64999999999998"/>
        <n v="170.04999999999998"/>
        <n v="186.5"/>
        <n v="429.6"/>
        <n v="12.07"/>
        <n v="850.8"/>
        <n v="640.45000000000005"/>
        <n v="92.46"/>
        <n v="137.63999999999999"/>
        <n v="294.52"/>
        <n v="138.84"/>
        <n v="55.76"/>
        <n v="716.25"/>
        <n v="123.69"/>
        <n v="75.08"/>
        <n v="101.8"/>
        <n v="996.44999999999993"/>
        <n v="152.26"/>
        <n v="365.4"/>
        <n v="113.53"/>
        <n v="85.29"/>
        <n v="349.5"/>
        <n v="22.4"/>
        <n v="457.6"/>
        <n v="566.93999999999994"/>
        <n v="118.96"/>
        <n v="402.45000000000005"/>
        <n v="579.12"/>
        <n v="670.44"/>
        <n v="93.36"/>
        <n v="161.19999999999999"/>
        <n v="48.25"/>
        <n v="310.14"/>
        <n v="568.43999999999994"/>
        <n v="110.05"/>
        <n v="27.01"/>
        <n v="387.48"/>
        <n v="78.64"/>
        <n v="594.66"/>
        <n v="309.92"/>
        <n v="177.89999999999998"/>
        <n v="221.73"/>
        <n v="432.75"/>
        <n v="112.81"/>
        <n v="388.24"/>
        <n v="223.6"/>
        <n v="112.66"/>
        <n v="46.12"/>
        <n v="380.85"/>
        <n v="168.32999999999998"/>
        <n v="47.36"/>
        <n v="493.92"/>
        <n v="954.15000000000009"/>
        <n v="136.63999999999999"/>
        <n v="60.69"/>
        <n v="229.82"/>
        <n v="993.5"/>
        <n v="818.7"/>
        <n v="278.96999999999997"/>
        <n v="634.08000000000004"/>
        <n v="70.650000000000006"/>
        <n v="409.04"/>
        <n v="111.44"/>
        <n v="394.86"/>
        <n v="104.88"/>
        <n v="332.32"/>
        <n v="49.46"/>
        <n v="262.56"/>
        <n v="867.09999999999991"/>
        <n v="413.88"/>
        <n v="752.84999999999991"/>
        <n v="63.08"/>
        <n v="177.9"/>
        <n v="581.55999999999995"/>
        <n v="78.260000000000005"/>
        <n v="223.88"/>
        <n v="907.84999999999991"/>
        <n v="650.79999999999995"/>
        <n v="150.22"/>
        <n v="377.4"/>
        <n v="289.40000000000003"/>
        <n v="659.76"/>
        <n v="170.47"/>
        <n v="395.25"/>
        <n v="271.70999999999998"/>
        <n v="74.48"/>
        <n v="768.1"/>
        <n v="115.55"/>
        <n v="393.86"/>
        <n v="44.95"/>
        <n v="99.33"/>
        <n v="72.3"/>
        <n v="255.1"/>
        <n v="349.8"/>
        <n v="499.20000000000005"/>
        <n v="936.94999999999993"/>
        <n v="87.77"/>
        <n v="23.59"/>
        <n v="151.33000000000001"/>
        <n v="515.61"/>
        <n v="134.16"/>
        <n v="286.02"/>
        <n v="120.36"/>
        <n v="862.6"/>
        <n v="20.84"/>
        <n v="445.24"/>
        <n v="693.65"/>
        <n v="275.05"/>
        <n v="552.64"/>
        <n v="48.48"/>
        <n v="392.35"/>
        <n v="166.12"/>
        <n v="997.45"/>
        <n v="182.05"/>
        <n v="383.14"/>
        <n v="33.380000000000003"/>
        <n v="260.10000000000002"/>
        <n v="489.05"/>
        <n v="207.52"/>
        <n v="629.09999999999991"/>
        <n v="317.2"/>
        <n v="283.60000000000002"/>
        <n v="153"/>
        <n v="182.24"/>
        <n v="220.9"/>
        <n v="45.12"/>
        <n v="595.88"/>
        <n v="438.4"/>
        <n v="42.46"/>
        <n v="66.239999999999995"/>
        <n v="180.52"/>
        <n v="390.03"/>
        <n v="919.55"/>
        <n v="461.13"/>
        <n v="328.48"/>
        <n v="652.64"/>
        <n v="496.32"/>
        <n v="356.24"/>
        <n v="105.56"/>
        <n v="25.3"/>
        <n v="271.86"/>
        <n v="84.399999999999991"/>
        <n v="615.45000000000005"/>
        <n v="47.14"/>
        <n v="133"/>
        <n v="362.08"/>
        <n v="267.5"/>
        <n v="35.04"/>
        <n v="132.24"/>
        <n v="415.5"/>
        <n v="314.21999999999997"/>
        <n v="40.799999999999997"/>
        <n v="362.78"/>
        <n v="191.68"/>
        <n v="108.46"/>
        <n v="320.39999999999998"/>
        <n v="72.540000000000006"/>
        <n v="802.95"/>
        <n v="33.46"/>
        <n v="117.9"/>
        <n v="529.64"/>
        <n v="98.31"/>
        <n v="568.4"/>
        <n v="408.15000000000003"/>
        <n v="149.91999999999999"/>
        <n v="136.24"/>
        <n v="579.04"/>
        <n v="221.28000000000003"/>
        <n v="531.08000000000004"/>
        <n v="120.63"/>
        <n v="53.61"/>
        <n v="319.62"/>
        <n v="597.70000000000005"/>
        <n v="483.59999999999997"/>
        <n v="670.19999999999993"/>
        <n v="588.78"/>
        <n v="122.66"/>
        <n v="322.40999999999997"/>
        <n v="726.9"/>
        <n v="374.02"/>
        <n v="958.40000000000009"/>
        <n v="66.989999999999995"/>
        <n v="758.9"/>
        <n v="157.72999999999999"/>
        <n v="208.82"/>
        <n v="194.41"/>
        <n v="176.05"/>
        <n v="515.31000000000006"/>
        <n v="20.04"/>
        <n v="410.05"/>
        <n v="398.29999999999995"/>
        <n v="164.6"/>
        <n v="624.4"/>
        <n v="108.65"/>
        <n v="251.14999999999998"/>
        <n v="540.90000000000009"/>
        <n v="579"/>
        <n v="353.5"/>
        <n v="279.45999999999998"/>
        <n v="634.75"/>
        <n v="795.24"/>
        <n v="426"/>
        <n v="669.72"/>
        <n v="259.10000000000002"/>
        <n v="20.45"/>
        <n v="416.28"/>
        <n v="30.8"/>
        <n v="161.86000000000001"/>
        <n v="30.34"/>
        <n v="215.94"/>
        <n v="234.84"/>
        <n v="314.83999999999997"/>
        <n v="731.3"/>
        <n v="256.86"/>
        <n v="672.05"/>
        <n v="494.12"/>
        <n v="67.5"/>
        <n v="481.75"/>
        <n v="724.55"/>
        <n v="221.52"/>
        <n v="68.849999999999994"/>
        <n v="96.16"/>
        <n v="529.83000000000004"/>
        <n v="16.71"/>
        <n v="266.64"/>
        <n v="484.5"/>
        <n v="56.21"/>
        <n v="123.16"/>
        <n v="492.04"/>
        <n v="159.68"/>
        <n v="317.04999999999995"/>
        <n v="538.75"/>
        <n v="91.95"/>
        <n v="266.54000000000002"/>
        <n v="539.65000000000009"/>
        <n v="152.52000000000001"/>
        <n v="42.12"/>
        <n v="183.04"/>
        <n v="25.74"/>
        <n v="598"/>
        <n v="161.82"/>
        <n v="188.76"/>
        <n v="151.44999999999999"/>
        <n v="154.21"/>
        <n v="561.72"/>
        <n v="70.42"/>
        <n v="365.6"/>
        <n v="95.66"/>
        <n v="275.14"/>
        <n v="82.679999999999993"/>
        <n v="86.28"/>
        <n v="506.70000000000005"/>
        <n v="95.45"/>
        <n v="372.44"/>
        <n v="423.59999999999997"/>
        <n v="173.05"/>
        <n v="350.68"/>
        <n v="617.44000000000005"/>
        <n v="110.88"/>
        <n v="394.02"/>
        <n v="41.32"/>
        <n v="42.16"/>
        <n v="595.26"/>
        <n v="863.7"/>
        <n v="100.83"/>
        <n v="33.64"/>
        <n v="52.15"/>
        <n v="254.28"/>
        <n v="174.61"/>
        <n v="913.19999999999993"/>
        <n v="115.5"/>
        <n v="785.96"/>
        <n v="891.44999999999993"/>
        <n v="116.97"/>
        <n v="21.15"/>
        <n v="60.4"/>
        <n v="223.78"/>
        <n v="436.4"/>
        <n v="176.85000000000002"/>
        <n v="168.4"/>
        <n v="420.24"/>
        <n v="330.34999999999997"/>
        <n v="423.90000000000003"/>
        <n v="93.149999999999991"/>
        <n v="286.8"/>
        <n v="100.19"/>
        <n v="250.78"/>
        <n v="521.48"/>
        <n v="332.79"/>
        <n v="134.04"/>
        <n v="375.65999999999997"/>
        <n v="589.52"/>
        <n v="339.9"/>
        <n v="55.43"/>
        <n v="451.5"/>
        <n v="96.72"/>
        <n v="359.95"/>
        <n v="237.22"/>
        <n v="69.099999999999994"/>
        <n v="156.04"/>
        <n v="852.5"/>
        <n v="196.86"/>
        <n v="39.15"/>
        <n v="321.27999999999997"/>
        <n v="53.3"/>
        <n v="299"/>
        <n v="359.15"/>
        <n v="353.05"/>
        <n v="739.72"/>
        <n v="185.79"/>
        <n v="75.33"/>
        <n v="447.63"/>
        <n v="266.60000000000002"/>
        <n v="341.4"/>
        <n v="352.20000000000005"/>
        <n v="214.5"/>
        <n v="628"/>
        <n v="63.599999999999994"/>
        <n v="230.92"/>
        <n v="224.36"/>
        <n v="544.26"/>
        <n v="365.22"/>
        <n v="41.71"/>
        <n v="45.2"/>
        <n v="313.39999999999998"/>
        <n v="587.34"/>
        <n v="36.33"/>
        <n v="287.10000000000002"/>
        <n v="373.16"/>
        <n v="60.64"/>
        <n v="148.41"/>
        <n v="124.52"/>
        <n v="347.66"/>
        <n v="23.19"/>
        <n v="293.22000000000003"/>
        <n v="121.36"/>
        <n v="513.24"/>
        <n v="143.51"/>
        <n v="63.68"/>
        <n v="191.76"/>
        <n v="699.24"/>
        <n v="599.52"/>
        <n v="69.64"/>
        <n v="22.68"/>
        <n v="95.09"/>
        <n v="218.8"/>
        <n v="55.5"/>
        <n v="433.56"/>
        <n v="498.40000000000003"/>
        <n v="953.1"/>
        <n v="421.38"/>
        <n v="159.66"/>
        <n v="686.35"/>
        <n v="401.15999999999997"/>
        <n v="408.65000000000003"/>
        <n v="193.75"/>
        <n v="516.15"/>
        <n v="41.56"/>
        <n v="281.3"/>
        <n v="87.09"/>
        <n v="125.25"/>
        <n v="308.27999999999997"/>
        <n v="453.57"/>
        <n v="212.01"/>
        <n v="454.32"/>
        <n v="58.320000000000007"/>
        <n v="475.77"/>
        <n v="72.36"/>
        <n v="364.38"/>
        <n v="529.45000000000005"/>
        <n v="623.35"/>
        <n v="105.99"/>
        <n v="49.47"/>
        <n v="264.5"/>
        <n v="115.67"/>
        <n v="624.29999999999995"/>
        <n v="392.46"/>
        <n v="228.4"/>
        <n v="65.819999999999993"/>
        <n v="164.49"/>
        <n v="328.96"/>
        <n v="54.349999999999994"/>
        <n v="89.88"/>
        <n v="32.51"/>
        <n v="697.24"/>
        <n v="653.34999999999991"/>
        <n v="92.93"/>
        <n v="561.78"/>
        <n v="43.32"/>
        <n v="367.8"/>
        <n v="193.66"/>
        <n v="746.59999999999991"/>
        <n v="498.04"/>
        <n v="264.33"/>
        <n v="628.20000000000005"/>
        <n v="529.20000000000005"/>
        <n v="669.95"/>
        <n v="49.53"/>
        <n v="756.05000000000007"/>
        <n v="242.67000000000002"/>
        <n v="192.75"/>
        <n v="578.67999999999995"/>
        <n v="43.59"/>
        <n v="375.9"/>
        <n v="591.6"/>
        <n v="117.27000000000001"/>
        <n v="431.12"/>
        <n v="251.8"/>
        <n v="424.56000000000006"/>
        <n v="213.08"/>
        <n v="175.68"/>
        <n v="79.84"/>
        <n v="47.95"/>
        <n v="350.56"/>
        <n v="164.5"/>
        <n v="212.78"/>
        <n v="506.76"/>
        <n v="281.34000000000003"/>
        <n v="175.32"/>
        <n v="42.839999999999996"/>
        <n v="127.63"/>
        <n v="525.24"/>
        <n v="217.32"/>
        <n v="191.25"/>
        <n v="462.96"/>
        <n v="157.05000000000001"/>
        <n v="486.25"/>
        <n v="472.12"/>
        <n v="288.09000000000003"/>
        <n v="331.14"/>
        <n v="472.15000000000003"/>
        <n v="126"/>
        <n v="102.08"/>
        <n v="246.28"/>
        <n v="50.78"/>
        <n v="572.6"/>
        <n v="109.06"/>
        <n v="16.75"/>
        <n v="45.08"/>
        <n v="106.85000000000001"/>
        <n v="136.07999999999998"/>
        <n v="345.25"/>
        <n v="327.68"/>
        <n v="182.19"/>
        <n v="82.86"/>
        <n v="109.48"/>
        <n v="581.01"/>
        <n v="415.04999999999995"/>
        <n v="434.92"/>
        <n v="230.5"/>
        <n v="51.9"/>
        <n v="242.78"/>
        <n v="379.24"/>
        <n v="914.7"/>
        <n v="123.47999999999999"/>
        <n v="429.59999999999997"/>
        <n v="430.20000000000005"/>
        <n v="554.43000000000006"/>
        <n v="675.68"/>
        <n v="565.26"/>
        <n v="159"/>
        <n v="133.96"/>
        <n v="127.52"/>
        <n v="70.44"/>
        <n v="670"/>
        <n v="173.85"/>
        <n v="297.39999999999998"/>
        <n v="154.71"/>
        <n v="181.7"/>
        <n v="333.5"/>
        <n v="474.54"/>
        <n v="207.24"/>
        <n v="244.84"/>
        <n v="120.57"/>
        <n v="52.320000000000007"/>
        <n v="137.35"/>
        <n v="154.94"/>
        <n v="174.45"/>
        <n v="148.47"/>
        <n v="751.80000000000007"/>
        <n v="368"/>
        <n v="654.84"/>
        <n v="349.95000000000005"/>
        <n v="491.64"/>
        <n v="167.65"/>
        <n v="248.48"/>
        <n v="422.15999999999997"/>
        <n v="309.29999999999995"/>
        <n v="92.64"/>
        <n v="36.159999999999997"/>
        <n v="136.18"/>
        <n v="314.12"/>
        <n v="91.71"/>
        <n v="262.68"/>
        <n v="499.28"/>
        <n v="594.63"/>
        <n v="126.84"/>
        <n v="279.10000000000002"/>
        <n v="82"/>
        <n v="83.04"/>
        <n v="826.44999999999993"/>
        <n v="674"/>
        <n v="132.81"/>
        <n v="746.94999999999993"/>
        <n v="608.9"/>
        <n v="114"/>
        <n v="480"/>
        <n v="346.75"/>
        <n v="152.11000000000001"/>
        <n v="450.24"/>
        <n v="379.35"/>
        <n v="947.55"/>
        <n v="442.38"/>
        <n v="58.76"/>
        <n v="202.44"/>
        <n v="332.68"/>
        <n v="638.08000000000004"/>
        <n v="343.84"/>
        <n v="97.05"/>
        <n v="391.32"/>
        <n v="610.84"/>
        <n v="485.22"/>
        <n v="106.64"/>
        <n v="439.12"/>
        <n v="992.84999999999991"/>
        <n v="95.91"/>
        <n v="178.24"/>
        <n v="306.44"/>
        <n v="49.96"/>
        <n v="278.95"/>
        <n v="176.64000000000001"/>
        <n v="601.04999999999995"/>
        <n v="78.459999999999994"/>
        <n v="315.89999999999998"/>
        <n v="873.85"/>
        <n v="67.94"/>
        <n v="179.18"/>
        <n v="217.66"/>
        <n v="139.76"/>
        <n v="209.8"/>
        <n v="227.82"/>
        <n v="570.1"/>
        <n v="293.64"/>
        <n v="313.2"/>
        <n v="538.77"/>
        <n v="515.88"/>
        <n v="75.040000000000006"/>
        <n v="152.79"/>
        <n v="268.85000000000002"/>
        <n v="279.60000000000002"/>
        <n v="136.38"/>
        <n v="611.4"/>
        <n v="722.65"/>
        <n v="361.88"/>
        <n v="37.11"/>
        <n v="13.53"/>
        <n v="544.47"/>
        <n v="270.65000000000003"/>
        <n v="182.42"/>
        <n v="923.8"/>
        <n v="318.94"/>
        <n v="454.40999999999997"/>
        <n v="146.16"/>
        <n v="31.16"/>
        <n v="525.64"/>
        <n v="246.29999999999998"/>
        <n v="333.48"/>
        <n v="377.58"/>
        <n v="50"/>
        <n v="135.44"/>
        <n v="95.56"/>
        <n v="180.98"/>
        <n v="181.36"/>
        <n v="132.09"/>
        <n v="186.84"/>
        <n v="669.59999999999991"/>
        <n v="51.14"/>
        <n v="166.49"/>
        <n v="264.24"/>
        <n v="384.96"/>
        <n v="610.55999999999995"/>
        <n v="181.92"/>
        <n v="322.68"/>
        <n v="56.32"/>
        <n v="168.82"/>
        <n v="752"/>
        <n v="599.24"/>
        <n v="593.88"/>
        <n v="84.9"/>
        <n v="190.18"/>
        <n v="48.12"/>
        <n v="266.2"/>
        <n v="305.45999999999998"/>
        <n v="195.76"/>
        <n v="296.08"/>
        <n v="800.40000000000009"/>
        <n v="180.54"/>
        <n v="218.2"/>
        <n v="74.16"/>
        <n v="257.01"/>
        <n v="213.36"/>
        <n v="14.17"/>
        <n v="120.14"/>
        <n v="591.99"/>
        <n v="82.899999999999991"/>
        <n v="134.56"/>
        <n v="322.39999999999998"/>
        <n v="120.12"/>
        <n v="308.2"/>
        <n v="316.29000000000002"/>
        <n v="128.26"/>
        <n v="385.58"/>
        <n v="113.22"/>
        <n v="231.03000000000003"/>
        <n v="78.960000000000008"/>
        <n v="129.55000000000001"/>
        <n v="67.239999999999995"/>
        <n v="165.3"/>
        <n v="216.02"/>
        <n v="824.55"/>
        <n v="143.46"/>
        <n v="388.36"/>
        <n v="468"/>
        <n v="356.37"/>
        <n v="334.46"/>
        <n v="365.12"/>
        <n v="528.95000000000005"/>
        <n v="710.64"/>
        <n v="499.90000000000003"/>
        <n v="75.87"/>
        <n v="296.98"/>
        <n v="195.1"/>
        <n v="104.69999999999999"/>
        <n v="221.92"/>
        <n v="170.06"/>
        <n v="85.17"/>
        <n v="158.41999999999999"/>
        <n v="568.76"/>
        <n v="745.05"/>
        <n v="596"/>
        <n v="81.96"/>
        <n v="908.55000000000007"/>
        <n v="343.48"/>
        <n v="906.75"/>
        <n v="322.46999999999997"/>
        <n v="858.15"/>
        <n v="320.54999999999995"/>
        <n v="66.78"/>
        <n v="170.37"/>
        <n v="85.72"/>
        <n v="209.88"/>
        <n v="725.55000000000007"/>
        <n v="291.45999999999998"/>
        <n v="141.52000000000001"/>
        <n v="93.6"/>
        <n v="13.39"/>
        <n v="150.19999999999999"/>
        <n v="822.2"/>
        <n v="80.5"/>
        <n v="396.70000000000005"/>
        <n v="298.60000000000002"/>
        <n v="193.64999999999998"/>
        <n v="630.04"/>
        <n v="438.36"/>
        <n v="379.3"/>
        <n v="570.06000000000006"/>
        <n v="72.25"/>
        <n v="122.25"/>
        <n v="309.08"/>
        <n v="238.9"/>
        <n v="80.95"/>
        <n v="437.15999999999997"/>
        <n v="56.47"/>
        <n v="448.62"/>
        <n v="839.05"/>
        <n v="642.25"/>
        <n v="289.44"/>
        <n v="282.68"/>
        <n v="799.44"/>
        <n v="937.75"/>
        <n v="127.62"/>
        <n v="292.06"/>
        <n v="185.01"/>
        <n v="86.16"/>
        <n v="241.05"/>
        <n v="90.07"/>
        <n v="218.85000000000002"/>
        <n v="422.16"/>
        <n v="185.9"/>
        <n v="122.81"/>
        <n v="552"/>
        <n v="378.64"/>
        <n v="704.68"/>
        <n v="253.94"/>
        <n v="451.71"/>
        <n v="104.69"/>
        <n v="184.56"/>
        <n v="287.54000000000002"/>
        <n v="104.4"/>
        <n v="502.16"/>
        <n v="81.09"/>
        <n v="990.15"/>
        <n v="684.76"/>
        <n v="407.55"/>
        <n v="416.82"/>
        <n v="67.959999999999994"/>
        <n v="253.12"/>
        <n v="126.34"/>
        <n v="107.5"/>
        <n v="289.70999999999998"/>
        <n v="61.94"/>
        <n v="77.94"/>
        <n v="57.32"/>
        <n v="280.79999999999995"/>
        <n v="214.08"/>
        <n v="418.2"/>
        <n v="49.24"/>
        <n v="616.4"/>
        <n v="231.9"/>
        <n v="223.08"/>
        <n v="35.82"/>
        <n v="47.01"/>
        <n v="716.92"/>
        <n v="282.3"/>
        <n v="129.36000000000001"/>
        <n v="945.6"/>
        <n v="923.5"/>
        <n v="124.80000000000001"/>
        <n v="116.2"/>
        <n v="470.44"/>
        <n v="370.7"/>
        <n v="493.68"/>
        <n v="209.72"/>
        <n v="30.24"/>
        <n v="362.28"/>
        <n v="594.4"/>
        <n v="172.13"/>
        <n v="577.47"/>
        <n v="49.04"/>
        <n v="220.35"/>
        <n v="206.64"/>
        <n v="510.18"/>
        <n v="666.9"/>
        <n v="394.58"/>
        <n v="77.010000000000005"/>
        <n v="39.72"/>
        <n v="116.82"/>
        <n v="45.45"/>
        <n v="387.54"/>
        <n v="633.6"/>
        <n v="948.65"/>
        <n v="129.68"/>
        <n v="456.57"/>
        <n v="312.08"/>
        <n v="164.18"/>
        <n v="216.44"/>
        <n v="962.2"/>
        <n v="933.8"/>
        <n v="312.16000000000003"/>
        <n v="17.47"/>
        <n v="497.16"/>
        <n v="124.48"/>
        <n v="36.9"/>
        <n v="261.92"/>
        <n v="252.99"/>
        <n v="56.849999999999994"/>
        <n v="487.72"/>
        <n v="178.23"/>
        <n v="74.78"/>
        <n v="422.88"/>
        <n v="428.37"/>
        <n v="550.83000000000004"/>
        <n v="288.05"/>
        <n v="129.85"/>
        <n v="172.74"/>
        <n v="801.1"/>
        <n v="625.34999999999991"/>
        <n v="700.76"/>
        <n v="384.75"/>
        <n v="350.79"/>
        <n v="369.7"/>
        <n v="629.35"/>
        <n v="20.34"/>
        <n v="881.75"/>
        <n v="929.9"/>
        <n v="180.72"/>
        <n v="49.64"/>
        <n v="507.4"/>
        <n v="564.56999999999994"/>
        <n v="158.99"/>
        <n v="391.34"/>
        <n v="500.32"/>
        <n v="70.06"/>
        <n v="315.56"/>
        <n v="515.70000000000005"/>
        <n v="655.90000000000009"/>
        <n v="740.08"/>
        <n v="381.36"/>
        <n v="480.64"/>
        <n v="899.75"/>
        <n v="61.92"/>
        <n v="712.28"/>
        <n v="444.92"/>
        <n v="751.05000000000007"/>
        <n v="683.28"/>
        <n v="380.82"/>
        <n v="276.3"/>
        <n v="386.65"/>
        <n v="398.48"/>
        <n v="684.44999999999993"/>
        <n v="53.4"/>
        <n v="107.64"/>
        <n v="110.62"/>
        <n v="68.600000000000009"/>
        <n v="357.27"/>
        <n v="693.7"/>
        <n v="815.1"/>
        <n v="118.44"/>
        <n v="37.78"/>
        <n v="249.8"/>
        <n v="110.03"/>
        <n v="299.67"/>
        <n v="64.16"/>
        <n v="366.58"/>
        <n v="203.3"/>
        <n v="11.66"/>
        <n v="294.54000000000002"/>
        <n v="289.7"/>
        <n v="127.86"/>
        <n v="403.7"/>
        <n v="173.28"/>
        <n v="180.2"/>
        <n v="468.72"/>
        <n v="164.57"/>
        <n v="68.460000000000008"/>
        <n v="590.84999999999991"/>
        <n v="329.85"/>
        <n v="268.5"/>
        <n v="36.06"/>
        <n v="768.88"/>
        <n v="154.05000000000001"/>
        <n v="231.46"/>
        <n v="539.12"/>
        <n v="302.76"/>
        <n v="300.72000000000003"/>
        <n v="384.24"/>
        <n v="42.74"/>
        <n v="347.48"/>
        <n v="198.87"/>
        <n v="201.76"/>
        <n v="200.45000000000002"/>
        <n v="141.15"/>
        <n v="248.18"/>
        <n v="223.96"/>
        <n v="304.34999999999997"/>
        <n v="492.6"/>
        <n v="557.25"/>
        <n v="138.65"/>
        <n v="452.04"/>
        <n v="38.24"/>
        <n v="352.40999999999997"/>
        <n v="146.85"/>
        <n v="563.24"/>
        <n v="687.95"/>
        <n v="686.2"/>
        <n v="213.05"/>
        <n v="532.91999999999996"/>
        <n v="90.56"/>
        <n v="543.28"/>
        <n v="156"/>
        <n v="658.56"/>
        <n v="252.56"/>
        <n v="322.5"/>
        <n v="506.28"/>
        <n v="330.64"/>
        <n v="152.25"/>
        <n v="242.52"/>
        <n v="927.05"/>
        <n v="54.34"/>
        <n v="184.18"/>
        <n v="95.9"/>
        <n v="398.94"/>
        <n v="143.22"/>
        <n v="324.68"/>
        <n v="190.55"/>
        <n v="101.15"/>
        <n v="963.05000000000007"/>
        <n v="234.68"/>
        <n v="94.6"/>
        <n v="395.46"/>
        <n v="242.14"/>
        <n v="469.91999999999996"/>
        <n v="344.32"/>
        <n v="566.46"/>
        <n v="363.68"/>
        <n v="718.55000000000007"/>
        <n v="223.06"/>
        <n v="245.68"/>
        <n v="37.21"/>
        <n v="188.62"/>
        <n v="161.83000000000001"/>
        <n v="503.48"/>
        <n v="46.07"/>
        <n v="238.66"/>
        <n v="668.4"/>
        <n v="369.38"/>
        <n v="776.72"/>
        <n v="66.36"/>
        <n v="741.44999999999993"/>
        <n v="249.7"/>
        <n v="68.02"/>
        <n v="663.15"/>
        <n v="213.39"/>
        <n v="152.44"/>
        <n v="390.14"/>
        <n v="414.81000000000006"/>
        <n v="373.84"/>
        <n v="77.88"/>
        <n v="629.24"/>
        <n v="450.95"/>
        <n v="89.76"/>
        <n v="551.93999999999994"/>
        <n v="469.25"/>
        <n v="180.35"/>
        <n v="707.96"/>
        <n v="843.75"/>
        <n v="173.16"/>
        <n v="289.32"/>
        <n v="91"/>
        <n v="584.01"/>
        <n v="413.04"/>
        <n v="346.96"/>
        <n v="566.19999999999993"/>
        <n v="529.95000000000005"/>
        <n v="435.8"/>
        <n v="975.19999999999993"/>
        <n v="978.40000000000009"/>
        <n v="597.78"/>
        <n v="101.46"/>
        <n v="361.4"/>
        <n v="291.32"/>
        <n v="52.24"/>
        <n v="107.30000000000001"/>
        <n v="292.77999999999997"/>
        <n v="578.18999999999994"/>
        <n v="20.170000000000002"/>
        <n v="159.9"/>
        <n v="215.14"/>
        <n v="696.65000000000009"/>
        <n v="61.49"/>
        <n v="439.85"/>
        <n v="152.36000000000001"/>
        <n v="388.29999999999995"/>
        <n v="456.70000000000005"/>
        <n v="146.97"/>
        <n v="325.82"/>
        <n v="112.51"/>
        <n v="495.05"/>
        <n v="390.12"/>
        <n v="639.85"/>
        <n v="466.12"/>
        <n v="86.1"/>
        <n v="53.71"/>
        <n v="284.45999999999998"/>
        <n v="74.34"/>
        <n v="93.78"/>
        <n v="44.07"/>
        <n v="145.65"/>
        <n v="280.64999999999998"/>
        <n v="23.56"/>
        <n v="675.64"/>
        <n v="183.84"/>
        <n v="110.16"/>
        <n v="173.68"/>
        <n v="505.45000000000005"/>
        <n v="60.22"/>
        <n v="158.86000000000001"/>
        <n v="240.08"/>
        <n v="596.85"/>
        <n v="122.46"/>
        <n v="145.52000000000001"/>
        <n v="39.700000000000003"/>
        <n v="335.49"/>
        <n v="765.28"/>
        <n v="379.44"/>
        <n v="406.83000000000004"/>
        <n v="172.14000000000001"/>
        <n v="425.76"/>
        <n v="238.14"/>
        <n v="374.12"/>
        <n v="40.68"/>
        <n v="170.61"/>
        <n v="150.87"/>
        <n v="237.4"/>
        <n v="154.47999999999999"/>
        <n v="360.16"/>
        <n v="182.92"/>
        <n v="837.69999999999993"/>
        <n v="370.64"/>
        <n v="374.94"/>
        <n v="735.75"/>
        <n v="287.12"/>
        <n v="91.36"/>
        <n v="224.8"/>
        <n v="91.7"/>
        <n v="187.10000000000002"/>
        <n v="270.45000000000005"/>
        <n v="102.94"/>
        <n v="131.97"/>
        <n v="92.05"/>
        <n v="219.95999999999998"/>
        <n v="66"/>
        <n v="116.28"/>
        <n v="731.25"/>
        <n v="240.09"/>
        <n v="10.53"/>
        <n v="81.199999999999989"/>
        <n v="539.79"/>
        <n v="47.33"/>
        <n v="543.6"/>
        <n v="626.19999999999993"/>
        <n v="93.58"/>
        <n v="76.209999999999994"/>
        <n v="317.89999999999998"/>
        <n v="226.82999999999998"/>
        <n v="656.8"/>
        <n v="75.84"/>
        <n v="522.88"/>
        <n v="567.25"/>
        <n v="715.90000000000009"/>
        <n v="167.64"/>
        <n v="283.72000000000003"/>
        <n v="331.88"/>
        <n v="165.4"/>
        <n v="512"/>
        <n v="250.6"/>
        <n v="359.88"/>
        <n v="309.72000000000003"/>
        <n v="977.45"/>
        <n v="516.45000000000005"/>
        <n v="344.28"/>
        <n v="169.3"/>
        <n v="164.43"/>
        <n v="153.4"/>
        <n v="349.92"/>
        <n v="215.57999999999998"/>
        <n v="460.16"/>
        <n v="88.3"/>
        <n v="218.46"/>
        <n v="191.26"/>
        <n v="527.09999999999991"/>
        <n v="192.27"/>
        <n v="125.15"/>
        <n v="288.76"/>
        <n v="909.25"/>
        <n v="60.19"/>
        <n v="730.55000000000007"/>
        <n v="387"/>
        <n v="278.08"/>
        <n v="552.54"/>
        <n v="10.130000000000001"/>
        <n v="79.599999999999994"/>
        <n v="359.54999999999995"/>
        <n v="271.32"/>
        <n v="129.72"/>
        <n v="223.25"/>
        <n v="711.56"/>
        <n v="689.55"/>
        <n v="446.64"/>
        <n v="68"/>
        <n v="282.88"/>
        <n v="434.44"/>
        <n v="45.19"/>
        <n v="290.72000000000003"/>
        <n v="434.73"/>
        <n v="591.93000000000006"/>
        <n v="25.16"/>
        <n v="58.35"/>
        <n v="704.56"/>
        <n v="105.95"/>
        <n v="180.78"/>
        <n v="393.74"/>
        <n v="63.74"/>
        <n v="208.85000000000002"/>
        <n v="474.90000000000003"/>
        <n v="293.8"/>
        <n v="112.94999999999999"/>
        <n v="167.1"/>
        <n v="65.3"/>
        <n v="615.1"/>
        <n v="54.3"/>
        <n v="343.6"/>
        <n v="137.94999999999999"/>
        <n v="128.6"/>
        <n v="384"/>
        <n v="297.88"/>
        <n v="343.62"/>
        <n v="857.05"/>
        <n v="69.73"/>
        <n v="38.159999999999997"/>
        <n v="298.36"/>
        <n v="38.1"/>
        <n v="50.44"/>
        <n v="52.199999999999996"/>
        <n v="510.33000000000004"/>
        <n v="72.680000000000007"/>
        <n v="41.33"/>
        <n v="28.79"/>
        <n v="463.56"/>
        <n v="150.96"/>
        <n v="697.05"/>
        <n v="151.68"/>
        <n v="724.4"/>
        <n v="159.88"/>
        <n v="85.38"/>
        <n v="257.2"/>
        <n v="457.08"/>
        <n v="448.40000000000003"/>
        <n v="258.32"/>
        <n v="324.29999999999995"/>
        <n v="295.08"/>
        <n v="534.28"/>
        <n v="78.27"/>
        <n v="138.27000000000001"/>
        <n v="623.9"/>
        <n v="34.08"/>
        <n v="258.64"/>
        <n v="344.84"/>
        <n v="38.72"/>
        <n v="349.76"/>
        <n v="138.06"/>
        <n v="73.400000000000006"/>
        <n v="101.48"/>
        <n v="598.29999999999995"/>
        <n v="384.82"/>
        <n v="368.02"/>
        <n v="531"/>
        <n v="133.88"/>
        <n v="613.6"/>
        <n v="92.6"/>
        <n v="465.44"/>
        <n v="153.52000000000001"/>
        <n v="54.5"/>
        <n v="870.25"/>
        <n v="333.34"/>
        <n v="907.15000000000009"/>
        <n v="57.03"/>
        <n v="107.56"/>
        <n v="731.16"/>
        <n v="65.760000000000005"/>
        <n v="214.24"/>
        <n v="28.55"/>
        <n v="253.78"/>
        <n v="60.89"/>
        <n v="588.81000000000006"/>
        <n v="328.02"/>
        <n v="84.4"/>
        <n v="243.95"/>
        <n v="80.72"/>
        <n v="29.1"/>
        <n v="46.18"/>
        <n v="672.12"/>
        <n v="851.94999999999993"/>
        <n v="492.92"/>
        <n v="678.24"/>
        <n v="639"/>
        <n v="157.33000000000001"/>
        <n v="401.45000000000005"/>
        <n v="871.5"/>
        <n v="50.6"/>
        <n v="452.45"/>
        <n v="406.29"/>
        <n v="128.1"/>
        <n v="54.54"/>
        <n v="411.08"/>
        <n v="236.56"/>
        <n v="486.55"/>
        <n v="214.59"/>
        <n v="34.43"/>
        <n v="455.16"/>
        <n v="393.08"/>
        <n v="203.57999999999998"/>
        <n v="284.83999999999997"/>
        <n v="148.82"/>
        <n v="383.25"/>
        <n v="185.28"/>
        <n v="117.92"/>
        <n v="164.28"/>
        <n v="92.22"/>
        <n v="123"/>
        <n v="347.52"/>
        <n v="198.96"/>
        <n v="156.07"/>
        <n v="475.64"/>
        <n v="356.43"/>
        <n v="202.54999999999998"/>
        <n v="316.11"/>
        <n v="310.29000000000002"/>
        <n v="257.7"/>
        <n v="279.32"/>
        <n v="336.4"/>
        <n v="255.98"/>
        <n v="610.90000000000009"/>
        <n v="416.22"/>
        <n v="25.66"/>
        <n v="632.6"/>
        <n v="932"/>
        <n v="97.36"/>
        <n v="92.52"/>
        <n v="136.83000000000001"/>
        <n v="345.96"/>
        <n v="599.45000000000005"/>
        <n v="138.58000000000001"/>
        <n v="141.35"/>
        <n v="163.89"/>
        <n v="305.85000000000002"/>
        <n v="188.22"/>
        <n v="516.48"/>
        <n v="450.64"/>
        <n v="385.44"/>
        <n v="183.25"/>
        <n v="76.14"/>
        <n v="229.14"/>
        <n v="371.94"/>
        <n v="381.78000000000003"/>
        <n v="80.7"/>
        <n v="893.40000000000009"/>
        <n v="257.92"/>
        <n v="108.14999999999999"/>
        <n v="337.79999999999995"/>
        <n v="99.88"/>
        <n v="441.44"/>
        <n v="340.32"/>
        <n v="554"/>
        <n v="246.82"/>
        <n v="547.5"/>
        <n v="139.71"/>
        <n v="752.8"/>
        <n v="177.82"/>
        <n v="188.78"/>
        <n v="438.63"/>
        <n v="345.03000000000003"/>
        <n v="213.79999999999998"/>
        <n v="215.55"/>
        <n v="139.64999999999998"/>
        <n v="692.65"/>
        <n v="168.7"/>
        <n v="620.5"/>
        <n v="659.16"/>
        <n v="540.84"/>
        <n v="343.14"/>
        <n v="947.30000000000007"/>
        <n v="215.31"/>
        <n v="35.340000000000003"/>
        <n v="124.84"/>
        <n v="950.6"/>
        <n v="464.79999999999995"/>
        <n v="355.76"/>
        <n v="108.14"/>
        <n v="230.96"/>
        <n v="175.64"/>
        <n v="52.42"/>
        <n v="126.05"/>
        <n v="529.09999999999991"/>
        <n v="737.28"/>
        <n v="404.75"/>
        <n v="125.56"/>
        <n v="139.29"/>
        <n v="565.65"/>
        <n v="225.04"/>
        <n v="459.76"/>
        <n v="166.21"/>
        <n v="66.64"/>
        <n v="417.44"/>
        <n v="133.86000000000001"/>
        <n v="130.29"/>
        <n v="348.2"/>
        <n v="754.2"/>
        <n v="466.96"/>
        <n v="352.62"/>
        <n v="180.53"/>
        <n v="376.70000000000005"/>
        <n v="62.760000000000005"/>
        <n v="163.27000000000001"/>
        <n v="262.26"/>
        <n v="38.01"/>
        <n v="136.82999999999998"/>
        <n v="127.31"/>
        <n v="149.33000000000001"/>
        <n v="463.25"/>
        <n v="784.12"/>
        <n v="456.24"/>
        <n v="809.5"/>
        <n v="306.70000000000005"/>
        <n v="368.04"/>
        <n v="43.1"/>
        <n v="61.4"/>
        <n v="518.40000000000009"/>
        <n v="546.75"/>
        <n v="338.13"/>
        <n v="46.75"/>
        <n v="662.72"/>
        <n v="479.7"/>
        <n v="602.15000000000009"/>
        <n v="109.52"/>
        <n v="549.24"/>
        <n v="157.84"/>
        <n v="10.26"/>
        <n v="216.2"/>
        <n v="341.2"/>
        <n v="187.29"/>
        <n v="79.98"/>
        <n v="229.4"/>
        <n v="155"/>
        <n v="413.73"/>
        <n v="183.03"/>
        <n v="528.65"/>
        <n v="53.68"/>
        <n v="844.30000000000007"/>
        <n v="148.09"/>
        <n v="578.37"/>
        <n v="284.18"/>
        <n v="704.16"/>
        <n v="68.739999999999995"/>
        <n v="831.94999999999993"/>
        <n v="221.9"/>
        <n v="759.8"/>
        <n v="528.69999999999993"/>
        <n v="190.15"/>
        <n v="534.12"/>
        <n v="556.68000000000006"/>
        <n v="484.56"/>
        <n v="135.46"/>
        <n v="553.89"/>
        <n v="595.4"/>
        <n v="22.1"/>
        <n v="150.32999999999998"/>
        <n v="147.4"/>
        <n v="322.27999999999997"/>
        <n v="569.25"/>
        <n v="291.36"/>
        <n v="475.32"/>
        <n v="538.89"/>
        <n v="130.66"/>
        <n v="685.96"/>
        <n v="587.91999999999996"/>
        <n v="161.16"/>
        <n v="180.51"/>
        <n v="81.37"/>
        <n v="80.66"/>
        <n v="411.3"/>
        <n v="522.25"/>
        <n v="303.60000000000002"/>
        <n v="302.02"/>
        <n v="77.8"/>
        <n v="69.03"/>
        <n v="428.01"/>
        <n v="177.42"/>
        <n v="391.68"/>
        <n v="275.39999999999998"/>
        <n v="93.53"/>
        <n v="983.3"/>
        <n v="284.62"/>
        <n v="388.04999999999995"/>
        <n v="367.79999999999995"/>
        <n v="380.46"/>
        <n v="304.27999999999997"/>
        <n v="449.05"/>
        <n v="213.04"/>
        <n v="464.04"/>
        <n v="100.55"/>
        <n v="502.92"/>
        <n v="161.5"/>
        <n v="378.48"/>
        <n v="51.98"/>
        <n v="97.68"/>
        <n v="717"/>
        <n v="61.54"/>
        <n v="216.14999999999998"/>
        <n v="190.01"/>
        <n v="425.36"/>
        <n v="237.6"/>
        <n v="496.8"/>
        <n v="477.64"/>
        <n v="149.46"/>
        <n v="214.41"/>
        <n v="204.42"/>
        <n v="169.18"/>
        <n v="103.64999999999999"/>
        <n v="56.5"/>
        <n v="133.78"/>
        <n v="79.010000000000005"/>
        <n v="984"/>
        <n v="107.97"/>
        <n v="164.07"/>
        <n v="312.55"/>
        <n v="152.05000000000001"/>
        <n v="82.3"/>
        <n v="611.96"/>
        <n v="17.28"/>
        <n v="98.16"/>
        <n v="58.4"/>
        <n v="172.62"/>
        <n v="127.28999999999999"/>
        <n v="96.3"/>
        <n v="369.45000000000005"/>
        <n v="65.88"/>
        <n v="498.24"/>
        <n v="854.15000000000009"/>
        <n v="132.61000000000001"/>
        <n v="50.9"/>
        <n v="545.6"/>
        <n v="31.99"/>
        <n v="236.67000000000002"/>
        <n v="388.8"/>
        <n v="286.12"/>
        <n v="134"/>
        <n v="122.02"/>
        <n v="186.51"/>
        <n v="679.85"/>
        <n v="476.49"/>
        <n v="230.22"/>
        <n v="341.24"/>
        <n v="457.77"/>
        <n v="314.34000000000003"/>
        <n v="236.76"/>
        <n v="59.01"/>
        <n v="317.64"/>
        <n v="799.44999999999993"/>
        <n v="939.7"/>
        <n v="120.28"/>
        <n v="542.76"/>
        <n v="61.5"/>
        <n v="446.13"/>
        <n v="319.34999999999997"/>
        <n v="561.39"/>
        <n v="240"/>
        <n v="73.11"/>
        <n v="30.4"/>
        <n v="111.63"/>
        <n v="16.39"/>
        <n v="399.28"/>
        <n v="375.44"/>
        <n v="173.2"/>
        <n v="42.07"/>
        <n v="528.29999999999995"/>
        <n v="55.61"/>
        <n v="497.31000000000006"/>
        <n v="120.66"/>
        <n v="411.03"/>
        <n v="193.58"/>
        <n v="184.99"/>
        <n v="427.88"/>
        <n v="123.25"/>
        <n v="145.44"/>
        <n v="105.72"/>
        <n v="416.55"/>
        <n v="633.64"/>
        <n v="146.88"/>
        <n v="429.08"/>
        <n v="497.28"/>
        <n v="139.05000000000001"/>
        <n v="249.85"/>
        <n v="269.36"/>
        <n v="286.62"/>
        <n v="98"/>
        <n v="429.95"/>
        <n v="860.8"/>
        <n v="205.34"/>
        <n v="101.75"/>
        <n v="422.54999999999995"/>
        <n v="536.52"/>
        <n v="340.72"/>
        <n v="312.95999999999998"/>
        <n v="485"/>
        <n v="546.91999999999996"/>
        <n v="391.86"/>
        <n v="328.1"/>
        <n v="61.150000000000006"/>
        <n v="11.54"/>
        <n v="464.93999999999994"/>
        <n v="300.68"/>
        <n v="375.55"/>
        <n v="557.93999999999994"/>
        <n v="417.8"/>
        <n v="349.22"/>
        <n v="83.13"/>
        <n v="205.58"/>
        <n v="72.12"/>
        <n v="358.5"/>
        <n v="769.95"/>
        <n v="76.86"/>
        <n v="299.64"/>
        <n v="44.37"/>
        <n v="576.41999999999996"/>
        <n v="407.96"/>
        <n v="156.29"/>
        <n v="360.6"/>
        <n v="274.86"/>
        <n v="382.9"/>
        <n v="487.14"/>
        <n v="364.66"/>
        <n v="760.68"/>
        <n v="61.62"/>
        <n v="803.40000000000009"/>
        <n v="445.56"/>
        <n v="194.06"/>
        <n v="398.44"/>
        <n v="697.68"/>
        <n v="20.21"/>
        <n v="422.90999999999997"/>
        <n v="737.30000000000007"/>
        <n v="325.95999999999998"/>
        <n v="452.1"/>
        <n v="94.4"/>
        <n v="128.55000000000001"/>
        <n v="197.21"/>
        <n v="167.82"/>
        <n v="105.32"/>
        <n v="63.09"/>
        <n v="392.34000000000003"/>
        <n v="199.5"/>
        <n v="369.27"/>
        <n v="596.16"/>
        <n v="111.77"/>
        <n v="174.68"/>
        <n v="445.26"/>
        <n v="70.64"/>
        <n v="169.64"/>
        <n v="18.04"/>
        <n v="185.16"/>
        <n v="270.09000000000003"/>
        <n v="979.30000000000007"/>
        <n v="261.32"/>
        <n v="517.35"/>
        <n v="148.66"/>
        <n v="163.82999999999998"/>
        <n v="158.19999999999999"/>
        <n v="163.41"/>
        <n v="949.25"/>
        <n v="158.72"/>
        <n v="118.25"/>
        <n v="728.52"/>
        <n v="303.09000000000003"/>
        <n v="57.16"/>
        <n v="412.26"/>
        <n v="212.04"/>
        <n v="538.54999999999995"/>
        <n v="119.04"/>
        <n v="464.48"/>
        <n v="187.2"/>
        <n v="181.72"/>
        <n v="444.5"/>
        <n v="879.55"/>
        <n v="52.36"/>
        <n v="98.24"/>
        <n v="30.37"/>
        <n v="41.72"/>
        <n v="124.6"/>
        <n v="104.01"/>
        <n v="270.18"/>
        <n v="127.10999999999999"/>
        <n v="23.5"/>
        <n v="718.2"/>
        <n v="789.95"/>
        <n v="46.52"/>
        <n v="258.92"/>
        <n v="111.24"/>
        <n v="125.82"/>
        <n v="198.57"/>
        <n v="109.83"/>
        <n v="580.90000000000009"/>
        <n v="44.22"/>
        <n v="81.400000000000006"/>
        <n v="260.58"/>
        <n v="154.24"/>
        <n v="154.26"/>
        <n v="383.26"/>
        <n v="254.73"/>
        <n v="196.42"/>
        <n v="40.520000000000003"/>
        <n v="837.55"/>
        <n v="31.81"/>
        <n v="124.5"/>
        <n v="953.85"/>
        <n v="709.72"/>
        <n v="125.81"/>
        <n v="161.22"/>
        <n v="220.38"/>
        <n v="473.90999999999997"/>
        <n v="337.53000000000003"/>
        <n v="109.19999999999999"/>
        <n v="740.3"/>
        <n v="79"/>
        <n v="80.600000000000009"/>
        <n v="373.83"/>
        <n v="696.4"/>
        <n v="533.54999999999995"/>
        <n v="927.95"/>
        <n v="607.04999999999995"/>
        <n v="380.15"/>
        <n v="36.93"/>
        <n v="292.88"/>
        <n v="70.349999999999994"/>
        <n v="43.68"/>
        <n v="685.19999999999993"/>
        <n v="294.14999999999998"/>
        <n v="55.87"/>
        <n v="244.38"/>
        <n v="597.20000000000005"/>
        <n v="193.23"/>
        <n v="662.88"/>
        <n v="184.33"/>
        <n v="230.6"/>
        <n v="395.48"/>
        <n v="72.8"/>
        <n v="52.260000000000005"/>
        <n v="394.4"/>
        <n v="149.19999999999999"/>
        <n v="184.93"/>
        <n v="46.6"/>
        <n v="28.85"/>
        <n v="31.14"/>
        <n v="439.62"/>
        <n v="228"/>
        <n v="709.88"/>
        <n v="418.6"/>
        <n v="498.75"/>
        <n v="635.28"/>
        <n v="124.01"/>
        <n v="23.1"/>
        <n v="22.62"/>
        <n v="754.52"/>
        <n v="753.4"/>
        <n v="127.26"/>
        <n v="416.46"/>
        <n v="965.19999999999993"/>
        <n v="363.12"/>
        <n v="60.04"/>
        <n v="175.57"/>
        <n v="74.819999999999993"/>
        <n v="392.37"/>
        <n v="44.9"/>
        <n v="187.95"/>
        <n v="262.79999999999995"/>
        <n v="513.52"/>
        <n v="358.77"/>
        <n v="188.9"/>
        <n v="529.71"/>
        <n v="295.3"/>
        <n v="87.82"/>
        <n v="144.37"/>
        <n v="97.99"/>
        <n v="94.5"/>
        <n v="58.96"/>
        <n v="394.65000000000003"/>
        <n v="391.74"/>
        <n v="23.63"/>
        <n v="974.5"/>
        <n v="425.05"/>
        <n v="318.95999999999998"/>
        <n v="995.75"/>
        <n v="596.37"/>
        <n v="564.15"/>
        <n v="282.87"/>
        <n v="610.08000000000004"/>
        <n v="681.56"/>
        <n v="461.28"/>
        <n v="54.56"/>
        <n v="431.76"/>
        <n v="709.4"/>
        <n v="865.19999999999993"/>
        <n v="198.78"/>
        <n v="35.479999999999997"/>
        <n v="858.9"/>
        <n v="861.65000000000009"/>
        <n v="91.02"/>
        <n v="439.15"/>
        <n v="255.36"/>
        <n v="950.19999999999993"/>
        <n v="307.77999999999997"/>
        <n v="376.74"/>
        <n v="231.08"/>
        <n v="51.34"/>
        <n v="606.9"/>
        <n v="30.63"/>
        <n v="462.2"/>
        <n v="754.44999999999993"/>
        <n v="229.8"/>
        <n v="414"/>
        <n v="439.47"/>
        <n v="716.1"/>
        <n v="22.84"/>
        <n v="94.36"/>
        <n v="621.19999999999993"/>
        <n v="187.38"/>
        <n v="525.1"/>
        <n v="360.82"/>
        <n v="118.15"/>
        <n v="644.55999999999995"/>
        <n v="15.27"/>
        <n v="287.39999999999998"/>
        <n v="303.24"/>
        <n v="400.08"/>
        <n v="319.32"/>
        <n v="169.28"/>
        <n v="118.33"/>
        <n v="562.29"/>
        <n v="66.48"/>
        <n v="104.44"/>
        <n v="308.92"/>
        <n v="284.82"/>
        <n v="176.37"/>
        <n v="317.33999999999997"/>
        <n v="13.86"/>
        <n v="288.38"/>
        <n v="268.59000000000003"/>
        <n v="92.25"/>
        <n v="630.84"/>
        <n v="342.8"/>
        <n v="463.86"/>
        <n v="534.96"/>
        <n v="29.22"/>
        <n v="414.20000000000005"/>
        <n v="992.6"/>
        <n v="145.08000000000001"/>
        <n v="936.55"/>
        <n v="278.8"/>
        <n v="448.86"/>
        <n v="10.91"/>
        <n v="505.48"/>
        <n v="646.15"/>
        <n v="571.4"/>
        <n v="553.68000000000006"/>
        <n v="67.72"/>
        <n v="557.91999999999996"/>
        <n v="237.24"/>
        <n v="55.1"/>
        <n v="339.68"/>
        <n v="275.04000000000002"/>
        <n v="84.28"/>
        <n v="129.88"/>
        <n v="90.35"/>
        <n v="736.08"/>
        <n v="392.36"/>
        <n v="30.5"/>
        <n v="111.95"/>
        <n v="124.95"/>
        <n v="12.55"/>
        <n v="370.48"/>
        <n v="179.54"/>
        <n v="155.47"/>
        <n v="196.14"/>
        <n v="340.83"/>
        <n v="185.36"/>
        <n v="763.92"/>
        <n v="412.2"/>
        <n v="218.48"/>
        <n v="215.04999999999998"/>
        <n v="10.44"/>
        <n v="524.70000000000005"/>
        <n v="149.77000000000001"/>
        <n v="483.08"/>
        <n v="71.88"/>
        <n v="290.2"/>
        <n v="392.04"/>
        <n v="111.76"/>
        <n v="172.6"/>
        <n v="387.35"/>
        <n v="576.5"/>
        <n v="188.55"/>
        <n v="103.94"/>
        <n v="432.72"/>
        <n v="385"/>
        <n v="433.4"/>
        <n v="140.19999999999999"/>
        <n v="682"/>
        <n v="671"/>
        <n v="343"/>
        <n v="99.06"/>
        <n v="63.69"/>
        <n v="257.54999999999995"/>
        <n v="219.16"/>
        <n v="283.14"/>
        <n v="105.44"/>
        <n v="33.06"/>
        <n v="158.31"/>
        <n v="799"/>
        <n v="687.5"/>
        <n v="255.72"/>
        <n v="146.61000000000001"/>
        <n v="740.84"/>
        <n v="78.72"/>
        <n v="373"/>
        <n v="386.8"/>
        <n v="969.09999999999991"/>
        <n v="346.2"/>
        <n v="279.48"/>
        <n v="154.28"/>
        <n v="737"/>
        <n v="188.67"/>
        <n v="60.18"/>
        <n v="289.48"/>
        <n v="182.57"/>
        <n v="967.45"/>
        <n v="266.06"/>
        <n v="188.02"/>
        <n v="93.72"/>
        <n v="509.13"/>
        <n v="373.29999999999995"/>
        <n v="476.01"/>
        <n v="885.95"/>
        <n v="72.5"/>
        <n v="36.35"/>
        <n v="739.65000000000009"/>
        <n v="475.48"/>
        <n v="760.12"/>
        <n v="41.1"/>
        <n v="405"/>
        <n v="390.75"/>
        <n v="153.56"/>
        <n v="38.53"/>
        <n v="106.5"/>
        <n v="194.02"/>
        <n v="45.5"/>
        <n v="491.76"/>
        <n v="192.38"/>
        <n v="524.97"/>
        <n v="477.65999999999997"/>
        <n v="682.09999999999991"/>
        <n v="112.5"/>
        <n v="155.66999999999999"/>
        <n v="30.64"/>
        <n v="212.54999999999998"/>
        <n v="123.68"/>
        <n v="226.17000000000002"/>
        <n v="369.58"/>
        <n v="28.22"/>
        <n v="127.6"/>
        <n v="387.4"/>
        <n v="143.08000000000001"/>
        <n v="226.2"/>
        <n v="627.55000000000007"/>
        <n v="518.5"/>
        <n v="67.540000000000006"/>
        <n v="129"/>
        <n v="176.64"/>
        <n v="546.79999999999995"/>
        <n v="372.9"/>
        <n v="311.44"/>
        <n v="270.75"/>
        <n v="446.44"/>
        <n v="258.3"/>
        <n v="46.57"/>
        <n v="37.69"/>
        <n v="80.820000000000007"/>
        <n v="43.56"/>
        <n v="165.35"/>
        <n v="182.56"/>
        <n v="79.14"/>
        <n v="253.36"/>
        <n v="10.11"/>
        <n v="219.99"/>
        <n v="395.66999999999996"/>
        <n v="231.54000000000002"/>
        <n v="167.58"/>
        <n v="35.090000000000003"/>
        <n v="46.26"/>
        <n v="189.56"/>
        <n v="302.45"/>
        <n v="464.15999999999997"/>
        <n v="177.83"/>
        <n v="166.34"/>
        <n v="110.3"/>
        <n v="157.63999999999999"/>
        <n v="954.35"/>
        <n v="914.44999999999993"/>
        <n v="134.9"/>
        <n v="648.4"/>
        <n v="175.72"/>
        <n v="190.28"/>
        <n v="54.12"/>
        <n v="157.52000000000001"/>
        <n v="30.68"/>
        <n v="786.4"/>
        <n v="284"/>
        <n v="574.75"/>
        <n v="365.1"/>
        <n v="371.98"/>
        <n v="412.89"/>
        <n v="384.21"/>
        <n v="481.55"/>
        <n v="540.12"/>
        <n v="132.47999999999999"/>
        <n v="58.2"/>
        <n v="277.77999999999997"/>
        <n v="406.79999999999995"/>
        <n v="374.70000000000005"/>
        <n v="338.8"/>
        <n v="141.32"/>
        <n v="156.1"/>
        <n v="417.87"/>
        <n v="40.78"/>
        <n v="68.069999999999993"/>
        <n v="206.92"/>
        <n v="98.43"/>
        <n v="237.48"/>
        <n v="226.44"/>
        <n v="395.84"/>
        <n v="82.17"/>
        <n v="359.90999999999997"/>
        <n v="57.06"/>
        <n v="773.16"/>
        <n v="661.4"/>
        <n v="128.68"/>
        <n v="319.60000000000002"/>
        <n v="542.36"/>
        <n v="53.8"/>
        <n v="117.86"/>
        <n v="466.2"/>
        <n v="332.76"/>
        <n v="700.4"/>
        <n v="505.40999999999997"/>
        <n v="75.97"/>
        <n v="200.58"/>
        <n v="623.6"/>
        <n v="257.64"/>
        <n v="47.25"/>
        <n v="433.84999999999997"/>
        <n v="282.62"/>
        <n v="287.49"/>
        <n v="252.68"/>
        <n v="12.14"/>
        <n v="273.60000000000002"/>
        <n v="680.12"/>
        <n v="646.59999999999991"/>
        <n v="36"/>
        <n v="421.64"/>
        <n v="373.32"/>
        <n v="516.56999999999994"/>
        <n v="18.25"/>
        <n v="255.39"/>
        <n v="397.14"/>
        <n v="83.7"/>
        <n v="376.66"/>
        <n v="113.28"/>
        <n v="256.72000000000003"/>
        <n v="590.31000000000006"/>
        <n v="514.14"/>
        <n v="344.74"/>
        <n v="178"/>
        <n v="237.85"/>
        <n v="138.55000000000001"/>
        <n v="75.61"/>
        <n v="81.62"/>
        <n v="355"/>
        <n v="16.260000000000002"/>
        <n v="552.96"/>
        <n v="432.5"/>
        <n v="47.38"/>
        <n v="303.12"/>
        <n v="379.26"/>
        <n v="196.92"/>
        <n v="466.1"/>
        <n v="409.12"/>
        <n v="709.2"/>
        <n v="173.1"/>
        <n v="107.45"/>
        <n v="183.96"/>
        <n v="902.09999999999991"/>
        <n v="976.15"/>
        <n v="400.89"/>
        <n v="777.5"/>
        <n v="53.79"/>
        <n v="443.52"/>
        <n v="423.84999999999997"/>
        <n v="21.76"/>
        <n v="124.60000000000001"/>
        <n v="237.39999999999998"/>
        <n v="404.13"/>
        <n v="607.12"/>
        <n v="646.32000000000005"/>
        <n v="189.93"/>
        <n v="140.96"/>
        <n v="38.380000000000003"/>
        <n v="177.16"/>
        <n v="103.44"/>
        <n v="181.47"/>
        <n v="644.5"/>
        <n v="28.09"/>
        <n v="509.25"/>
        <n v="45.17"/>
        <n v="56.2"/>
        <n v="461.66999999999996"/>
        <n v="275.2"/>
        <n v="142.69999999999999"/>
        <n v="481.44"/>
        <n v="277.8"/>
        <n v="292.27999999999997"/>
        <n v="130"/>
        <n v="79.63"/>
        <n v="87.54"/>
        <n v="799.48"/>
        <n v="532.79999999999995"/>
        <n v="227.89999999999998"/>
        <n v="315.39"/>
        <n v="26.12"/>
        <n v="164.08"/>
        <n v="118.18"/>
        <n v="80.460000000000008"/>
        <n v="193.8"/>
        <n v="517.74"/>
        <n v="128"/>
        <n v="262.88"/>
        <n v="821.4"/>
        <n v="28.08"/>
        <n v="720"/>
        <n v="799.35"/>
        <n v="392.12"/>
        <n v="522"/>
        <n v="78.430000000000007"/>
        <n v="292.64999999999998"/>
        <n v="623.96"/>
        <n v="143.05000000000001"/>
        <n v="147.19999999999999"/>
        <n v="42.269999999999996"/>
        <n v="278.77999999999997"/>
        <n v="213.06"/>
        <n v="105.48"/>
        <n v="30.65"/>
        <n v="21.82"/>
        <n v="518.24"/>
        <n v="56.97"/>
        <n v="445.72"/>
        <n v="360.25"/>
        <n v="281.85000000000002"/>
        <n v="18.47"/>
        <n v="433.68"/>
        <n v="178.66"/>
        <n v="134.25"/>
        <n v="21.52"/>
        <n v="895.45"/>
        <n v="334.4"/>
        <n v="211.86"/>
        <n v="251"/>
        <n v="30.55"/>
        <n v="736.94999999999993"/>
        <n v="283.98"/>
        <n v="817.15000000000009"/>
        <n v="679.08"/>
        <n v="902.69999999999993"/>
        <n v="249.99"/>
        <n v="311.62"/>
        <n v="551"/>
        <n v="118.14000000000001"/>
        <n v="95.070000000000007"/>
        <n v="171.85"/>
        <n v="678.64"/>
        <n v="371.02"/>
        <n v="420.68"/>
        <n v="826.9"/>
        <n v="447.18"/>
        <n v="42.62"/>
        <n v="102.39"/>
        <n v="273.39"/>
        <n v="130.93"/>
        <n v="210.18"/>
        <n v="353.34"/>
        <n v="168.38"/>
        <n v="106.52"/>
        <n v="997.2"/>
        <n v="233.08"/>
        <n v="154.38"/>
        <n v="166.26"/>
        <n v="273.32"/>
        <n v="32.369999999999997"/>
        <n v="173.94"/>
        <n v="97.41"/>
        <n v="135.15"/>
        <n v="41.57"/>
        <n v="184.24"/>
        <n v="218.68"/>
        <n v="776.65000000000009"/>
        <n v="326.89999999999998"/>
        <n v="467.90999999999997"/>
        <n v="685.04"/>
        <n v="167.12"/>
        <n v="914"/>
        <n v="168.06"/>
        <n v="161.51"/>
        <n v="367.72"/>
        <n v="188.63"/>
        <n v="365.88"/>
        <n v="273.64999999999998"/>
        <n v="488.4"/>
        <n v="495.21"/>
        <n v="388.52"/>
        <n v="590.81999999999994"/>
        <n v="256.95999999999998"/>
        <n v="368.96999999999997"/>
        <n v="123.96000000000001"/>
        <n v="161.10000000000002"/>
        <n v="281.04000000000002"/>
        <n v="636.15"/>
        <n v="610.45000000000005"/>
        <n v="95.41"/>
        <n v="645.34999999999991"/>
        <n v="355.96"/>
        <n v="84.22"/>
        <n v="144.47999999999999"/>
        <n v="515.25"/>
        <n v="76.19"/>
        <n v="108.91"/>
        <n v="109.39"/>
        <n v="140.38"/>
        <n v="518.29999999999995"/>
        <n v="26.45"/>
        <n v="51.78"/>
        <n v="68.95"/>
        <n v="298.98"/>
        <n v="873.65"/>
        <n v="195.48"/>
        <n v="98.19"/>
        <n v="85.53"/>
        <n v="305.25"/>
        <n v="56.150000000000006"/>
        <n v="393.06000000000006"/>
        <n v="394.59000000000003"/>
        <n v="232.08"/>
        <n v="239.13"/>
        <n v="425.90000000000003"/>
        <n v="396.92"/>
        <n v="530"/>
        <n v="109.08"/>
        <n v="121.92"/>
        <n v="187.44"/>
        <n v="73.709999999999994"/>
        <n v="783.75"/>
        <n v="359.12"/>
        <n v="256.83999999999997"/>
        <n v="552.39"/>
        <n v="327.03000000000003"/>
        <n v="152.96"/>
        <n v="789.48"/>
        <n v="485.09999999999997"/>
        <n v="220.56"/>
        <n v="367.02"/>
        <n v="393.8"/>
        <n v="493.02"/>
        <n v="515.96"/>
        <n v="56.02"/>
        <n v="321.24"/>
        <n v="628.88"/>
        <n v="30.96"/>
        <n v="578.95000000000005"/>
        <n v="754.09999999999991"/>
        <n v="403.29999999999995"/>
        <n v="389.08"/>
        <n v="354.92"/>
        <n v="57.4"/>
        <n v="150.34"/>
        <n v="114.99"/>
        <n v="290.76"/>
        <n v="44.36"/>
        <n v="773.9"/>
        <n v="33.76"/>
        <n v="97.52"/>
        <n v="401.40000000000003"/>
        <n v="83.36"/>
        <n v="153.44999999999999"/>
        <n v="414.35"/>
        <n v="116.88"/>
        <n v="310.24"/>
        <n v="662.28"/>
        <n v="601.79999999999995"/>
        <n v="29.75"/>
        <n v="75.52"/>
        <n v="911.2"/>
        <n v="102.71"/>
        <n v="159.03"/>
        <n v="32.42"/>
        <n v="192.1"/>
        <n v="106.3"/>
        <n v="255.26"/>
        <n v="739.84"/>
        <n v="194.62"/>
        <n v="252.42000000000002"/>
        <n v="241.32"/>
        <n v="67.52"/>
        <n v="117.4"/>
        <n v="808"/>
        <n v="71.75"/>
        <n v="33.07"/>
        <n v="460.72"/>
        <n v="188.18"/>
        <n v="208.95000000000002"/>
        <n v="369.18"/>
        <n v="597.72"/>
        <n v="743.34999999999991"/>
        <n v="674.48"/>
        <n v="580.29999999999995"/>
        <n v="513.72"/>
        <n v="575.25"/>
        <n v="459.5"/>
        <n v="639.88"/>
        <n v="618.24"/>
        <n v="674.4"/>
        <n v="235.8"/>
        <n v="101.16"/>
        <n v="145.1"/>
        <n v="611.20000000000005"/>
        <n v="528.72"/>
        <n v="349.62"/>
        <n v="168.2"/>
        <n v="204.66"/>
        <n v="753"/>
        <n v="157.41"/>
        <n v="288.45000000000005"/>
        <n v="345.63"/>
        <n v="147.66"/>
        <n v="229.22"/>
        <n v="483.54"/>
        <n v="136.25"/>
        <n v="79.3"/>
        <n v="275.27999999999997"/>
        <n v="232.77"/>
        <n v="333.6"/>
        <n v="113.58"/>
        <n v="96.2"/>
        <n v="402.8"/>
        <n v="702.4"/>
        <n v="115.08"/>
        <n v="428.64"/>
        <n v="438.08"/>
        <n v="373.23"/>
        <n v="196.3"/>
        <n v="318.76"/>
        <n v="48.26"/>
        <n v="99.12"/>
        <n v="89.34"/>
        <n v="111.88"/>
        <n v="526.86"/>
        <n v="518.84999999999991"/>
        <n v="107.8"/>
        <n v="247.48"/>
        <n v="70.98"/>
        <n v="657.05"/>
        <n v="22.78"/>
        <n v="154.44"/>
        <n v="479.65000000000003"/>
        <n v="316.88"/>
        <n v="64.72"/>
        <n v="240.60000000000002"/>
        <n v="821.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s v="Levi Jeans"/>
    <x v="0"/>
    <n v="4"/>
    <n v="80.819999999999993"/>
    <n v="323.27999999999997"/>
    <s v="Cash"/>
    <s v="Birmingham"/>
    <s v="Unknown"/>
    <n v="323.27999999999997"/>
  </r>
  <r>
    <x v="1"/>
    <s v="Nike Tech Fleece"/>
    <x v="1"/>
    <n v="5"/>
    <n v="199.12"/>
    <n v="995.6"/>
    <s v="PayPal"/>
    <s v="Manchester"/>
    <s v="New"/>
    <n v="995.6"/>
  </r>
  <r>
    <x v="2"/>
    <s v="North Face Jacket"/>
    <x v="0"/>
    <n v="2"/>
    <n v="114.59"/>
    <n v="229.18"/>
    <s v="Cash"/>
    <s v="Manchester"/>
    <s v="New"/>
    <n v="229.18"/>
  </r>
  <r>
    <x v="3"/>
    <s v="Adidas Ultraboost"/>
    <x v="2"/>
    <n v="3"/>
    <n v="187.76"/>
    <n v="563.28"/>
    <s v="Card"/>
    <s v="Manchester"/>
    <s v="Unknown"/>
    <n v="563.28"/>
  </r>
  <r>
    <x v="4"/>
    <s v="North Face Jacket"/>
    <x v="0"/>
    <n v="4"/>
    <n v="100.14"/>
    <n v="400.56"/>
    <s v="Cash"/>
    <s v="Birmingham"/>
    <s v="Returning"/>
    <n v="400.56"/>
  </r>
  <r>
    <x v="5"/>
    <s v="Nike P-6000"/>
    <x v="0"/>
    <n v="5"/>
    <n v="171.29"/>
    <n v="856.45"/>
    <s v="Unknown "/>
    <s v="London"/>
    <s v="New"/>
    <n v="856.44999999999993"/>
  </r>
  <r>
    <x v="6"/>
    <s v="Apple Airpods"/>
    <x v="3"/>
    <n v="2"/>
    <n v="26.39"/>
    <n v="52.78"/>
    <s v="Card"/>
    <s v="Manchester"/>
    <s v="Returning"/>
    <n v="52.78"/>
  </r>
  <r>
    <x v="7"/>
    <s v="Nike Tech Fleece"/>
    <x v="2"/>
    <n v="1"/>
    <n v="182.77"/>
    <n v="182.77"/>
    <s v="Unknown "/>
    <s v="Manchester"/>
    <s v="Unknown"/>
    <n v="182.77"/>
  </r>
  <r>
    <x v="8"/>
    <s v="Nike P-6000"/>
    <x v="0"/>
    <n v="3"/>
    <n v="76.040000000000006"/>
    <n v="228.12"/>
    <s v="PayPal"/>
    <s v="Birmingham"/>
    <s v="Returning"/>
    <n v="228.12"/>
  </r>
  <r>
    <x v="9"/>
    <s v="Adidas Ultraboost"/>
    <x v="3"/>
    <n v="4"/>
    <n v="24.1"/>
    <n v="96.4"/>
    <s v="Cash"/>
    <s v="Manchester"/>
    <s v="New"/>
    <n v="96.4"/>
  </r>
  <r>
    <x v="10"/>
    <s v="Nike P-6000"/>
    <x v="2"/>
    <n v="4"/>
    <n v="49.58"/>
    <n v="198.32"/>
    <s v="PayPal"/>
    <s v="Manchester"/>
    <s v="New"/>
    <n v="198.32"/>
  </r>
  <r>
    <x v="11"/>
    <s v="Samsung Galaxy Buds"/>
    <x v="2"/>
    <n v="4"/>
    <n v="103.95"/>
    <n v="415.8"/>
    <s v="Card"/>
    <s v="Manchester"/>
    <s v="Returning"/>
    <n v="415.8"/>
  </r>
  <r>
    <x v="12"/>
    <s v="Samsung Galaxy Buds"/>
    <x v="2"/>
    <n v="2"/>
    <n v="106.08"/>
    <n v="212.16"/>
    <s v="PayPal"/>
    <s v="Manchester"/>
    <s v="New"/>
    <n v="212.16"/>
  </r>
  <r>
    <x v="13"/>
    <s v="North Face Jacket"/>
    <x v="0"/>
    <n v="3"/>
    <n v="50.27"/>
    <n v="150.81"/>
    <s v="Card"/>
    <s v="London"/>
    <s v="New"/>
    <n v="150.81"/>
  </r>
  <r>
    <x v="14"/>
    <s v="Apple Airpods"/>
    <x v="2"/>
    <n v="3"/>
    <n v="193.33"/>
    <n v="579.99"/>
    <s v="Card"/>
    <s v="London"/>
    <s v="Unknown"/>
    <n v="579.99"/>
  </r>
  <r>
    <x v="15"/>
    <s v="Nike P-6000"/>
    <x v="3"/>
    <n v="2"/>
    <n v="113.74"/>
    <n v="227.48"/>
    <s v="Cash"/>
    <s v="Birmingham"/>
    <s v="New"/>
    <n v="227.48"/>
  </r>
  <r>
    <x v="16"/>
    <s v="Adidas Ultraboost"/>
    <x v="3"/>
    <n v="1"/>
    <n v="130.5"/>
    <n v="130.5"/>
    <s v="Cash"/>
    <s v="Manchester"/>
    <s v="Unknown"/>
    <n v="130.5"/>
  </r>
  <r>
    <x v="17"/>
    <s v="Apple Airpods"/>
    <x v="3"/>
    <n v="1"/>
    <n v="35.130000000000003"/>
    <n v="35.130000000000003"/>
    <s v="Cash"/>
    <s v="London"/>
    <s v="Returning"/>
    <n v="35.130000000000003"/>
  </r>
  <r>
    <x v="18"/>
    <s v="North Face Jacket"/>
    <x v="1"/>
    <n v="5"/>
    <n v="121.91"/>
    <n v="609.54999999999995"/>
    <s v="PayPal"/>
    <s v="London"/>
    <s v="Returning"/>
    <n v="609.54999999999995"/>
  </r>
  <r>
    <x v="19"/>
    <s v="Sony WH-1000XM5"/>
    <x v="1"/>
    <n v="2"/>
    <n v="181.55"/>
    <n v="373.1"/>
    <s v="Card"/>
    <s v="Manchester"/>
    <s v="New"/>
    <n v="363.1"/>
  </r>
  <r>
    <x v="10"/>
    <s v="Apple Airpods"/>
    <x v="2"/>
    <n v="2"/>
    <n v="38.28"/>
    <n v="76.56"/>
    <s v="Cash"/>
    <s v="London"/>
    <s v="Returning"/>
    <n v="76.56"/>
  </r>
  <r>
    <x v="20"/>
    <s v="Samsung Galaxy Buds"/>
    <x v="3"/>
    <n v="5"/>
    <n v="98.46"/>
    <n v="492.3"/>
    <s v="PayPal"/>
    <s v="Birmingham"/>
    <s v="Unknown"/>
    <n v="492.29999999999995"/>
  </r>
  <r>
    <x v="21"/>
    <s v="Levi Jeans"/>
    <x v="3"/>
    <n v="5"/>
    <n v="124.97"/>
    <n v="624.85"/>
    <s v="Cash"/>
    <s v="London"/>
    <s v="Unknown"/>
    <n v="624.85"/>
  </r>
  <r>
    <x v="22"/>
    <s v="Levi Jeans"/>
    <x v="2"/>
    <n v="1"/>
    <n v="46.95"/>
    <n v="46.95"/>
    <s v="Cash"/>
    <s v="Manchester"/>
    <s v="Unknown"/>
    <n v="46.95"/>
  </r>
  <r>
    <x v="23"/>
    <s v="Levi Jeans"/>
    <x v="3"/>
    <n v="3"/>
    <n v="52.9"/>
    <n v="158.69999999999999"/>
    <s v="PayPal"/>
    <s v="Birmingham"/>
    <s v="Unknown"/>
    <n v="158.69999999999999"/>
  </r>
  <r>
    <x v="24"/>
    <s v="Adidas Ultraboost"/>
    <x v="3"/>
    <n v="5"/>
    <n v="149.16"/>
    <n v="745.8"/>
    <s v="Card"/>
    <s v="London"/>
    <s v="Returning"/>
    <n v="745.8"/>
  </r>
  <r>
    <x v="25"/>
    <s v="Apple Airpods"/>
    <x v="0"/>
    <n v="4"/>
    <n v="65.790000000000006"/>
    <n v="197.37"/>
    <s v="PayPal"/>
    <s v="Manchester"/>
    <s v="Returning"/>
    <n v="263.16000000000003"/>
  </r>
  <r>
    <x v="26"/>
    <s v="Adidas Ultraboost"/>
    <x v="2"/>
    <n v="4"/>
    <n v="73.08"/>
    <n v="292.32"/>
    <s v="Cash"/>
    <s v="London"/>
    <s v="Unknown"/>
    <n v="292.32"/>
  </r>
  <r>
    <x v="27"/>
    <s v="North Face Jacket"/>
    <x v="0"/>
    <n v="1"/>
    <n v="83.9"/>
    <n v="83.9"/>
    <s v="Unknown "/>
    <s v="London"/>
    <s v="Returning"/>
    <n v="83.9"/>
  </r>
  <r>
    <x v="13"/>
    <s v="Levi Jeans"/>
    <x v="1"/>
    <n v="5"/>
    <n v="67.97"/>
    <n v="339.85"/>
    <s v="Cash"/>
    <s v="Birmingham"/>
    <s v="New"/>
    <n v="339.85"/>
  </r>
  <r>
    <x v="28"/>
    <s v="Adidas Ultraboost"/>
    <x v="2"/>
    <n v="3"/>
    <n v="178.73"/>
    <n v="536.19000000000005"/>
    <s v="PayPal"/>
    <s v="London"/>
    <s v="Unknown"/>
    <n v="536.18999999999994"/>
  </r>
  <r>
    <x v="29"/>
    <s v="Samsung Galaxy Buds"/>
    <x v="1"/>
    <n v="2"/>
    <n v="178.11"/>
    <n v="356.22"/>
    <s v="Card"/>
    <s v="Birmingham"/>
    <s v="Unknown"/>
    <n v="356.22"/>
  </r>
  <r>
    <x v="30"/>
    <s v="North Face Jacket"/>
    <x v="3"/>
    <n v="2"/>
    <n v="44.3"/>
    <n v="88.6"/>
    <s v="Card"/>
    <s v="Birmingham"/>
    <s v="Returning"/>
    <n v="88.6"/>
  </r>
  <r>
    <x v="31"/>
    <s v="Apple Airpods"/>
    <x v="2"/>
    <n v="2"/>
    <n v="119.04"/>
    <n v="238.08"/>
    <s v="PayPal"/>
    <s v="London"/>
    <s v="New"/>
    <n v="238.08"/>
  </r>
  <r>
    <x v="32"/>
    <s v="Apple Airpods"/>
    <x v="0"/>
    <n v="2"/>
    <n v="14.45"/>
    <n v="28.9"/>
    <s v="Card"/>
    <s v="Manchester"/>
    <s v="Unknown"/>
    <n v="28.9"/>
  </r>
  <r>
    <x v="33"/>
    <s v="Nike P-6000"/>
    <x v="1"/>
    <n v="2"/>
    <n v="171.84"/>
    <n v="343.68"/>
    <s v="PayPal"/>
    <s v="London"/>
    <s v="Unknown"/>
    <n v="343.68"/>
  </r>
  <r>
    <x v="34"/>
    <s v="Levi Jeans"/>
    <x v="3"/>
    <n v="5"/>
    <n v="124.61"/>
    <n v="124.61"/>
    <s v="PayPal"/>
    <s v="Manchester"/>
    <s v="New"/>
    <n v="623.04999999999995"/>
  </r>
  <r>
    <x v="35"/>
    <s v="Nike P-6000"/>
    <x v="0"/>
    <n v="1"/>
    <n v="162.37"/>
    <n v="162.37"/>
    <s v="Cash"/>
    <s v="Birmingham"/>
    <s v="Returning"/>
    <n v="162.37"/>
  </r>
  <r>
    <x v="36"/>
    <s v="Nike P-6000"/>
    <x v="0"/>
    <n v="3"/>
    <n v="187.73"/>
    <n v="563.19000000000005"/>
    <s v="Card"/>
    <s v="London"/>
    <s v="Returning"/>
    <n v="563.18999999999994"/>
  </r>
  <r>
    <x v="37"/>
    <s v="Levi Jeans"/>
    <x v="0"/>
    <n v="3"/>
    <n v="119.6"/>
    <n v="368.8"/>
    <s v="Cash"/>
    <s v="London"/>
    <s v="New"/>
    <n v="358.79999999999995"/>
  </r>
  <r>
    <x v="7"/>
    <s v="Sony WH-1000XM5"/>
    <x v="0"/>
    <n v="4"/>
    <n v="68.05"/>
    <n v="272.2"/>
    <s v="Card"/>
    <s v="London"/>
    <s v="New"/>
    <n v="272.2"/>
  </r>
  <r>
    <x v="38"/>
    <s v="Levi Jeans"/>
    <x v="1"/>
    <n v="2"/>
    <n v="198.58"/>
    <n v="397.16"/>
    <s v="Card"/>
    <s v="Manchester"/>
    <s v="New"/>
    <n v="397.16"/>
  </r>
  <r>
    <x v="12"/>
    <s v="Adidas Ultraboost"/>
    <x v="0"/>
    <n v="3"/>
    <n v="150.30000000000001"/>
    <n v="450.9"/>
    <s v="PayPal"/>
    <s v="London"/>
    <s v="Unknown"/>
    <n v="450.90000000000003"/>
  </r>
  <r>
    <x v="39"/>
    <s v="Apple Airpods"/>
    <x v="2"/>
    <n v="5"/>
    <n v="72.17"/>
    <n v="72.17"/>
    <s v="Card"/>
    <s v="Birmingham"/>
    <s v="Returning"/>
    <n v="360.85"/>
  </r>
  <r>
    <x v="40"/>
    <s v="Samsung Galaxy Buds"/>
    <x v="2"/>
    <n v="1"/>
    <n v="93.89"/>
    <n v="93.89"/>
    <s v="Card"/>
    <s v="London"/>
    <s v="New"/>
    <n v="93.89"/>
  </r>
  <r>
    <x v="41"/>
    <s v="Apple Airpods"/>
    <x v="3"/>
    <n v="4"/>
    <n v="60.78"/>
    <n v="182.34"/>
    <s v="Cash"/>
    <s v="Birmingham"/>
    <s v="Returning"/>
    <n v="243.12"/>
  </r>
  <r>
    <x v="42"/>
    <s v="Nike P-6000"/>
    <x v="2"/>
    <n v="1"/>
    <n v="112.32"/>
    <n v="112.32"/>
    <s v="Card"/>
    <s v="Manchester"/>
    <s v="Unknown"/>
    <n v="112.32"/>
  </r>
  <r>
    <x v="43"/>
    <s v="Nike Tech Fleece"/>
    <x v="2"/>
    <n v="5"/>
    <n v="51.58"/>
    <n v="252.9"/>
    <s v="Card"/>
    <s v="Birmingham"/>
    <s v="New"/>
    <n v="257.89999999999998"/>
  </r>
  <r>
    <x v="44"/>
    <s v="Samsung Galaxy Buds"/>
    <x v="3"/>
    <n v="5"/>
    <n v="44.04"/>
    <n v="220.2"/>
    <s v="Card"/>
    <s v="Manchester"/>
    <s v="Unknown"/>
    <n v="220.2"/>
  </r>
  <r>
    <x v="45"/>
    <s v="Apple Airpods"/>
    <x v="3"/>
    <n v="1"/>
    <n v="133.13999999999999"/>
    <n v="133.13999999999999"/>
    <s v="Cash"/>
    <s v="Birmingham"/>
    <s v="New"/>
    <n v="133.13999999999999"/>
  </r>
  <r>
    <x v="46"/>
    <s v="Samsung Galaxy Buds"/>
    <x v="1"/>
    <n v="2"/>
    <n v="104.66"/>
    <n v="209.32"/>
    <s v="Cash"/>
    <s v="Manchester"/>
    <s v="Returning"/>
    <n v="209.32"/>
  </r>
  <r>
    <x v="47"/>
    <s v="Nike Tech Fleece"/>
    <x v="2"/>
    <n v="3"/>
    <n v="178.97"/>
    <n v="536.91"/>
    <s v="PayPal"/>
    <s v="London"/>
    <s v="Unknown"/>
    <n v="536.91"/>
  </r>
  <r>
    <x v="48"/>
    <s v="Nike P-6000"/>
    <x v="2"/>
    <n v="1"/>
    <n v="109.68"/>
    <n v="219.36"/>
    <s v="PayPal"/>
    <s v="London"/>
    <s v="New"/>
    <n v="109.68"/>
  </r>
  <r>
    <x v="49"/>
    <s v="Samsung Galaxy Buds"/>
    <x v="2"/>
    <n v="2"/>
    <n v="111.78"/>
    <n v="223.56"/>
    <s v="PayPal"/>
    <s v="Manchester"/>
    <s v="Returning"/>
    <n v="223.56"/>
  </r>
  <r>
    <x v="50"/>
    <s v="Nike Tech Fleece"/>
    <x v="3"/>
    <n v="3"/>
    <n v="125.26"/>
    <n v="375.78"/>
    <s v="Unknown "/>
    <s v="London"/>
    <s v="Unknown"/>
    <n v="375.78000000000003"/>
  </r>
  <r>
    <x v="28"/>
    <s v="Levi Jeans"/>
    <x v="0"/>
    <n v="4"/>
    <n v="107.75"/>
    <n v="431"/>
    <s v="Cash"/>
    <s v="Manchester"/>
    <s v="Returning"/>
    <n v="431"/>
  </r>
  <r>
    <x v="51"/>
    <s v="North Face Jacket"/>
    <x v="2"/>
    <n v="5"/>
    <n v="182.74"/>
    <n v="918.7"/>
    <s v="Cash"/>
    <s v="London"/>
    <s v="Returning"/>
    <n v="913.7"/>
  </r>
  <r>
    <x v="52"/>
    <s v="Apple Airpods"/>
    <x v="3"/>
    <n v="2"/>
    <n v="163.22"/>
    <n v="326.44"/>
    <s v="Card"/>
    <s v="Manchester"/>
    <s v="Returning"/>
    <n v="326.44"/>
  </r>
  <r>
    <x v="53"/>
    <s v="North Face Jacket"/>
    <x v="0"/>
    <n v="3"/>
    <n v="31.78"/>
    <n v="95.34"/>
    <s v="Cash"/>
    <s v="London"/>
    <s v="Returning"/>
    <n v="95.34"/>
  </r>
  <r>
    <x v="54"/>
    <s v="Adidas Ultraboost"/>
    <x v="0"/>
    <n v="1"/>
    <n v="112.93"/>
    <n v="112.93"/>
    <s v="Card"/>
    <s v="Manchester"/>
    <s v="New"/>
    <n v="112.93"/>
  </r>
  <r>
    <x v="55"/>
    <s v="Nike Tech Fleece"/>
    <x v="2"/>
    <n v="2"/>
    <n v="141.91"/>
    <n v="283.82"/>
    <s v="Card"/>
    <s v="London"/>
    <s v="New"/>
    <n v="283.82"/>
  </r>
  <r>
    <x v="56"/>
    <s v="Nike Tech Fleece"/>
    <x v="2"/>
    <n v="2"/>
    <n v="34.11"/>
    <n v="68.22"/>
    <s v="Card"/>
    <s v="Birmingham"/>
    <s v="Returning"/>
    <n v="68.22"/>
  </r>
  <r>
    <x v="57"/>
    <s v="Nike Tech Fleece"/>
    <x v="1"/>
    <n v="3"/>
    <n v="158.12"/>
    <n v="474.36"/>
    <s v="PayPal"/>
    <s v="London"/>
    <s v="New"/>
    <n v="474.36"/>
  </r>
  <r>
    <x v="58"/>
    <s v="Nike P-6000"/>
    <x v="0"/>
    <n v="3"/>
    <n v="43.57"/>
    <n v="130.71"/>
    <s v="Card"/>
    <s v="Birmingham"/>
    <s v="Returning"/>
    <n v="130.71"/>
  </r>
  <r>
    <x v="59"/>
    <s v="Nike Tech Fleece"/>
    <x v="2"/>
    <n v="3"/>
    <n v="195.74"/>
    <n v="587.22"/>
    <s v="Cash"/>
    <s v="London"/>
    <s v="Unknown"/>
    <n v="587.22"/>
  </r>
  <r>
    <x v="60"/>
    <s v="Apple Airpods"/>
    <x v="0"/>
    <n v="5"/>
    <n v="133.19"/>
    <n v="665.95"/>
    <s v="PayPal"/>
    <s v="Birmingham"/>
    <s v="Unknown"/>
    <n v="665.95"/>
  </r>
  <r>
    <x v="61"/>
    <s v="Levi Jeans"/>
    <x v="0"/>
    <n v="5"/>
    <n v="51.12"/>
    <n v="255.6"/>
    <s v="Unknown "/>
    <s v="Birmingham"/>
    <s v="Returning"/>
    <n v="255.6"/>
  </r>
  <r>
    <x v="62"/>
    <s v="Apple Airpods"/>
    <x v="0"/>
    <n v="5"/>
    <n v="135.68"/>
    <n v="678.4"/>
    <s v="Cash"/>
    <s v="Manchester"/>
    <s v="Unknown"/>
    <n v="678.40000000000009"/>
  </r>
  <r>
    <x v="63"/>
    <s v="Apple Airpods"/>
    <x v="1"/>
    <n v="4"/>
    <n v="25.16"/>
    <n v="100.64"/>
    <s v="Cash"/>
    <s v="Birmingham"/>
    <s v="Returning"/>
    <n v="100.64"/>
  </r>
  <r>
    <x v="64"/>
    <s v="Adidas Ultraboost"/>
    <x v="2"/>
    <n v="3"/>
    <n v="132.53"/>
    <n v="397.59"/>
    <s v="Card"/>
    <s v="Manchester"/>
    <s v="New"/>
    <n v="397.59000000000003"/>
  </r>
  <r>
    <x v="65"/>
    <s v="North Face Jacket"/>
    <x v="1"/>
    <n v="4"/>
    <n v="117.68"/>
    <n v="470.72"/>
    <s v="Card"/>
    <s v="Manchester"/>
    <s v="Returning"/>
    <n v="470.72"/>
  </r>
  <r>
    <x v="66"/>
    <s v="Apple Airpods"/>
    <x v="3"/>
    <n v="3"/>
    <n v="122.18"/>
    <n v="366.54"/>
    <s v="PayPal"/>
    <s v="Manchester"/>
    <s v="New"/>
    <n v="366.54"/>
  </r>
  <r>
    <x v="67"/>
    <s v="Nike Tech Fleece"/>
    <x v="0"/>
    <n v="2"/>
    <n v="154.53"/>
    <n v="309.06"/>
    <s v="Unknown "/>
    <s v="London"/>
    <s v="Unknown"/>
    <n v="309.06"/>
  </r>
  <r>
    <x v="54"/>
    <s v="Levi Jeans"/>
    <x v="3"/>
    <n v="5"/>
    <n v="161.46"/>
    <n v="484.38"/>
    <s v="Card"/>
    <s v="Birmingham"/>
    <s v="New"/>
    <n v="807.30000000000007"/>
  </r>
  <r>
    <x v="51"/>
    <s v="Samsung Galaxy Buds"/>
    <x v="3"/>
    <n v="4"/>
    <n v="54.23"/>
    <n v="216.92"/>
    <s v="PayPal"/>
    <s v="Manchester"/>
    <s v="Returning"/>
    <n v="216.92"/>
  </r>
  <r>
    <x v="68"/>
    <s v="Sony WH-1000XM5"/>
    <x v="3"/>
    <n v="1"/>
    <n v="144.4"/>
    <n v="154.4"/>
    <s v="Card"/>
    <s v="Birmingham"/>
    <s v="Returning"/>
    <n v="144.4"/>
  </r>
  <r>
    <x v="69"/>
    <s v="Levi Jeans"/>
    <x v="3"/>
    <n v="5"/>
    <n v="152.01"/>
    <n v="760.05"/>
    <s v="Card"/>
    <s v="Manchester"/>
    <s v="Returning"/>
    <n v="760.05"/>
  </r>
  <r>
    <x v="70"/>
    <s v="Nike P-6000"/>
    <x v="3"/>
    <n v="3"/>
    <n v="151.55000000000001"/>
    <n v="454.65"/>
    <s v="Card"/>
    <s v="London"/>
    <s v="New"/>
    <n v="454.65000000000003"/>
  </r>
  <r>
    <x v="71"/>
    <s v="Adidas Ultraboost"/>
    <x v="2"/>
    <n v="2"/>
    <n v="74.5"/>
    <n v="149"/>
    <s v="PayPal"/>
    <s v="London"/>
    <s v="Returning"/>
    <n v="149"/>
  </r>
  <r>
    <x v="35"/>
    <s v="Samsung Galaxy Buds"/>
    <x v="3"/>
    <n v="2"/>
    <n v="156.81"/>
    <n v="313.62"/>
    <s v="Card"/>
    <s v="London"/>
    <s v="Unknown"/>
    <n v="313.62"/>
  </r>
  <r>
    <x v="72"/>
    <s v="Levi Jeans"/>
    <x v="0"/>
    <n v="3"/>
    <n v="36.700000000000003"/>
    <n v="110.1"/>
    <s v="Card"/>
    <s v="Manchester"/>
    <s v="Unknown"/>
    <n v="110.10000000000001"/>
  </r>
  <r>
    <x v="73"/>
    <s v="Samsung Galaxy Buds"/>
    <x v="3"/>
    <n v="3"/>
    <n v="134.24"/>
    <n v="412.72"/>
    <s v="Cash"/>
    <s v="Manchester"/>
    <s v="Returning"/>
    <n v="402.72"/>
  </r>
  <r>
    <x v="74"/>
    <s v="Apple Airpods"/>
    <x v="2"/>
    <n v="4"/>
    <n v="24.13"/>
    <n v="96.52"/>
    <s v="Cash"/>
    <s v="London"/>
    <s v="Unknown"/>
    <n v="96.52"/>
  </r>
  <r>
    <x v="66"/>
    <s v="Apple Airpods"/>
    <x v="0"/>
    <n v="3"/>
    <n v="30.48"/>
    <n v="91.44"/>
    <s v="Unknown "/>
    <s v="London"/>
    <s v="New"/>
    <n v="91.44"/>
  </r>
  <r>
    <x v="75"/>
    <s v="Nike Tech Fleece"/>
    <x v="1"/>
    <n v="5"/>
    <n v="92.52"/>
    <n v="462.6"/>
    <s v="Card"/>
    <s v="London"/>
    <s v="Unknown"/>
    <n v="462.59999999999997"/>
  </r>
  <r>
    <x v="76"/>
    <s v="Nike Tech Fleece"/>
    <x v="0"/>
    <n v="5"/>
    <n v="134.54"/>
    <n v="672.7"/>
    <s v="Cash"/>
    <s v="Manchester"/>
    <s v="New"/>
    <n v="672.69999999999993"/>
  </r>
  <r>
    <x v="77"/>
    <s v="North Face Jacket"/>
    <x v="0"/>
    <n v="5"/>
    <n v="134.49"/>
    <n v="672.45"/>
    <s v="Unknown "/>
    <s v="Manchester"/>
    <s v="New"/>
    <n v="672.45"/>
  </r>
  <r>
    <x v="78"/>
    <s v="Adidas Ultraboost"/>
    <x v="3"/>
    <n v="4"/>
    <n v="109.26"/>
    <n v="546.29999999999995"/>
    <s v="PayPal"/>
    <s v="London"/>
    <s v="New"/>
    <n v="437.04"/>
  </r>
  <r>
    <x v="79"/>
    <s v="Nike P-6000"/>
    <x v="1"/>
    <n v="2"/>
    <n v="23.17"/>
    <n v="46.34"/>
    <s v="PayPal"/>
    <s v="Birmingham"/>
    <s v="Returning"/>
    <n v="46.34"/>
  </r>
  <r>
    <x v="70"/>
    <s v="Samsung Galaxy Buds"/>
    <x v="2"/>
    <n v="3"/>
    <n v="116.92"/>
    <n v="350.76"/>
    <s v="Cash"/>
    <s v="Birmingham"/>
    <s v="New"/>
    <n v="350.76"/>
  </r>
  <r>
    <x v="80"/>
    <s v="Samsung Galaxy Buds"/>
    <x v="0"/>
    <n v="5"/>
    <n v="72.400000000000006"/>
    <n v="362"/>
    <s v="PayPal"/>
    <s v="London"/>
    <s v="Returning"/>
    <n v="362"/>
  </r>
  <r>
    <x v="55"/>
    <s v="Levi Jeans"/>
    <x v="0"/>
    <n v="2"/>
    <n v="119.98"/>
    <n v="239.96"/>
    <s v="Card"/>
    <s v="Manchester"/>
    <s v="Unknown"/>
    <n v="239.96"/>
  </r>
  <r>
    <x v="48"/>
    <s v="North Face Jacket"/>
    <x v="3"/>
    <n v="3"/>
    <n v="148.38"/>
    <n v="445.14"/>
    <s v="PayPal"/>
    <s v="Birmingham"/>
    <s v="New"/>
    <n v="445.14"/>
  </r>
  <r>
    <x v="24"/>
    <s v="Apple Airpods"/>
    <x v="1"/>
    <n v="2"/>
    <n v="67.64"/>
    <n v="135.28"/>
    <s v="PayPal"/>
    <s v="Birmingham"/>
    <s v="Returning"/>
    <n v="135.28"/>
  </r>
  <r>
    <x v="67"/>
    <s v="Nike P-6000"/>
    <x v="0"/>
    <n v="1"/>
    <n v="105.39"/>
    <n v="105.39"/>
    <s v="Cash"/>
    <s v="Birmingham"/>
    <s v="Unknown"/>
    <n v="105.39"/>
  </r>
  <r>
    <x v="81"/>
    <s v="Sony WH-1000XM5"/>
    <x v="2"/>
    <n v="1"/>
    <n v="68.08"/>
    <n v="68.08"/>
    <s v="PayPal"/>
    <s v="Manchester"/>
    <s v="Unknown"/>
    <n v="68.08"/>
  </r>
  <r>
    <x v="36"/>
    <s v="Levi Jeans"/>
    <x v="2"/>
    <n v="1"/>
    <n v="44.99"/>
    <n v="44.99"/>
    <s v="Card"/>
    <s v="Manchester"/>
    <s v="Unknown"/>
    <n v="44.99"/>
  </r>
  <r>
    <x v="82"/>
    <s v="North Face Jacket"/>
    <x v="1"/>
    <n v="4"/>
    <n v="22.16"/>
    <n v="88.64"/>
    <s v="Cash"/>
    <s v="London"/>
    <s v="Unknown"/>
    <n v="88.64"/>
  </r>
  <r>
    <x v="83"/>
    <s v="North Face Jacket"/>
    <x v="3"/>
    <n v="3"/>
    <n v="51.65"/>
    <n v="154.94999999999999"/>
    <s v="Cash"/>
    <s v="Manchester"/>
    <s v="New"/>
    <n v="154.94999999999999"/>
  </r>
  <r>
    <x v="54"/>
    <s v="Adidas Ultraboost"/>
    <x v="1"/>
    <n v="3"/>
    <n v="71.55"/>
    <n v="214.65"/>
    <s v="Card"/>
    <s v="Birmingham"/>
    <s v="Unknown"/>
    <n v="214.64999999999998"/>
  </r>
  <r>
    <x v="84"/>
    <s v="Levi Jeans"/>
    <x v="0"/>
    <n v="2"/>
    <n v="79.86"/>
    <n v="159.72"/>
    <s v="Cash"/>
    <s v="London"/>
    <s v="Returning"/>
    <n v="159.72"/>
  </r>
  <r>
    <x v="85"/>
    <s v="Nike P-6000"/>
    <x v="1"/>
    <n v="3"/>
    <n v="57.96"/>
    <n v="173.88"/>
    <s v="Card"/>
    <s v="Birmingham"/>
    <s v="Returning"/>
    <n v="173.88"/>
  </r>
  <r>
    <x v="86"/>
    <s v="Nike Tech Fleece"/>
    <x v="0"/>
    <n v="3"/>
    <n v="146.46"/>
    <n v="439.38"/>
    <s v="Card"/>
    <s v="London"/>
    <s v="New"/>
    <n v="439.38"/>
  </r>
  <r>
    <x v="74"/>
    <s v="Levi Jeans"/>
    <x v="1"/>
    <n v="1"/>
    <n v="134.47"/>
    <n v="134.47"/>
    <s v="Card"/>
    <s v="Birmingham"/>
    <s v="New"/>
    <n v="134.47"/>
  </r>
  <r>
    <x v="3"/>
    <s v="North Face Jacket"/>
    <x v="3"/>
    <n v="2"/>
    <n v="167.13"/>
    <n v="334.26"/>
    <s v="Card"/>
    <s v="Manchester"/>
    <s v="Unknown"/>
    <n v="334.26"/>
  </r>
  <r>
    <x v="56"/>
    <s v="Apple Airpods"/>
    <x v="3"/>
    <n v="3"/>
    <n v="110.75"/>
    <n v="332.25"/>
    <s v="Cash"/>
    <s v="Manchester"/>
    <s v="New"/>
    <n v="332.25"/>
  </r>
  <r>
    <x v="87"/>
    <s v="North Face Jacket"/>
    <x v="2"/>
    <n v="3"/>
    <n v="111.49"/>
    <n v="334.47"/>
    <s v="PayPal"/>
    <s v="Birmingham"/>
    <s v="Unknown"/>
    <n v="334.46999999999997"/>
  </r>
  <r>
    <x v="88"/>
    <s v="Nike Tech Fleece"/>
    <x v="3"/>
    <n v="4"/>
    <n v="56.9"/>
    <n v="227.6"/>
    <s v="Card"/>
    <s v="Birmingham"/>
    <s v="Unknown"/>
    <n v="227.6"/>
  </r>
  <r>
    <x v="89"/>
    <s v="Nike Tech Fleece"/>
    <x v="2"/>
    <n v="5"/>
    <n v="169.18"/>
    <n v="845.9"/>
    <s v="PayPal"/>
    <s v="Birmingham"/>
    <s v="New"/>
    <n v="845.90000000000009"/>
  </r>
  <r>
    <x v="90"/>
    <s v="Sony WH-1000XM5"/>
    <x v="0"/>
    <n v="2"/>
    <n v="129.29"/>
    <n v="258.58"/>
    <s v="Card"/>
    <s v="London"/>
    <s v="Unknown"/>
    <n v="258.58"/>
  </r>
  <r>
    <x v="91"/>
    <s v="Nike P-6000"/>
    <x v="3"/>
    <n v="4"/>
    <n v="140.96"/>
    <n v="563.84"/>
    <s v="PayPal"/>
    <s v="Birmingham"/>
    <s v="New"/>
    <n v="563.84"/>
  </r>
  <r>
    <x v="92"/>
    <s v="Sony WH-1000XM5"/>
    <x v="0"/>
    <n v="4"/>
    <n v="112.11"/>
    <n v="448.44"/>
    <s v="Card"/>
    <s v="London"/>
    <s v="Unknown"/>
    <n v="448.44"/>
  </r>
  <r>
    <x v="93"/>
    <s v="Levi Jeans"/>
    <x v="0"/>
    <n v="1"/>
    <n v="108.23"/>
    <n v="108.23"/>
    <s v="Card"/>
    <s v="Birmingham"/>
    <s v="New"/>
    <n v="108.23"/>
  </r>
  <r>
    <x v="78"/>
    <s v="Nike Tech Fleece"/>
    <x v="1"/>
    <n v="4"/>
    <n v="76.290000000000006"/>
    <n v="305.16000000000003"/>
    <s v="Cash"/>
    <s v="London"/>
    <s v="Returning"/>
    <n v="305.16000000000003"/>
  </r>
  <r>
    <x v="94"/>
    <s v="North Face Jacket"/>
    <x v="1"/>
    <n v="3"/>
    <n v="127.63"/>
    <n v="382.89"/>
    <s v="Card"/>
    <s v="Manchester"/>
    <s v="Returning"/>
    <n v="382.89"/>
  </r>
  <r>
    <x v="95"/>
    <s v="North Face Jacket"/>
    <x v="0"/>
    <n v="2"/>
    <n v="115.9"/>
    <n v="231.8"/>
    <s v="Cash"/>
    <s v="Birmingham"/>
    <s v="Returning"/>
    <n v="231.8"/>
  </r>
  <r>
    <x v="96"/>
    <s v="North Face Jacket"/>
    <x v="2"/>
    <n v="1"/>
    <n v="19.39"/>
    <n v="19.39"/>
    <s v="Card"/>
    <s v="London"/>
    <s v="Unknown"/>
    <n v="19.39"/>
  </r>
  <r>
    <x v="31"/>
    <s v="Nike P-6000"/>
    <x v="0"/>
    <n v="5"/>
    <n v="34.270000000000003"/>
    <n v="171.35"/>
    <s v="Card"/>
    <s v="London"/>
    <s v="Returning"/>
    <n v="171.35000000000002"/>
  </r>
  <r>
    <x v="84"/>
    <s v="Levi Jeans"/>
    <x v="0"/>
    <n v="4"/>
    <n v="28.38"/>
    <n v="113.52"/>
    <s v="PayPal"/>
    <s v="Manchester"/>
    <s v="New"/>
    <n v="113.52"/>
  </r>
  <r>
    <x v="95"/>
    <s v="Adidas Ultraboost"/>
    <x v="0"/>
    <n v="3"/>
    <n v="15.11"/>
    <n v="45.33"/>
    <s v="Card"/>
    <s v="Birmingham"/>
    <s v="Returning"/>
    <n v="45.33"/>
  </r>
  <r>
    <x v="97"/>
    <s v="Sony WH-1000XM5"/>
    <x v="1"/>
    <n v="3"/>
    <n v="141.28"/>
    <n v="423.84"/>
    <s v="PayPal"/>
    <s v="London"/>
    <s v="Returning"/>
    <n v="423.84000000000003"/>
  </r>
  <r>
    <x v="98"/>
    <s v="North Face Jacket"/>
    <x v="3"/>
    <n v="2"/>
    <n v="67.89"/>
    <n v="135.78"/>
    <s v="PayPal"/>
    <s v="Manchester"/>
    <s v="New"/>
    <n v="135.78"/>
  </r>
  <r>
    <x v="99"/>
    <s v="Samsung Galaxy Buds"/>
    <x v="0"/>
    <n v="4"/>
    <n v="186.22"/>
    <n v="744.88"/>
    <s v="Card"/>
    <s v="Birmingham"/>
    <s v="Unknown"/>
    <n v="744.88"/>
  </r>
  <r>
    <x v="100"/>
    <s v="Samsung Galaxy Buds"/>
    <x v="1"/>
    <n v="2"/>
    <n v="163.98"/>
    <n v="327.96"/>
    <s v="PayPal"/>
    <s v="Birmingham"/>
    <s v="Returning"/>
    <n v="327.96"/>
  </r>
  <r>
    <x v="101"/>
    <s v="Nike Tech Fleece"/>
    <x v="1"/>
    <n v="5"/>
    <n v="39.47"/>
    <n v="197.35"/>
    <s v="PayPal"/>
    <s v="Birmingham"/>
    <s v="New"/>
    <n v="197.35"/>
  </r>
  <r>
    <x v="102"/>
    <s v="Apple Airpods"/>
    <x v="0"/>
    <n v="3"/>
    <n v="147.56"/>
    <n v="442.68"/>
    <s v="Cash"/>
    <s v="Manchester"/>
    <s v="Unknown"/>
    <n v="442.68"/>
  </r>
  <r>
    <x v="103"/>
    <s v="Apple Airpods"/>
    <x v="2"/>
    <n v="5"/>
    <n v="178.46"/>
    <n v="892.3"/>
    <s v="PayPal"/>
    <s v="London"/>
    <s v="Returning"/>
    <n v="892.30000000000007"/>
  </r>
  <r>
    <x v="104"/>
    <s v="Levi Jeans"/>
    <x v="3"/>
    <n v="2"/>
    <n v="18.02"/>
    <n v="90.1"/>
    <s v="Cash"/>
    <s v="London"/>
    <s v="New"/>
    <n v="36.04"/>
  </r>
  <r>
    <x v="105"/>
    <s v="Nike P-6000"/>
    <x v="2"/>
    <n v="5"/>
    <n v="155.78"/>
    <n v="778.9"/>
    <s v="Card"/>
    <s v="Manchester"/>
    <s v="Returning"/>
    <n v="778.9"/>
  </r>
  <r>
    <x v="38"/>
    <s v="Levi Jeans"/>
    <x v="1"/>
    <n v="5"/>
    <n v="98.35"/>
    <n v="491.75"/>
    <s v="Card"/>
    <s v="Manchester"/>
    <s v="Returning"/>
    <n v="491.75"/>
  </r>
  <r>
    <x v="38"/>
    <s v="Samsung Galaxy Buds"/>
    <x v="3"/>
    <n v="1"/>
    <n v="74.12"/>
    <n v="74.12"/>
    <s v="Card"/>
    <s v="Birmingham"/>
    <s v="Returning"/>
    <n v="74.12"/>
  </r>
  <r>
    <x v="106"/>
    <s v="North Face Jacket"/>
    <x v="0"/>
    <n v="5"/>
    <n v="26.86"/>
    <n v="134.30000000000001"/>
    <s v="Card"/>
    <s v="Manchester"/>
    <s v="Unknown"/>
    <n v="134.30000000000001"/>
  </r>
  <r>
    <x v="107"/>
    <s v="Samsung Galaxy Buds"/>
    <x v="1"/>
    <n v="1"/>
    <n v="153.29"/>
    <n v="766.45"/>
    <s v="Cash"/>
    <s v="London"/>
    <s v="New"/>
    <n v="153.29"/>
  </r>
  <r>
    <x v="108"/>
    <s v="Samsung Galaxy Buds"/>
    <x v="0"/>
    <n v="5"/>
    <n v="54.95"/>
    <n v="274.75"/>
    <s v="Cash"/>
    <s v="Birmingham"/>
    <s v="New"/>
    <n v="274.75"/>
  </r>
  <r>
    <x v="109"/>
    <s v="Samsung Galaxy Buds"/>
    <x v="3"/>
    <n v="1"/>
    <n v="106.43"/>
    <n v="106.43"/>
    <s v="Cash"/>
    <s v="Birmingham"/>
    <s v="New"/>
    <n v="106.43"/>
  </r>
  <r>
    <x v="70"/>
    <s v="North Face Jacket"/>
    <x v="0"/>
    <n v="4"/>
    <n v="59.69"/>
    <n v="238.76"/>
    <s v="PayPal"/>
    <s v="Manchester"/>
    <s v="Returning"/>
    <n v="238.76"/>
  </r>
  <r>
    <x v="79"/>
    <s v="Adidas Ultraboost"/>
    <x v="2"/>
    <n v="5"/>
    <n v="94.37"/>
    <n v="471.85"/>
    <s v="PayPal"/>
    <s v="London"/>
    <s v="Returning"/>
    <n v="471.85"/>
  </r>
  <r>
    <x v="110"/>
    <s v="Nike Tech Fleece"/>
    <x v="2"/>
    <n v="1"/>
    <n v="92.12"/>
    <n v="92.12"/>
    <s v="Cash"/>
    <s v="London"/>
    <s v="New"/>
    <n v="92.12"/>
  </r>
  <r>
    <x v="111"/>
    <s v="Sony WH-1000XM5"/>
    <x v="1"/>
    <n v="2"/>
    <n v="122.03"/>
    <n v="244.06"/>
    <s v="Cash"/>
    <s v="Birmingham"/>
    <s v="Unknown"/>
    <n v="244.06"/>
  </r>
  <r>
    <x v="112"/>
    <s v="Nike P-6000"/>
    <x v="2"/>
    <n v="4"/>
    <n v="194.73"/>
    <n v="778.92"/>
    <s v="Card"/>
    <s v="London"/>
    <s v="Unknown"/>
    <n v="778.92"/>
  </r>
  <r>
    <x v="55"/>
    <s v="North Face Jacket"/>
    <x v="3"/>
    <n v="2"/>
    <n v="138.63999999999999"/>
    <n v="277.27999999999997"/>
    <s v="Cash"/>
    <s v="Birmingham"/>
    <s v="New"/>
    <n v="277.27999999999997"/>
  </r>
  <r>
    <x v="113"/>
    <s v="Samsung Galaxy Buds"/>
    <x v="0"/>
    <n v="1"/>
    <n v="49.54"/>
    <n v="49.54"/>
    <s v="Cash"/>
    <s v="London"/>
    <s v="Unknown"/>
    <n v="49.54"/>
  </r>
  <r>
    <x v="52"/>
    <s v="Apple Airpods"/>
    <x v="3"/>
    <n v="5"/>
    <n v="109.72"/>
    <n v="548.6"/>
    <s v="Cash"/>
    <s v="London"/>
    <s v="New"/>
    <n v="548.6"/>
  </r>
  <r>
    <x v="22"/>
    <s v="Samsung Galaxy Buds"/>
    <x v="3"/>
    <n v="3"/>
    <n v="195.61"/>
    <n v="782.44"/>
    <s v="PayPal"/>
    <s v="Birmingham"/>
    <s v="Unknown"/>
    <n v="586.83000000000004"/>
  </r>
  <r>
    <x v="114"/>
    <s v="Levi Jeans"/>
    <x v="2"/>
    <n v="2"/>
    <n v="119.14"/>
    <n v="233.28"/>
    <s v="Card"/>
    <s v="Manchester"/>
    <s v="Returning"/>
    <n v="238.28"/>
  </r>
  <r>
    <x v="115"/>
    <s v="Levi Jeans"/>
    <x v="2"/>
    <n v="3"/>
    <n v="122.73"/>
    <n v="368.19"/>
    <s v="Card"/>
    <s v="Manchester"/>
    <s v="Returning"/>
    <n v="368.19"/>
  </r>
  <r>
    <x v="116"/>
    <s v="Samsung Galaxy Buds"/>
    <x v="0"/>
    <n v="5"/>
    <n v="95.1"/>
    <n v="475.5"/>
    <s v="PayPal"/>
    <s v="Birmingham"/>
    <s v="New"/>
    <n v="475.5"/>
  </r>
  <r>
    <x v="94"/>
    <s v="Samsung Galaxy Buds"/>
    <x v="1"/>
    <n v="1"/>
    <n v="92.96"/>
    <n v="97.96"/>
    <s v="Cash"/>
    <s v="Birmingham"/>
    <s v="Unknown"/>
    <n v="92.96"/>
  </r>
  <r>
    <x v="117"/>
    <s v="Nike P-6000"/>
    <x v="0"/>
    <n v="2"/>
    <n v="71.38"/>
    <n v="147.76"/>
    <s v="PayPal"/>
    <s v="London"/>
    <s v="New"/>
    <n v="142.76"/>
  </r>
  <r>
    <x v="118"/>
    <s v="Adidas Ultraboost"/>
    <x v="3"/>
    <n v="2"/>
    <n v="15.18"/>
    <n v="30.36"/>
    <s v="Card"/>
    <s v="Birmingham"/>
    <s v="Returning"/>
    <n v="30.36"/>
  </r>
  <r>
    <x v="51"/>
    <s v="Sony WH-1000XM5"/>
    <x v="1"/>
    <n v="5"/>
    <n v="44.66"/>
    <n v="223.3"/>
    <s v="Card"/>
    <s v="London"/>
    <s v="Returning"/>
    <n v="223.29999999999998"/>
  </r>
  <r>
    <x v="119"/>
    <s v="Adidas Ultraboost"/>
    <x v="3"/>
    <n v="1"/>
    <n v="159.63999999999999"/>
    <n v="159.63999999999999"/>
    <s v="Card"/>
    <s v="Birmingham"/>
    <s v="Returning"/>
    <n v="159.63999999999999"/>
  </r>
  <r>
    <x v="64"/>
    <s v="Nike Tech Fleece"/>
    <x v="2"/>
    <n v="3"/>
    <n v="40.28"/>
    <n v="120.84"/>
    <s v="Card"/>
    <s v="Birmingham"/>
    <s v="Unknown"/>
    <n v="120.84"/>
  </r>
  <r>
    <x v="120"/>
    <s v="Levi Jeans"/>
    <x v="2"/>
    <n v="3"/>
    <n v="39.25"/>
    <n v="117.75"/>
    <s v="Card"/>
    <s v="Manchester"/>
    <s v="Unknown"/>
    <n v="117.75"/>
  </r>
  <r>
    <x v="110"/>
    <s v="Levi Jeans"/>
    <x v="2"/>
    <n v="4"/>
    <n v="17.53"/>
    <n v="70.12"/>
    <s v="PayPal"/>
    <s v="Manchester"/>
    <s v="Returning"/>
    <n v="70.12"/>
  </r>
  <r>
    <x v="92"/>
    <s v="Samsung Galaxy Buds"/>
    <x v="1"/>
    <n v="1"/>
    <n v="149.47999999999999"/>
    <n v="149.47999999999999"/>
    <s v="Card"/>
    <s v="London"/>
    <s v="Unknown"/>
    <n v="149.47999999999999"/>
  </r>
  <r>
    <x v="38"/>
    <s v="North Face Jacket"/>
    <x v="2"/>
    <n v="2"/>
    <n v="181.89"/>
    <n v="373.78"/>
    <s v="Card"/>
    <s v="Manchester"/>
    <s v="Unknown"/>
    <n v="363.78"/>
  </r>
  <r>
    <x v="33"/>
    <s v="Nike Tech Fleece"/>
    <x v="0"/>
    <n v="4"/>
    <n v="129.63999999999999"/>
    <n v="518.55999999999995"/>
    <s v="Cash"/>
    <s v="London"/>
    <s v="New"/>
    <n v="518.55999999999995"/>
  </r>
  <r>
    <x v="121"/>
    <s v="Nike P-6000"/>
    <x v="0"/>
    <n v="3"/>
    <n v="96.18"/>
    <n v="288.54000000000002"/>
    <s v="Card"/>
    <s v="Manchester"/>
    <s v="Unknown"/>
    <n v="288.54000000000002"/>
  </r>
  <r>
    <x v="122"/>
    <s v="Nike P-6000"/>
    <x v="1"/>
    <n v="3"/>
    <n v="98.46"/>
    <n v="295.38"/>
    <s v="Cash"/>
    <s v="Birmingham"/>
    <s v="Unknown"/>
    <n v="295.38"/>
  </r>
  <r>
    <x v="123"/>
    <s v="Sony WH-1000XM5"/>
    <x v="3"/>
    <n v="3"/>
    <n v="87.9"/>
    <n v="263.7"/>
    <s v="Cash"/>
    <s v="Manchester"/>
    <s v="New"/>
    <n v="263.70000000000005"/>
  </r>
  <r>
    <x v="124"/>
    <s v="Adidas Ultraboost"/>
    <x v="1"/>
    <n v="5"/>
    <n v="187.02"/>
    <n v="935.1"/>
    <s v="Cash"/>
    <s v="London"/>
    <s v="Unknown"/>
    <n v="935.1"/>
  </r>
  <r>
    <x v="125"/>
    <s v="Adidas Ultraboost"/>
    <x v="0"/>
    <n v="5"/>
    <n v="87.4"/>
    <n v="437"/>
    <s v="Card"/>
    <s v="Manchester"/>
    <s v="New"/>
    <n v="437"/>
  </r>
  <r>
    <x v="4"/>
    <s v="Sony WH-1000XM5"/>
    <x v="3"/>
    <n v="3"/>
    <n v="172.26"/>
    <n v="172.26"/>
    <s v="Cash"/>
    <s v="Manchester"/>
    <s v="Returning"/>
    <n v="516.78"/>
  </r>
  <r>
    <x v="126"/>
    <s v="Samsung Galaxy Buds"/>
    <x v="3"/>
    <n v="5"/>
    <n v="44.85"/>
    <n v="224.25"/>
    <s v="Cash"/>
    <s v="Birmingham"/>
    <s v="Unknown"/>
    <n v="224.25"/>
  </r>
  <r>
    <x v="127"/>
    <s v="Nike Tech Fleece"/>
    <x v="3"/>
    <n v="2"/>
    <n v="20.47"/>
    <n v="40.94"/>
    <s v="PayPal"/>
    <s v="Birmingham"/>
    <s v="New"/>
    <n v="40.94"/>
  </r>
  <r>
    <x v="128"/>
    <s v="North Face Jacket"/>
    <x v="2"/>
    <n v="1"/>
    <n v="56.19"/>
    <n v="56.19"/>
    <s v="Card"/>
    <s v="Birmingham"/>
    <s v="Returning"/>
    <n v="56.19"/>
  </r>
  <r>
    <x v="129"/>
    <s v="Samsung Galaxy Buds"/>
    <x v="0"/>
    <n v="5"/>
    <n v="136.13"/>
    <n v="680.65"/>
    <s v="Cash"/>
    <s v="London"/>
    <s v="New"/>
    <n v="680.65"/>
  </r>
  <r>
    <x v="16"/>
    <s v="Apple Airpods"/>
    <x v="3"/>
    <n v="1"/>
    <n v="69.7"/>
    <n v="69.7"/>
    <s v="Card"/>
    <s v="Birmingham"/>
    <s v="Unknown"/>
    <n v="69.7"/>
  </r>
  <r>
    <x v="130"/>
    <s v="Apple Airpods"/>
    <x v="1"/>
    <n v="2"/>
    <n v="123.89"/>
    <n v="242.78"/>
    <s v="PayPal"/>
    <s v="Manchester"/>
    <s v="Unknown"/>
    <n v="247.78"/>
  </r>
  <r>
    <x v="80"/>
    <s v="Sony WH-1000XM5"/>
    <x v="1"/>
    <n v="2"/>
    <n v="85.65"/>
    <n v="251.95"/>
    <s v="Unknown "/>
    <s v="London"/>
    <s v="Unknown"/>
    <n v="171.3"/>
  </r>
  <r>
    <x v="92"/>
    <s v="Nike Tech Fleece"/>
    <x v="2"/>
    <n v="4"/>
    <n v="129.24"/>
    <n v="516.96"/>
    <s v="Cash"/>
    <s v="Birmingham"/>
    <s v="Unknown"/>
    <n v="516.96"/>
  </r>
  <r>
    <x v="131"/>
    <s v="Apple Airpods"/>
    <x v="1"/>
    <n v="5"/>
    <n v="47.36"/>
    <n v="236.8"/>
    <s v="PayPal"/>
    <s v="London"/>
    <s v="Unknown"/>
    <n v="236.8"/>
  </r>
  <r>
    <x v="132"/>
    <s v="Apple Airpods"/>
    <x v="1"/>
    <n v="5"/>
    <n v="150.35"/>
    <n v="751.75"/>
    <s v="PayPal"/>
    <s v="Birmingham"/>
    <s v="Unknown"/>
    <n v="751.75"/>
  </r>
  <r>
    <x v="133"/>
    <s v="North Face Jacket"/>
    <x v="2"/>
    <n v="5"/>
    <n v="160.88"/>
    <n v="804.4"/>
    <s v="Card"/>
    <s v="Manchester"/>
    <s v="New"/>
    <n v="804.4"/>
  </r>
  <r>
    <x v="134"/>
    <s v="Sony WH-1000XM5"/>
    <x v="1"/>
    <n v="4"/>
    <n v="146.15"/>
    <n v="589.6"/>
    <s v="Cash"/>
    <s v="London"/>
    <s v="New"/>
    <n v="584.6"/>
  </r>
  <r>
    <x v="135"/>
    <s v="Nike Tech Fleece"/>
    <x v="3"/>
    <n v="5"/>
    <n v="55.97"/>
    <n v="279.85000000000002"/>
    <s v="Card"/>
    <s v="London"/>
    <s v="Returning"/>
    <n v="279.85000000000002"/>
  </r>
  <r>
    <x v="136"/>
    <s v="Sony WH-1000XM5"/>
    <x v="1"/>
    <n v="3"/>
    <n v="70.8"/>
    <n v="212.4"/>
    <s v="Card"/>
    <s v="Manchester"/>
    <s v="Unknown"/>
    <n v="212.39999999999998"/>
  </r>
  <r>
    <x v="137"/>
    <s v="Sony WH-1000XM5"/>
    <x v="1"/>
    <n v="4"/>
    <n v="72.540000000000006"/>
    <n v="290.16000000000003"/>
    <s v="PayPal"/>
    <s v="Manchester"/>
    <s v="Unknown"/>
    <n v="290.16000000000003"/>
  </r>
  <r>
    <x v="138"/>
    <s v="Nike Tech Fleece"/>
    <x v="0"/>
    <n v="2"/>
    <n v="136.32"/>
    <n v="272.64"/>
    <s v="PayPal"/>
    <s v="London"/>
    <s v="Returning"/>
    <n v="272.64"/>
  </r>
  <r>
    <x v="139"/>
    <s v="Levi Jeans"/>
    <x v="2"/>
    <n v="1"/>
    <n v="77.47"/>
    <n v="77.47"/>
    <s v="PayPal"/>
    <s v="London"/>
    <s v="Unknown"/>
    <n v="77.47"/>
  </r>
  <r>
    <x v="140"/>
    <s v="Levi Jeans"/>
    <x v="1"/>
    <n v="3"/>
    <n v="162.66999999999999"/>
    <n v="488.01"/>
    <s v="Cash"/>
    <s v="London"/>
    <s v="Returning"/>
    <n v="488.01"/>
  </r>
  <r>
    <x v="95"/>
    <s v="Nike P-6000"/>
    <x v="3"/>
    <n v="5"/>
    <n v="190.26"/>
    <n v="951.3"/>
    <s v="PayPal"/>
    <s v="Manchester"/>
    <s v="Unknown"/>
    <n v="951.3"/>
  </r>
  <r>
    <x v="141"/>
    <s v="Adidas Ultraboost"/>
    <x v="0"/>
    <n v="3"/>
    <n v="153.81"/>
    <n v="461.43"/>
    <s v="Card"/>
    <s v="London"/>
    <s v="Unknown"/>
    <n v="461.43"/>
  </r>
  <r>
    <x v="142"/>
    <s v="Levi Jeans"/>
    <x v="1"/>
    <n v="1"/>
    <n v="163.16999999999999"/>
    <n v="163.16999999999999"/>
    <s v="PayPal"/>
    <s v="Manchester"/>
    <s v="Unknown"/>
    <n v="163.16999999999999"/>
  </r>
  <r>
    <x v="143"/>
    <s v="Levi Jeans"/>
    <x v="2"/>
    <n v="1"/>
    <n v="53.6"/>
    <n v="107.2"/>
    <s v="Cash"/>
    <s v="Birmingham"/>
    <s v="Unknown"/>
    <n v="53.6"/>
  </r>
  <r>
    <x v="40"/>
    <s v="Levi Jeans"/>
    <x v="2"/>
    <n v="1"/>
    <n v="19.899999999999999"/>
    <n v="19.899999999999999"/>
    <s v="Card"/>
    <s v="Birmingham"/>
    <s v="New"/>
    <n v="19.899999999999999"/>
  </r>
  <r>
    <x v="144"/>
    <s v="Samsung Galaxy Buds"/>
    <x v="0"/>
    <n v="5"/>
    <n v="93.47"/>
    <n v="467.35"/>
    <s v="Cash"/>
    <s v="Birmingham"/>
    <s v="New"/>
    <n v="467.35"/>
  </r>
  <r>
    <x v="145"/>
    <s v="Nike Tech Fleece"/>
    <x v="3"/>
    <n v="1"/>
    <n v="128.78"/>
    <n v="128.78"/>
    <s v="Cash"/>
    <s v="Manchester"/>
    <s v="Returning"/>
    <n v="128.78"/>
  </r>
  <r>
    <x v="146"/>
    <s v="Nike P-6000"/>
    <x v="2"/>
    <n v="5"/>
    <n v="89.89"/>
    <n v="449.45"/>
    <s v="Cash"/>
    <s v="Manchester"/>
    <s v="New"/>
    <n v="449.45"/>
  </r>
  <r>
    <x v="147"/>
    <s v="Apple Airpods"/>
    <x v="0"/>
    <n v="3"/>
    <n v="44.21"/>
    <n v="132.63"/>
    <s v="PayPal"/>
    <s v="Manchester"/>
    <s v="New"/>
    <n v="132.63"/>
  </r>
  <r>
    <x v="148"/>
    <s v="Apple Airpods"/>
    <x v="3"/>
    <n v="2"/>
    <n v="198.84"/>
    <n v="402.68"/>
    <s v="Card"/>
    <s v="Birmingham"/>
    <s v="Unknown"/>
    <n v="397.68"/>
  </r>
  <r>
    <x v="149"/>
    <s v="Levi Jeans"/>
    <x v="2"/>
    <n v="2"/>
    <n v="128.18"/>
    <n v="256.36"/>
    <s v="PayPal"/>
    <s v="London"/>
    <s v="Returning"/>
    <n v="256.36"/>
  </r>
  <r>
    <x v="94"/>
    <s v="Samsung Galaxy Buds"/>
    <x v="3"/>
    <n v="3"/>
    <n v="53.27"/>
    <n v="159.81"/>
    <s v="Cash"/>
    <s v="London"/>
    <s v="New"/>
    <n v="159.81"/>
  </r>
  <r>
    <x v="150"/>
    <s v="Adidas Ultraboost"/>
    <x v="2"/>
    <n v="5"/>
    <n v="186.83"/>
    <n v="186.83"/>
    <s v="Card"/>
    <s v="Manchester"/>
    <s v="New"/>
    <n v="934.15000000000009"/>
  </r>
  <r>
    <x v="130"/>
    <s v="Nike Tech Fleece"/>
    <x v="3"/>
    <n v="4"/>
    <n v="138.44"/>
    <n v="553.76"/>
    <s v="Cash"/>
    <s v="Manchester"/>
    <s v="Returning"/>
    <n v="553.76"/>
  </r>
  <r>
    <x v="151"/>
    <s v="Nike Tech Fleece"/>
    <x v="3"/>
    <n v="2"/>
    <n v="173.52"/>
    <n v="347.04"/>
    <s v="Cash"/>
    <s v="Birmingham"/>
    <s v="Unknown"/>
    <n v="347.04"/>
  </r>
  <r>
    <x v="152"/>
    <s v="Levi Jeans"/>
    <x v="1"/>
    <n v="2"/>
    <n v="42.48"/>
    <n v="84.96"/>
    <s v="Cash"/>
    <s v="Manchester"/>
    <s v="Returning"/>
    <n v="84.96"/>
  </r>
  <r>
    <x v="153"/>
    <s v="Levi Jeans"/>
    <x v="2"/>
    <n v="1"/>
    <n v="172.92"/>
    <n v="172.92"/>
    <s v="Cash"/>
    <s v="Birmingham"/>
    <s v="Unknown"/>
    <n v="172.92"/>
  </r>
  <r>
    <x v="154"/>
    <s v="Nike P-6000"/>
    <x v="2"/>
    <n v="5"/>
    <n v="176.15"/>
    <n v="880.75"/>
    <s v="Cash"/>
    <s v="London"/>
    <s v="Unknown"/>
    <n v="880.75"/>
  </r>
  <r>
    <x v="56"/>
    <s v="Adidas Ultraboost"/>
    <x v="2"/>
    <n v="5"/>
    <n v="69.849999999999994"/>
    <n v="349.25"/>
    <s v="Cash"/>
    <s v="Birmingham"/>
    <s v="Unknown"/>
    <n v="349.25"/>
  </r>
  <r>
    <x v="87"/>
    <s v="Adidas Ultraboost"/>
    <x v="2"/>
    <n v="5"/>
    <n v="59.3"/>
    <n v="296.5"/>
    <s v="Card"/>
    <s v="Birmingham"/>
    <s v="Returning"/>
    <n v="296.5"/>
  </r>
  <r>
    <x v="155"/>
    <s v="Samsung Galaxy Buds"/>
    <x v="3"/>
    <n v="1"/>
    <n v="140.47999999999999"/>
    <n v="140.47999999999999"/>
    <s v="Card"/>
    <s v="Manchester"/>
    <s v="New"/>
    <n v="140.47999999999999"/>
  </r>
  <r>
    <x v="45"/>
    <s v="Apple Airpods"/>
    <x v="1"/>
    <n v="3"/>
    <n v="92.52"/>
    <n v="277.56"/>
    <s v="Card"/>
    <s v="Manchester"/>
    <s v="Returning"/>
    <n v="277.56"/>
  </r>
  <r>
    <x v="89"/>
    <s v="Levi Jeans"/>
    <x v="2"/>
    <n v="1"/>
    <n v="141.68"/>
    <n v="141.68"/>
    <s v="PayPal"/>
    <s v="Manchester"/>
    <s v="New"/>
    <n v="141.68"/>
  </r>
  <r>
    <x v="156"/>
    <s v="Nike Tech Fleece"/>
    <x v="3"/>
    <n v="5"/>
    <n v="102.74"/>
    <n v="523.70000000000005"/>
    <s v="Card"/>
    <s v="Manchester"/>
    <s v="Returning"/>
    <n v="513.69999999999993"/>
  </r>
  <r>
    <x v="157"/>
    <s v="North Face Jacket"/>
    <x v="1"/>
    <n v="4"/>
    <n v="16.649999999999999"/>
    <n v="66.599999999999994"/>
    <s v="Card"/>
    <s v="London"/>
    <s v="Returning"/>
    <n v="66.599999999999994"/>
  </r>
  <r>
    <x v="153"/>
    <s v="North Face Jacket"/>
    <x v="3"/>
    <n v="5"/>
    <n v="49.3"/>
    <n v="256.5"/>
    <s v="PayPal"/>
    <s v="Birmingham"/>
    <s v="New"/>
    <n v="246.5"/>
  </r>
  <r>
    <x v="158"/>
    <s v="Samsung Galaxy Buds"/>
    <x v="0"/>
    <n v="2"/>
    <n v="193.18"/>
    <n v="386.36"/>
    <s v="Cash"/>
    <s v="London"/>
    <s v="Unknown"/>
    <n v="386.36"/>
  </r>
  <r>
    <x v="159"/>
    <s v="Sony WH-1000XM5"/>
    <x v="3"/>
    <n v="5"/>
    <n v="152.6"/>
    <n v="763"/>
    <s v="Card"/>
    <s v="London"/>
    <s v="Returning"/>
    <n v="763"/>
  </r>
  <r>
    <x v="160"/>
    <s v="North Face Jacket"/>
    <x v="1"/>
    <n v="5"/>
    <n v="127.26"/>
    <n v="636.29999999999995"/>
    <s v="Card"/>
    <s v="Birmingham"/>
    <s v="Unknown"/>
    <n v="636.30000000000007"/>
  </r>
  <r>
    <x v="161"/>
    <s v="Nike Tech Fleece"/>
    <x v="3"/>
    <n v="3"/>
    <n v="84.58"/>
    <n v="253.74"/>
    <s v="Card"/>
    <s v="Manchester"/>
    <s v="Unknown"/>
    <n v="253.74"/>
  </r>
  <r>
    <x v="162"/>
    <s v="Levi Jeans"/>
    <x v="3"/>
    <n v="1"/>
    <n v="74.41"/>
    <n v="79.41"/>
    <s v="Card"/>
    <s v="Birmingham"/>
    <s v="Unknown"/>
    <n v="74.41"/>
  </r>
  <r>
    <x v="66"/>
    <s v="North Face Jacket"/>
    <x v="3"/>
    <n v="1"/>
    <n v="124.04"/>
    <n v="124.04"/>
    <s v="Card"/>
    <s v="Manchester"/>
    <s v="New"/>
    <n v="124.04"/>
  </r>
  <r>
    <x v="137"/>
    <s v="Nike P-6000"/>
    <x v="1"/>
    <n v="5"/>
    <n v="23.92"/>
    <n v="119.6"/>
    <s v="Card"/>
    <s v="London"/>
    <s v="Unknown"/>
    <n v="119.60000000000001"/>
  </r>
  <r>
    <x v="29"/>
    <s v="Samsung Galaxy Buds"/>
    <x v="2"/>
    <n v="3"/>
    <n v="189.41"/>
    <n v="568.23"/>
    <s v="Cash"/>
    <s v="Manchester"/>
    <s v="Returning"/>
    <n v="568.23"/>
  </r>
  <r>
    <x v="163"/>
    <s v="Adidas Ultraboost"/>
    <x v="0"/>
    <n v="2"/>
    <n v="30.44"/>
    <n v="60.88"/>
    <s v="Card"/>
    <s v="Birmingham"/>
    <s v="Unknown"/>
    <n v="60.88"/>
  </r>
  <r>
    <x v="17"/>
    <s v="Apple Airpods"/>
    <x v="0"/>
    <n v="5"/>
    <n v="82.73"/>
    <n v="413.65"/>
    <s v="PayPal"/>
    <s v="Manchester"/>
    <s v="New"/>
    <n v="413.65000000000003"/>
  </r>
  <r>
    <x v="164"/>
    <s v="Levi Jeans"/>
    <x v="2"/>
    <n v="2"/>
    <n v="193.32"/>
    <n v="386.64"/>
    <s v="Card"/>
    <s v="Birmingham"/>
    <s v="New"/>
    <n v="386.64"/>
  </r>
  <r>
    <x v="165"/>
    <s v="Samsung Galaxy Buds"/>
    <x v="2"/>
    <n v="4"/>
    <n v="104.9"/>
    <n v="419.6"/>
    <s v="Cash"/>
    <s v="Manchester"/>
    <s v="Unknown"/>
    <n v="419.6"/>
  </r>
  <r>
    <x v="166"/>
    <s v="Levi Jeans"/>
    <x v="1"/>
    <n v="1"/>
    <n v="10.01"/>
    <n v="10.01"/>
    <s v="Card"/>
    <s v="Manchester"/>
    <s v="Unknown"/>
    <n v="10.01"/>
  </r>
  <r>
    <x v="167"/>
    <s v="Adidas Ultraboost"/>
    <x v="3"/>
    <n v="3"/>
    <n v="14.31"/>
    <n v="47.93"/>
    <s v="Card"/>
    <s v="London"/>
    <s v="New"/>
    <n v="42.93"/>
  </r>
  <r>
    <x v="168"/>
    <s v="Adidas Ultraboost"/>
    <x v="1"/>
    <n v="4"/>
    <n v="139.06"/>
    <n v="556.24"/>
    <s v="Cash"/>
    <s v="Manchester"/>
    <s v="New"/>
    <n v="556.24"/>
  </r>
  <r>
    <x v="169"/>
    <s v="Nike Tech Fleece"/>
    <x v="3"/>
    <n v="1"/>
    <n v="41.39"/>
    <n v="41.39"/>
    <s v="PayPal"/>
    <s v="Birmingham"/>
    <s v="Unknown"/>
    <n v="41.39"/>
  </r>
  <r>
    <x v="170"/>
    <s v="Nike Tech Fleece"/>
    <x v="1"/>
    <n v="5"/>
    <n v="155.13999999999999"/>
    <n v="780.7"/>
    <s v="Card"/>
    <s v="London"/>
    <s v="Unknown"/>
    <n v="775.69999999999993"/>
  </r>
  <r>
    <x v="22"/>
    <s v="Samsung Galaxy Buds"/>
    <x v="3"/>
    <n v="1"/>
    <n v="44.08"/>
    <n v="44.08"/>
    <s v="PayPal"/>
    <s v="Birmingham"/>
    <s v="New"/>
    <n v="44.08"/>
  </r>
  <r>
    <x v="90"/>
    <s v="Nike Tech Fleece"/>
    <x v="3"/>
    <n v="5"/>
    <n v="47.12"/>
    <n v="235.6"/>
    <s v="Unknown "/>
    <s v="Birmingham"/>
    <s v="New"/>
    <n v="235.6"/>
  </r>
  <r>
    <x v="171"/>
    <s v="North Face Jacket"/>
    <x v="1"/>
    <n v="2"/>
    <n v="28.79"/>
    <n v="57.58"/>
    <s v="Cash"/>
    <s v="Manchester"/>
    <s v="Returning"/>
    <n v="57.58"/>
  </r>
  <r>
    <x v="172"/>
    <s v="Nike P-6000"/>
    <x v="0"/>
    <n v="4"/>
    <n v="103.54"/>
    <n v="103.54"/>
    <s v="Card"/>
    <s v="London"/>
    <s v="Returning"/>
    <n v="414.16"/>
  </r>
  <r>
    <x v="173"/>
    <s v="Nike P-6000"/>
    <x v="2"/>
    <n v="1"/>
    <n v="156.76"/>
    <n v="156.76"/>
    <s v="Cash"/>
    <s v="London"/>
    <s v="Returning"/>
    <n v="156.76"/>
  </r>
  <r>
    <x v="56"/>
    <s v="North Face Jacket"/>
    <x v="1"/>
    <n v="3"/>
    <n v="54.59"/>
    <n v="163.77000000000001"/>
    <s v="Card"/>
    <s v="Manchester"/>
    <s v="Returning"/>
    <n v="163.77000000000001"/>
  </r>
  <r>
    <x v="174"/>
    <s v="Samsung Galaxy Buds"/>
    <x v="0"/>
    <n v="2"/>
    <n v="59.93"/>
    <n v="119.86"/>
    <s v="PayPal"/>
    <s v="London"/>
    <s v="New"/>
    <n v="119.86"/>
  </r>
  <r>
    <x v="175"/>
    <s v="Nike P-6000"/>
    <x v="3"/>
    <n v="4"/>
    <n v="133.56"/>
    <n v="534.24"/>
    <s v="Cash"/>
    <s v="Birmingham"/>
    <s v="New"/>
    <n v="534.24"/>
  </r>
  <r>
    <x v="22"/>
    <s v="Sony WH-1000XM5"/>
    <x v="3"/>
    <n v="5"/>
    <n v="95.33"/>
    <n v="476.65"/>
    <s v="Cash"/>
    <s v="Birmingham"/>
    <s v="Returning"/>
    <n v="476.65"/>
  </r>
  <r>
    <x v="176"/>
    <s v="Adidas Ultraboost"/>
    <x v="3"/>
    <n v="5"/>
    <n v="166.34"/>
    <n v="826.7"/>
    <s v="Unknown "/>
    <s v="Manchester"/>
    <s v="Unknown"/>
    <n v="831.7"/>
  </r>
  <r>
    <x v="174"/>
    <s v="Levi Jeans"/>
    <x v="2"/>
    <n v="3"/>
    <n v="136.63999999999999"/>
    <n v="409.92"/>
    <s v="PayPal"/>
    <s v="Manchester"/>
    <s v="New"/>
    <n v="409.91999999999996"/>
  </r>
  <r>
    <x v="126"/>
    <s v="Nike P-6000"/>
    <x v="3"/>
    <n v="4"/>
    <n v="189.39"/>
    <n v="757.56"/>
    <s v="PayPal"/>
    <s v="London"/>
    <s v="Unknown"/>
    <n v="757.56"/>
  </r>
  <r>
    <x v="155"/>
    <s v="Levi Jeans"/>
    <x v="1"/>
    <n v="3"/>
    <n v="73.73"/>
    <n v="221.19"/>
    <s v="Cash"/>
    <s v="Manchester"/>
    <s v="Returning"/>
    <n v="221.19"/>
  </r>
  <r>
    <x v="177"/>
    <s v="North Face Jacket"/>
    <x v="2"/>
    <n v="1"/>
    <n v="20.12"/>
    <n v="20.12"/>
    <s v="PayPal"/>
    <s v="London"/>
    <s v="New"/>
    <n v="20.12"/>
  </r>
  <r>
    <x v="178"/>
    <s v="Nike Tech Fleece"/>
    <x v="1"/>
    <n v="3"/>
    <n v="126.85"/>
    <n v="380.55"/>
    <s v="Cash"/>
    <s v="Birmingham"/>
    <s v="New"/>
    <n v="380.54999999999995"/>
  </r>
  <r>
    <x v="179"/>
    <s v="Sony WH-1000XM5"/>
    <x v="3"/>
    <n v="4"/>
    <n v="178.95"/>
    <n v="715.8"/>
    <s v="Unknown "/>
    <s v="Birmingham"/>
    <s v="Unknown"/>
    <n v="715.8"/>
  </r>
  <r>
    <x v="120"/>
    <s v="North Face Jacket"/>
    <x v="2"/>
    <n v="3"/>
    <n v="68.67"/>
    <n v="206.01"/>
    <s v="Card"/>
    <s v="Birmingham"/>
    <s v="Returning"/>
    <n v="206.01"/>
  </r>
  <r>
    <x v="134"/>
    <s v="Samsung Galaxy Buds"/>
    <x v="1"/>
    <n v="2"/>
    <n v="50.64"/>
    <n v="101.28"/>
    <s v="Unknown "/>
    <s v="Manchester"/>
    <s v="Returning"/>
    <n v="101.28"/>
  </r>
  <r>
    <x v="23"/>
    <s v="Adidas Ultraboost"/>
    <x v="3"/>
    <n v="4"/>
    <n v="95.29"/>
    <n v="381.16"/>
    <s v="Cash"/>
    <s v="London"/>
    <s v="Unknown"/>
    <n v="381.16"/>
  </r>
  <r>
    <x v="6"/>
    <s v="Adidas Ultraboost"/>
    <x v="1"/>
    <n v="1"/>
    <n v="184.98"/>
    <n v="184.98"/>
    <s v="PayPal"/>
    <s v="Birmingham"/>
    <s v="Returning"/>
    <n v="184.98"/>
  </r>
  <r>
    <x v="77"/>
    <s v="Nike P-6000"/>
    <x v="1"/>
    <n v="3"/>
    <n v="76.010000000000005"/>
    <n v="228.03"/>
    <s v="Cash"/>
    <s v="London"/>
    <s v="New"/>
    <n v="228.03000000000003"/>
  </r>
  <r>
    <x v="23"/>
    <s v="North Face Jacket"/>
    <x v="0"/>
    <n v="5"/>
    <n v="195.27"/>
    <n v="976.35"/>
    <s v="Cash"/>
    <s v="Birmingham"/>
    <s v="Returning"/>
    <n v="976.35"/>
  </r>
  <r>
    <x v="19"/>
    <s v="Nike P-6000"/>
    <x v="3"/>
    <n v="2"/>
    <n v="80.19"/>
    <n v="160.38"/>
    <s v="Cash"/>
    <s v="Manchester"/>
    <s v="Returning"/>
    <n v="160.38"/>
  </r>
  <r>
    <x v="180"/>
    <s v="Levi Jeans"/>
    <x v="3"/>
    <n v="2"/>
    <n v="35.979999999999997"/>
    <n v="71.959999999999994"/>
    <s v="Card"/>
    <s v="London"/>
    <s v="Unknown"/>
    <n v="71.959999999999994"/>
  </r>
  <r>
    <x v="47"/>
    <s v="Apple Airpods"/>
    <x v="1"/>
    <n v="4"/>
    <n v="168.39"/>
    <n v="673.56"/>
    <s v="PayPal"/>
    <s v="Manchester"/>
    <s v="New"/>
    <n v="673.56"/>
  </r>
  <r>
    <x v="65"/>
    <s v="Adidas Ultraboost"/>
    <x v="2"/>
    <n v="5"/>
    <n v="111.4"/>
    <n v="557"/>
    <s v="Card"/>
    <s v="London"/>
    <s v="Returning"/>
    <n v="557"/>
  </r>
  <r>
    <x v="10"/>
    <s v="Levi Jeans"/>
    <x v="3"/>
    <n v="2"/>
    <n v="110.44"/>
    <n v="220.88"/>
    <s v="Card"/>
    <s v="London"/>
    <s v="New"/>
    <n v="220.88"/>
  </r>
  <r>
    <x v="181"/>
    <s v="Nike P-6000"/>
    <x v="0"/>
    <n v="2"/>
    <n v="117.4"/>
    <n v="239.8"/>
    <s v="PayPal"/>
    <s v="Birmingham"/>
    <s v="Returning"/>
    <n v="234.8"/>
  </r>
  <r>
    <x v="125"/>
    <s v="Nike Tech Fleece"/>
    <x v="3"/>
    <n v="3"/>
    <n v="176.94"/>
    <n v="530.82000000000005"/>
    <s v="Unknown "/>
    <s v="Manchester"/>
    <s v="New"/>
    <n v="530.81999999999994"/>
  </r>
  <r>
    <x v="4"/>
    <s v="Adidas Ultraboost"/>
    <x v="2"/>
    <n v="4"/>
    <n v="55.36"/>
    <n v="221.44"/>
    <s v="Card"/>
    <s v="Manchester"/>
    <s v="New"/>
    <n v="221.44"/>
  </r>
  <r>
    <x v="98"/>
    <s v="Samsung Galaxy Buds"/>
    <x v="0"/>
    <n v="2"/>
    <n v="17.45"/>
    <n v="34.9"/>
    <s v="PayPal"/>
    <s v="Birmingham"/>
    <s v="Returning"/>
    <n v="34.9"/>
  </r>
  <r>
    <x v="106"/>
    <s v="Adidas Ultraboost"/>
    <x v="3"/>
    <n v="4"/>
    <n v="160.68"/>
    <n v="642.72"/>
    <s v="Cash"/>
    <s v="London"/>
    <s v="Unknown"/>
    <n v="642.72"/>
  </r>
  <r>
    <x v="182"/>
    <s v="Nike P-6000"/>
    <x v="1"/>
    <n v="2"/>
    <n v="87.83"/>
    <n v="175.66"/>
    <s v="Card"/>
    <s v="Manchester"/>
    <s v="Returning"/>
    <n v="175.66"/>
  </r>
  <r>
    <x v="120"/>
    <s v="North Face Jacket"/>
    <x v="2"/>
    <n v="4"/>
    <n v="90.72"/>
    <n v="362.88"/>
    <s v="PayPal"/>
    <s v="Manchester"/>
    <s v="Returning"/>
    <n v="362.88"/>
  </r>
  <r>
    <x v="183"/>
    <s v="Apple Airpods"/>
    <x v="3"/>
    <n v="2"/>
    <n v="72.77"/>
    <n v="145.54"/>
    <s v="Cash"/>
    <s v="Manchester"/>
    <s v="Returning"/>
    <n v="145.54"/>
  </r>
  <r>
    <x v="184"/>
    <s v="Apple Airpods"/>
    <x v="3"/>
    <n v="3"/>
    <n v="186.5"/>
    <n v="559.5"/>
    <s v="Cash"/>
    <s v="Birmingham"/>
    <s v="New"/>
    <n v="559.5"/>
  </r>
  <r>
    <x v="185"/>
    <s v="Levi Jeans"/>
    <x v="1"/>
    <n v="5"/>
    <n v="50.87"/>
    <n v="254.35"/>
    <s v="Card"/>
    <s v="Manchester"/>
    <s v="Unknown"/>
    <n v="254.35"/>
  </r>
  <r>
    <x v="186"/>
    <s v="Sony WH-1000XM5"/>
    <x v="0"/>
    <n v="3"/>
    <n v="113.53"/>
    <n v="345.59"/>
    <s v="Unknown "/>
    <s v="Birmingham"/>
    <s v="Unknown"/>
    <n v="340.59000000000003"/>
  </r>
  <r>
    <x v="107"/>
    <s v="Adidas Ultraboost"/>
    <x v="1"/>
    <n v="2"/>
    <n v="65.11"/>
    <n v="130.22"/>
    <s v="Cash"/>
    <s v="Birmingham"/>
    <s v="New"/>
    <n v="130.22"/>
  </r>
  <r>
    <x v="176"/>
    <s v="Samsung Galaxy Buds"/>
    <x v="1"/>
    <n v="5"/>
    <n v="36.93"/>
    <n v="184.65"/>
    <s v="Card"/>
    <s v="London"/>
    <s v="Unknown"/>
    <n v="184.65"/>
  </r>
  <r>
    <x v="66"/>
    <s v="Samsung Galaxy Buds"/>
    <x v="3"/>
    <n v="2"/>
    <n v="31"/>
    <n v="62"/>
    <s v="PayPal"/>
    <s v="Birmingham"/>
    <s v="Unknown"/>
    <n v="62"/>
  </r>
  <r>
    <x v="145"/>
    <s v="Apple Airpods"/>
    <x v="2"/>
    <n v="4"/>
    <n v="11.08"/>
    <n v="44.32"/>
    <s v="Cash"/>
    <s v="Manchester"/>
    <s v="New"/>
    <n v="44.32"/>
  </r>
  <r>
    <x v="187"/>
    <s v="Apple Airpods"/>
    <x v="1"/>
    <n v="5"/>
    <n v="61.82"/>
    <n v="309.10000000000002"/>
    <s v="Cash"/>
    <s v="Manchester"/>
    <s v="Unknown"/>
    <n v="309.10000000000002"/>
  </r>
  <r>
    <x v="188"/>
    <s v="Nike P-6000"/>
    <x v="1"/>
    <n v="1"/>
    <n v="191.06"/>
    <n v="191.06"/>
    <s v="PayPal"/>
    <s v="Manchester"/>
    <s v="Unknown"/>
    <n v="191.06"/>
  </r>
  <r>
    <x v="83"/>
    <s v="Adidas Ultraboost"/>
    <x v="0"/>
    <n v="3"/>
    <n v="155.33000000000001"/>
    <n v="776.65"/>
    <s v="PayPal"/>
    <s v="Manchester"/>
    <s v="Returning"/>
    <n v="465.99"/>
  </r>
  <r>
    <x v="189"/>
    <s v="Nike P-6000"/>
    <x v="3"/>
    <n v="4"/>
    <n v="123.34"/>
    <n v="493.36"/>
    <s v="PayPal"/>
    <s v="Birmingham"/>
    <s v="Unknown"/>
    <n v="493.36"/>
  </r>
  <r>
    <x v="190"/>
    <s v="Sony WH-1000XM5"/>
    <x v="0"/>
    <n v="2"/>
    <n v="134.16999999999999"/>
    <n v="268.33999999999997"/>
    <s v="PayPal"/>
    <s v="Manchester"/>
    <s v="Returning"/>
    <n v="268.33999999999997"/>
  </r>
  <r>
    <x v="66"/>
    <s v="Nike Tech Fleece"/>
    <x v="1"/>
    <n v="4"/>
    <n v="68.36"/>
    <n v="273.44"/>
    <s v="Cash"/>
    <s v="Manchester"/>
    <s v="Returning"/>
    <n v="273.44"/>
  </r>
  <r>
    <x v="89"/>
    <s v="Samsung Galaxy Buds"/>
    <x v="3"/>
    <n v="1"/>
    <n v="31.61"/>
    <n v="31.61"/>
    <s v="Cash"/>
    <s v="Birmingham"/>
    <s v="Returning"/>
    <n v="31.61"/>
  </r>
  <r>
    <x v="191"/>
    <s v="Adidas Ultraboost"/>
    <x v="3"/>
    <n v="2"/>
    <n v="113.52"/>
    <n v="222.04"/>
    <s v="Card"/>
    <s v="Birmingham"/>
    <s v="Unknown"/>
    <n v="227.04"/>
  </r>
  <r>
    <x v="142"/>
    <s v="Adidas Ultraboost"/>
    <x v="2"/>
    <n v="1"/>
    <n v="96.79"/>
    <n v="96.79"/>
    <s v="Cash"/>
    <s v="Manchester"/>
    <s v="New"/>
    <n v="96.79"/>
  </r>
  <r>
    <x v="192"/>
    <s v="Samsung Galaxy Buds"/>
    <x v="0"/>
    <n v="1"/>
    <n v="135.49"/>
    <n v="135.49"/>
    <s v="Unknown "/>
    <s v="Manchester"/>
    <s v="New"/>
    <n v="135.49"/>
  </r>
  <r>
    <x v="193"/>
    <s v="Sony WH-1000XM5"/>
    <x v="0"/>
    <n v="4"/>
    <n v="27.52"/>
    <n v="110.08"/>
    <s v="PayPal"/>
    <s v="Manchester"/>
    <s v="Returning"/>
    <n v="110.08"/>
  </r>
  <r>
    <x v="175"/>
    <s v="North Face Jacket"/>
    <x v="1"/>
    <n v="2"/>
    <n v="37.090000000000003"/>
    <n v="74.180000000000007"/>
    <s v="Card"/>
    <s v="Birmingham"/>
    <s v="New"/>
    <n v="74.180000000000007"/>
  </r>
  <r>
    <x v="194"/>
    <s v="North Face Jacket"/>
    <x v="1"/>
    <n v="3"/>
    <n v="93.53"/>
    <n v="280.58999999999997"/>
    <s v="Card"/>
    <s v="London"/>
    <s v="Unknown"/>
    <n v="280.59000000000003"/>
  </r>
  <r>
    <x v="21"/>
    <s v="Apple Airpods"/>
    <x v="2"/>
    <n v="1"/>
    <n v="154.4"/>
    <n v="154.4"/>
    <s v="Cash"/>
    <s v="Manchester"/>
    <s v="New"/>
    <n v="154.4"/>
  </r>
  <r>
    <x v="195"/>
    <s v="Samsung Galaxy Buds"/>
    <x v="2"/>
    <n v="1"/>
    <n v="37.03"/>
    <n v="37.03"/>
    <s v="Cash"/>
    <s v="Manchester"/>
    <s v="Returning"/>
    <n v="37.03"/>
  </r>
  <r>
    <x v="196"/>
    <s v="Levi Jeans"/>
    <x v="0"/>
    <n v="5"/>
    <n v="154.74"/>
    <n v="773.7"/>
    <s v="PayPal"/>
    <s v="Birmingham"/>
    <s v="New"/>
    <n v="773.7"/>
  </r>
  <r>
    <x v="174"/>
    <s v="Apple Airpods"/>
    <x v="1"/>
    <n v="1"/>
    <n v="146.24"/>
    <n v="146.24"/>
    <s v="PayPal"/>
    <s v="Manchester"/>
    <s v="New"/>
    <n v="146.24"/>
  </r>
  <r>
    <x v="197"/>
    <s v="Levi Jeans"/>
    <x v="0"/>
    <n v="5"/>
    <n v="123.96"/>
    <n v="624.79999999999995"/>
    <s v="Card"/>
    <s v="Birmingham"/>
    <s v="Returning"/>
    <n v="619.79999999999995"/>
  </r>
  <r>
    <x v="198"/>
    <s v="Samsung Galaxy Buds"/>
    <x v="0"/>
    <n v="4"/>
    <n v="81.12"/>
    <n v="324.48"/>
    <s v="PayPal"/>
    <s v="London"/>
    <s v="Unknown"/>
    <n v="324.48"/>
  </r>
  <r>
    <x v="190"/>
    <s v="Nike Tech Fleece"/>
    <x v="1"/>
    <n v="2"/>
    <n v="39.42"/>
    <n v="78.84"/>
    <s v="PayPal"/>
    <s v="Manchester"/>
    <s v="Unknown"/>
    <n v="78.84"/>
  </r>
  <r>
    <x v="199"/>
    <s v="Samsung Galaxy Buds"/>
    <x v="2"/>
    <n v="3"/>
    <n v="28.34"/>
    <n v="85.02"/>
    <s v="Card"/>
    <s v="London"/>
    <s v="New"/>
    <n v="85.02"/>
  </r>
  <r>
    <x v="21"/>
    <s v="Samsung Galaxy Buds"/>
    <x v="1"/>
    <n v="2"/>
    <n v="57.52"/>
    <n v="115.04"/>
    <s v="Cash"/>
    <s v="Manchester"/>
    <s v="New"/>
    <n v="115.04"/>
  </r>
  <r>
    <x v="200"/>
    <s v="Adidas Ultraboost"/>
    <x v="0"/>
    <n v="5"/>
    <n v="139.58000000000001"/>
    <n v="697.9"/>
    <s v="PayPal"/>
    <s v="Manchester"/>
    <s v="Unknown"/>
    <n v="697.90000000000009"/>
  </r>
  <r>
    <x v="121"/>
    <s v="Samsung Galaxy Buds"/>
    <x v="2"/>
    <n v="5"/>
    <n v="110.28"/>
    <n v="551.4"/>
    <s v="Cash"/>
    <s v="London"/>
    <s v="New"/>
    <n v="551.4"/>
  </r>
  <r>
    <x v="201"/>
    <s v="Nike Tech Fleece"/>
    <x v="0"/>
    <n v="5"/>
    <n v="120.27"/>
    <n v="601.35"/>
    <s v="Card"/>
    <s v="Manchester"/>
    <s v="New"/>
    <n v="601.35"/>
  </r>
  <r>
    <x v="202"/>
    <s v="Sony WH-1000XM5"/>
    <x v="1"/>
    <n v="2"/>
    <n v="16.91"/>
    <n v="33.82"/>
    <s v="Cash"/>
    <s v="Manchester"/>
    <s v="Returning"/>
    <n v="33.82"/>
  </r>
  <r>
    <x v="163"/>
    <s v="Adidas Ultraboost"/>
    <x v="0"/>
    <n v="4"/>
    <n v="134.84"/>
    <n v="539.36"/>
    <s v="Unknown "/>
    <s v="Birmingham"/>
    <s v="New"/>
    <n v="539.36"/>
  </r>
  <r>
    <x v="203"/>
    <s v="North Face Jacket"/>
    <x v="2"/>
    <n v="5"/>
    <n v="88.7"/>
    <n v="438.5"/>
    <s v="Card"/>
    <s v="Birmingham"/>
    <s v="Returning"/>
    <n v="443.5"/>
  </r>
  <r>
    <x v="204"/>
    <s v="Levi Jeans"/>
    <x v="3"/>
    <n v="4"/>
    <n v="57.41"/>
    <n v="229.64"/>
    <s v="Cash"/>
    <s v="Manchester"/>
    <s v="New"/>
    <n v="229.64"/>
  </r>
  <r>
    <x v="162"/>
    <s v="Adidas Ultraboost"/>
    <x v="1"/>
    <n v="3"/>
    <n v="40.32"/>
    <n v="130.96"/>
    <s v="PayPal"/>
    <s v="London"/>
    <s v="Unknown"/>
    <n v="120.96000000000001"/>
  </r>
  <r>
    <x v="16"/>
    <s v="Apple Airpods"/>
    <x v="0"/>
    <n v="3"/>
    <n v="143.05000000000001"/>
    <n v="429.15"/>
    <s v="Cash"/>
    <s v="Birmingham"/>
    <s v="New"/>
    <n v="429.15000000000003"/>
  </r>
  <r>
    <x v="119"/>
    <s v="Nike P-6000"/>
    <x v="1"/>
    <n v="5"/>
    <n v="145.88"/>
    <n v="729.4"/>
    <s v="PayPal"/>
    <s v="London"/>
    <s v="Returning"/>
    <n v="729.4"/>
  </r>
  <r>
    <x v="180"/>
    <s v="Levi Jeans"/>
    <x v="2"/>
    <n v="3"/>
    <n v="15.54"/>
    <n v="46.62"/>
    <s v="PayPal"/>
    <s v="Manchester"/>
    <s v="New"/>
    <n v="46.62"/>
  </r>
  <r>
    <x v="66"/>
    <s v="North Face Jacket"/>
    <x v="2"/>
    <n v="3"/>
    <n v="161.59"/>
    <n v="484.77"/>
    <s v="Card"/>
    <s v="London"/>
    <s v="Unknown"/>
    <n v="484.77"/>
  </r>
  <r>
    <x v="205"/>
    <s v="Nike P-6000"/>
    <x v="1"/>
    <n v="5"/>
    <n v="144.9"/>
    <n v="724.5"/>
    <s v="Unknown "/>
    <s v="Birmingham"/>
    <s v="Returning"/>
    <n v="724.5"/>
  </r>
  <r>
    <x v="51"/>
    <s v="Samsung Galaxy Buds"/>
    <x v="3"/>
    <n v="1"/>
    <n v="144.69"/>
    <n v="144.69"/>
    <s v="Cash"/>
    <s v="Birmingham"/>
    <s v="New"/>
    <n v="144.69"/>
  </r>
  <r>
    <x v="206"/>
    <s v="Adidas Ultraboost"/>
    <x v="3"/>
    <n v="1"/>
    <n v="21.99"/>
    <n v="21.99"/>
    <s v="PayPal"/>
    <s v="Birmingham"/>
    <s v="New"/>
    <n v="21.99"/>
  </r>
  <r>
    <x v="173"/>
    <s v="Nike P-6000"/>
    <x v="0"/>
    <n v="4"/>
    <n v="197.77"/>
    <n v="791.08"/>
    <s v="Card"/>
    <s v="Manchester"/>
    <s v="Unknown"/>
    <n v="791.08"/>
  </r>
  <r>
    <x v="207"/>
    <s v="Adidas Ultraboost"/>
    <x v="2"/>
    <n v="5"/>
    <n v="28.89"/>
    <n v="144.44999999999999"/>
    <s v="Cash"/>
    <s v="London"/>
    <s v="Unknown"/>
    <n v="144.44999999999999"/>
  </r>
  <r>
    <x v="181"/>
    <s v="Apple Airpods"/>
    <x v="2"/>
    <n v="1"/>
    <n v="188.15"/>
    <n v="188.15"/>
    <s v="Cash"/>
    <s v="Birmingham"/>
    <s v="Unknown"/>
    <n v="188.15"/>
  </r>
  <r>
    <x v="94"/>
    <s v="Nike P-6000"/>
    <x v="3"/>
    <n v="3"/>
    <n v="182.8"/>
    <n v="548.4"/>
    <s v="Card"/>
    <s v="Birmingham"/>
    <s v="New"/>
    <n v="548.40000000000009"/>
  </r>
  <r>
    <x v="112"/>
    <s v="North Face Jacket"/>
    <x v="2"/>
    <n v="2"/>
    <n v="118.94"/>
    <n v="237.88"/>
    <s v="PayPal"/>
    <s v="London"/>
    <s v="New"/>
    <n v="237.88"/>
  </r>
  <r>
    <x v="146"/>
    <s v="Adidas Ultraboost"/>
    <x v="0"/>
    <n v="2"/>
    <n v="95.91"/>
    <n v="191.82"/>
    <s v="Unknown "/>
    <s v="Birmingham"/>
    <s v="New"/>
    <n v="191.82"/>
  </r>
  <r>
    <x v="59"/>
    <s v="Samsung Galaxy Buds"/>
    <x v="2"/>
    <n v="1"/>
    <n v="24.57"/>
    <n v="24.57"/>
    <s v="PayPal"/>
    <s v="Birmingham"/>
    <s v="Returning"/>
    <n v="24.57"/>
  </r>
  <r>
    <x v="208"/>
    <s v="Nike P-6000"/>
    <x v="3"/>
    <n v="4"/>
    <n v="113.45"/>
    <n v="453.8"/>
    <s v="Cash"/>
    <s v="Manchester"/>
    <s v="Unknown"/>
    <n v="453.8"/>
  </r>
  <r>
    <x v="173"/>
    <s v="Nike P-6000"/>
    <x v="0"/>
    <n v="4"/>
    <n v="11.2"/>
    <n v="44.8"/>
    <s v="Cash"/>
    <s v="London"/>
    <s v="New"/>
    <n v="44.8"/>
  </r>
  <r>
    <x v="16"/>
    <s v="Nike P-6000"/>
    <x v="1"/>
    <n v="4"/>
    <n v="154.05000000000001"/>
    <n v="616.20000000000005"/>
    <s v="Cash"/>
    <s v="London"/>
    <s v="Unknown"/>
    <n v="616.20000000000005"/>
  </r>
  <r>
    <x v="87"/>
    <s v="Adidas Ultraboost"/>
    <x v="3"/>
    <n v="5"/>
    <n v="158.66999999999999"/>
    <n v="793.35"/>
    <s v="Card"/>
    <s v="Manchester"/>
    <s v="Returning"/>
    <n v="793.34999999999991"/>
  </r>
  <r>
    <x v="209"/>
    <s v="North Face Jacket"/>
    <x v="2"/>
    <n v="5"/>
    <n v="91.4"/>
    <n v="457"/>
    <s v="PayPal"/>
    <s v="London"/>
    <s v="Unknown"/>
    <n v="457"/>
  </r>
  <r>
    <x v="106"/>
    <s v="Nike P-6000"/>
    <x v="2"/>
    <n v="2"/>
    <n v="182.59"/>
    <n v="365.18"/>
    <s v="Card"/>
    <s v="Manchester"/>
    <s v="Returning"/>
    <n v="365.18"/>
  </r>
  <r>
    <x v="210"/>
    <s v="Adidas Ultraboost"/>
    <x v="1"/>
    <n v="1"/>
    <n v="184.82"/>
    <n v="184.82"/>
    <s v="Card"/>
    <s v="Manchester"/>
    <s v="New"/>
    <n v="184.82"/>
  </r>
  <r>
    <x v="211"/>
    <s v="Levi Jeans"/>
    <x v="0"/>
    <n v="2"/>
    <n v="84.54"/>
    <n v="174.08"/>
    <s v="Cash"/>
    <s v="Manchester"/>
    <s v="Unknown"/>
    <n v="169.08"/>
  </r>
  <r>
    <x v="89"/>
    <s v="Samsung Galaxy Buds"/>
    <x v="1"/>
    <n v="4"/>
    <n v="165.15"/>
    <n v="660.6"/>
    <s v="Cash"/>
    <s v="London"/>
    <s v="Returning"/>
    <n v="660.6"/>
  </r>
  <r>
    <x v="212"/>
    <s v="Apple Airpods"/>
    <x v="1"/>
    <n v="2"/>
    <n v="162.33000000000001"/>
    <n v="324.66000000000003"/>
    <s v="Card"/>
    <s v="Manchester"/>
    <s v="Returning"/>
    <n v="324.66000000000003"/>
  </r>
  <r>
    <x v="167"/>
    <s v="Nike P-6000"/>
    <x v="0"/>
    <n v="2"/>
    <n v="181.32"/>
    <n v="362.64"/>
    <s v="PayPal"/>
    <s v="Manchester"/>
    <s v="Returning"/>
    <n v="362.64"/>
  </r>
  <r>
    <x v="213"/>
    <s v="Nike P-6000"/>
    <x v="1"/>
    <n v="1"/>
    <n v="191.09"/>
    <n v="191.09"/>
    <s v="Card"/>
    <s v="Birmingham"/>
    <s v="Unknown"/>
    <n v="191.09"/>
  </r>
  <r>
    <x v="214"/>
    <s v="North Face Jacket"/>
    <x v="3"/>
    <n v="5"/>
    <n v="177.71"/>
    <n v="888.55"/>
    <s v="Card"/>
    <s v="London"/>
    <s v="New"/>
    <n v="888.55000000000007"/>
  </r>
  <r>
    <x v="215"/>
    <s v="Levi Jeans"/>
    <x v="2"/>
    <n v="5"/>
    <n v="53.48"/>
    <n v="267.39999999999998"/>
    <s v="Card"/>
    <s v="Manchester"/>
    <s v="Unknown"/>
    <n v="267.39999999999998"/>
  </r>
  <r>
    <x v="157"/>
    <s v="North Face Jacket"/>
    <x v="3"/>
    <n v="2"/>
    <n v="19.510000000000002"/>
    <n v="39.020000000000003"/>
    <s v="Cash"/>
    <s v="Manchester"/>
    <s v="Returning"/>
    <n v="39.020000000000003"/>
  </r>
  <r>
    <x v="0"/>
    <s v="Samsung Galaxy Buds"/>
    <x v="2"/>
    <n v="5"/>
    <n v="123.49"/>
    <n v="617.45000000000005"/>
    <s v="Card"/>
    <s v="London"/>
    <s v="New"/>
    <n v="617.44999999999993"/>
  </r>
  <r>
    <x v="216"/>
    <s v="Adidas Ultraboost"/>
    <x v="2"/>
    <n v="5"/>
    <n v="74.23"/>
    <n v="371.15"/>
    <s v="PayPal"/>
    <s v="Manchester"/>
    <s v="Returning"/>
    <n v="371.15000000000003"/>
  </r>
  <r>
    <x v="217"/>
    <s v="Nike P-6000"/>
    <x v="1"/>
    <n v="4"/>
    <n v="41.92"/>
    <n v="172.68"/>
    <s v="Card"/>
    <s v="Birmingham"/>
    <s v="Returning"/>
    <n v="167.68"/>
  </r>
  <r>
    <x v="33"/>
    <s v="Adidas Ultraboost"/>
    <x v="3"/>
    <n v="2"/>
    <n v="111.95"/>
    <n v="223.9"/>
    <s v="PayPal"/>
    <s v="Manchester"/>
    <s v="Returning"/>
    <n v="223.9"/>
  </r>
  <r>
    <x v="218"/>
    <s v="Adidas Ultraboost"/>
    <x v="3"/>
    <n v="1"/>
    <n v="198.21"/>
    <n v="198.21"/>
    <s v="Cash"/>
    <s v="Manchester"/>
    <s v="New"/>
    <n v="198.21"/>
  </r>
  <r>
    <x v="125"/>
    <s v="Nike P-6000"/>
    <x v="2"/>
    <n v="4"/>
    <n v="153.72"/>
    <n v="614.88"/>
    <s v="Cash"/>
    <s v="Birmingham"/>
    <s v="New"/>
    <n v="614.88"/>
  </r>
  <r>
    <x v="219"/>
    <s v="Nike Tech Fleece"/>
    <x v="2"/>
    <n v="2"/>
    <n v="151.91999999999999"/>
    <n v="303.83999999999997"/>
    <s v="Cash"/>
    <s v="Birmingham"/>
    <s v="Unknown"/>
    <n v="303.83999999999997"/>
  </r>
  <r>
    <x v="158"/>
    <s v="Nike P-6000"/>
    <x v="0"/>
    <n v="4"/>
    <n v="56.39"/>
    <n v="225.56"/>
    <s v="PayPal"/>
    <s v="London"/>
    <s v="New"/>
    <n v="225.56"/>
  </r>
  <r>
    <x v="220"/>
    <s v="Apple Airpods"/>
    <x v="3"/>
    <n v="5"/>
    <n v="111.88"/>
    <n v="559.4"/>
    <s v="Cash"/>
    <s v="Manchester"/>
    <s v="Returning"/>
    <n v="559.4"/>
  </r>
  <r>
    <x v="221"/>
    <s v="Apple Airpods"/>
    <x v="1"/>
    <n v="2"/>
    <n v="18.64"/>
    <n v="37.28"/>
    <s v="PayPal"/>
    <s v="London"/>
    <s v="Returning"/>
    <n v="37.28"/>
  </r>
  <r>
    <x v="151"/>
    <s v="North Face Jacket"/>
    <x v="0"/>
    <n v="5"/>
    <n v="103.06"/>
    <n v="515.29999999999995"/>
    <s v="Card"/>
    <s v="Birmingham"/>
    <s v="Returning"/>
    <n v="515.29999999999995"/>
  </r>
  <r>
    <x v="55"/>
    <s v="Sony WH-1000XM5"/>
    <x v="0"/>
    <n v="3"/>
    <n v="31.74"/>
    <n v="95.22"/>
    <s v="Card"/>
    <s v="Manchester"/>
    <s v="Returning"/>
    <n v="95.22"/>
  </r>
  <r>
    <x v="222"/>
    <s v="Samsung Galaxy Buds"/>
    <x v="3"/>
    <n v="1"/>
    <n v="171.16"/>
    <n v="171.16"/>
    <s v="PayPal"/>
    <s v="Birmingham"/>
    <s v="Unknown"/>
    <n v="171.16"/>
  </r>
  <r>
    <x v="28"/>
    <s v="Apple Airpods"/>
    <x v="3"/>
    <n v="5"/>
    <n v="180.37"/>
    <n v="901.85"/>
    <s v="PayPal"/>
    <s v="Manchester"/>
    <s v="Returning"/>
    <n v="901.85"/>
  </r>
  <r>
    <x v="223"/>
    <s v="Nike P-6000"/>
    <x v="0"/>
    <n v="4"/>
    <n v="50.66"/>
    <n v="202.64"/>
    <s v="Card"/>
    <s v="Manchester"/>
    <s v="Returning"/>
    <n v="202.64"/>
  </r>
  <r>
    <x v="224"/>
    <s v="Adidas Ultraboost"/>
    <x v="1"/>
    <n v="4"/>
    <n v="189.72"/>
    <n v="758.88"/>
    <s v="Card"/>
    <s v="London"/>
    <s v="Returning"/>
    <n v="758.88"/>
  </r>
  <r>
    <x v="225"/>
    <s v="Nike Tech Fleece"/>
    <x v="0"/>
    <n v="2"/>
    <n v="87.81"/>
    <n v="175.62"/>
    <s v="PayPal"/>
    <s v="Manchester"/>
    <s v="Unknown"/>
    <n v="175.62"/>
  </r>
  <r>
    <x v="226"/>
    <s v="Levi Jeans"/>
    <x v="2"/>
    <n v="5"/>
    <n v="101.03"/>
    <n v="505.15"/>
    <s v="Cash"/>
    <s v="Birmingham"/>
    <s v="New"/>
    <n v="505.15"/>
  </r>
  <r>
    <x v="211"/>
    <s v="Sony WH-1000XM5"/>
    <x v="0"/>
    <n v="3"/>
    <n v="137.25"/>
    <n v="411.75"/>
    <s v="Card"/>
    <s v="London"/>
    <s v="New"/>
    <n v="411.75"/>
  </r>
  <r>
    <x v="4"/>
    <s v="Apple Airpods"/>
    <x v="2"/>
    <n v="2"/>
    <n v="100.75"/>
    <n v="201.5"/>
    <s v="PayPal"/>
    <s v="London"/>
    <s v="Returning"/>
    <n v="201.5"/>
  </r>
  <r>
    <x v="227"/>
    <s v="Levi Jeans"/>
    <x v="3"/>
    <n v="2"/>
    <n v="141.59"/>
    <n v="283.18"/>
    <s v="Unknown "/>
    <s v="Birmingham"/>
    <s v="New"/>
    <n v="283.18"/>
  </r>
  <r>
    <x v="192"/>
    <s v="Samsung Galaxy Buds"/>
    <x v="0"/>
    <n v="2"/>
    <n v="143.83000000000001"/>
    <n v="287.66000000000003"/>
    <s v="PayPal"/>
    <s v="Manchester"/>
    <s v="New"/>
    <n v="287.66000000000003"/>
  </r>
  <r>
    <x v="83"/>
    <s v="Adidas Ultraboost"/>
    <x v="1"/>
    <n v="2"/>
    <n v="75.61"/>
    <n v="151.22"/>
    <s v="Card"/>
    <s v="London"/>
    <s v="New"/>
    <n v="151.22"/>
  </r>
  <r>
    <x v="94"/>
    <s v="North Face Jacket"/>
    <x v="3"/>
    <n v="3"/>
    <n v="131.30000000000001"/>
    <n v="388.9"/>
    <s v="PayPal"/>
    <s v="London"/>
    <s v="Unknown"/>
    <n v="393.90000000000003"/>
  </r>
  <r>
    <x v="228"/>
    <s v="Nike Tech Fleece"/>
    <x v="2"/>
    <n v="1"/>
    <n v="154.51"/>
    <n v="154.51"/>
    <s v="Card"/>
    <s v="London"/>
    <s v="Unknown"/>
    <n v="154.51"/>
  </r>
  <r>
    <x v="4"/>
    <s v="Levi Jeans"/>
    <x v="1"/>
    <n v="2"/>
    <n v="78.81"/>
    <n v="157.62"/>
    <s v="PayPal"/>
    <s v="London"/>
    <s v="New"/>
    <n v="157.62"/>
  </r>
  <r>
    <x v="103"/>
    <s v="Sony WH-1000XM5"/>
    <x v="2"/>
    <n v="4"/>
    <n v="89.23"/>
    <n v="356.92"/>
    <s v="Card"/>
    <s v="Birmingham"/>
    <s v="Unknown"/>
    <n v="356.92"/>
  </r>
  <r>
    <x v="229"/>
    <s v="Apple Airpods"/>
    <x v="1"/>
    <n v="5"/>
    <n v="194.19"/>
    <n v="965.95"/>
    <s v="PayPal"/>
    <s v="Manchester"/>
    <s v="Unknown"/>
    <n v="970.95"/>
  </r>
  <r>
    <x v="214"/>
    <s v="Adidas Ultraboost"/>
    <x v="0"/>
    <n v="4"/>
    <n v="114.29"/>
    <n v="457.16"/>
    <s v="Cash"/>
    <s v="Birmingham"/>
    <s v="New"/>
    <n v="457.16"/>
  </r>
  <r>
    <x v="8"/>
    <s v="Nike P-6000"/>
    <x v="2"/>
    <n v="2"/>
    <n v="13.3"/>
    <n v="26.6"/>
    <s v="Card"/>
    <s v="Manchester"/>
    <s v="New"/>
    <n v="26.6"/>
  </r>
  <r>
    <x v="230"/>
    <s v="Apple Airpods"/>
    <x v="2"/>
    <n v="3"/>
    <n v="108.24"/>
    <n v="324.72000000000003"/>
    <s v="Cash"/>
    <s v="London"/>
    <s v="New"/>
    <n v="324.71999999999997"/>
  </r>
  <r>
    <x v="197"/>
    <s v="Samsung Galaxy Buds"/>
    <x v="2"/>
    <n v="2"/>
    <n v="75.25"/>
    <n v="150.5"/>
    <s v="Card"/>
    <s v="Birmingham"/>
    <s v="New"/>
    <n v="150.5"/>
  </r>
  <r>
    <x v="231"/>
    <s v="Samsung Galaxy Buds"/>
    <x v="1"/>
    <n v="4"/>
    <n v="64.86"/>
    <n v="259.44"/>
    <s v="Card"/>
    <s v="Manchester"/>
    <s v="Returning"/>
    <n v="259.44"/>
  </r>
  <r>
    <x v="232"/>
    <s v="North Face Jacket"/>
    <x v="0"/>
    <n v="1"/>
    <n v="98.69"/>
    <n v="98.69"/>
    <s v="Cash"/>
    <s v="Manchester"/>
    <s v="Unknown"/>
    <n v="98.69"/>
  </r>
  <r>
    <x v="233"/>
    <s v="Nike P-6000"/>
    <x v="1"/>
    <n v="1"/>
    <n v="124.46"/>
    <n v="124.46"/>
    <s v="Unknown "/>
    <s v="Manchester"/>
    <s v="Unknown"/>
    <n v="124.46"/>
  </r>
  <r>
    <x v="234"/>
    <s v="Samsung Galaxy Buds"/>
    <x v="1"/>
    <n v="5"/>
    <n v="66.34"/>
    <n v="331.7"/>
    <s v="Cash"/>
    <s v="Manchester"/>
    <s v="Unknown"/>
    <n v="331.70000000000005"/>
  </r>
  <r>
    <x v="93"/>
    <s v="Nike Tech Fleece"/>
    <x v="3"/>
    <n v="2"/>
    <n v="27.91"/>
    <n v="55.82"/>
    <s v="PayPal"/>
    <s v="Manchester"/>
    <s v="Returning"/>
    <n v="55.82"/>
  </r>
  <r>
    <x v="66"/>
    <s v="Levi Jeans"/>
    <x v="3"/>
    <n v="1"/>
    <n v="165.39"/>
    <n v="165.39"/>
    <s v="Cash"/>
    <s v="Birmingham"/>
    <s v="New"/>
    <n v="165.39"/>
  </r>
  <r>
    <x v="235"/>
    <s v="Adidas Ultraboost"/>
    <x v="2"/>
    <n v="1"/>
    <n v="84.49"/>
    <n v="84.49"/>
    <s v="PayPal"/>
    <s v="Manchester"/>
    <s v="Returning"/>
    <n v="84.49"/>
  </r>
  <r>
    <x v="236"/>
    <s v="Levi Jeans"/>
    <x v="0"/>
    <n v="3"/>
    <n v="46.67"/>
    <n v="140.01"/>
    <s v="PayPal"/>
    <s v="London"/>
    <s v="Unknown"/>
    <n v="140.01"/>
  </r>
  <r>
    <x v="209"/>
    <s v="Nike P-6000"/>
    <x v="2"/>
    <n v="5"/>
    <n v="165.83"/>
    <n v="829.15"/>
    <s v="PayPal"/>
    <s v="Birmingham"/>
    <s v="New"/>
    <n v="829.15000000000009"/>
  </r>
  <r>
    <x v="21"/>
    <s v="Adidas Ultraboost"/>
    <x v="3"/>
    <n v="2"/>
    <n v="10.23"/>
    <n v="20.46"/>
    <s v="Unknown "/>
    <s v="London"/>
    <s v="New"/>
    <n v="20.46"/>
  </r>
  <r>
    <x v="237"/>
    <s v="Nike P-6000"/>
    <x v="1"/>
    <n v="3"/>
    <n v="87.33"/>
    <n v="261.99"/>
    <s v="Cash"/>
    <s v="Manchester"/>
    <s v="Returning"/>
    <n v="261.99"/>
  </r>
  <r>
    <x v="206"/>
    <s v="Sony WH-1000XM5"/>
    <x v="1"/>
    <n v="1"/>
    <n v="145.18"/>
    <n v="145.18"/>
    <s v="Cash"/>
    <s v="Manchester"/>
    <s v="New"/>
    <n v="145.18"/>
  </r>
  <r>
    <x v="238"/>
    <s v="Apple Airpods"/>
    <x v="0"/>
    <n v="1"/>
    <n v="61.24"/>
    <n v="61.24"/>
    <s v="PayPal"/>
    <s v="London"/>
    <s v="Unknown"/>
    <n v="61.24"/>
  </r>
  <r>
    <x v="58"/>
    <s v="Nike Tech Fleece"/>
    <x v="2"/>
    <n v="5"/>
    <n v="13.9"/>
    <n v="69.5"/>
    <s v="PayPal"/>
    <s v="London"/>
    <s v="New"/>
    <n v="69.5"/>
  </r>
  <r>
    <x v="118"/>
    <s v="Samsung Galaxy Buds"/>
    <x v="1"/>
    <n v="2"/>
    <n v="126.8"/>
    <n v="253.6"/>
    <s v="Cash"/>
    <s v="Manchester"/>
    <s v="Unknown"/>
    <n v="253.6"/>
  </r>
  <r>
    <x v="134"/>
    <s v="Apple Airpods"/>
    <x v="1"/>
    <n v="2"/>
    <n v="145.16"/>
    <n v="300.32"/>
    <s v="PayPal"/>
    <s v="Manchester"/>
    <s v="New"/>
    <n v="290.32"/>
  </r>
  <r>
    <x v="18"/>
    <s v="Levi Jeans"/>
    <x v="2"/>
    <n v="4"/>
    <n v="67.349999999999994"/>
    <n v="67.349999999999994"/>
    <s v="PayPal"/>
    <s v="Birmingham"/>
    <s v="Unknown"/>
    <n v="269.39999999999998"/>
  </r>
  <r>
    <x v="19"/>
    <s v="Nike Tech Fleece"/>
    <x v="1"/>
    <n v="3"/>
    <n v="130.4"/>
    <n v="391.2"/>
    <s v="Cash"/>
    <s v="London"/>
    <s v="New"/>
    <n v="391.20000000000005"/>
  </r>
  <r>
    <x v="206"/>
    <s v="Samsung Galaxy Buds"/>
    <x v="1"/>
    <n v="4"/>
    <n v="41.77"/>
    <n v="167.08"/>
    <s v="Card"/>
    <s v="Manchester"/>
    <s v="Returning"/>
    <n v="167.08"/>
  </r>
  <r>
    <x v="44"/>
    <s v="Apple Airpods"/>
    <x v="3"/>
    <n v="3"/>
    <n v="174.95"/>
    <n v="524.85"/>
    <s v="Card"/>
    <s v="Birmingham"/>
    <s v="New"/>
    <n v="524.84999999999991"/>
  </r>
  <r>
    <x v="119"/>
    <s v="Nike P-6000"/>
    <x v="1"/>
    <n v="4"/>
    <n v="14.53"/>
    <n v="58.12"/>
    <s v="Cash"/>
    <s v="Manchester"/>
    <s v="Unknown"/>
    <n v="58.12"/>
  </r>
  <r>
    <x v="239"/>
    <s v="Nike P-6000"/>
    <x v="2"/>
    <n v="2"/>
    <n v="62.5"/>
    <n v="125"/>
    <s v="Card"/>
    <s v="London"/>
    <s v="Unknown"/>
    <n v="125"/>
  </r>
  <r>
    <x v="52"/>
    <s v="Apple Airpods"/>
    <x v="1"/>
    <n v="4"/>
    <n v="37.68"/>
    <n v="150.72"/>
    <s v="Card"/>
    <s v="London"/>
    <s v="New"/>
    <n v="150.72"/>
  </r>
  <r>
    <x v="124"/>
    <s v="Apple Airpods"/>
    <x v="2"/>
    <n v="2"/>
    <n v="37.119999999999997"/>
    <n v="74.239999999999995"/>
    <s v="Card"/>
    <s v="Manchester"/>
    <s v="Unknown"/>
    <n v="74.239999999999995"/>
  </r>
  <r>
    <x v="88"/>
    <s v="Samsung Galaxy Buds"/>
    <x v="3"/>
    <n v="3"/>
    <n v="147.28"/>
    <n v="441.84"/>
    <s v="Card"/>
    <s v="Birmingham"/>
    <s v="Unknown"/>
    <n v="441.84000000000003"/>
  </r>
  <r>
    <x v="240"/>
    <s v="Nike Tech Fleece"/>
    <x v="3"/>
    <n v="1"/>
    <n v="29.33"/>
    <n v="29.33"/>
    <s v="PayPal"/>
    <s v="Manchester"/>
    <s v="New"/>
    <n v="29.33"/>
  </r>
  <r>
    <x v="241"/>
    <s v="North Face Jacket"/>
    <x v="0"/>
    <n v="5"/>
    <n v="132.6"/>
    <n v="663"/>
    <s v="PayPal"/>
    <s v="Birmingham"/>
    <s v="Unknown"/>
    <n v="663"/>
  </r>
  <r>
    <x v="115"/>
    <s v="Adidas Ultraboost"/>
    <x v="3"/>
    <n v="1"/>
    <n v="15.92"/>
    <n v="15.92"/>
    <s v="Cash"/>
    <s v="London"/>
    <s v="Unknown"/>
    <n v="15.92"/>
  </r>
  <r>
    <x v="197"/>
    <s v="Apple Airpods"/>
    <x v="0"/>
    <n v="3"/>
    <n v="198.62"/>
    <n v="600.86"/>
    <s v="PayPal"/>
    <s v="Birmingham"/>
    <s v="Returning"/>
    <n v="595.86"/>
  </r>
  <r>
    <x v="114"/>
    <s v="Nike P-6000"/>
    <x v="3"/>
    <n v="1"/>
    <n v="111.58"/>
    <n v="557.9"/>
    <s v="PayPal"/>
    <s v="London"/>
    <s v="Unknown"/>
    <n v="111.58"/>
  </r>
  <r>
    <x v="111"/>
    <s v="Samsung Galaxy Buds"/>
    <x v="3"/>
    <n v="3"/>
    <n v="115.3"/>
    <n v="345.9"/>
    <s v="Cash"/>
    <s v="Manchester"/>
    <s v="New"/>
    <n v="345.9"/>
  </r>
  <r>
    <x v="242"/>
    <s v="Sony WH-1000XM5"/>
    <x v="2"/>
    <n v="3"/>
    <n v="137.93"/>
    <n v="413.79"/>
    <s v="PayPal"/>
    <s v="Manchester"/>
    <s v="Unknown"/>
    <n v="413.79"/>
  </r>
  <r>
    <x v="125"/>
    <s v="North Face Jacket"/>
    <x v="2"/>
    <n v="2"/>
    <n v="60.31"/>
    <n v="120.62"/>
    <s v="PayPal"/>
    <s v="Birmingham"/>
    <s v="Unknown"/>
    <n v="120.62"/>
  </r>
  <r>
    <x v="17"/>
    <s v="Nike Tech Fleece"/>
    <x v="1"/>
    <n v="5"/>
    <n v="186.1"/>
    <n v="930.5"/>
    <s v="Cash"/>
    <s v="Birmingham"/>
    <s v="Returning"/>
    <n v="930.5"/>
  </r>
  <r>
    <x v="243"/>
    <s v="Samsung Galaxy Buds"/>
    <x v="3"/>
    <n v="5"/>
    <n v="11.38"/>
    <n v="51.9"/>
    <s v="Unknown "/>
    <s v="London"/>
    <s v="Unknown"/>
    <n v="56.900000000000006"/>
  </r>
  <r>
    <x v="244"/>
    <s v="Levi Jeans"/>
    <x v="1"/>
    <n v="4"/>
    <n v="52.75"/>
    <n v="211"/>
    <s v="Card"/>
    <s v="Birmingham"/>
    <s v="New"/>
    <n v="211"/>
  </r>
  <r>
    <x v="245"/>
    <s v="Adidas Ultraboost"/>
    <x v="0"/>
    <n v="3"/>
    <n v="196.07"/>
    <n v="588.21"/>
    <s v="Cash"/>
    <s v="London"/>
    <s v="Unknown"/>
    <n v="588.21"/>
  </r>
  <r>
    <x v="127"/>
    <s v="Adidas Ultraboost"/>
    <x v="2"/>
    <n v="3"/>
    <n v="107.03"/>
    <n v="321.08999999999997"/>
    <s v="Unknown "/>
    <s v="Manchester"/>
    <s v="New"/>
    <n v="321.09000000000003"/>
  </r>
  <r>
    <x v="7"/>
    <s v="Nike P-6000"/>
    <x v="3"/>
    <n v="1"/>
    <n v="159.57"/>
    <n v="159.57"/>
    <s v="PayPal"/>
    <s v="London"/>
    <s v="Returning"/>
    <n v="159.57"/>
  </r>
  <r>
    <x v="178"/>
    <s v="Adidas Ultraboost"/>
    <x v="1"/>
    <n v="1"/>
    <n v="45.04"/>
    <n v="45.04"/>
    <s v="Card"/>
    <s v="Birmingham"/>
    <s v="Returning"/>
    <n v="45.04"/>
  </r>
  <r>
    <x v="31"/>
    <s v="Apple Airpods"/>
    <x v="3"/>
    <n v="5"/>
    <n v="147.97999999999999"/>
    <n v="744.9"/>
    <s v="Unknown "/>
    <s v="Birmingham"/>
    <s v="New"/>
    <n v="739.9"/>
  </r>
  <r>
    <x v="37"/>
    <s v="North Face Jacket"/>
    <x v="2"/>
    <n v="1"/>
    <n v="141.37"/>
    <n v="706.85"/>
    <s v="Cash"/>
    <s v="Manchester"/>
    <s v="Returning"/>
    <n v="141.37"/>
  </r>
  <r>
    <x v="246"/>
    <s v="Sony WH-1000XM5"/>
    <x v="0"/>
    <n v="2"/>
    <n v="10.54"/>
    <n v="21.08"/>
    <s v="Card"/>
    <s v="Manchester"/>
    <s v="Returning"/>
    <n v="21.08"/>
  </r>
  <r>
    <x v="216"/>
    <s v="Apple Airpods"/>
    <x v="1"/>
    <n v="4"/>
    <n v="96.28"/>
    <n v="385.12"/>
    <s v="PayPal"/>
    <s v="London"/>
    <s v="Unknown"/>
    <n v="385.12"/>
  </r>
  <r>
    <x v="247"/>
    <s v="Levi Jeans"/>
    <x v="2"/>
    <n v="4"/>
    <n v="120.02"/>
    <n v="480.08"/>
    <s v="Cash"/>
    <s v="London"/>
    <s v="Returning"/>
    <n v="480.08"/>
  </r>
  <r>
    <x v="200"/>
    <s v="Adidas Ultraboost"/>
    <x v="3"/>
    <n v="5"/>
    <n v="156.1"/>
    <n v="780.5"/>
    <s v="PayPal"/>
    <s v="Birmingham"/>
    <s v="Returning"/>
    <n v="780.5"/>
  </r>
  <r>
    <x v="228"/>
    <s v="Levi Jeans"/>
    <x v="0"/>
    <n v="4"/>
    <n v="146.29"/>
    <n v="585.16"/>
    <s v="Cash"/>
    <s v="Birmingham"/>
    <s v="Unknown"/>
    <n v="585.16"/>
  </r>
  <r>
    <x v="248"/>
    <s v="Levi Jeans"/>
    <x v="0"/>
    <n v="5"/>
    <n v="111.97"/>
    <n v="559.85"/>
    <s v="PayPal"/>
    <s v="Manchester"/>
    <s v="Unknown"/>
    <n v="559.85"/>
  </r>
  <r>
    <x v="249"/>
    <s v="Sony WH-1000XM5"/>
    <x v="3"/>
    <n v="1"/>
    <n v="97.08"/>
    <n v="97.08"/>
    <s v="Card"/>
    <s v="Manchester"/>
    <s v="New"/>
    <n v="97.08"/>
  </r>
  <r>
    <x v="18"/>
    <s v="Levi Jeans"/>
    <x v="3"/>
    <n v="2"/>
    <n v="173.27"/>
    <n v="346.54"/>
    <s v="PayPal"/>
    <s v="London"/>
    <s v="Unknown"/>
    <n v="346.54"/>
  </r>
  <r>
    <x v="216"/>
    <s v="Apple Airpods"/>
    <x v="0"/>
    <n v="3"/>
    <n v="49.68"/>
    <n v="154.04"/>
    <s v="Card"/>
    <s v="Birmingham"/>
    <s v="New"/>
    <n v="149.04"/>
  </r>
  <r>
    <x v="95"/>
    <s v="Adidas Ultraboost"/>
    <x v="2"/>
    <n v="2"/>
    <n v="94.76"/>
    <n v="189.52"/>
    <s v="PayPal"/>
    <s v="Manchester"/>
    <s v="Unknown"/>
    <n v="189.52"/>
  </r>
  <r>
    <x v="83"/>
    <s v="Samsung Galaxy Buds"/>
    <x v="2"/>
    <n v="4"/>
    <n v="20.100000000000001"/>
    <n v="80.400000000000006"/>
    <s v="Cash"/>
    <s v="Manchester"/>
    <s v="New"/>
    <n v="80.400000000000006"/>
  </r>
  <r>
    <x v="114"/>
    <s v="Adidas Ultraboost"/>
    <x v="2"/>
    <n v="4"/>
    <n v="11.9"/>
    <n v="47.6"/>
    <s v="PayPal"/>
    <s v="Manchester"/>
    <s v="Returning"/>
    <n v="47.6"/>
  </r>
  <r>
    <x v="157"/>
    <s v="North Face Jacket"/>
    <x v="0"/>
    <n v="3"/>
    <n v="93.34"/>
    <n v="280.02"/>
    <s v="Cash"/>
    <s v="London"/>
    <s v="New"/>
    <n v="280.02"/>
  </r>
  <r>
    <x v="46"/>
    <s v="Nike Tech Fleece"/>
    <x v="1"/>
    <n v="1"/>
    <n v="91.07"/>
    <n v="91.07"/>
    <s v="PayPal"/>
    <s v="Birmingham"/>
    <s v="New"/>
    <n v="91.07"/>
  </r>
  <r>
    <x v="162"/>
    <s v="Sony WH-1000XM5"/>
    <x v="2"/>
    <n v="2"/>
    <n v="175.31"/>
    <n v="350.62"/>
    <s v="PayPal"/>
    <s v="Manchester"/>
    <s v="Returning"/>
    <n v="350.62"/>
  </r>
  <r>
    <x v="224"/>
    <s v="Sony WH-1000XM5"/>
    <x v="2"/>
    <n v="2"/>
    <n v="49.55"/>
    <n v="99.1"/>
    <s v="PayPal"/>
    <s v="Birmingham"/>
    <s v="Returning"/>
    <n v="99.1"/>
  </r>
  <r>
    <x v="149"/>
    <s v="Nike Tech Fleece"/>
    <x v="2"/>
    <n v="2"/>
    <n v="133.28"/>
    <n v="266.56"/>
    <s v="Unknown "/>
    <s v="Manchester"/>
    <s v="Unknown"/>
    <n v="266.56"/>
  </r>
  <r>
    <x v="190"/>
    <s v="North Face Jacket"/>
    <x v="3"/>
    <n v="4"/>
    <n v="23.08"/>
    <n v="87.32"/>
    <s v="Card"/>
    <s v="Birmingham"/>
    <s v="New"/>
    <n v="92.32"/>
  </r>
  <r>
    <x v="82"/>
    <s v="Nike Tech Fleece"/>
    <x v="1"/>
    <n v="2"/>
    <n v="104.24"/>
    <n v="208.48"/>
    <s v="PayPal"/>
    <s v="London"/>
    <s v="New"/>
    <n v="208.48"/>
  </r>
  <r>
    <x v="161"/>
    <s v="Levi Jeans"/>
    <x v="2"/>
    <n v="5"/>
    <n v="172.07"/>
    <n v="860.35"/>
    <s v="Card"/>
    <s v="London"/>
    <s v="Returning"/>
    <n v="860.34999999999991"/>
  </r>
  <r>
    <x v="212"/>
    <s v="Levi Jeans"/>
    <x v="3"/>
    <n v="1"/>
    <n v="85.83"/>
    <n v="85.83"/>
    <s v="PayPal"/>
    <s v="Birmingham"/>
    <s v="Unknown"/>
    <n v="85.83"/>
  </r>
  <r>
    <x v="120"/>
    <s v="North Face Jacket"/>
    <x v="2"/>
    <n v="2"/>
    <n v="50.68"/>
    <n v="101.36"/>
    <s v="PayPal"/>
    <s v="London"/>
    <s v="Returning"/>
    <n v="101.36"/>
  </r>
  <r>
    <x v="220"/>
    <s v="North Face Jacket"/>
    <x v="1"/>
    <n v="1"/>
    <n v="132.19"/>
    <n v="132.19"/>
    <s v="Cash"/>
    <s v="London"/>
    <s v="New"/>
    <n v="132.19"/>
  </r>
  <r>
    <x v="107"/>
    <s v="Apple Airpods"/>
    <x v="0"/>
    <n v="5"/>
    <n v="13.35"/>
    <n v="66.75"/>
    <s v="Cash"/>
    <s v="Birmingham"/>
    <s v="Unknown"/>
    <n v="66.75"/>
  </r>
  <r>
    <x v="117"/>
    <s v="Samsung Galaxy Buds"/>
    <x v="2"/>
    <n v="4"/>
    <n v="50.34"/>
    <n v="201.36"/>
    <s v="PayPal"/>
    <s v="Birmingham"/>
    <s v="Returning"/>
    <n v="201.36"/>
  </r>
  <r>
    <x v="192"/>
    <s v="Sony WH-1000XM5"/>
    <x v="3"/>
    <n v="2"/>
    <n v="69.3"/>
    <n v="138.6"/>
    <s v="PayPal"/>
    <s v="Manchester"/>
    <s v="Unknown"/>
    <n v="138.6"/>
  </r>
  <r>
    <x v="199"/>
    <s v="Nike Tech Fleece"/>
    <x v="0"/>
    <n v="3"/>
    <n v="35.869999999999997"/>
    <n v="107.61"/>
    <s v="Card"/>
    <s v="Manchester"/>
    <s v="Unknown"/>
    <n v="107.60999999999999"/>
  </r>
  <r>
    <x v="215"/>
    <s v="Levi Jeans"/>
    <x v="0"/>
    <n v="4"/>
    <n v="182.37"/>
    <n v="729.48"/>
    <s v="Card"/>
    <s v="London"/>
    <s v="Returning"/>
    <n v="729.48"/>
  </r>
  <r>
    <x v="10"/>
    <s v="Nike Tech Fleece"/>
    <x v="2"/>
    <n v="3"/>
    <n v="67.709999999999994"/>
    <n v="203.13"/>
    <s v="Card"/>
    <s v="Manchester"/>
    <s v="Unknown"/>
    <n v="203.13"/>
  </r>
  <r>
    <x v="250"/>
    <s v="Nike Tech Fleece"/>
    <x v="1"/>
    <n v="5"/>
    <n v="61.08"/>
    <n v="305.39999999999998"/>
    <s v="Card"/>
    <s v="Manchester"/>
    <s v="Returning"/>
    <n v="305.39999999999998"/>
  </r>
  <r>
    <x v="144"/>
    <s v="Sony WH-1000XM5"/>
    <x v="0"/>
    <n v="5"/>
    <n v="135"/>
    <n v="675"/>
    <s v="Cash"/>
    <s v="Birmingham"/>
    <s v="New"/>
    <n v="675"/>
  </r>
  <r>
    <x v="221"/>
    <s v="Nike P-6000"/>
    <x v="3"/>
    <n v="5"/>
    <n v="158.46"/>
    <n v="792.3"/>
    <s v="Cash"/>
    <s v="London"/>
    <s v="Returning"/>
    <n v="792.30000000000007"/>
  </r>
  <r>
    <x v="212"/>
    <s v="Nike P-6000"/>
    <x v="0"/>
    <n v="1"/>
    <n v="199.52"/>
    <n v="199.52"/>
    <s v="Cash"/>
    <s v="Birmingham"/>
    <s v="Unknown"/>
    <n v="199.52"/>
  </r>
  <r>
    <x v="72"/>
    <s v="Apple Airpods"/>
    <x v="3"/>
    <n v="3"/>
    <n v="173.74"/>
    <n v="521.22"/>
    <s v="Card"/>
    <s v="London"/>
    <s v="Unknown"/>
    <n v="521.22"/>
  </r>
  <r>
    <x v="251"/>
    <s v="Levi Jeans"/>
    <x v="3"/>
    <n v="2"/>
    <n v="138.76"/>
    <n v="277.52"/>
    <s v="Card"/>
    <s v="Manchester"/>
    <s v="Returning"/>
    <n v="277.52"/>
  </r>
  <r>
    <x v="252"/>
    <s v="Samsung Galaxy Buds"/>
    <x v="0"/>
    <n v="5"/>
    <n v="108.26"/>
    <n v="541.29999999999995"/>
    <s v="PayPal"/>
    <s v="Manchester"/>
    <s v="Unknown"/>
    <n v="541.30000000000007"/>
  </r>
  <r>
    <x v="135"/>
    <s v="Sony WH-1000XM5"/>
    <x v="1"/>
    <n v="4"/>
    <n v="88.62"/>
    <n v="354.48"/>
    <s v="PayPal"/>
    <s v="London"/>
    <s v="New"/>
    <n v="354.48"/>
  </r>
  <r>
    <x v="253"/>
    <s v="Nike Tech Fleece"/>
    <x v="1"/>
    <n v="1"/>
    <n v="181.18"/>
    <n v="181.18"/>
    <s v="PayPal"/>
    <s v="Manchester"/>
    <s v="Unknown"/>
    <n v="181.18"/>
  </r>
  <r>
    <x v="254"/>
    <s v="Samsung Galaxy Buds"/>
    <x v="2"/>
    <n v="5"/>
    <n v="12.94"/>
    <n v="64.7"/>
    <s v="Cash"/>
    <s v="Manchester"/>
    <s v="New"/>
    <n v="64.7"/>
  </r>
  <r>
    <x v="115"/>
    <s v="Nike Tech Fleece"/>
    <x v="3"/>
    <n v="3"/>
    <n v="153.27000000000001"/>
    <n v="459.81"/>
    <s v="Card"/>
    <s v="London"/>
    <s v="Unknown"/>
    <n v="459.81000000000006"/>
  </r>
  <r>
    <x v="150"/>
    <s v="Nike P-6000"/>
    <x v="0"/>
    <n v="3"/>
    <n v="125.04"/>
    <n v="375.12"/>
    <s v="PayPal"/>
    <s v="Manchester"/>
    <s v="Returning"/>
    <n v="375.12"/>
  </r>
  <r>
    <x v="234"/>
    <s v="Sony WH-1000XM5"/>
    <x v="2"/>
    <n v="1"/>
    <n v="94.14"/>
    <n v="94.14"/>
    <s v="Unknown "/>
    <s v="Manchester"/>
    <s v="New"/>
    <n v="94.14"/>
  </r>
  <r>
    <x v="255"/>
    <s v="Levi Jeans"/>
    <x v="0"/>
    <n v="2"/>
    <n v="162.04"/>
    <n v="324.08"/>
    <s v="Cash"/>
    <s v="London"/>
    <s v="Returning"/>
    <n v="324.08"/>
  </r>
  <r>
    <x v="120"/>
    <s v="Nike Tech Fleece"/>
    <x v="3"/>
    <n v="4"/>
    <n v="183.14"/>
    <n v="732.56"/>
    <s v="Cash"/>
    <s v="Birmingham"/>
    <s v="New"/>
    <n v="732.56"/>
  </r>
  <r>
    <x v="166"/>
    <s v="Adidas Ultraboost"/>
    <x v="2"/>
    <n v="5"/>
    <n v="131.97999999999999"/>
    <n v="659.9"/>
    <s v="Card"/>
    <s v="Birmingham"/>
    <s v="Unknown"/>
    <n v="659.9"/>
  </r>
  <r>
    <x v="236"/>
    <s v="Samsung Galaxy Buds"/>
    <x v="0"/>
    <n v="5"/>
    <n v="122.16"/>
    <n v="610.79999999999995"/>
    <s v="Unknown "/>
    <s v="London"/>
    <s v="New"/>
    <n v="610.79999999999995"/>
  </r>
  <r>
    <x v="137"/>
    <s v="North Face Jacket"/>
    <x v="2"/>
    <n v="3"/>
    <n v="185.64"/>
    <n v="556.91999999999996"/>
    <s v="PayPal"/>
    <s v="Manchester"/>
    <s v="Returning"/>
    <n v="556.91999999999996"/>
  </r>
  <r>
    <x v="232"/>
    <s v="Sony WH-1000XM5"/>
    <x v="3"/>
    <n v="5"/>
    <n v="145.97999999999999"/>
    <n v="729.9"/>
    <s v="Unknown "/>
    <s v="Manchester"/>
    <s v="New"/>
    <n v="729.9"/>
  </r>
  <r>
    <x v="256"/>
    <s v="Adidas Ultraboost"/>
    <x v="0"/>
    <n v="2"/>
    <n v="14.47"/>
    <n v="28.94"/>
    <s v="Cash"/>
    <s v="Manchester"/>
    <s v="Unknown"/>
    <n v="28.94"/>
  </r>
  <r>
    <x v="216"/>
    <s v="Nike P-6000"/>
    <x v="3"/>
    <n v="5"/>
    <n v="28.06"/>
    <n v="140.30000000000001"/>
    <s v="Unknown "/>
    <s v="Birmingham"/>
    <s v="Unknown"/>
    <n v="140.29999999999998"/>
  </r>
  <r>
    <x v="257"/>
    <s v="Adidas Ultraboost"/>
    <x v="0"/>
    <n v="4"/>
    <n v="54.01"/>
    <n v="216.04"/>
    <s v="Cash"/>
    <s v="Birmingham"/>
    <s v="Returning"/>
    <n v="216.04"/>
  </r>
  <r>
    <x v="113"/>
    <s v="Apple Airpods"/>
    <x v="0"/>
    <n v="4"/>
    <n v="124.61"/>
    <n v="508.44"/>
    <s v="Unknown "/>
    <s v="Birmingham"/>
    <s v="New"/>
    <n v="498.44"/>
  </r>
  <r>
    <x v="42"/>
    <s v="North Face Jacket"/>
    <x v="1"/>
    <n v="2"/>
    <n v="121.37"/>
    <n v="237.74"/>
    <s v="Cash"/>
    <s v="Manchester"/>
    <s v="Returning"/>
    <n v="242.74"/>
  </r>
  <r>
    <x v="4"/>
    <s v="Levi Jeans"/>
    <x v="1"/>
    <n v="2"/>
    <n v="25.13"/>
    <n v="50.26"/>
    <s v="Card"/>
    <s v="Manchester"/>
    <s v="Returning"/>
    <n v="50.26"/>
  </r>
  <r>
    <x v="154"/>
    <s v="Apple Airpods"/>
    <x v="0"/>
    <n v="4"/>
    <n v="29.33"/>
    <n v="117.32"/>
    <s v="PayPal"/>
    <s v="Manchester"/>
    <s v="Unknown"/>
    <n v="117.32"/>
  </r>
  <r>
    <x v="258"/>
    <s v="Nike P-6000"/>
    <x v="3"/>
    <n v="3"/>
    <n v="130.80000000000001"/>
    <n v="392.4"/>
    <s v="PayPal"/>
    <s v="London"/>
    <s v="Unknown"/>
    <n v="392.40000000000003"/>
  </r>
  <r>
    <x v="97"/>
    <s v="Levi Jeans"/>
    <x v="2"/>
    <n v="4"/>
    <n v="101.08"/>
    <n v="404.32"/>
    <s v="Card"/>
    <s v="Birmingham"/>
    <s v="New"/>
    <n v="404.32"/>
  </r>
  <r>
    <x v="166"/>
    <s v="Sony WH-1000XM5"/>
    <x v="1"/>
    <n v="2"/>
    <n v="143.44"/>
    <n v="286.88"/>
    <s v="PayPal"/>
    <s v="Birmingham"/>
    <s v="Returning"/>
    <n v="286.88"/>
  </r>
  <r>
    <x v="247"/>
    <s v="Nike Tech Fleece"/>
    <x v="2"/>
    <n v="3"/>
    <n v="31.94"/>
    <n v="95.82"/>
    <s v="Cash"/>
    <s v="London"/>
    <s v="New"/>
    <n v="95.820000000000007"/>
  </r>
  <r>
    <x v="259"/>
    <s v="Nike P-6000"/>
    <x v="3"/>
    <n v="3"/>
    <n v="148.94999999999999"/>
    <n v="446.85"/>
    <s v="PayPal"/>
    <s v="London"/>
    <s v="New"/>
    <n v="446.84999999999997"/>
  </r>
  <r>
    <x v="181"/>
    <s v="Sony WH-1000XM5"/>
    <x v="0"/>
    <n v="4"/>
    <n v="113.42"/>
    <n v="458.68"/>
    <s v="Card"/>
    <s v="Manchester"/>
    <s v="Unknown"/>
    <n v="453.68"/>
  </r>
  <r>
    <x v="260"/>
    <s v="Nike P-6000"/>
    <x v="0"/>
    <n v="4"/>
    <n v="126.92"/>
    <n v="507.68"/>
    <s v="PayPal"/>
    <s v="Birmingham"/>
    <s v="Unknown"/>
    <n v="507.68"/>
  </r>
  <r>
    <x v="119"/>
    <s v="Samsung Galaxy Buds"/>
    <x v="1"/>
    <n v="3"/>
    <n v="112.78"/>
    <n v="338.34"/>
    <s v="PayPal"/>
    <s v="London"/>
    <s v="Unknown"/>
    <n v="338.34000000000003"/>
  </r>
  <r>
    <x v="261"/>
    <s v="Apple Airpods"/>
    <x v="1"/>
    <n v="4"/>
    <n v="147.53"/>
    <n v="590.12"/>
    <s v="Card"/>
    <s v="Manchester"/>
    <s v="New"/>
    <n v="590.12"/>
  </r>
  <r>
    <x v="236"/>
    <s v="Nike P-6000"/>
    <x v="0"/>
    <n v="1"/>
    <n v="111.61"/>
    <n v="111.61"/>
    <s v="Card"/>
    <s v="Birmingham"/>
    <s v="New"/>
    <n v="111.61"/>
  </r>
  <r>
    <x v="262"/>
    <s v="Apple Airpods"/>
    <x v="3"/>
    <n v="2"/>
    <n v="193.04"/>
    <n v="386.08"/>
    <s v="Cash"/>
    <s v="Birmingham"/>
    <s v="New"/>
    <n v="386.08"/>
  </r>
  <r>
    <x v="114"/>
    <s v="Adidas Ultraboost"/>
    <x v="0"/>
    <n v="1"/>
    <n v="10.8"/>
    <n v="10.8"/>
    <s v="Cash"/>
    <s v="Birmingham"/>
    <s v="Unknown"/>
    <n v="10.8"/>
  </r>
  <r>
    <x v="209"/>
    <s v="Nike P-6000"/>
    <x v="3"/>
    <n v="3"/>
    <n v="171.18"/>
    <n v="513.54"/>
    <s v="PayPal"/>
    <s v="London"/>
    <s v="Returning"/>
    <n v="513.54"/>
  </r>
  <r>
    <x v="96"/>
    <s v="Adidas Ultraboost"/>
    <x v="1"/>
    <n v="5"/>
    <n v="19.89"/>
    <n v="99.45"/>
    <s v="PayPal"/>
    <s v="Birmingham"/>
    <s v="Returning"/>
    <n v="99.45"/>
  </r>
  <r>
    <x v="246"/>
    <s v="Levi Jeans"/>
    <x v="2"/>
    <n v="3"/>
    <n v="173.74"/>
    <n v="521.22"/>
    <s v="Card"/>
    <s v="Birmingham"/>
    <s v="New"/>
    <n v="521.22"/>
  </r>
  <r>
    <x v="263"/>
    <s v="North Face Jacket"/>
    <x v="0"/>
    <n v="2"/>
    <n v="25.77"/>
    <n v="51.54"/>
    <s v="Card"/>
    <s v="Birmingham"/>
    <s v="Unknown"/>
    <n v="51.54"/>
  </r>
  <r>
    <x v="264"/>
    <s v="Apple Airpods"/>
    <x v="3"/>
    <n v="1"/>
    <n v="113.57"/>
    <n v="113.57"/>
    <s v="Card"/>
    <s v="Manchester"/>
    <s v="New"/>
    <n v="113.57"/>
  </r>
  <r>
    <x v="265"/>
    <s v="Levi Jeans"/>
    <x v="3"/>
    <n v="4"/>
    <n v="44.38"/>
    <n v="177.52"/>
    <s v="Card"/>
    <s v="Manchester"/>
    <s v="Returning"/>
    <n v="177.52"/>
  </r>
  <r>
    <x v="4"/>
    <s v="Adidas Ultraboost"/>
    <x v="1"/>
    <n v="1"/>
    <n v="190.86"/>
    <n v="190.86"/>
    <s v="PayPal"/>
    <s v="Birmingham"/>
    <s v="Unknown"/>
    <n v="190.86"/>
  </r>
  <r>
    <x v="266"/>
    <s v="Nike P-6000"/>
    <x v="0"/>
    <n v="4"/>
    <n v="13.04"/>
    <n v="52.16"/>
    <s v="PayPal"/>
    <s v="Manchester"/>
    <s v="Returning"/>
    <n v="52.16"/>
  </r>
  <r>
    <x v="267"/>
    <s v="Adidas Ultraboost"/>
    <x v="1"/>
    <n v="2"/>
    <n v="141.72999999999999"/>
    <n v="283.45999999999998"/>
    <s v="Cash"/>
    <s v="Manchester"/>
    <s v="Unknown"/>
    <n v="283.45999999999998"/>
  </r>
  <r>
    <x v="268"/>
    <s v="North Face Jacket"/>
    <x v="0"/>
    <n v="2"/>
    <n v="138.35"/>
    <n v="276.7"/>
    <s v="Cash"/>
    <s v="Manchester"/>
    <s v="Unknown"/>
    <n v="276.7"/>
  </r>
  <r>
    <x v="5"/>
    <s v="Nike Tech Fleece"/>
    <x v="0"/>
    <n v="5"/>
    <n v="198.4"/>
    <n v="992"/>
    <s v="Cash"/>
    <s v="London"/>
    <s v="New"/>
    <n v="992"/>
  </r>
  <r>
    <x v="140"/>
    <s v="Apple Airpods"/>
    <x v="0"/>
    <n v="4"/>
    <n v="18.48"/>
    <n v="68.92"/>
    <s v="Cash"/>
    <s v="Manchester"/>
    <s v="Unknown"/>
    <n v="73.92"/>
  </r>
  <r>
    <x v="29"/>
    <s v="Nike Tech Fleece"/>
    <x v="1"/>
    <n v="1"/>
    <n v="44.8"/>
    <n v="44.8"/>
    <s v="PayPal"/>
    <s v="London"/>
    <s v="Returning"/>
    <n v="44.8"/>
  </r>
  <r>
    <x v="130"/>
    <s v="Adidas Ultraboost"/>
    <x v="1"/>
    <n v="5"/>
    <n v="35.700000000000003"/>
    <n v="178.5"/>
    <s v="PayPal"/>
    <s v="London"/>
    <s v="Unknown"/>
    <n v="178.5"/>
  </r>
  <r>
    <x v="269"/>
    <s v="Nike Tech Fleece"/>
    <x v="1"/>
    <n v="2"/>
    <n v="140.29"/>
    <n v="290.58"/>
    <s v="PayPal"/>
    <s v="Manchester"/>
    <s v="Unknown"/>
    <n v="280.58"/>
  </r>
  <r>
    <x v="20"/>
    <s v="Apple Airpods"/>
    <x v="3"/>
    <n v="4"/>
    <n v="36.96"/>
    <n v="147.84"/>
    <s v="Card"/>
    <s v="London"/>
    <s v="Unknown"/>
    <n v="147.84"/>
  </r>
  <r>
    <x v="215"/>
    <s v="Nike P-6000"/>
    <x v="1"/>
    <n v="3"/>
    <n v="188.05"/>
    <n v="564.15"/>
    <s v="PayPal"/>
    <s v="London"/>
    <s v="Unknown"/>
    <n v="564.15000000000009"/>
  </r>
  <r>
    <x v="160"/>
    <s v="Nike Tech Fleece"/>
    <x v="0"/>
    <n v="2"/>
    <n v="17.95"/>
    <n v="35.9"/>
    <s v="Card"/>
    <s v="Birmingham"/>
    <s v="Unknown"/>
    <n v="35.9"/>
  </r>
  <r>
    <x v="181"/>
    <s v="Sony WH-1000XM5"/>
    <x v="1"/>
    <n v="3"/>
    <n v="114.55"/>
    <n v="338.65"/>
    <s v="PayPal"/>
    <s v="London"/>
    <s v="Returning"/>
    <n v="343.65"/>
  </r>
  <r>
    <x v="242"/>
    <s v="Levi Jeans"/>
    <x v="1"/>
    <n v="1"/>
    <n v="10.55"/>
    <n v="10.55"/>
    <s v="Cash"/>
    <s v="Birmingham"/>
    <s v="New"/>
    <n v="10.55"/>
  </r>
  <r>
    <x v="270"/>
    <s v="Sony WH-1000XM5"/>
    <x v="0"/>
    <n v="2"/>
    <n v="57.5"/>
    <n v="115"/>
    <s v="Cash"/>
    <s v="London"/>
    <s v="Returning"/>
    <n v="115"/>
  </r>
  <r>
    <x v="64"/>
    <s v="Apple Airpods"/>
    <x v="1"/>
    <n v="3"/>
    <n v="84.35"/>
    <n v="248.05"/>
    <s v="PayPal"/>
    <s v="Birmingham"/>
    <s v="Returning"/>
    <n v="253.04999999999998"/>
  </r>
  <r>
    <x v="19"/>
    <s v="Adidas Ultraboost"/>
    <x v="1"/>
    <n v="5"/>
    <n v="24.55"/>
    <n v="122.75"/>
    <s v="PayPal"/>
    <s v="Manchester"/>
    <s v="New"/>
    <n v="122.75"/>
  </r>
  <r>
    <x v="47"/>
    <s v="Sony WH-1000XM5"/>
    <x v="1"/>
    <n v="5"/>
    <n v="36.770000000000003"/>
    <n v="183.85"/>
    <s v="Card"/>
    <s v="London"/>
    <s v="New"/>
    <n v="183.85000000000002"/>
  </r>
  <r>
    <x v="240"/>
    <s v="Apple Airpods"/>
    <x v="1"/>
    <n v="2"/>
    <n v="128.74"/>
    <n v="257.48"/>
    <s v="Cash"/>
    <s v="Manchester"/>
    <s v="Returning"/>
    <n v="257.48"/>
  </r>
  <r>
    <x v="85"/>
    <s v="Nike P-6000"/>
    <x v="0"/>
    <n v="2"/>
    <n v="186.63"/>
    <n v="373.26"/>
    <s v="Card"/>
    <s v="Manchester"/>
    <s v="New"/>
    <n v="373.26"/>
  </r>
  <r>
    <x v="46"/>
    <s v="North Face Jacket"/>
    <x v="2"/>
    <n v="4"/>
    <n v="137.66"/>
    <n v="555.64"/>
    <s v="PayPal"/>
    <s v="Manchester"/>
    <s v="Unknown"/>
    <n v="550.64"/>
  </r>
  <r>
    <x v="271"/>
    <s v="Adidas Ultraboost"/>
    <x v="1"/>
    <n v="5"/>
    <n v="46.71"/>
    <n v="233.55"/>
    <s v="Cash"/>
    <s v="Manchester"/>
    <s v="Unknown"/>
    <n v="233.55"/>
  </r>
  <r>
    <x v="272"/>
    <s v="Levi Jeans"/>
    <x v="0"/>
    <n v="2"/>
    <n v="16.03"/>
    <n v="32.06"/>
    <s v="PayPal"/>
    <s v="Birmingham"/>
    <s v="Unknown"/>
    <n v="32.06"/>
  </r>
  <r>
    <x v="88"/>
    <s v="Levi Jeans"/>
    <x v="1"/>
    <n v="5"/>
    <n v="193.35"/>
    <n v="961.75"/>
    <s v="PayPal"/>
    <s v="Manchester"/>
    <s v="New"/>
    <n v="966.75"/>
  </r>
  <r>
    <x v="172"/>
    <s v="Nike Tech Fleece"/>
    <x v="1"/>
    <n v="5"/>
    <n v="187.98"/>
    <n v="939.9"/>
    <s v="Cash"/>
    <s v="Manchester"/>
    <s v="Returning"/>
    <n v="939.9"/>
  </r>
  <r>
    <x v="273"/>
    <s v="Nike P-6000"/>
    <x v="0"/>
    <n v="5"/>
    <n v="95.22"/>
    <n v="481.1"/>
    <s v="PayPal"/>
    <s v="Birmingham"/>
    <s v="New"/>
    <n v="476.1"/>
  </r>
  <r>
    <x v="46"/>
    <s v="Nike Tech Fleece"/>
    <x v="0"/>
    <n v="4"/>
    <n v="121.77"/>
    <n v="487.08"/>
    <s v="PayPal"/>
    <s v="London"/>
    <s v="Unknown"/>
    <n v="487.08"/>
  </r>
  <r>
    <x v="260"/>
    <s v="North Face Jacket"/>
    <x v="0"/>
    <n v="3"/>
    <n v="172.98"/>
    <n v="518.94000000000005"/>
    <s v="Cash"/>
    <s v="London"/>
    <s v="Unknown"/>
    <n v="518.93999999999994"/>
  </r>
  <r>
    <x v="19"/>
    <s v="Sony WH-1000XM5"/>
    <x v="2"/>
    <n v="4"/>
    <n v="113.13"/>
    <n v="452.52"/>
    <s v="PayPal"/>
    <s v="Manchester"/>
    <s v="Returning"/>
    <n v="452.52"/>
  </r>
  <r>
    <x v="164"/>
    <s v="Levi Jeans"/>
    <x v="3"/>
    <n v="3"/>
    <n v="85.81"/>
    <n v="171.62"/>
    <s v="Card"/>
    <s v="Manchester"/>
    <s v="Returning"/>
    <n v="257.43"/>
  </r>
  <r>
    <x v="274"/>
    <s v="Samsung Galaxy Buds"/>
    <x v="2"/>
    <n v="1"/>
    <n v="72.040000000000006"/>
    <n v="72.040000000000006"/>
    <s v="PayPal"/>
    <s v="London"/>
    <s v="New"/>
    <n v="72.040000000000006"/>
  </r>
  <r>
    <x v="222"/>
    <s v="Apple Airpods"/>
    <x v="0"/>
    <n v="1"/>
    <n v="166.87"/>
    <n v="166.87"/>
    <s v="PayPal"/>
    <s v="Birmingham"/>
    <s v="Returning"/>
    <n v="166.87"/>
  </r>
  <r>
    <x v="35"/>
    <s v="North Face Jacket"/>
    <x v="1"/>
    <n v="5"/>
    <n v="101.27"/>
    <n v="506.35"/>
    <s v="Card"/>
    <s v="London"/>
    <s v="Returning"/>
    <n v="506.34999999999997"/>
  </r>
  <r>
    <x v="275"/>
    <s v="Nike Tech Fleece"/>
    <x v="2"/>
    <n v="2"/>
    <n v="189.73"/>
    <n v="379.46"/>
    <s v="Card"/>
    <s v="Manchester"/>
    <s v="New"/>
    <n v="379.46"/>
  </r>
  <r>
    <x v="73"/>
    <s v="Nike Tech Fleece"/>
    <x v="1"/>
    <n v="1"/>
    <n v="59.67"/>
    <n v="59.67"/>
    <s v="Cash"/>
    <s v="London"/>
    <s v="Unknown"/>
    <n v="59.67"/>
  </r>
  <r>
    <x v="229"/>
    <s v="Nike P-6000"/>
    <x v="2"/>
    <n v="3"/>
    <n v="141.97"/>
    <n v="425.91"/>
    <s v="Cash"/>
    <s v="Manchester"/>
    <s v="New"/>
    <n v="425.90999999999997"/>
  </r>
  <r>
    <x v="276"/>
    <s v="Nike Tech Fleece"/>
    <x v="3"/>
    <n v="1"/>
    <n v="188.2"/>
    <n v="193.2"/>
    <s v="Card"/>
    <s v="Birmingham"/>
    <s v="Unknown"/>
    <n v="188.2"/>
  </r>
  <r>
    <x v="237"/>
    <s v="Levi Jeans"/>
    <x v="0"/>
    <n v="3"/>
    <n v="40.58"/>
    <n v="121.74"/>
    <s v="Card"/>
    <s v="London"/>
    <s v="Unknown"/>
    <n v="121.74"/>
  </r>
  <r>
    <x v="263"/>
    <s v="Nike P-6000"/>
    <x v="1"/>
    <n v="5"/>
    <n v="52.89"/>
    <n v="264.45"/>
    <s v="Card"/>
    <s v="Manchester"/>
    <s v="New"/>
    <n v="264.45"/>
  </r>
  <r>
    <x v="55"/>
    <s v="Samsung Galaxy Buds"/>
    <x v="2"/>
    <n v="4"/>
    <n v="149.12"/>
    <n v="596.48"/>
    <s v="Cash"/>
    <s v="Birmingham"/>
    <s v="Returning"/>
    <n v="596.48"/>
  </r>
  <r>
    <x v="43"/>
    <s v="Sony WH-1000XM5"/>
    <x v="1"/>
    <n v="3"/>
    <n v="63.61"/>
    <n v="190.83"/>
    <s v="PayPal"/>
    <s v="Manchester"/>
    <s v="New"/>
    <n v="190.82999999999998"/>
  </r>
  <r>
    <x v="152"/>
    <s v="Sony WH-1000XM5"/>
    <x v="2"/>
    <n v="1"/>
    <n v="197.76"/>
    <n v="202.76"/>
    <s v="PayPal"/>
    <s v="Manchester"/>
    <s v="Unknown"/>
    <n v="197.76"/>
  </r>
  <r>
    <x v="110"/>
    <s v="Adidas Ultraboost"/>
    <x v="0"/>
    <n v="1"/>
    <n v="96.26"/>
    <n v="96.26"/>
    <s v="Cash"/>
    <s v="London"/>
    <s v="Returning"/>
    <n v="96.26"/>
  </r>
  <r>
    <x v="130"/>
    <s v="Levi Jeans"/>
    <x v="2"/>
    <n v="5"/>
    <n v="194.01"/>
    <n v="970.05"/>
    <s v="PayPal"/>
    <s v="London"/>
    <s v="Returning"/>
    <n v="970.05"/>
  </r>
  <r>
    <x v="277"/>
    <s v="Sony WH-1000XM5"/>
    <x v="0"/>
    <n v="3"/>
    <n v="126.88"/>
    <n v="380.64"/>
    <s v="Cash"/>
    <s v="Manchester"/>
    <s v="New"/>
    <n v="380.64"/>
  </r>
  <r>
    <x v="222"/>
    <s v="Levi Jeans"/>
    <x v="0"/>
    <n v="1"/>
    <n v="188.74"/>
    <n v="188.74"/>
    <s v="PayPal"/>
    <s v="Manchester"/>
    <s v="Unknown"/>
    <n v="188.74"/>
  </r>
  <r>
    <x v="1"/>
    <s v="Apple Airpods"/>
    <x v="0"/>
    <n v="4"/>
    <n v="90.84"/>
    <n v="363.36"/>
    <s v="Card"/>
    <s v="Manchester"/>
    <s v="New"/>
    <n v="363.36"/>
  </r>
  <r>
    <x v="235"/>
    <s v="Apple Airpods"/>
    <x v="3"/>
    <n v="1"/>
    <n v="130.94"/>
    <n v="130.94"/>
    <s v="PayPal"/>
    <s v="London"/>
    <s v="New"/>
    <n v="130.94"/>
  </r>
  <r>
    <x v="116"/>
    <s v="Levi Jeans"/>
    <x v="0"/>
    <n v="2"/>
    <n v="115.69"/>
    <n v="231.38"/>
    <s v="PayPal"/>
    <s v="Birmingham"/>
    <s v="Returning"/>
    <n v="231.38"/>
  </r>
  <r>
    <x v="200"/>
    <s v="Nike Tech Fleece"/>
    <x v="3"/>
    <n v="3"/>
    <n v="192.72"/>
    <n v="578.16"/>
    <s v="Cash"/>
    <s v="London"/>
    <s v="Unknown"/>
    <n v="578.16"/>
  </r>
  <r>
    <x v="101"/>
    <s v="Samsung Galaxy Buds"/>
    <x v="3"/>
    <n v="2"/>
    <n v="55.36"/>
    <n v="110.72"/>
    <s v="PayPal"/>
    <s v="London"/>
    <s v="Returning"/>
    <n v="110.72"/>
  </r>
  <r>
    <x v="144"/>
    <s v="Nike Tech Fleece"/>
    <x v="2"/>
    <n v="2"/>
    <n v="176.53"/>
    <n v="353.06"/>
    <s v="PayPal"/>
    <s v="Manchester"/>
    <s v="Returning"/>
    <n v="353.06"/>
  </r>
  <r>
    <x v="129"/>
    <s v="Samsung Galaxy Buds"/>
    <x v="0"/>
    <n v="4"/>
    <n v="178.5"/>
    <n v="719"/>
    <s v="Card"/>
    <s v="Manchester"/>
    <s v="Returning"/>
    <n v="714"/>
  </r>
  <r>
    <x v="12"/>
    <s v="Sony WH-1000XM5"/>
    <x v="2"/>
    <n v="1"/>
    <n v="96.66"/>
    <n v="96.66"/>
    <s v="Card"/>
    <s v="London"/>
    <s v="Returning"/>
    <n v="96.66"/>
  </r>
  <r>
    <x v="217"/>
    <s v="Levi Jeans"/>
    <x v="1"/>
    <n v="5"/>
    <n v="16.29"/>
    <n v="81.45"/>
    <s v="Cash"/>
    <s v="Manchester"/>
    <s v="Returning"/>
    <n v="81.449999999999989"/>
  </r>
  <r>
    <x v="278"/>
    <s v="Nike Tech Fleece"/>
    <x v="2"/>
    <n v="1"/>
    <n v="14.14"/>
    <n v="14.14"/>
    <s v="Unknown "/>
    <s v="Birmingham"/>
    <s v="New"/>
    <n v="14.14"/>
  </r>
  <r>
    <x v="206"/>
    <s v="Sony WH-1000XM5"/>
    <x v="2"/>
    <n v="5"/>
    <n v="12.99"/>
    <n v="56.96"/>
    <s v="PayPal"/>
    <s v="Birmingham"/>
    <s v="New"/>
    <n v="64.95"/>
  </r>
  <r>
    <x v="279"/>
    <s v="Nike Tech Fleece"/>
    <x v="3"/>
    <n v="3"/>
    <n v="77.459999999999994"/>
    <n v="232.38"/>
    <s v="Card"/>
    <s v="London"/>
    <s v="Unknown"/>
    <n v="232.38"/>
  </r>
  <r>
    <x v="155"/>
    <s v="Sony WH-1000XM5"/>
    <x v="0"/>
    <n v="5"/>
    <n v="84.08"/>
    <n v="420.4"/>
    <s v="Card"/>
    <s v="London"/>
    <s v="Unknown"/>
    <n v="420.4"/>
  </r>
  <r>
    <x v="59"/>
    <s v="Samsung Galaxy Buds"/>
    <x v="0"/>
    <n v="5"/>
    <n v="38.770000000000003"/>
    <n v="193.85"/>
    <s v="Cash"/>
    <s v="London"/>
    <s v="Returning"/>
    <n v="193.85000000000002"/>
  </r>
  <r>
    <x v="280"/>
    <s v="Apple Airpods"/>
    <x v="1"/>
    <n v="3"/>
    <n v="121.61"/>
    <n v="364.83"/>
    <s v="PayPal"/>
    <s v="Manchester"/>
    <s v="Unknown"/>
    <n v="364.83"/>
  </r>
  <r>
    <x v="151"/>
    <s v="North Face Jacket"/>
    <x v="0"/>
    <n v="3"/>
    <n v="44.85"/>
    <n v="134.55000000000001"/>
    <s v="PayPal"/>
    <s v="London"/>
    <s v="Returning"/>
    <n v="134.55000000000001"/>
  </r>
  <r>
    <x v="133"/>
    <s v="Nike Tech Fleece"/>
    <x v="2"/>
    <n v="4"/>
    <n v="157.35"/>
    <n v="639.4"/>
    <s v="PayPal"/>
    <s v="London"/>
    <s v="New"/>
    <n v="629.4"/>
  </r>
  <r>
    <x v="35"/>
    <s v="Samsung Galaxy Buds"/>
    <x v="0"/>
    <n v="5"/>
    <n v="184.73"/>
    <n v="923.65"/>
    <s v="PayPal"/>
    <s v="Birmingham"/>
    <s v="Unknown"/>
    <n v="923.65"/>
  </r>
  <r>
    <x v="183"/>
    <s v="Samsung Galaxy Buds"/>
    <x v="0"/>
    <n v="3"/>
    <n v="166.57"/>
    <n v="499.71"/>
    <s v="Cash"/>
    <s v="Manchester"/>
    <s v="Unknown"/>
    <n v="499.71"/>
  </r>
  <r>
    <x v="281"/>
    <s v="North Face Jacket"/>
    <x v="0"/>
    <n v="2"/>
    <n v="164.47"/>
    <n v="328.94"/>
    <s v="Cash"/>
    <s v="Birmingham"/>
    <s v="Returning"/>
    <n v="328.94"/>
  </r>
  <r>
    <x v="282"/>
    <s v="Levi Jeans"/>
    <x v="0"/>
    <n v="4"/>
    <n v="12.14"/>
    <n v="48.56"/>
    <s v="Cash"/>
    <s v="London"/>
    <s v="Returning"/>
    <n v="48.56"/>
  </r>
  <r>
    <x v="99"/>
    <s v="North Face Jacket"/>
    <x v="1"/>
    <n v="5"/>
    <n v="131.13"/>
    <n v="655.65"/>
    <s v="PayPal"/>
    <s v="Manchester"/>
    <s v="Unknown"/>
    <n v="655.65"/>
  </r>
  <r>
    <x v="173"/>
    <s v="Nike Tech Fleece"/>
    <x v="0"/>
    <n v="5"/>
    <n v="180.26"/>
    <n v="901.3"/>
    <s v="Cash"/>
    <s v="London"/>
    <s v="Returning"/>
    <n v="901.3"/>
  </r>
  <r>
    <x v="275"/>
    <s v="Sony WH-1000XM5"/>
    <x v="2"/>
    <n v="5"/>
    <n v="190.24"/>
    <n v="951.2"/>
    <s v="PayPal"/>
    <s v="Birmingham"/>
    <s v="New"/>
    <n v="951.2"/>
  </r>
  <r>
    <x v="79"/>
    <s v="Levi Jeans"/>
    <x v="0"/>
    <n v="5"/>
    <n v="147.13999999999999"/>
    <n v="730.7"/>
    <s v="Cash"/>
    <s v="Birmingham"/>
    <s v="New"/>
    <n v="735.69999999999993"/>
  </r>
  <r>
    <x v="266"/>
    <s v="Adidas Ultraboost"/>
    <x v="3"/>
    <n v="2"/>
    <n v="58.54"/>
    <n v="117.08"/>
    <s v="Cash"/>
    <s v="Manchester"/>
    <s v="Unknown"/>
    <n v="117.08"/>
  </r>
  <r>
    <x v="102"/>
    <s v="Nike Tech Fleece"/>
    <x v="1"/>
    <n v="1"/>
    <n v="13.25"/>
    <n v="13.25"/>
    <s v="PayPal"/>
    <s v="London"/>
    <s v="New"/>
    <n v="13.25"/>
  </r>
  <r>
    <x v="269"/>
    <s v="Adidas Ultraboost"/>
    <x v="0"/>
    <n v="4"/>
    <n v="52.46"/>
    <n v="209.84"/>
    <s v="Cash"/>
    <s v="Manchester"/>
    <s v="Unknown"/>
    <n v="209.84"/>
  </r>
  <r>
    <x v="60"/>
    <s v="Nike P-6000"/>
    <x v="3"/>
    <n v="4"/>
    <n v="187.22"/>
    <n v="748.88"/>
    <s v="PayPal"/>
    <s v="Birmingham"/>
    <s v="New"/>
    <n v="748.88"/>
  </r>
  <r>
    <x v="123"/>
    <s v="North Face Jacket"/>
    <x v="2"/>
    <n v="2"/>
    <n v="52.62"/>
    <n v="105.24"/>
    <s v="Cash"/>
    <s v="Manchester"/>
    <s v="Returning"/>
    <n v="105.24"/>
  </r>
  <r>
    <x v="103"/>
    <s v="Levi Jeans"/>
    <x v="2"/>
    <n v="2"/>
    <n v="110.43"/>
    <n v="220.86"/>
    <s v="Card"/>
    <s v="London"/>
    <s v="Unknown"/>
    <n v="220.86"/>
  </r>
  <r>
    <x v="21"/>
    <s v="Samsung Galaxy Buds"/>
    <x v="0"/>
    <n v="1"/>
    <n v="117.95"/>
    <n v="117.95"/>
    <s v="Card"/>
    <s v="Manchester"/>
    <s v="Unknown"/>
    <n v="117.95"/>
  </r>
  <r>
    <x v="272"/>
    <s v="North Face Jacket"/>
    <x v="1"/>
    <n v="5"/>
    <n v="151.07"/>
    <n v="755.35"/>
    <s v="PayPal"/>
    <s v="London"/>
    <s v="Returning"/>
    <n v="755.34999999999991"/>
  </r>
  <r>
    <x v="26"/>
    <s v="Nike P-6000"/>
    <x v="0"/>
    <n v="4"/>
    <n v="17.59"/>
    <n v="70.36"/>
    <s v="Cash"/>
    <s v="Birmingham"/>
    <s v="Returning"/>
    <n v="70.36"/>
  </r>
  <r>
    <x v="121"/>
    <s v="Nike Tech Fleece"/>
    <x v="2"/>
    <n v="1"/>
    <n v="101.52"/>
    <n v="101.52"/>
    <s v="PayPal"/>
    <s v="Birmingham"/>
    <s v="Unknown"/>
    <n v="101.52"/>
  </r>
  <r>
    <x v="184"/>
    <s v="Nike Tech Fleece"/>
    <x v="3"/>
    <n v="4"/>
    <n v="180.21"/>
    <n v="720.84"/>
    <s v="PayPal"/>
    <s v="Manchester"/>
    <s v="Returning"/>
    <n v="720.84"/>
  </r>
  <r>
    <x v="30"/>
    <s v="Samsung Galaxy Buds"/>
    <x v="2"/>
    <n v="1"/>
    <n v="56.76"/>
    <n v="56.76"/>
    <s v="Card"/>
    <s v="Birmingham"/>
    <s v="Returning"/>
    <n v="56.76"/>
  </r>
  <r>
    <x v="82"/>
    <s v="Nike Tech Fleece"/>
    <x v="1"/>
    <n v="1"/>
    <n v="70.209999999999994"/>
    <n v="70.209999999999994"/>
    <s v="PayPal"/>
    <s v="London"/>
    <s v="Returning"/>
    <n v="70.209999999999994"/>
  </r>
  <r>
    <x v="88"/>
    <s v="Levi Jeans"/>
    <x v="2"/>
    <n v="4"/>
    <n v="172.24"/>
    <n v="688.96"/>
    <s v="PayPal"/>
    <s v="Birmingham"/>
    <s v="Unknown"/>
    <n v="688.96"/>
  </r>
  <r>
    <x v="39"/>
    <s v="Apple Airpods"/>
    <x v="3"/>
    <n v="4"/>
    <n v="87.88"/>
    <n v="351.52"/>
    <s v="Cash"/>
    <s v="Birmingham"/>
    <s v="New"/>
    <n v="351.52"/>
  </r>
  <r>
    <x v="283"/>
    <s v="Levi Jeans"/>
    <x v="1"/>
    <n v="5"/>
    <n v="109.79"/>
    <n v="548.95000000000005"/>
    <s v="Cash"/>
    <s v="Birmingham"/>
    <s v="Unknown"/>
    <n v="548.95000000000005"/>
  </r>
  <r>
    <x v="144"/>
    <s v="Adidas Ultraboost"/>
    <x v="3"/>
    <n v="5"/>
    <n v="183.56"/>
    <n v="912.8"/>
    <s v="Cash"/>
    <s v="London"/>
    <s v="New"/>
    <n v="917.8"/>
  </r>
  <r>
    <x v="284"/>
    <s v="Adidas Ultraboost"/>
    <x v="1"/>
    <n v="1"/>
    <n v="125.16"/>
    <n v="125.16"/>
    <s v="Cash"/>
    <s v="Birmingham"/>
    <s v="Returning"/>
    <n v="125.16"/>
  </r>
  <r>
    <x v="81"/>
    <s v="North Face Jacket"/>
    <x v="3"/>
    <n v="2"/>
    <n v="14.48"/>
    <n v="28.96"/>
    <s v="Unknown "/>
    <s v="Birmingham"/>
    <s v="Unknown"/>
    <n v="28.96"/>
  </r>
  <r>
    <x v="270"/>
    <s v="North Face Jacket"/>
    <x v="2"/>
    <n v="3"/>
    <n v="105.55"/>
    <n v="316.64999999999998"/>
    <s v="PayPal"/>
    <s v="Birmingham"/>
    <s v="Unknown"/>
    <n v="316.64999999999998"/>
  </r>
  <r>
    <x v="278"/>
    <s v="Levi Jeans"/>
    <x v="2"/>
    <n v="3"/>
    <n v="78.31"/>
    <n v="234.93"/>
    <s v="PayPal"/>
    <s v="London"/>
    <s v="Unknown"/>
    <n v="234.93"/>
  </r>
  <r>
    <x v="174"/>
    <s v="Sony WH-1000XM5"/>
    <x v="3"/>
    <n v="5"/>
    <n v="172.46"/>
    <n v="862.3"/>
    <s v="Cash"/>
    <s v="Birmingham"/>
    <s v="Unknown"/>
    <n v="862.30000000000007"/>
  </r>
  <r>
    <x v="234"/>
    <s v="Samsung Galaxy Buds"/>
    <x v="1"/>
    <n v="1"/>
    <n v="42.58"/>
    <n v="42.58"/>
    <s v="Cash"/>
    <s v="London"/>
    <s v="Returning"/>
    <n v="42.58"/>
  </r>
  <r>
    <x v="126"/>
    <s v="Sony WH-1000XM5"/>
    <x v="3"/>
    <n v="1"/>
    <n v="60.52"/>
    <n v="70.52"/>
    <s v="PayPal"/>
    <s v="Birmingham"/>
    <s v="New"/>
    <n v="60.52"/>
  </r>
  <r>
    <x v="113"/>
    <s v="Samsung Galaxy Buds"/>
    <x v="2"/>
    <n v="3"/>
    <n v="175.63"/>
    <n v="526.89"/>
    <s v="Card"/>
    <s v="Birmingham"/>
    <s v="New"/>
    <n v="526.89"/>
  </r>
  <r>
    <x v="206"/>
    <s v="Apple Airpods"/>
    <x v="3"/>
    <n v="3"/>
    <n v="189.03"/>
    <n v="567.09"/>
    <s v="Card"/>
    <s v="Birmingham"/>
    <s v="New"/>
    <n v="567.09"/>
  </r>
  <r>
    <x v="285"/>
    <s v="Nike Tech Fleece"/>
    <x v="2"/>
    <n v="4"/>
    <n v="149.94"/>
    <n v="599.76"/>
    <s v="Cash"/>
    <s v="London"/>
    <s v="Returning"/>
    <n v="599.76"/>
  </r>
  <r>
    <x v="160"/>
    <s v="North Face Jacket"/>
    <x v="0"/>
    <n v="3"/>
    <n v="75.83"/>
    <n v="303.32"/>
    <s v="Cash"/>
    <s v="Birmingham"/>
    <s v="New"/>
    <n v="227.49"/>
  </r>
  <r>
    <x v="90"/>
    <s v="Nike P-6000"/>
    <x v="0"/>
    <n v="4"/>
    <n v="149.41"/>
    <n v="597.64"/>
    <s v="Card"/>
    <s v="Manchester"/>
    <s v="Returning"/>
    <n v="597.64"/>
  </r>
  <r>
    <x v="286"/>
    <s v="North Face Jacket"/>
    <x v="1"/>
    <n v="4"/>
    <n v="161.31"/>
    <n v="645.24"/>
    <s v="Card"/>
    <s v="Birmingham"/>
    <s v="New"/>
    <n v="645.24"/>
  </r>
  <r>
    <x v="35"/>
    <s v="Levi Jeans"/>
    <x v="1"/>
    <n v="3"/>
    <n v="43.96"/>
    <n v="131.88"/>
    <s v="Cash"/>
    <s v="Birmingham"/>
    <s v="Returning"/>
    <n v="131.88"/>
  </r>
  <r>
    <x v="287"/>
    <s v="Nike P-6000"/>
    <x v="0"/>
    <n v="1"/>
    <n v="79.319999999999993"/>
    <n v="79.319999999999993"/>
    <s v="Card"/>
    <s v="London"/>
    <s v="Unknown"/>
    <n v="79.319999999999993"/>
  </r>
  <r>
    <x v="288"/>
    <s v="Sony WH-1000XM5"/>
    <x v="2"/>
    <n v="3"/>
    <n v="30.23"/>
    <n v="90.69"/>
    <s v="Cash"/>
    <s v="Birmingham"/>
    <s v="Unknown"/>
    <n v="90.69"/>
  </r>
  <r>
    <x v="224"/>
    <s v="Nike Tech Fleece"/>
    <x v="0"/>
    <n v="4"/>
    <n v="194.28"/>
    <n v="777.12"/>
    <s v="Card"/>
    <s v="London"/>
    <s v="Unknown"/>
    <n v="777.12"/>
  </r>
  <r>
    <x v="265"/>
    <s v="Nike Tech Fleece"/>
    <x v="2"/>
    <n v="1"/>
    <n v="43.46"/>
    <n v="38.46"/>
    <s v="Cash"/>
    <s v="Birmingham"/>
    <s v="Unknown"/>
    <n v="43.46"/>
  </r>
  <r>
    <x v="145"/>
    <s v="Sony WH-1000XM5"/>
    <x v="0"/>
    <n v="4"/>
    <n v="140.52000000000001"/>
    <n v="562.08000000000004"/>
    <s v="PayPal"/>
    <s v="Manchester"/>
    <s v="New"/>
    <n v="562.08000000000004"/>
  </r>
  <r>
    <x v="289"/>
    <s v="Adidas Ultraboost"/>
    <x v="1"/>
    <n v="2"/>
    <n v="194.61"/>
    <n v="389.22"/>
    <s v="PayPal"/>
    <s v="London"/>
    <s v="New"/>
    <n v="389.22"/>
  </r>
  <r>
    <x v="290"/>
    <s v="Sony WH-1000XM5"/>
    <x v="3"/>
    <n v="1"/>
    <n v="141.49"/>
    <n v="141.49"/>
    <s v="Card"/>
    <s v="Manchester"/>
    <s v="Unknown"/>
    <n v="141.49"/>
  </r>
  <r>
    <x v="291"/>
    <s v="Nike Tech Fleece"/>
    <x v="3"/>
    <n v="3"/>
    <n v="23.97"/>
    <n v="71.91"/>
    <s v="Cash"/>
    <s v="Manchester"/>
    <s v="New"/>
    <n v="71.91"/>
  </r>
  <r>
    <x v="90"/>
    <s v="Sony WH-1000XM5"/>
    <x v="1"/>
    <n v="2"/>
    <n v="185.38"/>
    <n v="370.76"/>
    <s v="Cash"/>
    <s v="Birmingham"/>
    <s v="Returning"/>
    <n v="370.76"/>
  </r>
  <r>
    <x v="169"/>
    <s v="Samsung Galaxy Buds"/>
    <x v="0"/>
    <n v="4"/>
    <n v="116.18"/>
    <n v="464.72"/>
    <s v="Card"/>
    <s v="Manchester"/>
    <s v="Returning"/>
    <n v="464.72"/>
  </r>
  <r>
    <x v="186"/>
    <s v="Sony WH-1000XM5"/>
    <x v="2"/>
    <n v="2"/>
    <n v="65.040000000000006"/>
    <n v="130.08000000000001"/>
    <s v="Cash"/>
    <s v="London"/>
    <s v="New"/>
    <n v="130.08000000000001"/>
  </r>
  <r>
    <x v="76"/>
    <s v="Adidas Ultraboost"/>
    <x v="3"/>
    <n v="5"/>
    <n v="79.760000000000005"/>
    <n v="398.8"/>
    <s v="Card"/>
    <s v="Birmingham"/>
    <s v="Unknown"/>
    <n v="398.8"/>
  </r>
  <r>
    <x v="292"/>
    <s v="North Face Jacket"/>
    <x v="1"/>
    <n v="4"/>
    <n v="180.42"/>
    <n v="721.68"/>
    <s v="PayPal"/>
    <s v="London"/>
    <s v="New"/>
    <n v="721.68"/>
  </r>
  <r>
    <x v="195"/>
    <s v="Adidas Ultraboost"/>
    <x v="0"/>
    <n v="1"/>
    <n v="74.290000000000006"/>
    <n v="74.290000000000006"/>
    <s v="Card"/>
    <s v="Birmingham"/>
    <s v="Returning"/>
    <n v="74.290000000000006"/>
  </r>
  <r>
    <x v="260"/>
    <s v="Adidas Ultraboost"/>
    <x v="3"/>
    <n v="5"/>
    <n v="53.94"/>
    <n v="264.7"/>
    <s v="Card"/>
    <s v="Manchester"/>
    <s v="Returning"/>
    <n v="269.7"/>
  </r>
  <r>
    <x v="140"/>
    <s v="Nike P-6000"/>
    <x v="2"/>
    <n v="5"/>
    <n v="84.68"/>
    <n v="418.4"/>
    <s v="Cash"/>
    <s v="London"/>
    <s v="New"/>
    <n v="423.40000000000003"/>
  </r>
  <r>
    <x v="202"/>
    <s v="Levi Jeans"/>
    <x v="2"/>
    <n v="3"/>
    <n v="61.09"/>
    <n v="183.27"/>
    <s v="Card"/>
    <s v="Manchester"/>
    <s v="Returning"/>
    <n v="183.27"/>
  </r>
  <r>
    <x v="235"/>
    <s v="Samsung Galaxy Buds"/>
    <x v="0"/>
    <n v="4"/>
    <n v="136.93"/>
    <n v="547.72"/>
    <s v="PayPal"/>
    <s v="Manchester"/>
    <s v="Unknown"/>
    <n v="547.72"/>
  </r>
  <r>
    <x v="99"/>
    <s v="Sony WH-1000XM5"/>
    <x v="3"/>
    <n v="3"/>
    <n v="128.18"/>
    <n v="384.54"/>
    <s v="Cash"/>
    <s v="London"/>
    <s v="New"/>
    <n v="384.54"/>
  </r>
  <r>
    <x v="143"/>
    <s v="Adidas Ultraboost"/>
    <x v="2"/>
    <n v="5"/>
    <n v="11.26"/>
    <n v="56.3"/>
    <s v="PayPal"/>
    <s v="Manchester"/>
    <s v="Unknown"/>
    <n v="56.3"/>
  </r>
  <r>
    <x v="145"/>
    <s v="Nike Tech Fleece"/>
    <x v="2"/>
    <n v="2"/>
    <n v="129.9"/>
    <n v="649.5"/>
    <s v="Cash"/>
    <s v="Manchester"/>
    <s v="Unknown"/>
    <n v="259.8"/>
  </r>
  <r>
    <x v="293"/>
    <s v="Adidas Ultraboost"/>
    <x v="1"/>
    <n v="2"/>
    <n v="82.84"/>
    <n v="165.68"/>
    <s v="PayPal"/>
    <s v="Birmingham"/>
    <s v="Unknown"/>
    <n v="165.68"/>
  </r>
  <r>
    <x v="286"/>
    <s v="Levi Jeans"/>
    <x v="3"/>
    <n v="4"/>
    <n v="63.22"/>
    <n v="252.88"/>
    <s v="PayPal"/>
    <s v="Manchester"/>
    <s v="Returning"/>
    <n v="252.88"/>
  </r>
  <r>
    <x v="294"/>
    <s v="North Face Jacket"/>
    <x v="1"/>
    <n v="2"/>
    <n v="55.69"/>
    <n v="111.38"/>
    <s v="PayPal"/>
    <s v="Manchester"/>
    <s v="Returning"/>
    <n v="111.38"/>
  </r>
  <r>
    <x v="146"/>
    <s v="Apple Airpods"/>
    <x v="3"/>
    <n v="5"/>
    <n v="167.84"/>
    <n v="839.2"/>
    <s v="Cash"/>
    <s v="Birmingham"/>
    <s v="Returning"/>
    <n v="839.2"/>
  </r>
  <r>
    <x v="101"/>
    <s v="Apple Airpods"/>
    <x v="1"/>
    <n v="4"/>
    <n v="153.33000000000001"/>
    <n v="613.32000000000005"/>
    <s v="Card"/>
    <s v="London"/>
    <s v="Returning"/>
    <n v="613.32000000000005"/>
  </r>
  <r>
    <x v="112"/>
    <s v="Adidas Ultraboost"/>
    <x v="1"/>
    <n v="4"/>
    <n v="17.62"/>
    <n v="70.48"/>
    <s v="Card"/>
    <s v="London"/>
    <s v="Unknown"/>
    <n v="70.48"/>
  </r>
  <r>
    <x v="280"/>
    <s v="Apple Airpods"/>
    <x v="3"/>
    <n v="5"/>
    <n v="55.22"/>
    <n v="276.10000000000002"/>
    <s v="Cash"/>
    <s v="London"/>
    <s v="Unknown"/>
    <n v="276.10000000000002"/>
  </r>
  <r>
    <x v="3"/>
    <s v="North Face Jacket"/>
    <x v="1"/>
    <n v="2"/>
    <n v="28.54"/>
    <n v="57.08"/>
    <s v="PayPal"/>
    <s v="London"/>
    <s v="Returning"/>
    <n v="57.08"/>
  </r>
  <r>
    <x v="268"/>
    <s v="Levi Jeans"/>
    <x v="3"/>
    <n v="2"/>
    <n v="133.72999999999999"/>
    <n v="272.45999999999998"/>
    <s v="Card"/>
    <s v="London"/>
    <s v="New"/>
    <n v="267.45999999999998"/>
  </r>
  <r>
    <x v="285"/>
    <s v="Sony WH-1000XM5"/>
    <x v="3"/>
    <n v="3"/>
    <n v="13.91"/>
    <n v="41.73"/>
    <s v="Cash"/>
    <s v="London"/>
    <s v="New"/>
    <n v="41.730000000000004"/>
  </r>
  <r>
    <x v="145"/>
    <s v="Samsung Galaxy Buds"/>
    <x v="0"/>
    <n v="4"/>
    <n v="33.950000000000003"/>
    <n v="135.80000000000001"/>
    <s v="PayPal"/>
    <s v="Manchester"/>
    <s v="New"/>
    <n v="135.80000000000001"/>
  </r>
  <r>
    <x v="174"/>
    <s v="Nike P-6000"/>
    <x v="1"/>
    <n v="4"/>
    <n v="113.32"/>
    <n v="458.28"/>
    <s v="Cash"/>
    <s v="Birmingham"/>
    <s v="Returning"/>
    <n v="453.28"/>
  </r>
  <r>
    <x v="225"/>
    <s v="Nike P-6000"/>
    <x v="1"/>
    <n v="5"/>
    <n v="12.17"/>
    <n v="60.85"/>
    <s v="Cash"/>
    <s v="Birmingham"/>
    <s v="Returning"/>
    <n v="60.85"/>
  </r>
  <r>
    <x v="201"/>
    <s v="Levi Jeans"/>
    <x v="1"/>
    <n v="3"/>
    <n v="49.46"/>
    <n v="158.38"/>
    <s v="Unknown "/>
    <s v="London"/>
    <s v="Returning"/>
    <n v="148.38"/>
  </r>
  <r>
    <x v="175"/>
    <s v="Sony WH-1000XM5"/>
    <x v="2"/>
    <n v="2"/>
    <n v="143.18"/>
    <n v="286.36"/>
    <s v="PayPal"/>
    <s v="Birmingham"/>
    <s v="Returning"/>
    <n v="286.36"/>
  </r>
  <r>
    <x v="235"/>
    <s v="Apple Airpods"/>
    <x v="2"/>
    <n v="5"/>
    <n v="36.33"/>
    <n v="186.65"/>
    <s v="PayPal"/>
    <s v="Manchester"/>
    <s v="Unknown"/>
    <n v="181.64999999999998"/>
  </r>
  <r>
    <x v="181"/>
    <s v="Nike Tech Fleece"/>
    <x v="3"/>
    <n v="5"/>
    <n v="10.54"/>
    <n v="52.7"/>
    <s v="Card"/>
    <s v="London"/>
    <s v="Unknown"/>
    <n v="52.699999999999996"/>
  </r>
  <r>
    <x v="295"/>
    <s v="Adidas Ultraboost"/>
    <x v="0"/>
    <n v="2"/>
    <n v="154.38999999999999"/>
    <n v="303.77999999999997"/>
    <s v="Card"/>
    <s v="Birmingham"/>
    <s v="Returning"/>
    <n v="308.77999999999997"/>
  </r>
  <r>
    <x v="105"/>
    <s v="Nike Tech Fleece"/>
    <x v="1"/>
    <n v="3"/>
    <n v="154.91"/>
    <n v="464.73"/>
    <s v="Cash"/>
    <s v="Manchester"/>
    <s v="New"/>
    <n v="464.73"/>
  </r>
  <r>
    <x v="47"/>
    <s v="Samsung Galaxy Buds"/>
    <x v="0"/>
    <n v="2"/>
    <n v="32.31"/>
    <n v="64.62"/>
    <s v="Card"/>
    <s v="Manchester"/>
    <s v="Returning"/>
    <n v="64.62"/>
  </r>
  <r>
    <x v="296"/>
    <s v="Apple Airpods"/>
    <x v="1"/>
    <n v="2"/>
    <n v="166.64"/>
    <n v="333.28"/>
    <s v="Cash"/>
    <s v="London"/>
    <s v="New"/>
    <n v="333.28"/>
  </r>
  <r>
    <x v="297"/>
    <s v="North Face Jacket"/>
    <x v="3"/>
    <n v="5"/>
    <n v="62.09"/>
    <n v="310.45"/>
    <s v="Card"/>
    <s v="Manchester"/>
    <s v="Returning"/>
    <n v="310.45000000000005"/>
  </r>
  <r>
    <x v="298"/>
    <s v="Samsung Galaxy Buds"/>
    <x v="2"/>
    <n v="2"/>
    <n v="138.54"/>
    <n v="277.08"/>
    <s v="Card"/>
    <s v="London"/>
    <s v="Returning"/>
    <n v="277.08"/>
  </r>
  <r>
    <x v="51"/>
    <s v="Apple Airpods"/>
    <x v="0"/>
    <n v="2"/>
    <n v="15.66"/>
    <n v="31.32"/>
    <s v="PayPal"/>
    <s v="Manchester"/>
    <s v="Returning"/>
    <n v="31.32"/>
  </r>
  <r>
    <x v="50"/>
    <s v="Adidas Ultraboost"/>
    <x v="2"/>
    <n v="2"/>
    <n v="86.87"/>
    <n v="173.74"/>
    <s v="Cash"/>
    <s v="Manchester"/>
    <s v="Unknown"/>
    <n v="173.74"/>
  </r>
  <r>
    <x v="108"/>
    <s v="North Face Jacket"/>
    <x v="1"/>
    <n v="2"/>
    <n v="148.08000000000001"/>
    <n v="296.16000000000003"/>
    <s v="Cash"/>
    <s v="Manchester"/>
    <s v="New"/>
    <n v="296.16000000000003"/>
  </r>
  <r>
    <x v="247"/>
    <s v="Levi Jeans"/>
    <x v="0"/>
    <n v="3"/>
    <n v="22.15"/>
    <n v="66.45"/>
    <s v="Card"/>
    <s v="Birmingham"/>
    <s v="New"/>
    <n v="66.449999999999989"/>
  </r>
  <r>
    <x v="299"/>
    <s v="Apple Airpods"/>
    <x v="2"/>
    <n v="1"/>
    <n v="149.76"/>
    <n v="149.76"/>
    <s v="Card"/>
    <s v="London"/>
    <s v="Returning"/>
    <n v="149.76"/>
  </r>
  <r>
    <x v="71"/>
    <s v="North Face Jacket"/>
    <x v="0"/>
    <n v="2"/>
    <n v="115.71"/>
    <n v="226.42"/>
    <s v="Cash"/>
    <s v="Birmingham"/>
    <s v="New"/>
    <n v="231.42"/>
  </r>
  <r>
    <x v="170"/>
    <s v="Apple Airpods"/>
    <x v="1"/>
    <n v="1"/>
    <n v="103.41"/>
    <n v="103.41"/>
    <s v="PayPal"/>
    <s v="Birmingham"/>
    <s v="Unknown"/>
    <n v="103.41"/>
  </r>
  <r>
    <x v="246"/>
    <s v="North Face Jacket"/>
    <x v="0"/>
    <n v="3"/>
    <n v="79.989999999999995"/>
    <n v="239.97"/>
    <s v="Cash"/>
    <s v="London"/>
    <s v="Unknown"/>
    <n v="239.96999999999997"/>
  </r>
  <r>
    <x v="29"/>
    <s v="North Face Jacket"/>
    <x v="0"/>
    <n v="4"/>
    <n v="122.79"/>
    <n v="491.16"/>
    <s v="Cash"/>
    <s v="London"/>
    <s v="New"/>
    <n v="491.16"/>
  </r>
  <r>
    <x v="78"/>
    <s v="Nike P-6000"/>
    <x v="1"/>
    <n v="4"/>
    <n v="139.65"/>
    <n v="558.6"/>
    <s v="Cash"/>
    <s v="London"/>
    <s v="New"/>
    <n v="558.6"/>
  </r>
  <r>
    <x v="252"/>
    <s v="Sony WH-1000XM5"/>
    <x v="3"/>
    <n v="4"/>
    <n v="75.91"/>
    <n v="303.64"/>
    <s v="PayPal"/>
    <s v="Manchester"/>
    <s v="New"/>
    <n v="303.64"/>
  </r>
  <r>
    <x v="48"/>
    <s v="Samsung Galaxy Buds"/>
    <x v="2"/>
    <n v="5"/>
    <n v="172.28"/>
    <n v="861.4"/>
    <s v="Cash"/>
    <s v="Manchester"/>
    <s v="Unknown"/>
    <n v="861.4"/>
  </r>
  <r>
    <x v="224"/>
    <s v="Apple Airpods"/>
    <x v="0"/>
    <n v="2"/>
    <n v="81.92"/>
    <n v="163.84"/>
    <s v="Card"/>
    <s v="Manchester"/>
    <s v="New"/>
    <n v="163.84"/>
  </r>
  <r>
    <x v="33"/>
    <s v="Sony WH-1000XM5"/>
    <x v="1"/>
    <n v="3"/>
    <n v="177.96"/>
    <n v="533.88"/>
    <s v="PayPal"/>
    <s v="Birmingham"/>
    <s v="Returning"/>
    <n v="533.88"/>
  </r>
  <r>
    <x v="157"/>
    <s v="Sony WH-1000XM5"/>
    <x v="3"/>
    <n v="1"/>
    <n v="76.59"/>
    <n v="76.59"/>
    <s v="Cash"/>
    <s v="Birmingham"/>
    <s v="Returning"/>
    <n v="76.59"/>
  </r>
  <r>
    <x v="283"/>
    <s v="Levi Jeans"/>
    <x v="0"/>
    <n v="2"/>
    <n v="168.83"/>
    <n v="337.66"/>
    <s v="Card"/>
    <s v="Birmingham"/>
    <s v="Unknown"/>
    <n v="337.66"/>
  </r>
  <r>
    <x v="39"/>
    <s v="North Face Jacket"/>
    <x v="1"/>
    <n v="3"/>
    <n v="179.58"/>
    <n v="538.74"/>
    <s v="PayPal"/>
    <s v="Manchester"/>
    <s v="Returning"/>
    <n v="538.74"/>
  </r>
  <r>
    <x v="151"/>
    <s v="Adidas Ultraboost"/>
    <x v="1"/>
    <n v="5"/>
    <n v="125.94"/>
    <n v="629.70000000000005"/>
    <s v="PayPal"/>
    <s v="Manchester"/>
    <s v="Unknown"/>
    <n v="629.70000000000005"/>
  </r>
  <r>
    <x v="8"/>
    <s v="Sony WH-1000XM5"/>
    <x v="3"/>
    <n v="1"/>
    <n v="179.59"/>
    <n v="179.59"/>
    <s v="Cash"/>
    <s v="London"/>
    <s v="Unknown"/>
    <n v="179.59"/>
  </r>
  <r>
    <x v="261"/>
    <s v="Nike P-6000"/>
    <x v="3"/>
    <n v="3"/>
    <n v="149.74"/>
    <n v="449.22"/>
    <s v="Cash"/>
    <s v="Manchester"/>
    <s v="New"/>
    <n v="449.22"/>
  </r>
  <r>
    <x v="96"/>
    <s v="Adidas Ultraboost"/>
    <x v="3"/>
    <n v="4"/>
    <n v="94.02"/>
    <n v="376.08"/>
    <s v="PayPal"/>
    <s v="Manchester"/>
    <s v="Returning"/>
    <n v="376.08"/>
  </r>
  <r>
    <x v="97"/>
    <s v="Nike P-6000"/>
    <x v="3"/>
    <n v="3"/>
    <n v="36.369999999999997"/>
    <n v="109.11"/>
    <s v="PayPal"/>
    <s v="Manchester"/>
    <s v="Returning"/>
    <n v="109.10999999999999"/>
  </r>
  <r>
    <x v="93"/>
    <s v="Nike P-6000"/>
    <x v="0"/>
    <n v="1"/>
    <n v="34.729999999999997"/>
    <n v="29.73"/>
    <s v="Card"/>
    <s v="Birmingham"/>
    <s v="Returning"/>
    <n v="34.729999999999997"/>
  </r>
  <r>
    <x v="266"/>
    <s v="Apple Airpods"/>
    <x v="3"/>
    <n v="5"/>
    <n v="82.81"/>
    <n v="414.05"/>
    <s v="PayPal"/>
    <s v="Birmingham"/>
    <s v="New"/>
    <n v="414.05"/>
  </r>
  <r>
    <x v="6"/>
    <s v="Samsung Galaxy Buds"/>
    <x v="3"/>
    <n v="3"/>
    <n v="199.2"/>
    <n v="597.6"/>
    <s v="Card"/>
    <s v="Birmingham"/>
    <s v="Unknown"/>
    <n v="597.59999999999991"/>
  </r>
  <r>
    <x v="188"/>
    <s v="Levi Jeans"/>
    <x v="2"/>
    <n v="3"/>
    <n v="20.239999999999998"/>
    <n v="60.72"/>
    <s v="Cash"/>
    <s v="Birmingham"/>
    <s v="New"/>
    <n v="60.72"/>
  </r>
  <r>
    <x v="299"/>
    <s v="Adidas Ultraboost"/>
    <x v="3"/>
    <n v="4"/>
    <n v="188.61"/>
    <n v="754.44"/>
    <s v="Unknown "/>
    <s v="Birmingham"/>
    <s v="Unknown"/>
    <n v="754.44"/>
  </r>
  <r>
    <x v="207"/>
    <s v="Levi Jeans"/>
    <x v="2"/>
    <n v="2"/>
    <n v="16.600000000000001"/>
    <n v="33.200000000000003"/>
    <s v="PayPal"/>
    <s v="Birmingham"/>
    <s v="Unknown"/>
    <n v="33.200000000000003"/>
  </r>
  <r>
    <x v="300"/>
    <s v="Apple Airpods"/>
    <x v="2"/>
    <n v="2"/>
    <n v="128.99"/>
    <n v="257.98"/>
    <s v="Cash"/>
    <s v="Birmingham"/>
    <s v="New"/>
    <n v="257.98"/>
  </r>
  <r>
    <x v="183"/>
    <s v="Levi Jeans"/>
    <x v="3"/>
    <n v="5"/>
    <n v="36.67"/>
    <n v="183.35"/>
    <s v="Cash"/>
    <s v="London"/>
    <s v="Returning"/>
    <n v="183.35000000000002"/>
  </r>
  <r>
    <x v="285"/>
    <s v="Levi Jeans"/>
    <x v="2"/>
    <n v="5"/>
    <n v="26.37"/>
    <n v="74.11"/>
    <s v="Cash"/>
    <s v="London"/>
    <s v="Returning"/>
    <n v="131.85"/>
  </r>
  <r>
    <x v="177"/>
    <s v="Nike P-6000"/>
    <x v="1"/>
    <n v="2"/>
    <n v="199.88"/>
    <n v="399.76"/>
    <s v="Card"/>
    <s v="London"/>
    <s v="Unknown"/>
    <n v="399.76"/>
  </r>
  <r>
    <x v="301"/>
    <s v="Adidas Ultraboost"/>
    <x v="3"/>
    <n v="4"/>
    <n v="114.26"/>
    <n v="228.52"/>
    <s v="Card"/>
    <s v="Manchester"/>
    <s v="Returning"/>
    <n v="457.04"/>
  </r>
  <r>
    <x v="200"/>
    <s v="Apple Airpods"/>
    <x v="1"/>
    <n v="1"/>
    <n v="18.27"/>
    <n v="18.27"/>
    <s v="PayPal"/>
    <s v="Manchester"/>
    <s v="New"/>
    <n v="18.27"/>
  </r>
  <r>
    <x v="275"/>
    <s v="Apple Airpods"/>
    <x v="0"/>
    <n v="2"/>
    <n v="196.67"/>
    <n v="393.34"/>
    <s v="PayPal"/>
    <s v="London"/>
    <s v="New"/>
    <n v="393.34"/>
  </r>
  <r>
    <x v="267"/>
    <s v="Sony WH-1000XM5"/>
    <x v="3"/>
    <n v="2"/>
    <n v="134.81"/>
    <n v="269.62"/>
    <s v="Cash"/>
    <s v="London"/>
    <s v="New"/>
    <n v="269.62"/>
  </r>
  <r>
    <x v="125"/>
    <s v="North Face Jacket"/>
    <x v="2"/>
    <n v="5"/>
    <n v="67.989999999999995"/>
    <n v="339.95"/>
    <s v="Cash"/>
    <s v="Birmingham"/>
    <s v="Returning"/>
    <n v="339.95"/>
  </r>
  <r>
    <x v="120"/>
    <s v="Nike Tech Fleece"/>
    <x v="2"/>
    <n v="4"/>
    <n v="196.66"/>
    <n v="786.64"/>
    <s v="Card"/>
    <s v="Manchester"/>
    <s v="Returning"/>
    <n v="786.64"/>
  </r>
  <r>
    <x v="118"/>
    <s v="Levi Jeans"/>
    <x v="1"/>
    <n v="3"/>
    <n v="34.729999999999997"/>
    <n v="104.19"/>
    <s v="PayPal"/>
    <s v="Manchester"/>
    <s v="New"/>
    <n v="104.19"/>
  </r>
  <r>
    <x v="89"/>
    <s v="Sony WH-1000XM5"/>
    <x v="3"/>
    <n v="3"/>
    <n v="185.68"/>
    <n v="557.04"/>
    <s v="PayPal"/>
    <s v="Birmingham"/>
    <s v="Returning"/>
    <n v="557.04"/>
  </r>
  <r>
    <x v="75"/>
    <s v="Adidas Ultraboost"/>
    <x v="3"/>
    <n v="5"/>
    <n v="29.25"/>
    <n v="146.25"/>
    <s v="Card"/>
    <s v="Manchester"/>
    <s v="New"/>
    <n v="146.25"/>
  </r>
  <r>
    <x v="187"/>
    <s v="Nike P-6000"/>
    <x v="2"/>
    <n v="1"/>
    <n v="179.94"/>
    <n v="179.94"/>
    <s v="Card"/>
    <s v="London"/>
    <s v="Unknown"/>
    <n v="179.94"/>
  </r>
  <r>
    <x v="277"/>
    <s v="Nike Tech Fleece"/>
    <x v="3"/>
    <n v="2"/>
    <n v="199.51"/>
    <n v="394.02"/>
    <s v="PayPal"/>
    <s v="London"/>
    <s v="New"/>
    <n v="399.02"/>
  </r>
  <r>
    <x v="294"/>
    <s v="Sony WH-1000XM5"/>
    <x v="3"/>
    <n v="4"/>
    <n v="42.35"/>
    <n v="169.4"/>
    <s v="Cash"/>
    <s v="London"/>
    <s v="New"/>
    <n v="169.4"/>
  </r>
  <r>
    <x v="17"/>
    <s v="North Face Jacket"/>
    <x v="0"/>
    <n v="5"/>
    <n v="28.68"/>
    <n v="143.4"/>
    <s v="Card"/>
    <s v="Manchester"/>
    <s v="New"/>
    <n v="143.4"/>
  </r>
  <r>
    <x v="127"/>
    <s v="Apple Airpods"/>
    <x v="3"/>
    <n v="4"/>
    <n v="70.14"/>
    <n v="280.56"/>
    <s v="Cash"/>
    <s v="Birmingham"/>
    <s v="Returning"/>
    <n v="280.56"/>
  </r>
  <r>
    <x v="302"/>
    <s v="Apple Airpods"/>
    <x v="0"/>
    <n v="1"/>
    <n v="130.34"/>
    <n v="130.34"/>
    <s v="PayPal"/>
    <s v="London"/>
    <s v="New"/>
    <n v="130.34"/>
  </r>
  <r>
    <x v="105"/>
    <s v="Adidas Ultraboost"/>
    <x v="3"/>
    <n v="5"/>
    <n v="175.42"/>
    <n v="877.1"/>
    <s v="Cash"/>
    <s v="London"/>
    <s v="Unknown"/>
    <n v="877.09999999999991"/>
  </r>
  <r>
    <x v="144"/>
    <s v="Sony WH-1000XM5"/>
    <x v="0"/>
    <n v="3"/>
    <n v="191.48"/>
    <n v="574.44000000000005"/>
    <s v="Card"/>
    <s v="Manchester"/>
    <s v="New"/>
    <n v="574.43999999999994"/>
  </r>
  <r>
    <x v="106"/>
    <s v="North Face Jacket"/>
    <x v="3"/>
    <n v="3"/>
    <n v="67.099999999999994"/>
    <n v="201.3"/>
    <s v="Card"/>
    <s v="Manchester"/>
    <s v="Returning"/>
    <n v="201.29999999999998"/>
  </r>
  <r>
    <x v="199"/>
    <s v="Nike P-6000"/>
    <x v="1"/>
    <n v="3"/>
    <n v="139.59"/>
    <n v="418.77"/>
    <s v="Cash"/>
    <s v="Birmingham"/>
    <s v="New"/>
    <n v="418.77"/>
  </r>
  <r>
    <x v="303"/>
    <s v="Nike Tech Fleece"/>
    <x v="0"/>
    <n v="3"/>
    <n v="100.24"/>
    <n v="300.72000000000003"/>
    <s v="Card"/>
    <s v="Manchester"/>
    <s v="Unknown"/>
    <n v="300.71999999999997"/>
  </r>
  <r>
    <x v="248"/>
    <s v="Samsung Galaxy Buds"/>
    <x v="1"/>
    <n v="5"/>
    <n v="125.71"/>
    <n v="628.54999999999995"/>
    <s v="Cash"/>
    <s v="Manchester"/>
    <s v="Returning"/>
    <n v="628.54999999999995"/>
  </r>
  <r>
    <x v="304"/>
    <s v="Nike Tech Fleece"/>
    <x v="0"/>
    <n v="3"/>
    <n v="137.30000000000001"/>
    <n v="411.9"/>
    <s v="PayPal"/>
    <s v="Birmingham"/>
    <s v="Returning"/>
    <n v="411.90000000000003"/>
  </r>
  <r>
    <x v="17"/>
    <s v="Nike P-6000"/>
    <x v="0"/>
    <n v="1"/>
    <n v="39.840000000000003"/>
    <n v="39.840000000000003"/>
    <s v="Cash"/>
    <s v="Birmingham"/>
    <s v="Returning"/>
    <n v="39.840000000000003"/>
  </r>
  <r>
    <x v="177"/>
    <s v="North Face Jacket"/>
    <x v="0"/>
    <n v="3"/>
    <n v="117.64"/>
    <n v="352.92"/>
    <s v="Card"/>
    <s v="Birmingham"/>
    <s v="Unknown"/>
    <n v="352.92"/>
  </r>
  <r>
    <x v="122"/>
    <s v="Adidas Ultraboost"/>
    <x v="2"/>
    <n v="3"/>
    <n v="55.33"/>
    <n v="165.99"/>
    <s v="PayPal"/>
    <s v="Birmingham"/>
    <s v="Unknown"/>
    <n v="165.99"/>
  </r>
  <r>
    <x v="297"/>
    <s v="Nike Tech Fleece"/>
    <x v="1"/>
    <n v="1"/>
    <n v="12.56"/>
    <n v="12.56"/>
    <s v="PayPal"/>
    <s v="Birmingham"/>
    <s v="Unknown"/>
    <n v="12.56"/>
  </r>
  <r>
    <x v="54"/>
    <s v="Nike P-6000"/>
    <x v="2"/>
    <n v="1"/>
    <n v="14.29"/>
    <n v="14.29"/>
    <s v="PayPal"/>
    <s v="Birmingham"/>
    <s v="New"/>
    <n v="14.29"/>
  </r>
  <r>
    <x v="62"/>
    <s v="North Face Jacket"/>
    <x v="1"/>
    <n v="5"/>
    <n v="31.4"/>
    <n v="157"/>
    <s v="PayPal"/>
    <s v="Birmingham"/>
    <s v="Returning"/>
    <n v="157"/>
  </r>
  <r>
    <x v="305"/>
    <s v="Samsung Galaxy Buds"/>
    <x v="2"/>
    <n v="5"/>
    <n v="19.850000000000001"/>
    <n v="99.25"/>
    <s v="Card"/>
    <s v="Manchester"/>
    <s v="Returning"/>
    <n v="99.25"/>
  </r>
  <r>
    <x v="306"/>
    <s v="Apple Airpods"/>
    <x v="0"/>
    <n v="3"/>
    <n v="71.17"/>
    <n v="213.51"/>
    <s v="Cash"/>
    <s v="Manchester"/>
    <s v="Unknown"/>
    <n v="213.51"/>
  </r>
  <r>
    <x v="262"/>
    <s v="Nike P-6000"/>
    <x v="0"/>
    <n v="3"/>
    <n v="112.49"/>
    <n v="337.47"/>
    <s v="PayPal"/>
    <s v="London"/>
    <s v="New"/>
    <n v="337.46999999999997"/>
  </r>
  <r>
    <x v="204"/>
    <s v="Apple Airpods"/>
    <x v="1"/>
    <n v="5"/>
    <n v="33.26"/>
    <n v="166.3"/>
    <s v="Card"/>
    <s v="Birmingham"/>
    <s v="New"/>
    <n v="166.29999999999998"/>
  </r>
  <r>
    <x v="201"/>
    <s v="Adidas Ultraboost"/>
    <x v="0"/>
    <n v="3"/>
    <n v="155.25"/>
    <n v="470.75"/>
    <s v="PayPal"/>
    <s v="London"/>
    <s v="Unknown"/>
    <n v="465.75"/>
  </r>
  <r>
    <x v="243"/>
    <s v="Nike Tech Fleece"/>
    <x v="3"/>
    <n v="3"/>
    <n v="170.51"/>
    <n v="511.53"/>
    <s v="Cash"/>
    <s v="Manchester"/>
    <s v="Returning"/>
    <n v="511.53"/>
  </r>
  <r>
    <x v="227"/>
    <s v="Nike Tech Fleece"/>
    <x v="1"/>
    <n v="4"/>
    <n v="116.56"/>
    <n v="466.24"/>
    <s v="Cash"/>
    <s v="Manchester"/>
    <s v="Returning"/>
    <n v="466.24"/>
  </r>
  <r>
    <x v="139"/>
    <s v="Apple Airpods"/>
    <x v="1"/>
    <n v="5"/>
    <n v="86.97"/>
    <n v="434.85"/>
    <s v="Cash"/>
    <s v="London"/>
    <s v="Unknown"/>
    <n v="434.85"/>
  </r>
  <r>
    <x v="238"/>
    <s v="Apple Airpods"/>
    <x v="0"/>
    <n v="3"/>
    <n v="33.17"/>
    <n v="99.51"/>
    <s v="Unknown "/>
    <s v="Birmingham"/>
    <s v="Unknown"/>
    <n v="99.51"/>
  </r>
  <r>
    <x v="33"/>
    <s v="Adidas Ultraboost"/>
    <x v="3"/>
    <n v="4"/>
    <n v="154.21"/>
    <n v="616.84"/>
    <s v="Card"/>
    <s v="London"/>
    <s v="Unknown"/>
    <n v="616.84"/>
  </r>
  <r>
    <x v="307"/>
    <s v="Nike P-6000"/>
    <x v="0"/>
    <n v="2"/>
    <n v="181.07"/>
    <n v="362.14"/>
    <s v="PayPal"/>
    <s v="Manchester"/>
    <s v="Unknown"/>
    <n v="362.14"/>
  </r>
  <r>
    <x v="194"/>
    <s v="Samsung Galaxy Buds"/>
    <x v="2"/>
    <n v="3"/>
    <n v="108.56"/>
    <n v="325.68"/>
    <s v="PayPal"/>
    <s v="London"/>
    <s v="Unknown"/>
    <n v="325.68"/>
  </r>
  <r>
    <x v="205"/>
    <s v="Samsung Galaxy Buds"/>
    <x v="3"/>
    <n v="3"/>
    <n v="137.38"/>
    <n v="412.14"/>
    <s v="Cash"/>
    <s v="London"/>
    <s v="Unknown"/>
    <n v="412.14"/>
  </r>
  <r>
    <x v="14"/>
    <s v="Levi Jeans"/>
    <x v="0"/>
    <n v="2"/>
    <n v="159.76"/>
    <n v="329.52"/>
    <s v="PayPal"/>
    <s v="Birmingham"/>
    <s v="New"/>
    <n v="319.52"/>
  </r>
  <r>
    <x v="135"/>
    <s v="Levi Jeans"/>
    <x v="1"/>
    <n v="4"/>
    <n v="84.67"/>
    <n v="338.68"/>
    <s v="PayPal"/>
    <s v="Manchester"/>
    <s v="Unknown"/>
    <n v="338.68"/>
  </r>
  <r>
    <x v="51"/>
    <s v="Samsung Galaxy Buds"/>
    <x v="1"/>
    <n v="1"/>
    <n v="164.61"/>
    <n v="164.61"/>
    <s v="PayPal"/>
    <s v="Birmingham"/>
    <s v="New"/>
    <n v="164.61"/>
  </r>
  <r>
    <x v="14"/>
    <s v="Adidas Ultraboost"/>
    <x v="0"/>
    <n v="1"/>
    <n v="51.17"/>
    <n v="56.17"/>
    <s v="Card"/>
    <s v="Birmingham"/>
    <s v="Returning"/>
    <n v="51.17"/>
  </r>
  <r>
    <x v="308"/>
    <s v="North Face Jacket"/>
    <x v="0"/>
    <n v="3"/>
    <n v="13.52"/>
    <n v="40.56"/>
    <s v="Cash"/>
    <s v="Manchester"/>
    <s v="Returning"/>
    <n v="40.56"/>
  </r>
  <r>
    <x v="74"/>
    <s v="Levi Jeans"/>
    <x v="3"/>
    <n v="4"/>
    <n v="179.6"/>
    <n v="718.4"/>
    <s v="Unknown "/>
    <s v="Birmingham"/>
    <s v="Returning"/>
    <n v="718.4"/>
  </r>
  <r>
    <x v="123"/>
    <s v="Nike Tech Fleece"/>
    <x v="0"/>
    <n v="4"/>
    <n v="121.82"/>
    <n v="487.28"/>
    <s v="Cash"/>
    <s v="Manchester"/>
    <s v="New"/>
    <n v="487.28"/>
  </r>
  <r>
    <x v="41"/>
    <s v="Nike Tech Fleece"/>
    <x v="2"/>
    <n v="5"/>
    <n v="149.59"/>
    <n v="747.95"/>
    <s v="Card"/>
    <s v="Birmingham"/>
    <s v="New"/>
    <n v="747.95"/>
  </r>
  <r>
    <x v="87"/>
    <s v="Apple Airpods"/>
    <x v="2"/>
    <n v="2"/>
    <n v="63.46"/>
    <n v="126.92"/>
    <s v="PayPal"/>
    <s v="Manchester"/>
    <s v="Returning"/>
    <n v="126.92"/>
  </r>
  <r>
    <x v="12"/>
    <s v="Nike Tech Fleece"/>
    <x v="1"/>
    <n v="4"/>
    <n v="160.41"/>
    <n v="651.64"/>
    <s v="Cash"/>
    <s v="Manchester"/>
    <s v="Unknown"/>
    <n v="641.64"/>
  </r>
  <r>
    <x v="219"/>
    <s v="Apple Airpods"/>
    <x v="1"/>
    <n v="3"/>
    <n v="90.42"/>
    <n v="271.26"/>
    <s v="Cash"/>
    <s v="Manchester"/>
    <s v="New"/>
    <n v="271.26"/>
  </r>
  <r>
    <x v="9"/>
    <s v="Nike Tech Fleece"/>
    <x v="2"/>
    <n v="3"/>
    <n v="154.63999999999999"/>
    <n v="463.92"/>
    <s v="Cash"/>
    <s v="Birmingham"/>
    <s v="Returning"/>
    <n v="463.91999999999996"/>
  </r>
  <r>
    <x v="300"/>
    <s v="Samsung Galaxy Buds"/>
    <x v="2"/>
    <n v="3"/>
    <n v="124.11"/>
    <n v="372.33"/>
    <s v="Cash"/>
    <s v="Manchester"/>
    <s v="Returning"/>
    <n v="372.33"/>
  </r>
  <r>
    <x v="292"/>
    <s v="Nike P-6000"/>
    <x v="1"/>
    <n v="5"/>
    <n v="166.5"/>
    <n v="832.5"/>
    <s v="Card"/>
    <s v="Manchester"/>
    <s v="Unknown"/>
    <n v="832.5"/>
  </r>
  <r>
    <x v="303"/>
    <s v="Sony WH-1000XM5"/>
    <x v="3"/>
    <n v="5"/>
    <n v="64.39"/>
    <n v="321.95"/>
    <s v="Cash"/>
    <s v="Manchester"/>
    <s v="Returning"/>
    <n v="321.95"/>
  </r>
  <r>
    <x v="151"/>
    <s v="North Face Jacket"/>
    <x v="1"/>
    <n v="2"/>
    <n v="91.3"/>
    <n v="182.6"/>
    <s v="Card"/>
    <s v="London"/>
    <s v="Returning"/>
    <n v="182.6"/>
  </r>
  <r>
    <x v="161"/>
    <s v="Adidas Ultraboost"/>
    <x v="2"/>
    <n v="3"/>
    <n v="130.36000000000001"/>
    <n v="386.08"/>
    <s v="Cash"/>
    <s v="London"/>
    <s v="Returning"/>
    <n v="391.08000000000004"/>
  </r>
  <r>
    <x v="119"/>
    <s v="Nike P-6000"/>
    <x v="3"/>
    <n v="4"/>
    <n v="154.52000000000001"/>
    <n v="618.08000000000004"/>
    <s v="Unknown "/>
    <s v="Manchester"/>
    <s v="Returning"/>
    <n v="618.08000000000004"/>
  </r>
  <r>
    <x v="8"/>
    <s v="Sony WH-1000XM5"/>
    <x v="1"/>
    <n v="2"/>
    <n v="189.26"/>
    <n v="378.52"/>
    <s v="PayPal"/>
    <s v="Manchester"/>
    <s v="Unknown"/>
    <n v="378.52"/>
  </r>
  <r>
    <x v="309"/>
    <s v="Nike P-6000"/>
    <x v="2"/>
    <n v="2"/>
    <n v="157.13"/>
    <n v="324.26"/>
    <s v="Card"/>
    <s v="Manchester"/>
    <s v="Returning"/>
    <n v="314.26"/>
  </r>
  <r>
    <x v="91"/>
    <s v="North Face Jacket"/>
    <x v="2"/>
    <n v="1"/>
    <n v="182.46"/>
    <n v="182.46"/>
    <s v="PayPal"/>
    <s v="London"/>
    <s v="Unknown"/>
    <n v="182.46"/>
  </r>
  <r>
    <x v="310"/>
    <s v="Samsung Galaxy Buds"/>
    <x v="1"/>
    <n v="3"/>
    <n v="162.34"/>
    <n v="487.02"/>
    <s v="Card"/>
    <s v="Birmingham"/>
    <s v="Returning"/>
    <n v="487.02"/>
  </r>
  <r>
    <x v="311"/>
    <s v="North Face Jacket"/>
    <x v="3"/>
    <n v="1"/>
    <n v="44.98"/>
    <n v="44.98"/>
    <s v="Cash"/>
    <s v="Manchester"/>
    <s v="Unknown"/>
    <n v="44.98"/>
  </r>
  <r>
    <x v="312"/>
    <s v="Sony WH-1000XM5"/>
    <x v="2"/>
    <n v="5"/>
    <n v="198.74"/>
    <n v="1003.7"/>
    <s v="PayPal"/>
    <s v="Birmingham"/>
    <s v="New"/>
    <n v="993.7"/>
  </r>
  <r>
    <x v="313"/>
    <s v="Nike Tech Fleece"/>
    <x v="1"/>
    <n v="2"/>
    <n v="52.06"/>
    <n v="104.12"/>
    <s v="PayPal"/>
    <s v="London"/>
    <s v="Returning"/>
    <n v="104.12"/>
  </r>
  <r>
    <x v="266"/>
    <s v="North Face Jacket"/>
    <x v="2"/>
    <n v="5"/>
    <n v="182.22"/>
    <n v="911.1"/>
    <s v="Cash"/>
    <s v="Birmingham"/>
    <s v="New"/>
    <n v="911.1"/>
  </r>
  <r>
    <x v="314"/>
    <s v="Nike P-6000"/>
    <x v="0"/>
    <n v="5"/>
    <n v="57.13"/>
    <n v="285.64999999999998"/>
    <s v="Cash"/>
    <s v="London"/>
    <s v="Unknown"/>
    <n v="285.65000000000003"/>
  </r>
  <r>
    <x v="213"/>
    <s v="North Face Jacket"/>
    <x v="0"/>
    <n v="1"/>
    <n v="66.709999999999994"/>
    <n v="66.709999999999994"/>
    <s v="Card"/>
    <s v="Manchester"/>
    <s v="New"/>
    <n v="66.709999999999994"/>
  </r>
  <r>
    <x v="89"/>
    <s v="North Face Jacket"/>
    <x v="1"/>
    <n v="4"/>
    <n v="33.18"/>
    <n v="132.72"/>
    <s v="Cash"/>
    <s v="London"/>
    <s v="Returning"/>
    <n v="132.72"/>
  </r>
  <r>
    <x v="315"/>
    <s v="Adidas Ultraboost"/>
    <x v="3"/>
    <n v="5"/>
    <n v="160.25"/>
    <n v="801.25"/>
    <s v="Cash"/>
    <s v="London"/>
    <s v="New"/>
    <n v="801.25"/>
  </r>
  <r>
    <x v="316"/>
    <s v="Levi Jeans"/>
    <x v="0"/>
    <n v="5"/>
    <n v="83.71"/>
    <n v="418.55"/>
    <s v="Cash"/>
    <s v="Manchester"/>
    <s v="New"/>
    <n v="418.54999999999995"/>
  </r>
  <r>
    <x v="3"/>
    <s v="Apple Airpods"/>
    <x v="2"/>
    <n v="5"/>
    <n v="36.94"/>
    <n v="184.7"/>
    <s v="Cash"/>
    <s v="Manchester"/>
    <s v="Returning"/>
    <n v="184.7"/>
  </r>
  <r>
    <x v="194"/>
    <s v="Samsung Galaxy Buds"/>
    <x v="0"/>
    <n v="3"/>
    <n v="170.08"/>
    <n v="510.24"/>
    <s v="Cash"/>
    <s v="London"/>
    <s v="Unknown"/>
    <n v="510.24"/>
  </r>
  <r>
    <x v="104"/>
    <s v="North Face Jacket"/>
    <x v="1"/>
    <n v="3"/>
    <n v="11.04"/>
    <n v="33.119999999999997"/>
    <s v="PayPal"/>
    <s v="Birmingham"/>
    <s v="New"/>
    <n v="33.119999999999997"/>
  </r>
  <r>
    <x v="129"/>
    <s v="Nike Tech Fleece"/>
    <x v="3"/>
    <n v="3"/>
    <n v="21.27"/>
    <n v="63.81"/>
    <s v="Unknown "/>
    <s v="Birmingham"/>
    <s v="New"/>
    <n v="63.81"/>
  </r>
  <r>
    <x v="1"/>
    <s v="Apple Airpods"/>
    <x v="3"/>
    <n v="1"/>
    <n v="176.34"/>
    <n v="176.34"/>
    <s v="Card"/>
    <s v="Manchester"/>
    <s v="New"/>
    <n v="176.34"/>
  </r>
  <r>
    <x v="195"/>
    <s v="North Face Jacket"/>
    <x v="3"/>
    <n v="5"/>
    <n v="144.78"/>
    <n v="723.9"/>
    <s v="PayPal"/>
    <s v="Manchester"/>
    <s v="New"/>
    <n v="723.9"/>
  </r>
  <r>
    <x v="251"/>
    <s v="North Face Jacket"/>
    <x v="1"/>
    <n v="3"/>
    <n v="154.1"/>
    <n v="462.3"/>
    <s v="PayPal"/>
    <s v="London"/>
    <s v="Returning"/>
    <n v="462.29999999999995"/>
  </r>
  <r>
    <x v="317"/>
    <s v="Nike P-6000"/>
    <x v="3"/>
    <n v="3"/>
    <n v="131.80000000000001"/>
    <n v="395.4"/>
    <s v="Cash"/>
    <s v="Manchester"/>
    <s v="Returning"/>
    <n v="395.40000000000003"/>
  </r>
  <r>
    <x v="310"/>
    <s v="Adidas Ultraboost"/>
    <x v="3"/>
    <n v="5"/>
    <n v="78.78"/>
    <n v="393.9"/>
    <s v="Unknown "/>
    <s v="London"/>
    <s v="Returning"/>
    <n v="393.9"/>
  </r>
  <r>
    <x v="54"/>
    <s v="North Face Jacket"/>
    <x v="3"/>
    <n v="1"/>
    <n v="43.45"/>
    <n v="43.45"/>
    <s v="PayPal"/>
    <s v="Manchester"/>
    <s v="Unknown"/>
    <n v="43.45"/>
  </r>
  <r>
    <x v="8"/>
    <s v="Samsung Galaxy Buds"/>
    <x v="3"/>
    <n v="2"/>
    <n v="104.58"/>
    <n v="209.16"/>
    <s v="Card"/>
    <s v="Birmingham"/>
    <s v="Unknown"/>
    <n v="209.16"/>
  </r>
  <r>
    <x v="318"/>
    <s v="Apple Airpods"/>
    <x v="2"/>
    <n v="5"/>
    <n v="164.84"/>
    <n v="824.2"/>
    <s v="PayPal"/>
    <s v="Birmingham"/>
    <s v="New"/>
    <n v="824.2"/>
  </r>
  <r>
    <x v="319"/>
    <s v="Levi Jeans"/>
    <x v="3"/>
    <n v="2"/>
    <n v="114.47"/>
    <n v="228.94"/>
    <s v="Cash"/>
    <s v="Manchester"/>
    <s v="Unknown"/>
    <n v="228.94"/>
  </r>
  <r>
    <x v="25"/>
    <s v="Nike P-6000"/>
    <x v="3"/>
    <n v="4"/>
    <n v="98.93"/>
    <n v="395.72"/>
    <s v="Card"/>
    <s v="London"/>
    <s v="Unknown"/>
    <n v="395.72"/>
  </r>
  <r>
    <x v="145"/>
    <s v="Nike Tech Fleece"/>
    <x v="0"/>
    <n v="5"/>
    <n v="77.23"/>
    <n v="386.15"/>
    <s v="Cash"/>
    <s v="Birmingham"/>
    <s v="Unknown"/>
    <n v="386.15000000000003"/>
  </r>
  <r>
    <x v="25"/>
    <s v="Apple Airpods"/>
    <x v="0"/>
    <n v="1"/>
    <n v="186.68"/>
    <n v="181.68"/>
    <s v="Cash"/>
    <s v="Birmingham"/>
    <s v="Returning"/>
    <n v="186.68"/>
  </r>
  <r>
    <x v="94"/>
    <s v="Samsung Galaxy Buds"/>
    <x v="0"/>
    <n v="5"/>
    <n v="41.14"/>
    <n v="205.7"/>
    <s v="Cash"/>
    <s v="Birmingham"/>
    <s v="Returning"/>
    <n v="205.7"/>
  </r>
  <r>
    <x v="1"/>
    <s v="Nike P-6000"/>
    <x v="2"/>
    <n v="4"/>
    <n v="33.33"/>
    <n v="133.32"/>
    <s v="Cash"/>
    <s v="London"/>
    <s v="Returning"/>
    <n v="133.32"/>
  </r>
  <r>
    <x v="28"/>
    <s v="Nike P-6000"/>
    <x v="2"/>
    <n v="5"/>
    <n v="191.33"/>
    <n v="956.65"/>
    <s v="Cash"/>
    <s v="Birmingham"/>
    <s v="Unknown"/>
    <n v="956.65000000000009"/>
  </r>
  <r>
    <x v="140"/>
    <s v="Adidas Ultraboost"/>
    <x v="0"/>
    <n v="3"/>
    <n v="55.08"/>
    <n v="165.24"/>
    <s v="Card"/>
    <s v="Manchester"/>
    <s v="Returning"/>
    <n v="165.24"/>
  </r>
  <r>
    <x v="209"/>
    <s v="Sony WH-1000XM5"/>
    <x v="3"/>
    <n v="2"/>
    <n v="116.39"/>
    <n v="232.78"/>
    <s v="Cash"/>
    <s v="Manchester"/>
    <s v="Returning"/>
    <n v="232.78"/>
  </r>
  <r>
    <x v="28"/>
    <s v="Levi Jeans"/>
    <x v="0"/>
    <n v="3"/>
    <n v="180.93"/>
    <n v="552.79"/>
    <s v="Card"/>
    <s v="Manchester"/>
    <s v="Returning"/>
    <n v="542.79"/>
  </r>
  <r>
    <x v="295"/>
    <s v="Adidas Ultraboost"/>
    <x v="1"/>
    <n v="5"/>
    <n v="166.46"/>
    <n v="832.3"/>
    <s v="Cash"/>
    <s v="Manchester"/>
    <s v="Unknown"/>
    <n v="832.30000000000007"/>
  </r>
  <r>
    <x v="303"/>
    <s v="Nike Tech Fleece"/>
    <x v="3"/>
    <n v="2"/>
    <n v="95.45"/>
    <n v="190.9"/>
    <s v="PayPal"/>
    <s v="Birmingham"/>
    <s v="Returning"/>
    <n v="190.9"/>
  </r>
  <r>
    <x v="88"/>
    <s v="Apple Airpods"/>
    <x v="2"/>
    <n v="2"/>
    <n v="59.69"/>
    <n v="119.38"/>
    <s v="Unknown "/>
    <s v="London"/>
    <s v="Unknown"/>
    <n v="119.38"/>
  </r>
  <r>
    <x v="100"/>
    <s v="Sony WH-1000XM5"/>
    <x v="3"/>
    <n v="2"/>
    <n v="187.41"/>
    <n v="374.82"/>
    <s v="Cash"/>
    <s v="Manchester"/>
    <s v="New"/>
    <n v="374.82"/>
  </r>
  <r>
    <x v="2"/>
    <s v="Sony WH-1000XM5"/>
    <x v="3"/>
    <n v="4"/>
    <n v="126.28"/>
    <n v="505.12"/>
    <s v="PayPal"/>
    <s v="Manchester"/>
    <s v="Returning"/>
    <n v="505.12"/>
  </r>
  <r>
    <x v="217"/>
    <s v="Apple Airpods"/>
    <x v="2"/>
    <n v="5"/>
    <n v="31.35"/>
    <n v="31.35"/>
    <s v="PayPal"/>
    <s v="Birmingham"/>
    <s v="Returning"/>
    <n v="156.75"/>
  </r>
  <r>
    <x v="193"/>
    <s v="Sony WH-1000XM5"/>
    <x v="0"/>
    <n v="3"/>
    <n v="172.85"/>
    <n v="518.54999999999995"/>
    <s v="Cash"/>
    <s v="Manchester"/>
    <s v="New"/>
    <n v="518.54999999999995"/>
  </r>
  <r>
    <x v="134"/>
    <s v="North Face Jacket"/>
    <x v="2"/>
    <n v="5"/>
    <n v="60.63"/>
    <n v="303.14999999999998"/>
    <s v="Card"/>
    <s v="London"/>
    <s v="Unknown"/>
    <n v="303.15000000000003"/>
  </r>
  <r>
    <x v="22"/>
    <s v="Adidas Ultraboost"/>
    <x v="3"/>
    <n v="5"/>
    <n v="167.28"/>
    <n v="836.4"/>
    <s v="Card"/>
    <s v="London"/>
    <s v="Returning"/>
    <n v="836.4"/>
  </r>
  <r>
    <x v="150"/>
    <s v="Apple Airpods"/>
    <x v="3"/>
    <n v="5"/>
    <n v="114.33"/>
    <n v="571.65"/>
    <s v="Cash"/>
    <s v="Manchester"/>
    <s v="Returning"/>
    <n v="571.65"/>
  </r>
  <r>
    <x v="242"/>
    <s v="Apple Airpods"/>
    <x v="2"/>
    <n v="5"/>
    <n v="188.7"/>
    <n v="943.5"/>
    <s v="Unknown "/>
    <s v="London"/>
    <s v="Returning"/>
    <n v="943.5"/>
  </r>
  <r>
    <x v="110"/>
    <s v="Sony WH-1000XM5"/>
    <x v="2"/>
    <n v="3"/>
    <n v="16.23"/>
    <n v="48.69"/>
    <s v="Card"/>
    <s v="London"/>
    <s v="Unknown"/>
    <n v="48.69"/>
  </r>
  <r>
    <x v="250"/>
    <s v="Apple Airpods"/>
    <x v="2"/>
    <n v="5"/>
    <n v="32.08"/>
    <n v="160.4"/>
    <s v="Card"/>
    <s v="Birmingham"/>
    <s v="Unknown"/>
    <n v="160.39999999999998"/>
  </r>
  <r>
    <x v="313"/>
    <s v="Adidas Ultraboost"/>
    <x v="1"/>
    <n v="1"/>
    <n v="105.94"/>
    <n v="105.94"/>
    <s v="Card"/>
    <s v="Birmingham"/>
    <s v="Returning"/>
    <n v="105.94"/>
  </r>
  <r>
    <x v="206"/>
    <s v="Adidas Ultraboost"/>
    <x v="1"/>
    <n v="4"/>
    <n v="111.75"/>
    <n v="447"/>
    <s v="Cash"/>
    <s v="London"/>
    <s v="New"/>
    <n v="447"/>
  </r>
  <r>
    <x v="151"/>
    <s v="Levi Jeans"/>
    <x v="2"/>
    <n v="4"/>
    <n v="20.85"/>
    <n v="83.4"/>
    <s v="Unknown "/>
    <s v="London"/>
    <s v="Unknown"/>
    <n v="83.4"/>
  </r>
  <r>
    <x v="78"/>
    <s v="Apple Airpods"/>
    <x v="2"/>
    <n v="2"/>
    <n v="24.74"/>
    <n v="49.48"/>
    <s v="PayPal"/>
    <s v="Manchester"/>
    <s v="New"/>
    <n v="49.48"/>
  </r>
  <r>
    <x v="16"/>
    <s v="Sony WH-1000XM5"/>
    <x v="0"/>
    <n v="1"/>
    <n v="73.010000000000005"/>
    <n v="73.010000000000005"/>
    <s v="PayPal"/>
    <s v="Manchester"/>
    <s v="Unknown"/>
    <n v="73.010000000000005"/>
  </r>
  <r>
    <x v="83"/>
    <s v="Samsung Galaxy Buds"/>
    <x v="2"/>
    <n v="2"/>
    <n v="45.47"/>
    <n v="90.94"/>
    <s v="PayPal"/>
    <s v="London"/>
    <s v="Returning"/>
    <n v="90.94"/>
  </r>
  <r>
    <x v="68"/>
    <s v="Levi Jeans"/>
    <x v="2"/>
    <n v="1"/>
    <n v="38.19"/>
    <n v="38.19"/>
    <s v="Card"/>
    <s v="Birmingham"/>
    <s v="Returning"/>
    <n v="38.19"/>
  </r>
  <r>
    <x v="320"/>
    <s v="Levi Jeans"/>
    <x v="0"/>
    <n v="4"/>
    <n v="63.43"/>
    <n v="263.72000000000003"/>
    <s v="Cash"/>
    <s v="London"/>
    <s v="New"/>
    <n v="253.72"/>
  </r>
  <r>
    <x v="321"/>
    <s v="Nike P-6000"/>
    <x v="1"/>
    <n v="1"/>
    <n v="182.01"/>
    <n v="182.01"/>
    <s v="Cash"/>
    <s v="Birmingham"/>
    <s v="Returning"/>
    <n v="182.01"/>
  </r>
  <r>
    <x v="251"/>
    <s v="Nike P-6000"/>
    <x v="2"/>
    <n v="3"/>
    <n v="88.1"/>
    <n v="264.3"/>
    <s v="Cash"/>
    <s v="Manchester"/>
    <s v="Unknown"/>
    <n v="264.29999999999995"/>
  </r>
  <r>
    <x v="197"/>
    <s v="Adidas Ultraboost"/>
    <x v="0"/>
    <n v="5"/>
    <n v="60.67"/>
    <n v="303.35000000000002"/>
    <s v="Cash"/>
    <s v="Manchester"/>
    <s v="New"/>
    <n v="303.35000000000002"/>
  </r>
  <r>
    <x v="307"/>
    <s v="North Face Jacket"/>
    <x v="0"/>
    <n v="2"/>
    <n v="14.57"/>
    <n v="29.14"/>
    <s v="Cash"/>
    <s v="Manchester"/>
    <s v="Unknown"/>
    <n v="29.14"/>
  </r>
  <r>
    <x v="93"/>
    <s v="Levi Jeans"/>
    <x v="0"/>
    <n v="2"/>
    <n v="57.09"/>
    <n v="114.18"/>
    <s v="Card"/>
    <s v="Manchester"/>
    <s v="Unknown"/>
    <n v="114.18"/>
  </r>
  <r>
    <x v="152"/>
    <s v="Levi Jeans"/>
    <x v="1"/>
    <n v="1"/>
    <n v="196.04"/>
    <n v="196.04"/>
    <s v="PayPal"/>
    <s v="Manchester"/>
    <s v="Unknown"/>
    <n v="196.04"/>
  </r>
  <r>
    <x v="97"/>
    <s v="North Face Jacket"/>
    <x v="1"/>
    <n v="3"/>
    <n v="78.42"/>
    <n v="235.26"/>
    <s v="Card"/>
    <s v="London"/>
    <s v="New"/>
    <n v="235.26"/>
  </r>
  <r>
    <x v="309"/>
    <s v="Levi Jeans"/>
    <x v="3"/>
    <n v="3"/>
    <n v="10.92"/>
    <n v="32.76"/>
    <s v="Cash"/>
    <s v="Birmingham"/>
    <s v="Unknown"/>
    <n v="32.76"/>
  </r>
  <r>
    <x v="103"/>
    <s v="Apple Airpods"/>
    <x v="0"/>
    <n v="1"/>
    <n v="113.44"/>
    <n v="113.44"/>
    <s v="Cash"/>
    <s v="Manchester"/>
    <s v="Unknown"/>
    <n v="113.44"/>
  </r>
  <r>
    <x v="49"/>
    <s v="Samsung Galaxy Buds"/>
    <x v="2"/>
    <n v="4"/>
    <n v="68.959999999999994"/>
    <n v="275.83999999999997"/>
    <s v="Card"/>
    <s v="Manchester"/>
    <s v="Unknown"/>
    <n v="275.83999999999997"/>
  </r>
  <r>
    <x v="322"/>
    <s v="Nike P-6000"/>
    <x v="1"/>
    <n v="3"/>
    <n v="128.37"/>
    <n v="385.11"/>
    <s v="Cash"/>
    <s v="Manchester"/>
    <s v="New"/>
    <n v="385.11"/>
  </r>
  <r>
    <x v="323"/>
    <s v="Apple Airpods"/>
    <x v="2"/>
    <n v="2"/>
    <n v="119.19"/>
    <n v="238.38"/>
    <s v="Card"/>
    <s v="Manchester"/>
    <s v="Unknown"/>
    <n v="238.38"/>
  </r>
  <r>
    <x v="324"/>
    <s v="Samsung Galaxy Buds"/>
    <x v="2"/>
    <n v="1"/>
    <n v="55"/>
    <n v="55"/>
    <s v="Cash"/>
    <s v="London"/>
    <s v="Unknown"/>
    <n v="55"/>
  </r>
  <r>
    <x v="103"/>
    <s v="Nike Tech Fleece"/>
    <x v="0"/>
    <n v="3"/>
    <n v="153.63999999999999"/>
    <n v="460.92"/>
    <s v="PayPal"/>
    <s v="Birmingham"/>
    <s v="New"/>
    <n v="460.91999999999996"/>
  </r>
  <r>
    <x v="81"/>
    <s v="North Face Jacket"/>
    <x v="1"/>
    <n v="3"/>
    <n v="172.63"/>
    <n v="517.89"/>
    <s v="PayPal"/>
    <s v="London"/>
    <s v="New"/>
    <n v="517.89"/>
  </r>
  <r>
    <x v="292"/>
    <s v="Levi Jeans"/>
    <x v="2"/>
    <n v="2"/>
    <n v="150.91"/>
    <n v="301.82"/>
    <s v="Cash"/>
    <s v="London"/>
    <s v="Unknown"/>
    <n v="301.82"/>
  </r>
  <r>
    <x v="325"/>
    <s v="Nike P-6000"/>
    <x v="3"/>
    <n v="4"/>
    <n v="69.5"/>
    <n v="288"/>
    <s v="Cash"/>
    <s v="London"/>
    <s v="New"/>
    <n v="278"/>
  </r>
  <r>
    <x v="216"/>
    <s v="North Face Jacket"/>
    <x v="2"/>
    <n v="2"/>
    <n v="177.92"/>
    <n v="355.84"/>
    <s v="Cash"/>
    <s v="Manchester"/>
    <s v="New"/>
    <n v="355.84"/>
  </r>
  <r>
    <x v="262"/>
    <s v="Levi Jeans"/>
    <x v="1"/>
    <n v="4"/>
    <n v="185"/>
    <n v="735"/>
    <s v="Card"/>
    <s v="Birmingham"/>
    <s v="New"/>
    <n v="740"/>
  </r>
  <r>
    <x v="243"/>
    <s v="Levi Jeans"/>
    <x v="1"/>
    <n v="4"/>
    <n v="73.430000000000007"/>
    <n v="293.72000000000003"/>
    <s v="Cash"/>
    <s v="Birmingham"/>
    <s v="New"/>
    <n v="293.72000000000003"/>
  </r>
  <r>
    <x v="243"/>
    <s v="Nike P-6000"/>
    <x v="1"/>
    <n v="3"/>
    <n v="22.07"/>
    <n v="66.209999999999994"/>
    <s v="PayPal"/>
    <s v="Manchester"/>
    <s v="New"/>
    <n v="66.210000000000008"/>
  </r>
  <r>
    <x v="207"/>
    <s v="North Face Jacket"/>
    <x v="1"/>
    <n v="3"/>
    <n v="12.72"/>
    <n v="38.159999999999997"/>
    <s v="Cash"/>
    <s v="Manchester"/>
    <s v="New"/>
    <n v="38.160000000000004"/>
  </r>
  <r>
    <x v="61"/>
    <s v="Sony WH-1000XM5"/>
    <x v="1"/>
    <n v="5"/>
    <n v="139.87"/>
    <n v="699.35"/>
    <s v="Card"/>
    <s v="Birmingham"/>
    <s v="New"/>
    <n v="699.35"/>
  </r>
  <r>
    <x v="108"/>
    <s v="Sony WH-1000XM5"/>
    <x v="2"/>
    <n v="5"/>
    <n v="167.88"/>
    <n v="167.88"/>
    <s v="PayPal"/>
    <s v="Birmingham"/>
    <s v="New"/>
    <n v="839.4"/>
  </r>
  <r>
    <x v="49"/>
    <s v="Adidas Ultraboost"/>
    <x v="1"/>
    <n v="3"/>
    <n v="89.31"/>
    <n v="267.93"/>
    <s v="Cash"/>
    <s v="London"/>
    <s v="Returning"/>
    <n v="267.93"/>
  </r>
  <r>
    <x v="85"/>
    <s v="Samsung Galaxy Buds"/>
    <x v="2"/>
    <n v="2"/>
    <n v="179.45"/>
    <n v="907.25"/>
    <s v="Card"/>
    <s v="London"/>
    <s v="Returning"/>
    <n v="358.9"/>
  </r>
  <r>
    <x v="31"/>
    <s v="Samsung Galaxy Buds"/>
    <x v="0"/>
    <n v="5"/>
    <n v="103.43"/>
    <n v="527.15"/>
    <s v="Unknown "/>
    <s v="Birmingham"/>
    <s v="Returning"/>
    <n v="517.15000000000009"/>
  </r>
  <r>
    <x v="326"/>
    <s v="Nike P-6000"/>
    <x v="1"/>
    <n v="2"/>
    <n v="99.78"/>
    <n v="299.33999999999997"/>
    <s v="Card"/>
    <s v="Manchester"/>
    <s v="Unknown"/>
    <n v="199.56"/>
  </r>
  <r>
    <x v="145"/>
    <s v="Adidas Ultraboost"/>
    <x v="1"/>
    <n v="5"/>
    <n v="38.130000000000003"/>
    <n v="190.65"/>
    <s v="Cash"/>
    <s v="Birmingham"/>
    <s v="Unknown"/>
    <n v="190.65"/>
  </r>
  <r>
    <x v="264"/>
    <s v="Sony WH-1000XM5"/>
    <x v="3"/>
    <n v="4"/>
    <n v="102.64"/>
    <n v="102.64"/>
    <s v="PayPal"/>
    <s v="London"/>
    <s v="Returning"/>
    <n v="410.56"/>
  </r>
  <r>
    <x v="327"/>
    <s v="Nike Tech Fleece"/>
    <x v="2"/>
    <n v="4"/>
    <n v="108.45"/>
    <n v="433.8"/>
    <s v="Card"/>
    <s v="Birmingham"/>
    <s v="Unknown"/>
    <n v="433.8"/>
  </r>
  <r>
    <x v="200"/>
    <s v="Samsung Galaxy Buds"/>
    <x v="0"/>
    <n v="5"/>
    <n v="11.35"/>
    <n v="56.75"/>
    <s v="Card"/>
    <s v="Birmingham"/>
    <s v="Unknown"/>
    <n v="56.75"/>
  </r>
  <r>
    <x v="8"/>
    <s v="Sony WH-1000XM5"/>
    <x v="1"/>
    <n v="4"/>
    <n v="36.79"/>
    <n v="147.16"/>
    <s v="Card"/>
    <s v="Manchester"/>
    <s v="New"/>
    <n v="147.16"/>
  </r>
  <r>
    <x v="140"/>
    <s v="Sony WH-1000XM5"/>
    <x v="0"/>
    <n v="1"/>
    <n v="26.27"/>
    <n v="26.27"/>
    <s v="PayPal"/>
    <s v="London"/>
    <s v="Unknown"/>
    <n v="26.27"/>
  </r>
  <r>
    <x v="140"/>
    <s v="Samsung Galaxy Buds"/>
    <x v="0"/>
    <n v="2"/>
    <n v="83.29"/>
    <n v="244.87"/>
    <s v="Card"/>
    <s v="Manchester"/>
    <s v="New"/>
    <n v="166.58"/>
  </r>
  <r>
    <x v="48"/>
    <s v="Nike P-6000"/>
    <x v="0"/>
    <n v="1"/>
    <n v="163.16"/>
    <n v="168.16"/>
    <s v="Card"/>
    <s v="Birmingham"/>
    <s v="Returning"/>
    <n v="163.16"/>
  </r>
  <r>
    <x v="15"/>
    <s v="Nike P-6000"/>
    <x v="1"/>
    <n v="1"/>
    <n v="158.58000000000001"/>
    <n v="158.58000000000001"/>
    <s v="Card"/>
    <s v="Manchester"/>
    <s v="New"/>
    <n v="158.58000000000001"/>
  </r>
  <r>
    <x v="136"/>
    <s v="Samsung Galaxy Buds"/>
    <x v="3"/>
    <n v="5"/>
    <n v="102.38"/>
    <n v="511.9"/>
    <s v="Card"/>
    <s v="Birmingham"/>
    <s v="New"/>
    <n v="511.9"/>
  </r>
  <r>
    <x v="178"/>
    <s v="Apple Airpods"/>
    <x v="2"/>
    <n v="5"/>
    <n v="120.68"/>
    <n v="603.4"/>
    <s v="Cash"/>
    <s v="Birmingham"/>
    <s v="New"/>
    <n v="603.40000000000009"/>
  </r>
  <r>
    <x v="281"/>
    <s v="Adidas Ultraboost"/>
    <x v="3"/>
    <n v="3"/>
    <n v="170.12"/>
    <n v="510.36"/>
    <s v="Unknown "/>
    <s v="London"/>
    <s v="Unknown"/>
    <n v="510.36"/>
  </r>
  <r>
    <x v="319"/>
    <s v="Nike Tech Fleece"/>
    <x v="3"/>
    <n v="2"/>
    <n v="162.38"/>
    <n v="649.52"/>
    <s v="Cash"/>
    <s v="London"/>
    <s v="Unknown"/>
    <n v="324.76"/>
  </r>
  <r>
    <x v="72"/>
    <s v="Apple Airpods"/>
    <x v="2"/>
    <n v="2"/>
    <n v="38.869999999999997"/>
    <n v="77.739999999999995"/>
    <s v="PayPal"/>
    <s v="Birmingham"/>
    <s v="Returning"/>
    <n v="77.739999999999995"/>
  </r>
  <r>
    <x v="86"/>
    <s v="Levi Jeans"/>
    <x v="3"/>
    <n v="5"/>
    <n v="66"/>
    <n v="198"/>
    <s v="Card"/>
    <s v="Birmingham"/>
    <s v="New"/>
    <n v="330"/>
  </r>
  <r>
    <x v="117"/>
    <s v="Adidas Ultraboost"/>
    <x v="3"/>
    <n v="3"/>
    <n v="131.49"/>
    <n v="394.47"/>
    <s v="Card"/>
    <s v="Birmingham"/>
    <s v="Unknown"/>
    <n v="394.47"/>
  </r>
  <r>
    <x v="314"/>
    <s v="Nike Tech Fleece"/>
    <x v="1"/>
    <n v="4"/>
    <n v="190.92"/>
    <n v="763.68"/>
    <s v="Card"/>
    <s v="Manchester"/>
    <s v="New"/>
    <n v="763.68"/>
  </r>
  <r>
    <x v="236"/>
    <s v="North Face Jacket"/>
    <x v="2"/>
    <n v="5"/>
    <n v="95.88"/>
    <n v="479.4"/>
    <s v="Unknown "/>
    <s v="Manchester"/>
    <s v="Returning"/>
    <n v="479.4"/>
  </r>
  <r>
    <x v="315"/>
    <s v="Sony WH-1000XM5"/>
    <x v="2"/>
    <n v="4"/>
    <n v="60.89"/>
    <n v="243.56"/>
    <s v="PayPal"/>
    <s v="Manchester"/>
    <s v="Returning"/>
    <n v="243.56"/>
  </r>
  <r>
    <x v="198"/>
    <s v="North Face Jacket"/>
    <x v="2"/>
    <n v="5"/>
    <n v="132.77000000000001"/>
    <n v="663.85"/>
    <s v="Cash"/>
    <s v="Birmingham"/>
    <s v="Unknown"/>
    <n v="663.85"/>
  </r>
  <r>
    <x v="155"/>
    <s v="Sony WH-1000XM5"/>
    <x v="1"/>
    <n v="2"/>
    <n v="43.16"/>
    <n v="81.319999999999993"/>
    <s v="Cash"/>
    <s v="London"/>
    <s v="New"/>
    <n v="86.32"/>
  </r>
  <r>
    <x v="109"/>
    <s v="Sony WH-1000XM5"/>
    <x v="2"/>
    <n v="5"/>
    <n v="179.07"/>
    <n v="895.35"/>
    <s v="PayPal"/>
    <s v="London"/>
    <s v="Unknown"/>
    <n v="895.34999999999991"/>
  </r>
  <r>
    <x v="328"/>
    <s v="Sony WH-1000XM5"/>
    <x v="2"/>
    <n v="3"/>
    <n v="88.4"/>
    <n v="265.2"/>
    <s v="PayPal"/>
    <s v="London"/>
    <s v="Returning"/>
    <n v="265.20000000000005"/>
  </r>
  <r>
    <x v="127"/>
    <s v="North Face Jacket"/>
    <x v="2"/>
    <n v="4"/>
    <n v="52.7"/>
    <n v="220.8"/>
    <s v="PayPal"/>
    <s v="Birmingham"/>
    <s v="Unknown"/>
    <n v="210.8"/>
  </r>
  <r>
    <x v="271"/>
    <s v="Nike P-6000"/>
    <x v="0"/>
    <n v="4"/>
    <n v="166.64"/>
    <n v="666.56"/>
    <s v="Cash"/>
    <s v="Birmingham"/>
    <s v="New"/>
    <n v="666.56"/>
  </r>
  <r>
    <x v="55"/>
    <s v="Samsung Galaxy Buds"/>
    <x v="2"/>
    <n v="5"/>
    <n v="48.8"/>
    <n v="244"/>
    <s v="Card"/>
    <s v="London"/>
    <s v="Returning"/>
    <n v="244"/>
  </r>
  <r>
    <x v="265"/>
    <s v="Apple Airpods"/>
    <x v="1"/>
    <n v="2"/>
    <n v="70.77"/>
    <n v="212.31"/>
    <s v="Cash"/>
    <s v="Manchester"/>
    <s v="New"/>
    <n v="141.54"/>
  </r>
  <r>
    <x v="111"/>
    <s v="North Face Jacket"/>
    <x v="1"/>
    <n v="5"/>
    <n v="64.92"/>
    <n v="324.60000000000002"/>
    <s v="PayPal"/>
    <s v="London"/>
    <s v="Returning"/>
    <n v="324.60000000000002"/>
  </r>
  <r>
    <x v="135"/>
    <s v="Apple Airpods"/>
    <x v="2"/>
    <n v="4"/>
    <n v="49.34"/>
    <n v="202.36"/>
    <s v="Cash"/>
    <s v="London"/>
    <s v="Returning"/>
    <n v="197.36"/>
  </r>
  <r>
    <x v="180"/>
    <s v="Apple Airpods"/>
    <x v="1"/>
    <n v="3"/>
    <n v="137.22999999999999"/>
    <n v="411.69"/>
    <s v="PayPal"/>
    <s v="Birmingham"/>
    <s v="Returning"/>
    <n v="411.68999999999994"/>
  </r>
  <r>
    <x v="247"/>
    <s v="Adidas Ultraboost"/>
    <x v="3"/>
    <n v="1"/>
    <n v="125.64"/>
    <n v="130.63999999999999"/>
    <s v="PayPal"/>
    <s v="London"/>
    <s v="New"/>
    <n v="125.64"/>
  </r>
  <r>
    <x v="116"/>
    <s v="Nike P-6000"/>
    <x v="0"/>
    <n v="4"/>
    <n v="98.2"/>
    <n v="392.8"/>
    <s v="Cash"/>
    <s v="Birmingham"/>
    <s v="New"/>
    <n v="392.8"/>
  </r>
  <r>
    <x v="89"/>
    <s v="Levi Jeans"/>
    <x v="0"/>
    <n v="4"/>
    <n v="137.08000000000001"/>
    <n v="548.32000000000005"/>
    <s v="PayPal"/>
    <s v="London"/>
    <s v="Returning"/>
    <n v="548.32000000000005"/>
  </r>
  <r>
    <x v="217"/>
    <s v="Samsung Galaxy Buds"/>
    <x v="2"/>
    <n v="3"/>
    <n v="112.98"/>
    <n v="338.94"/>
    <s v="Card"/>
    <s v="Manchester"/>
    <s v="New"/>
    <n v="338.94"/>
  </r>
  <r>
    <x v="329"/>
    <s v="Samsung Galaxy Buds"/>
    <x v="0"/>
    <n v="5"/>
    <n v="175.6"/>
    <n v="878"/>
    <s v="Cash"/>
    <s v="Birmingham"/>
    <s v="Unknown"/>
    <n v="878"/>
  </r>
  <r>
    <x v="4"/>
    <s v="Nike P-6000"/>
    <x v="0"/>
    <n v="4"/>
    <n v="167.13"/>
    <n v="668.52"/>
    <s v="Cash"/>
    <s v="Manchester"/>
    <s v="Unknown"/>
    <n v="668.52"/>
  </r>
  <r>
    <x v="109"/>
    <s v="Adidas Ultraboost"/>
    <x v="1"/>
    <n v="1"/>
    <n v="12.82"/>
    <n v="7.82"/>
    <s v="PayPal"/>
    <s v="Manchester"/>
    <s v="Unknown"/>
    <n v="12.82"/>
  </r>
  <r>
    <x v="302"/>
    <s v="Nike P-6000"/>
    <x v="2"/>
    <n v="3"/>
    <n v="76.37"/>
    <n v="229.11"/>
    <s v="Cash"/>
    <s v="London"/>
    <s v="Unknown"/>
    <n v="229.11"/>
  </r>
  <r>
    <x v="167"/>
    <s v="North Face Jacket"/>
    <x v="0"/>
    <n v="4"/>
    <n v="60.4"/>
    <n v="241.6"/>
    <s v="Cash"/>
    <s v="Manchester"/>
    <s v="Returning"/>
    <n v="241.6"/>
  </r>
  <r>
    <x v="50"/>
    <s v="Samsung Galaxy Buds"/>
    <x v="1"/>
    <n v="3"/>
    <n v="72.38"/>
    <n v="217.14"/>
    <s v="Card"/>
    <s v="London"/>
    <s v="New"/>
    <n v="217.14"/>
  </r>
  <r>
    <x v="77"/>
    <s v="Sony WH-1000XM5"/>
    <x v="3"/>
    <n v="4"/>
    <n v="67.959999999999994"/>
    <n v="271.83999999999997"/>
    <s v="PayPal"/>
    <s v="London"/>
    <s v="Returning"/>
    <n v="271.83999999999997"/>
  </r>
  <r>
    <x v="174"/>
    <s v="Adidas Ultraboost"/>
    <x v="3"/>
    <n v="3"/>
    <n v="136.85"/>
    <n v="410.55"/>
    <s v="Cash"/>
    <s v="London"/>
    <s v="New"/>
    <n v="410.54999999999995"/>
  </r>
  <r>
    <x v="134"/>
    <s v="Nike Tech Fleece"/>
    <x v="1"/>
    <n v="5"/>
    <n v="55.18"/>
    <n v="275.89999999999998"/>
    <s v="Card"/>
    <s v="Birmingham"/>
    <s v="Returning"/>
    <n v="275.89999999999998"/>
  </r>
  <r>
    <x v="316"/>
    <s v="Levi Jeans"/>
    <x v="3"/>
    <n v="1"/>
    <n v="92.54"/>
    <n v="92.54"/>
    <s v="Cash"/>
    <s v="London"/>
    <s v="New"/>
    <n v="92.54"/>
  </r>
  <r>
    <x v="1"/>
    <s v="Nike Tech Fleece"/>
    <x v="3"/>
    <n v="3"/>
    <n v="31.18"/>
    <n v="93.54"/>
    <s v="Cash"/>
    <s v="Manchester"/>
    <s v="Unknown"/>
    <n v="93.539999999999992"/>
  </r>
  <r>
    <x v="303"/>
    <s v="Samsung Galaxy Buds"/>
    <x v="0"/>
    <n v="3"/>
    <n v="150.31"/>
    <n v="150.31"/>
    <s v="Card"/>
    <s v="Manchester"/>
    <s v="Unknown"/>
    <n v="450.93"/>
  </r>
  <r>
    <x v="200"/>
    <s v="Adidas Ultraboost"/>
    <x v="0"/>
    <n v="5"/>
    <n v="121.36"/>
    <n v="606.79999999999995"/>
    <s v="PayPal"/>
    <s v="London"/>
    <s v="Returning"/>
    <n v="606.79999999999995"/>
  </r>
  <r>
    <x v="228"/>
    <s v="Adidas Ultraboost"/>
    <x v="3"/>
    <n v="3"/>
    <n v="57.03"/>
    <n v="171.09"/>
    <s v="PayPal"/>
    <s v="Manchester"/>
    <s v="New"/>
    <n v="171.09"/>
  </r>
  <r>
    <x v="220"/>
    <s v="Sony WH-1000XM5"/>
    <x v="2"/>
    <n v="1"/>
    <n v="74.260000000000005"/>
    <n v="74.260000000000005"/>
    <s v="PayPal"/>
    <s v="Birmingham"/>
    <s v="Unknown"/>
    <n v="74.260000000000005"/>
  </r>
  <r>
    <x v="266"/>
    <s v="Nike Tech Fleece"/>
    <x v="0"/>
    <n v="3"/>
    <n v="121.98"/>
    <n v="365.94"/>
    <s v="Cash"/>
    <s v="London"/>
    <s v="New"/>
    <n v="365.94"/>
  </r>
  <r>
    <x v="262"/>
    <s v="Samsung Galaxy Buds"/>
    <x v="0"/>
    <n v="1"/>
    <n v="191.13"/>
    <n v="191.13"/>
    <s v="PayPal"/>
    <s v="Birmingham"/>
    <s v="Returning"/>
    <n v="191.13"/>
  </r>
  <r>
    <x v="252"/>
    <s v="Nike Tech Fleece"/>
    <x v="0"/>
    <n v="3"/>
    <n v="61.78"/>
    <n v="185.34"/>
    <s v="Cash"/>
    <s v="Birmingham"/>
    <s v="Unknown"/>
    <n v="185.34"/>
  </r>
  <r>
    <x v="115"/>
    <s v="Sony WH-1000XM5"/>
    <x v="2"/>
    <n v="2"/>
    <n v="90.35"/>
    <n v="180.7"/>
    <s v="Card"/>
    <s v="Birmingham"/>
    <s v="New"/>
    <n v="180.7"/>
  </r>
  <r>
    <x v="329"/>
    <s v="Nike P-6000"/>
    <x v="3"/>
    <n v="4"/>
    <n v="48.77"/>
    <n v="195.08"/>
    <s v="PayPal"/>
    <s v="Manchester"/>
    <s v="New"/>
    <n v="195.08"/>
  </r>
  <r>
    <x v="131"/>
    <s v="Apple Airpods"/>
    <x v="1"/>
    <n v="3"/>
    <n v="149.88"/>
    <n v="449.64"/>
    <s v="Cash"/>
    <s v="Manchester"/>
    <s v="New"/>
    <n v="449.64"/>
  </r>
  <r>
    <x v="214"/>
    <s v="Sony WH-1000XM5"/>
    <x v="2"/>
    <n v="2"/>
    <n v="167.03"/>
    <n v="334.06"/>
    <s v="PayPal"/>
    <s v="London"/>
    <s v="Unknown"/>
    <n v="334.06"/>
  </r>
  <r>
    <x v="59"/>
    <s v="Levi Jeans"/>
    <x v="2"/>
    <n v="2"/>
    <n v="102.82"/>
    <n v="205.64"/>
    <s v="PayPal"/>
    <s v="Birmingham"/>
    <s v="Unknown"/>
    <n v="205.64"/>
  </r>
  <r>
    <x v="137"/>
    <s v="Nike Tech Fleece"/>
    <x v="1"/>
    <n v="4"/>
    <n v="139.1"/>
    <n v="551.4"/>
    <s v="Cash"/>
    <s v="Birmingham"/>
    <s v="New"/>
    <n v="556.4"/>
  </r>
  <r>
    <x v="47"/>
    <s v="Nike P-6000"/>
    <x v="3"/>
    <n v="4"/>
    <n v="191.61"/>
    <n v="766.44"/>
    <s v="PayPal"/>
    <s v="Manchester"/>
    <s v="Returning"/>
    <n v="766.44"/>
  </r>
  <r>
    <x v="2"/>
    <s v="Sony WH-1000XM5"/>
    <x v="2"/>
    <n v="1"/>
    <n v="16.829999999999998"/>
    <n v="16.829999999999998"/>
    <s v="Cash"/>
    <s v="Manchester"/>
    <s v="Returning"/>
    <n v="16.829999999999998"/>
  </r>
  <r>
    <x v="330"/>
    <s v="Samsung Galaxy Buds"/>
    <x v="2"/>
    <n v="5"/>
    <n v="16.3"/>
    <n v="81.5"/>
    <s v="Card"/>
    <s v="London"/>
    <s v="New"/>
    <n v="81.5"/>
  </r>
  <r>
    <x v="331"/>
    <s v="Adidas Ultraboost"/>
    <x v="2"/>
    <n v="2"/>
    <n v="114.49"/>
    <n v="228.98"/>
    <s v="Cash"/>
    <s v="London"/>
    <s v="Unknown"/>
    <n v="228.98"/>
  </r>
  <r>
    <x v="82"/>
    <s v="Adidas Ultraboost"/>
    <x v="1"/>
    <n v="3"/>
    <n v="32.15"/>
    <n v="96.45"/>
    <s v="Cash"/>
    <s v="Manchester"/>
    <s v="Returning"/>
    <n v="96.449999999999989"/>
  </r>
  <r>
    <x v="159"/>
    <s v="North Face Jacket"/>
    <x v="2"/>
    <n v="1"/>
    <n v="101.04"/>
    <n v="101.04"/>
    <s v="PayPal"/>
    <s v="London"/>
    <s v="Returning"/>
    <n v="101.04"/>
  </r>
  <r>
    <x v="99"/>
    <s v="Nike Tech Fleece"/>
    <x v="2"/>
    <n v="4"/>
    <n v="109.67"/>
    <n v="438.68"/>
    <s v="PayPal"/>
    <s v="Birmingham"/>
    <s v="Returning"/>
    <n v="438.68"/>
  </r>
  <r>
    <x v="211"/>
    <s v="Sony WH-1000XM5"/>
    <x v="3"/>
    <n v="5"/>
    <n v="35.61"/>
    <n v="178.05"/>
    <s v="Unknown "/>
    <s v="London"/>
    <s v="Returning"/>
    <n v="178.05"/>
  </r>
  <r>
    <x v="253"/>
    <s v="Samsung Galaxy Buds"/>
    <x v="1"/>
    <n v="3"/>
    <n v="57.08"/>
    <n v="171.24"/>
    <s v="Card"/>
    <s v="Manchester"/>
    <s v="New"/>
    <n v="171.24"/>
  </r>
  <r>
    <x v="51"/>
    <s v="Nike Tech Fleece"/>
    <x v="1"/>
    <n v="5"/>
    <n v="77.39"/>
    <n v="386.95"/>
    <s v="Card"/>
    <s v="Manchester"/>
    <s v="Returning"/>
    <n v="386.95"/>
  </r>
  <r>
    <x v="129"/>
    <s v="Adidas Ultraboost"/>
    <x v="1"/>
    <n v="5"/>
    <n v="10.69"/>
    <n v="53.45"/>
    <s v="PayPal"/>
    <s v="Manchester"/>
    <s v="Returning"/>
    <n v="53.449999999999996"/>
  </r>
  <r>
    <x v="138"/>
    <s v="Apple Airpods"/>
    <x v="2"/>
    <n v="4"/>
    <n v="28.64"/>
    <n v="114.56"/>
    <s v="PayPal"/>
    <s v="London"/>
    <s v="New"/>
    <n v="114.56"/>
  </r>
  <r>
    <x v="304"/>
    <s v="Nike P-6000"/>
    <x v="2"/>
    <n v="3"/>
    <n v="162.02000000000001"/>
    <n v="486.06"/>
    <s v="PayPal"/>
    <s v="Manchester"/>
    <s v="Returning"/>
    <n v="486.06000000000006"/>
  </r>
  <r>
    <x v="121"/>
    <s v="Apple Airpods"/>
    <x v="1"/>
    <n v="4"/>
    <n v="154.09"/>
    <n v="616.36"/>
    <s v="Cash"/>
    <s v="Manchester"/>
    <s v="New"/>
    <n v="616.36"/>
  </r>
  <r>
    <x v="332"/>
    <s v="Nike Tech Fleece"/>
    <x v="0"/>
    <n v="5"/>
    <n v="78.17"/>
    <n v="390.85"/>
    <s v="Cash"/>
    <s v="London"/>
    <s v="New"/>
    <n v="390.85"/>
  </r>
  <r>
    <x v="219"/>
    <s v="Nike P-6000"/>
    <x v="1"/>
    <n v="1"/>
    <n v="141.49"/>
    <n v="141.49"/>
    <s v="Cash"/>
    <s v="Manchester"/>
    <s v="Returning"/>
    <n v="141.49"/>
  </r>
  <r>
    <x v="216"/>
    <s v="Nike Tech Fleece"/>
    <x v="3"/>
    <n v="3"/>
    <n v="169.31"/>
    <n v="507.93"/>
    <s v="PayPal"/>
    <s v="Manchester"/>
    <s v="New"/>
    <n v="507.93"/>
  </r>
  <r>
    <x v="121"/>
    <s v="Adidas Ultraboost"/>
    <x v="3"/>
    <n v="1"/>
    <n v="70.56"/>
    <n v="70.56"/>
    <s v="Unknown "/>
    <s v="Manchester"/>
    <s v="New"/>
    <n v="70.56"/>
  </r>
  <r>
    <x v="154"/>
    <s v="Nike P-6000"/>
    <x v="3"/>
    <n v="1"/>
    <n v="123.17"/>
    <n v="123.17"/>
    <s v="PayPal"/>
    <s v="Birmingham"/>
    <s v="New"/>
    <n v="123.17"/>
  </r>
  <r>
    <x v="176"/>
    <s v="Adidas Ultraboost"/>
    <x v="3"/>
    <n v="3"/>
    <n v="154.43"/>
    <n v="458.29"/>
    <s v="PayPal"/>
    <s v="Birmingham"/>
    <s v="Returning"/>
    <n v="463.29"/>
  </r>
  <r>
    <x v="210"/>
    <s v="Apple Airpods"/>
    <x v="2"/>
    <n v="2"/>
    <n v="64.41"/>
    <n v="128.82"/>
    <s v="Cash"/>
    <s v="Manchester"/>
    <s v="New"/>
    <n v="128.82"/>
  </r>
  <r>
    <x v="276"/>
    <s v="Samsung Galaxy Buds"/>
    <x v="0"/>
    <n v="5"/>
    <n v="66.56"/>
    <n v="332.8"/>
    <s v="Cash"/>
    <s v="Manchester"/>
    <s v="New"/>
    <n v="332.8"/>
  </r>
  <r>
    <x v="116"/>
    <s v="Sony WH-1000XM5"/>
    <x v="1"/>
    <n v="2"/>
    <n v="184.31"/>
    <n v="378.62"/>
    <s v="Cash"/>
    <s v="Birmingham"/>
    <s v="Unknown"/>
    <n v="368.62"/>
  </r>
  <r>
    <x v="222"/>
    <s v="Nike P-6000"/>
    <x v="3"/>
    <n v="2"/>
    <n v="46.37"/>
    <n v="92.74"/>
    <s v="Card"/>
    <s v="Manchester"/>
    <s v="Unknown"/>
    <n v="92.74"/>
  </r>
  <r>
    <x v="282"/>
    <s v="Nike Tech Fleece"/>
    <x v="1"/>
    <n v="2"/>
    <n v="37.659999999999997"/>
    <n v="75.319999999999993"/>
    <s v="Cash"/>
    <s v="Birmingham"/>
    <s v="New"/>
    <n v="75.319999999999993"/>
  </r>
  <r>
    <x v="325"/>
    <s v="Adidas Ultraboost"/>
    <x v="1"/>
    <n v="4"/>
    <n v="14.11"/>
    <n v="56.44"/>
    <s v="Unknown "/>
    <s v="Manchester"/>
    <s v="Returning"/>
    <n v="56.44"/>
  </r>
  <r>
    <x v="189"/>
    <s v="Levi Jeans"/>
    <x v="2"/>
    <n v="3"/>
    <n v="185.12"/>
    <n v="555.36"/>
    <s v="Card"/>
    <s v="Manchester"/>
    <s v="New"/>
    <n v="555.36"/>
  </r>
  <r>
    <x v="177"/>
    <s v="Levi Jeans"/>
    <x v="0"/>
    <n v="3"/>
    <n v="74.73"/>
    <n v="224.19"/>
    <s v="PayPal"/>
    <s v="Birmingham"/>
    <s v="Returning"/>
    <n v="224.19"/>
  </r>
  <r>
    <x v="0"/>
    <s v="North Face Jacket"/>
    <x v="2"/>
    <n v="2"/>
    <n v="136.47"/>
    <n v="272.94"/>
    <s v="PayPal"/>
    <s v="Birmingham"/>
    <s v="Returning"/>
    <n v="272.94"/>
  </r>
  <r>
    <x v="234"/>
    <s v="Levi Jeans"/>
    <x v="0"/>
    <n v="2"/>
    <n v="49.9"/>
    <n v="249.5"/>
    <s v="PayPal"/>
    <s v="Birmingham"/>
    <s v="New"/>
    <n v="99.8"/>
  </r>
  <r>
    <x v="201"/>
    <s v="Samsung Galaxy Buds"/>
    <x v="1"/>
    <n v="4"/>
    <n v="154.76"/>
    <n v="619.04"/>
    <s v="PayPal"/>
    <s v="Birmingham"/>
    <s v="Unknown"/>
    <n v="619.04"/>
  </r>
  <r>
    <x v="47"/>
    <s v="Nike P-6000"/>
    <x v="1"/>
    <n v="1"/>
    <n v="60.74"/>
    <n v="60.74"/>
    <s v="Card"/>
    <s v="London"/>
    <s v="New"/>
    <n v="60.74"/>
  </r>
  <r>
    <x v="114"/>
    <s v="North Face Jacket"/>
    <x v="0"/>
    <n v="4"/>
    <n v="85.92"/>
    <n v="343.68"/>
    <s v="Cash"/>
    <s v="Manchester"/>
    <s v="New"/>
    <n v="343.68"/>
  </r>
  <r>
    <x v="333"/>
    <s v="Sony WH-1000XM5"/>
    <x v="2"/>
    <n v="5"/>
    <n v="37.92"/>
    <n v="184.6"/>
    <s v="Card"/>
    <s v="London"/>
    <s v="Unknown"/>
    <n v="189.60000000000002"/>
  </r>
  <r>
    <x v="182"/>
    <s v="Sony WH-1000XM5"/>
    <x v="0"/>
    <n v="5"/>
    <n v="135.28"/>
    <n v="676.4"/>
    <s v="PayPal"/>
    <s v="London"/>
    <s v="Returning"/>
    <n v="676.4"/>
  </r>
  <r>
    <x v="263"/>
    <s v="North Face Jacket"/>
    <x v="0"/>
    <n v="2"/>
    <n v="135.72"/>
    <n v="271.44"/>
    <s v="Cash"/>
    <s v="Manchester"/>
    <s v="New"/>
    <n v="271.44"/>
  </r>
  <r>
    <x v="105"/>
    <s v="North Face Jacket"/>
    <x v="3"/>
    <n v="1"/>
    <n v="174.97"/>
    <n v="174.97"/>
    <s v="Card"/>
    <s v="Birmingham"/>
    <s v="Unknown"/>
    <n v="174.97"/>
  </r>
  <r>
    <x v="153"/>
    <s v="Adidas Ultraboost"/>
    <x v="3"/>
    <n v="1"/>
    <n v="120.29"/>
    <n v="120.29"/>
    <s v="Cash"/>
    <s v="Manchester"/>
    <s v="New"/>
    <n v="120.29"/>
  </r>
  <r>
    <x v="312"/>
    <s v="Samsung Galaxy Buds"/>
    <x v="0"/>
    <n v="4"/>
    <n v="161.19"/>
    <n v="644.76"/>
    <s v="Cash"/>
    <s v="Manchester"/>
    <s v="Returning"/>
    <n v="644.76"/>
  </r>
  <r>
    <x v="274"/>
    <s v="North Face Jacket"/>
    <x v="2"/>
    <n v="1"/>
    <n v="146.72999999999999"/>
    <n v="151.72999999999999"/>
    <s v="Cash"/>
    <s v="London"/>
    <s v="New"/>
    <n v="146.72999999999999"/>
  </r>
  <r>
    <x v="108"/>
    <s v="Levi Jeans"/>
    <x v="0"/>
    <n v="2"/>
    <n v="52.42"/>
    <n v="104.84"/>
    <s v="Cash"/>
    <s v="London"/>
    <s v="Returning"/>
    <n v="104.84"/>
  </r>
  <r>
    <x v="61"/>
    <s v="Sony WH-1000XM5"/>
    <x v="2"/>
    <n v="2"/>
    <n v="196.26"/>
    <n v="392.52"/>
    <s v="PayPal"/>
    <s v="Manchester"/>
    <s v="Unknown"/>
    <n v="392.52"/>
  </r>
  <r>
    <x v="284"/>
    <s v="Nike Tech Fleece"/>
    <x v="2"/>
    <n v="2"/>
    <n v="90.53"/>
    <n v="186.06"/>
    <s v="Card"/>
    <s v="London"/>
    <s v="New"/>
    <n v="181.06"/>
  </r>
  <r>
    <x v="207"/>
    <s v="North Face Jacket"/>
    <x v="2"/>
    <n v="4"/>
    <n v="13.61"/>
    <n v="54.44"/>
    <s v="Cash"/>
    <s v="London"/>
    <s v="Returning"/>
    <n v="54.44"/>
  </r>
  <r>
    <x v="92"/>
    <s v="Adidas Ultraboost"/>
    <x v="2"/>
    <n v="2"/>
    <n v="130.5"/>
    <n v="261"/>
    <s v="Cash"/>
    <s v="London"/>
    <s v="Returning"/>
    <n v="261"/>
  </r>
  <r>
    <x v="281"/>
    <s v="Levi Jeans"/>
    <x v="0"/>
    <n v="1"/>
    <n v="14.86"/>
    <n v="14.86"/>
    <s v="Unknown "/>
    <s v="Birmingham"/>
    <s v="Returning"/>
    <n v="14.86"/>
  </r>
  <r>
    <x v="106"/>
    <s v="Adidas Ultraboost"/>
    <x v="2"/>
    <n v="2"/>
    <n v="72.040000000000006"/>
    <n v="144.08000000000001"/>
    <s v="Cash"/>
    <s v="Birmingham"/>
    <s v="New"/>
    <n v="144.08000000000001"/>
  </r>
  <r>
    <x v="117"/>
    <s v="Nike P-6000"/>
    <x v="2"/>
    <n v="4"/>
    <n v="189.78"/>
    <n v="759.12"/>
    <s v="Card"/>
    <s v="London"/>
    <s v="Returning"/>
    <n v="759.12"/>
  </r>
  <r>
    <x v="334"/>
    <s v="Nike Tech Fleece"/>
    <x v="3"/>
    <n v="1"/>
    <n v="193.2"/>
    <n v="193.2"/>
    <s v="Card"/>
    <s v="Manchester"/>
    <s v="New"/>
    <n v="193.2"/>
  </r>
  <r>
    <x v="82"/>
    <s v="Apple Airpods"/>
    <x v="1"/>
    <n v="4"/>
    <n v="147.77000000000001"/>
    <n v="591.08000000000004"/>
    <s v="Cash"/>
    <s v="London"/>
    <s v="Unknown"/>
    <n v="591.08000000000004"/>
  </r>
  <r>
    <x v="307"/>
    <s v="Sony WH-1000XM5"/>
    <x v="2"/>
    <n v="4"/>
    <n v="122.59"/>
    <n v="490.36"/>
    <s v="Cash"/>
    <s v="Birmingham"/>
    <s v="New"/>
    <n v="490.36"/>
  </r>
  <r>
    <x v="240"/>
    <s v="Sony WH-1000XM5"/>
    <x v="2"/>
    <n v="1"/>
    <n v="167.04"/>
    <n v="167.04"/>
    <s v="Cash"/>
    <s v="Birmingham"/>
    <s v="Returning"/>
    <n v="167.04"/>
  </r>
  <r>
    <x v="265"/>
    <s v="Nike Tech Fleece"/>
    <x v="2"/>
    <n v="2"/>
    <n v="54.63"/>
    <n v="109.26"/>
    <s v="Card"/>
    <s v="Birmingham"/>
    <s v="New"/>
    <n v="109.26"/>
  </r>
  <r>
    <x v="175"/>
    <s v="Adidas Ultraboost"/>
    <x v="2"/>
    <n v="4"/>
    <n v="138.69"/>
    <n v="554.76"/>
    <s v="Cash"/>
    <s v="London"/>
    <s v="New"/>
    <n v="554.76"/>
  </r>
  <r>
    <x v="321"/>
    <s v="Nike P-6000"/>
    <x v="2"/>
    <n v="4"/>
    <n v="120.28"/>
    <n v="491.12"/>
    <s v="PayPal"/>
    <s v="London"/>
    <s v="Returning"/>
    <n v="481.12"/>
  </r>
  <r>
    <x v="224"/>
    <s v="Samsung Galaxy Buds"/>
    <x v="2"/>
    <n v="1"/>
    <n v="99.62"/>
    <n v="99.62"/>
    <s v="Cash"/>
    <s v="London"/>
    <s v="Returning"/>
    <n v="99.62"/>
  </r>
  <r>
    <x v="166"/>
    <s v="Apple Airpods"/>
    <x v="1"/>
    <n v="5"/>
    <n v="13.64"/>
    <n v="68.2"/>
    <s v="Cash"/>
    <s v="Birmingham"/>
    <s v="Unknown"/>
    <n v="68.2"/>
  </r>
  <r>
    <x v="244"/>
    <s v="North Face Jacket"/>
    <x v="3"/>
    <n v="5"/>
    <n v="70.040000000000006"/>
    <n v="350.2"/>
    <s v="Unknown "/>
    <s v="Birmingham"/>
    <s v="Returning"/>
    <n v="350.20000000000005"/>
  </r>
  <r>
    <x v="224"/>
    <s v="Samsung Galaxy Buds"/>
    <x v="1"/>
    <n v="1"/>
    <n v="72.09"/>
    <n v="72.09"/>
    <s v="Card"/>
    <s v="Manchester"/>
    <s v="Unknown"/>
    <n v="72.09"/>
  </r>
  <r>
    <x v="335"/>
    <s v="Levi Jeans"/>
    <x v="2"/>
    <n v="2"/>
    <n v="154.57"/>
    <n v="319.14"/>
    <s v="PayPal"/>
    <s v="London"/>
    <s v="New"/>
    <n v="309.14"/>
  </r>
  <r>
    <x v="256"/>
    <s v="Samsung Galaxy Buds"/>
    <x v="2"/>
    <n v="2"/>
    <n v="199.85"/>
    <n v="399.7"/>
    <s v="PayPal"/>
    <s v="London"/>
    <s v="Returning"/>
    <n v="399.7"/>
  </r>
  <r>
    <x v="336"/>
    <s v="North Face Jacket"/>
    <x v="0"/>
    <n v="4"/>
    <n v="151.13999999999999"/>
    <n v="609.55999999999995"/>
    <s v="Card"/>
    <s v="London"/>
    <s v="Unknown"/>
    <n v="604.55999999999995"/>
  </r>
  <r>
    <x v="226"/>
    <s v="Apple Airpods"/>
    <x v="2"/>
    <n v="1"/>
    <n v="49.35"/>
    <n v="148.05000000000001"/>
    <s v="PayPal"/>
    <s v="London"/>
    <s v="New"/>
    <n v="49.35"/>
  </r>
  <r>
    <x v="337"/>
    <s v="Adidas Ultraboost"/>
    <x v="2"/>
    <n v="3"/>
    <n v="34.86"/>
    <n v="104.58"/>
    <s v="PayPal"/>
    <s v="Birmingham"/>
    <s v="Returning"/>
    <n v="104.58"/>
  </r>
  <r>
    <x v="67"/>
    <s v="Adidas Ultraboost"/>
    <x v="1"/>
    <n v="1"/>
    <n v="140.19"/>
    <n v="150.19"/>
    <s v="Card"/>
    <s v="Birmingham"/>
    <s v="New"/>
    <n v="140.19"/>
  </r>
  <r>
    <x v="96"/>
    <s v="Nike Tech Fleece"/>
    <x v="2"/>
    <n v="2"/>
    <n v="128.69999999999999"/>
    <n v="257.39999999999998"/>
    <s v="PayPal"/>
    <s v="London"/>
    <s v="New"/>
    <n v="257.39999999999998"/>
  </r>
  <r>
    <x v="215"/>
    <s v="Samsung Galaxy Buds"/>
    <x v="3"/>
    <n v="3"/>
    <n v="170.49"/>
    <n v="511.47"/>
    <s v="PayPal"/>
    <s v="London"/>
    <s v="Unknown"/>
    <n v="511.47"/>
  </r>
  <r>
    <x v="26"/>
    <s v="Nike P-6000"/>
    <x v="2"/>
    <n v="2"/>
    <n v="23.71"/>
    <n v="94.84"/>
    <s v="Card"/>
    <s v="London"/>
    <s v="New"/>
    <n v="47.42"/>
  </r>
  <r>
    <x v="39"/>
    <s v="North Face Jacket"/>
    <x v="3"/>
    <n v="5"/>
    <n v="165.41"/>
    <n v="827.05"/>
    <s v="Cash"/>
    <s v="London"/>
    <s v="Returning"/>
    <n v="827.05"/>
  </r>
  <r>
    <x v="296"/>
    <s v="North Face Jacket"/>
    <x v="2"/>
    <n v="1"/>
    <n v="33.619999999999997"/>
    <n v="33.619999999999997"/>
    <s v="Card"/>
    <s v="London"/>
    <s v="Returning"/>
    <n v="33.619999999999997"/>
  </r>
  <r>
    <x v="78"/>
    <s v="Samsung Galaxy Buds"/>
    <x v="1"/>
    <n v="2"/>
    <n v="69.52"/>
    <n v="139.04"/>
    <s v="Card"/>
    <s v="Birmingham"/>
    <s v="New"/>
    <n v="139.04"/>
  </r>
  <r>
    <x v="338"/>
    <s v="Nike P-6000"/>
    <x v="3"/>
    <n v="4"/>
    <n v="11.43"/>
    <n v="45.72"/>
    <s v="Card"/>
    <s v="London"/>
    <s v="Returning"/>
    <n v="45.72"/>
  </r>
  <r>
    <x v="282"/>
    <s v="Apple Airpods"/>
    <x v="2"/>
    <n v="1"/>
    <n v="151.62"/>
    <n v="151.62"/>
    <s v="Cash"/>
    <s v="London"/>
    <s v="Unknown"/>
    <n v="151.62"/>
  </r>
  <r>
    <x v="108"/>
    <s v="Nike P-6000"/>
    <x v="1"/>
    <n v="2"/>
    <n v="32.42"/>
    <n v="64.84"/>
    <s v="Card"/>
    <s v="Manchester"/>
    <s v="Returning"/>
    <n v="64.84"/>
  </r>
  <r>
    <x v="242"/>
    <s v="Nike P-6000"/>
    <x v="0"/>
    <n v="2"/>
    <n v="118.09"/>
    <n v="236.18"/>
    <s v="Cash"/>
    <s v="Manchester"/>
    <s v="New"/>
    <n v="236.18"/>
  </r>
  <r>
    <x v="285"/>
    <s v="Nike Tech Fleece"/>
    <x v="0"/>
    <n v="3"/>
    <n v="56.01"/>
    <n v="173.03"/>
    <s v="Cash"/>
    <s v="London"/>
    <s v="New"/>
    <n v="168.03"/>
  </r>
  <r>
    <x v="258"/>
    <s v="North Face Jacket"/>
    <x v="0"/>
    <n v="1"/>
    <n v="176.13"/>
    <n v="176.13"/>
    <s v="Unknown "/>
    <s v="London"/>
    <s v="Returning"/>
    <n v="176.13"/>
  </r>
  <r>
    <x v="16"/>
    <s v="Apple Airpods"/>
    <x v="0"/>
    <n v="3"/>
    <n v="80.510000000000005"/>
    <n v="241.53"/>
    <s v="Card"/>
    <s v="Birmingham"/>
    <s v="New"/>
    <n v="241.53000000000003"/>
  </r>
  <r>
    <x v="339"/>
    <s v="Sony WH-1000XM5"/>
    <x v="2"/>
    <n v="5"/>
    <n v="46.06"/>
    <n v="230.3"/>
    <s v="Cash"/>
    <s v="Manchester"/>
    <s v="Returning"/>
    <n v="230.3"/>
  </r>
  <r>
    <x v="167"/>
    <s v="Apple Airpods"/>
    <x v="2"/>
    <n v="2"/>
    <n v="172.24"/>
    <n v="344.48"/>
    <s v="Card"/>
    <s v="London"/>
    <s v="Returning"/>
    <n v="344.48"/>
  </r>
  <r>
    <x v="7"/>
    <s v="North Face Jacket"/>
    <x v="3"/>
    <n v="1"/>
    <n v="13.79"/>
    <n v="13.79"/>
    <s v="Cash"/>
    <s v="Birmingham"/>
    <s v="New"/>
    <n v="13.79"/>
  </r>
  <r>
    <x v="88"/>
    <s v="Adidas Ultraboost"/>
    <x v="0"/>
    <n v="5"/>
    <n v="108.43"/>
    <n v="542.15"/>
    <s v="Card"/>
    <s v="Manchester"/>
    <s v="New"/>
    <n v="542.15000000000009"/>
  </r>
  <r>
    <x v="28"/>
    <s v="Apple Airpods"/>
    <x v="1"/>
    <n v="4"/>
    <n v="188.3"/>
    <n v="753.2"/>
    <s v="Cash"/>
    <s v="Birmingham"/>
    <s v="Returning"/>
    <n v="753.2"/>
  </r>
  <r>
    <x v="78"/>
    <s v="Nike P-6000"/>
    <x v="2"/>
    <n v="2"/>
    <n v="90.79"/>
    <n v="181.58"/>
    <s v="PayPal"/>
    <s v="Manchester"/>
    <s v="Unknown"/>
    <n v="181.58"/>
  </r>
  <r>
    <x v="307"/>
    <s v="Samsung Galaxy Buds"/>
    <x v="1"/>
    <n v="4"/>
    <n v="195.22"/>
    <n v="785.88"/>
    <s v="Card"/>
    <s v="Birmingham"/>
    <s v="Unknown"/>
    <n v="780.88"/>
  </r>
  <r>
    <x v="313"/>
    <s v="Samsung Galaxy Buds"/>
    <x v="1"/>
    <n v="2"/>
    <n v="24.86"/>
    <n v="49.72"/>
    <s v="Card"/>
    <s v="Birmingham"/>
    <s v="Unknown"/>
    <n v="49.72"/>
  </r>
  <r>
    <x v="340"/>
    <s v="Nike P-6000"/>
    <x v="0"/>
    <n v="5"/>
    <n v="150.79"/>
    <n v="753.95"/>
    <s v="Cash"/>
    <s v="London"/>
    <s v="New"/>
    <n v="753.94999999999993"/>
  </r>
  <r>
    <x v="299"/>
    <s v="Sony WH-1000XM5"/>
    <x v="1"/>
    <n v="2"/>
    <n v="14.12"/>
    <n v="33.24"/>
    <s v="Cash"/>
    <s v="Manchester"/>
    <s v="Unknown"/>
    <n v="28.24"/>
  </r>
  <r>
    <x v="5"/>
    <s v="Levi Jeans"/>
    <x v="2"/>
    <n v="5"/>
    <n v="86.14"/>
    <n v="430.7"/>
    <s v="PayPal"/>
    <s v="Manchester"/>
    <s v="Returning"/>
    <n v="430.7"/>
  </r>
  <r>
    <x v="41"/>
    <s v="Adidas Ultraboost"/>
    <x v="2"/>
    <n v="5"/>
    <n v="73.61"/>
    <n v="368.05"/>
    <s v="PayPal"/>
    <s v="London"/>
    <s v="Returning"/>
    <n v="368.05"/>
  </r>
  <r>
    <x v="193"/>
    <s v="North Face Jacket"/>
    <x v="3"/>
    <n v="3"/>
    <n v="143.16999999999999"/>
    <n v="429.51"/>
    <s v="Cash"/>
    <s v="London"/>
    <s v="Returning"/>
    <n v="429.51"/>
  </r>
  <r>
    <x v="216"/>
    <s v="Sony WH-1000XM5"/>
    <x v="1"/>
    <n v="2"/>
    <n v="46.5"/>
    <n v="93"/>
    <s v="PayPal"/>
    <s v="Manchester"/>
    <s v="Returning"/>
    <n v="93"/>
  </r>
  <r>
    <x v="162"/>
    <s v="Adidas Ultraboost"/>
    <x v="3"/>
    <n v="5"/>
    <n v="80.5"/>
    <n v="402.5"/>
    <s v="Cash"/>
    <s v="London"/>
    <s v="Returning"/>
    <n v="402.5"/>
  </r>
  <r>
    <x v="257"/>
    <s v="Samsung Galaxy Buds"/>
    <x v="1"/>
    <n v="5"/>
    <n v="55.24"/>
    <n v="276.2"/>
    <s v="Cash"/>
    <s v="Manchester"/>
    <s v="Returning"/>
    <n v="276.2"/>
  </r>
  <r>
    <x v="80"/>
    <s v="Levi Jeans"/>
    <x v="2"/>
    <n v="5"/>
    <n v="79.52"/>
    <n v="397.6"/>
    <s v="Card"/>
    <s v="London"/>
    <s v="Returning"/>
    <n v="397.59999999999997"/>
  </r>
  <r>
    <x v="252"/>
    <s v="Samsung Galaxy Buds"/>
    <x v="2"/>
    <n v="5"/>
    <n v="32.020000000000003"/>
    <n v="160.1"/>
    <s v="Card"/>
    <s v="Birmingham"/>
    <s v="New"/>
    <n v="160.10000000000002"/>
  </r>
  <r>
    <x v="50"/>
    <s v="Nike P-6000"/>
    <x v="0"/>
    <n v="1"/>
    <n v="131.44"/>
    <n v="131.44"/>
    <s v="Cash"/>
    <s v="Manchester"/>
    <s v="Unknown"/>
    <n v="131.44"/>
  </r>
  <r>
    <x v="148"/>
    <s v="Sony WH-1000XM5"/>
    <x v="0"/>
    <n v="2"/>
    <n v="176"/>
    <n v="352"/>
    <s v="Cash"/>
    <s v="Birmingham"/>
    <s v="Returning"/>
    <n v="352"/>
  </r>
  <r>
    <x v="136"/>
    <s v="Levi Jeans"/>
    <x v="0"/>
    <n v="2"/>
    <n v="199.26"/>
    <n v="398.52"/>
    <s v="PayPal"/>
    <s v="Manchester"/>
    <s v="Unknown"/>
    <n v="398.52"/>
  </r>
  <r>
    <x v="167"/>
    <s v="Apple Airpods"/>
    <x v="0"/>
    <n v="2"/>
    <n v="114.52"/>
    <n v="458.08"/>
    <s v="Unknown "/>
    <s v="Manchester"/>
    <s v="Returning"/>
    <n v="229.04"/>
  </r>
  <r>
    <x v="68"/>
    <s v="North Face Jacket"/>
    <x v="1"/>
    <n v="1"/>
    <n v="129.12"/>
    <n v="129.12"/>
    <s v="Card"/>
    <s v="London"/>
    <s v="Unknown"/>
    <n v="129.12"/>
  </r>
  <r>
    <x v="173"/>
    <s v="Adidas Ultraboost"/>
    <x v="2"/>
    <n v="5"/>
    <n v="84.89"/>
    <n v="424.45"/>
    <s v="Card"/>
    <s v="London"/>
    <s v="Returning"/>
    <n v="424.45"/>
  </r>
  <r>
    <x v="122"/>
    <s v="Nike P-6000"/>
    <x v="1"/>
    <n v="1"/>
    <n v="34.549999999999997"/>
    <n v="34.549999999999997"/>
    <s v="Card"/>
    <s v="London"/>
    <s v="New"/>
    <n v="34.549999999999997"/>
  </r>
  <r>
    <x v="187"/>
    <s v="Nike P-6000"/>
    <x v="3"/>
    <n v="4"/>
    <n v="185.32"/>
    <n v="195.32"/>
    <s v="Cash"/>
    <s v="London"/>
    <s v="Returning"/>
    <n v="741.28"/>
  </r>
  <r>
    <x v="306"/>
    <s v="Adidas Ultraboost"/>
    <x v="2"/>
    <n v="5"/>
    <n v="65.66"/>
    <n v="328.3"/>
    <s v="Card"/>
    <s v="London"/>
    <s v="Returning"/>
    <n v="328.29999999999995"/>
  </r>
  <r>
    <x v="17"/>
    <s v="Samsung Galaxy Buds"/>
    <x v="2"/>
    <n v="5"/>
    <n v="70.67"/>
    <n v="353.35"/>
    <s v="Cash"/>
    <s v="London"/>
    <s v="Returning"/>
    <n v="353.35"/>
  </r>
  <r>
    <x v="143"/>
    <s v="Samsung Galaxy Buds"/>
    <x v="3"/>
    <n v="1"/>
    <n v="25.61"/>
    <n v="25.61"/>
    <s v="Card"/>
    <s v="Birmingham"/>
    <s v="Unknown"/>
    <n v="25.61"/>
  </r>
  <r>
    <x v="40"/>
    <s v="North Face Jacket"/>
    <x v="0"/>
    <n v="2"/>
    <n v="35.43"/>
    <n v="75.86"/>
    <s v="Cash"/>
    <s v="London"/>
    <s v="New"/>
    <n v="70.86"/>
  </r>
  <r>
    <x v="160"/>
    <s v="Nike Tech Fleece"/>
    <x v="2"/>
    <n v="4"/>
    <n v="102.7"/>
    <n v="405.8"/>
    <s v="PayPal"/>
    <s v="London"/>
    <s v="Returning"/>
    <n v="410.8"/>
  </r>
  <r>
    <x v="314"/>
    <s v="Samsung Galaxy Buds"/>
    <x v="1"/>
    <n v="4"/>
    <n v="119.87"/>
    <n v="479.48"/>
    <s v="Card"/>
    <s v="Birmingham"/>
    <s v="Returning"/>
    <n v="479.48"/>
  </r>
  <r>
    <x v="113"/>
    <s v="Apple Airpods"/>
    <x v="1"/>
    <n v="5"/>
    <n v="78.94"/>
    <n v="394.7"/>
    <s v="Cash"/>
    <s v="Manchester"/>
    <s v="New"/>
    <n v="394.7"/>
  </r>
  <r>
    <x v="104"/>
    <s v="Nike P-6000"/>
    <x v="2"/>
    <n v="3"/>
    <n v="155.76"/>
    <n v="467.28"/>
    <s v="PayPal"/>
    <s v="London"/>
    <s v="Unknown"/>
    <n v="467.28"/>
  </r>
  <r>
    <x v="99"/>
    <s v="Adidas Ultraboost"/>
    <x v="3"/>
    <n v="5"/>
    <n v="49.5"/>
    <n v="247.5"/>
    <s v="Card"/>
    <s v="Birmingham"/>
    <s v="Returning"/>
    <n v="247.5"/>
  </r>
  <r>
    <x v="129"/>
    <s v="Adidas Ultraboost"/>
    <x v="1"/>
    <n v="4"/>
    <n v="168.98"/>
    <n v="680.92"/>
    <s v="PayPal"/>
    <s v="Manchester"/>
    <s v="Returning"/>
    <n v="675.92"/>
  </r>
  <r>
    <x v="254"/>
    <s v="Nike P-6000"/>
    <x v="1"/>
    <n v="1"/>
    <n v="123.2"/>
    <n v="123.2"/>
    <s v="Cash"/>
    <s v="Manchester"/>
    <s v="New"/>
    <n v="123.2"/>
  </r>
  <r>
    <x v="116"/>
    <s v="Levi Jeans"/>
    <x v="2"/>
    <n v="4"/>
    <n v="110.63"/>
    <n v="442.52"/>
    <s v="Card"/>
    <s v="Manchester"/>
    <s v="New"/>
    <n v="442.52"/>
  </r>
  <r>
    <x v="333"/>
    <s v="Levi Jeans"/>
    <x v="0"/>
    <n v="2"/>
    <n v="67.09"/>
    <n v="134.18"/>
    <s v="Card"/>
    <s v="London"/>
    <s v="New"/>
    <n v="134.18"/>
  </r>
  <r>
    <x v="57"/>
    <s v="Nike P-6000"/>
    <x v="1"/>
    <n v="2"/>
    <n v="151.31"/>
    <n v="302.62"/>
    <s v="Cash"/>
    <s v="Birmingham"/>
    <s v="New"/>
    <n v="302.62"/>
  </r>
  <r>
    <x v="0"/>
    <s v="Samsung Galaxy Buds"/>
    <x v="0"/>
    <n v="3"/>
    <n v="175.27"/>
    <n v="525.80999999999995"/>
    <s v="Unknown "/>
    <s v="Manchester"/>
    <s v="New"/>
    <n v="525.81000000000006"/>
  </r>
  <r>
    <x v="247"/>
    <s v="Apple Airpods"/>
    <x v="0"/>
    <n v="4"/>
    <n v="11.64"/>
    <n v="58.2"/>
    <s v="Cash"/>
    <s v="London"/>
    <s v="New"/>
    <n v="46.56"/>
  </r>
  <r>
    <x v="131"/>
    <s v="Adidas Ultraboost"/>
    <x v="3"/>
    <n v="1"/>
    <n v="41.12"/>
    <n v="41.12"/>
    <s v="PayPal"/>
    <s v="London"/>
    <s v="Unknown"/>
    <n v="41.12"/>
  </r>
  <r>
    <x v="327"/>
    <s v="Apple Airpods"/>
    <x v="1"/>
    <n v="3"/>
    <n v="152.34"/>
    <n v="304.68"/>
    <s v="PayPal"/>
    <s v="Manchester"/>
    <s v="New"/>
    <n v="457.02"/>
  </r>
  <r>
    <x v="43"/>
    <s v="North Face Jacket"/>
    <x v="1"/>
    <n v="2"/>
    <n v="153.93"/>
    <n v="302.86"/>
    <s v="Card"/>
    <s v="London"/>
    <s v="Returning"/>
    <n v="307.86"/>
  </r>
  <r>
    <x v="209"/>
    <s v="Adidas Ultraboost"/>
    <x v="2"/>
    <n v="5"/>
    <n v="147.77000000000001"/>
    <n v="738.85"/>
    <s v="PayPal"/>
    <s v="London"/>
    <s v="New"/>
    <n v="738.85"/>
  </r>
  <r>
    <x v="9"/>
    <s v="Apple Airpods"/>
    <x v="0"/>
    <n v="2"/>
    <n v="44.02"/>
    <n v="83.04"/>
    <s v="Unknown "/>
    <s v="Manchester"/>
    <s v="Returning"/>
    <n v="88.04"/>
  </r>
  <r>
    <x v="327"/>
    <s v="Samsung Galaxy Buds"/>
    <x v="1"/>
    <n v="5"/>
    <n v="31.76"/>
    <n v="158.80000000000001"/>
    <s v="Card"/>
    <s v="Manchester"/>
    <s v="New"/>
    <n v="158.80000000000001"/>
  </r>
  <r>
    <x v="18"/>
    <s v="Nike P-6000"/>
    <x v="3"/>
    <n v="5"/>
    <n v="159.33000000000001"/>
    <n v="796.65"/>
    <s v="Card"/>
    <s v="Birmingham"/>
    <s v="Unknown"/>
    <n v="796.65000000000009"/>
  </r>
  <r>
    <x v="109"/>
    <s v="Adidas Ultraboost"/>
    <x v="2"/>
    <n v="3"/>
    <n v="58.49"/>
    <n v="175.47"/>
    <s v="Card"/>
    <s v="London"/>
    <s v="Unknown"/>
    <n v="175.47"/>
  </r>
  <r>
    <x v="124"/>
    <s v="Apple Airpods"/>
    <x v="3"/>
    <n v="4"/>
    <n v="26.96"/>
    <n v="107.84"/>
    <s v="Cash"/>
    <s v="Manchester"/>
    <s v="Returning"/>
    <n v="107.84"/>
  </r>
  <r>
    <x v="37"/>
    <s v="Nike P-6000"/>
    <x v="3"/>
    <n v="2"/>
    <n v="117.11"/>
    <n v="234.22"/>
    <s v="PayPal"/>
    <s v="Birmingham"/>
    <s v="Returning"/>
    <n v="234.22"/>
  </r>
  <r>
    <x v="217"/>
    <s v="Sony WH-1000XM5"/>
    <x v="1"/>
    <n v="4"/>
    <n v="71.16"/>
    <n v="284.64"/>
    <s v="Card"/>
    <s v="Manchester"/>
    <s v="Unknown"/>
    <n v="284.64"/>
  </r>
  <r>
    <x v="205"/>
    <s v="North Face Jacket"/>
    <x v="3"/>
    <n v="4"/>
    <n v="88.56"/>
    <n v="354.24"/>
    <s v="PayPal"/>
    <s v="Manchester"/>
    <s v="Unknown"/>
    <n v="354.24"/>
  </r>
  <r>
    <x v="199"/>
    <s v="Levi Jeans"/>
    <x v="2"/>
    <n v="2"/>
    <n v="38.11"/>
    <n v="76.22"/>
    <s v="Card"/>
    <s v="Manchester"/>
    <s v="New"/>
    <n v="76.22"/>
  </r>
  <r>
    <x v="149"/>
    <s v="Samsung Galaxy Buds"/>
    <x v="2"/>
    <n v="2"/>
    <n v="23.75"/>
    <n v="47.5"/>
    <s v="Cash"/>
    <s v="London"/>
    <s v="Unknown"/>
    <n v="47.5"/>
  </r>
  <r>
    <x v="333"/>
    <s v="Levi Jeans"/>
    <x v="3"/>
    <n v="1"/>
    <n v="160.49"/>
    <n v="160.49"/>
    <s v="Unknown "/>
    <s v="Birmingham"/>
    <s v="Returning"/>
    <n v="160.49"/>
  </r>
  <r>
    <x v="219"/>
    <s v="Nike Tech Fleece"/>
    <x v="1"/>
    <n v="1"/>
    <n v="71.64"/>
    <n v="71.64"/>
    <s v="Cash"/>
    <s v="Manchester"/>
    <s v="New"/>
    <n v="71.64"/>
  </r>
  <r>
    <x v="200"/>
    <s v="Adidas Ultraboost"/>
    <x v="2"/>
    <n v="4"/>
    <n v="82.63"/>
    <n v="330.52"/>
    <s v="Cash"/>
    <s v="Manchester"/>
    <s v="Returning"/>
    <n v="330.52"/>
  </r>
  <r>
    <x v="334"/>
    <s v="Samsung Galaxy Buds"/>
    <x v="0"/>
    <n v="5"/>
    <n v="31.34"/>
    <n v="156.69999999999999"/>
    <s v="PayPal"/>
    <s v="London"/>
    <s v="Returning"/>
    <n v="156.69999999999999"/>
  </r>
  <r>
    <x v="107"/>
    <s v="Nike Tech Fleece"/>
    <x v="2"/>
    <n v="1"/>
    <n v="99.11"/>
    <n v="99.11"/>
    <s v="PayPal"/>
    <s v="Manchester"/>
    <s v="New"/>
    <n v="99.11"/>
  </r>
  <r>
    <x v="125"/>
    <s v="Nike Tech Fleece"/>
    <x v="3"/>
    <n v="4"/>
    <n v="55.28"/>
    <n v="221.12"/>
    <s v="Card"/>
    <s v="Manchester"/>
    <s v="Unknown"/>
    <n v="221.12"/>
  </r>
  <r>
    <x v="198"/>
    <s v="Nike Tech Fleece"/>
    <x v="1"/>
    <n v="5"/>
    <n v="32.5"/>
    <n v="97.5"/>
    <s v="Card"/>
    <s v="Birmingham"/>
    <s v="Returning"/>
    <n v="162.5"/>
  </r>
  <r>
    <x v="150"/>
    <s v="Apple Airpods"/>
    <x v="3"/>
    <n v="4"/>
    <n v="168.94"/>
    <n v="675.76"/>
    <s v="Cash"/>
    <s v="London"/>
    <s v="Returning"/>
    <n v="675.76"/>
  </r>
  <r>
    <x v="150"/>
    <s v="Adidas Ultraboost"/>
    <x v="1"/>
    <n v="3"/>
    <n v="71.430000000000007"/>
    <n v="214.29"/>
    <s v="Card"/>
    <s v="London"/>
    <s v="New"/>
    <n v="214.29000000000002"/>
  </r>
  <r>
    <x v="216"/>
    <s v="Sony WH-1000XM5"/>
    <x v="0"/>
    <n v="3"/>
    <n v="146.41"/>
    <n v="439.23"/>
    <s v="PayPal"/>
    <s v="London"/>
    <s v="Returning"/>
    <n v="439.23"/>
  </r>
  <r>
    <x v="223"/>
    <s v="Levi Jeans"/>
    <x v="0"/>
    <n v="5"/>
    <n v="50.19"/>
    <n v="250.95"/>
    <s v="PayPal"/>
    <s v="Manchester"/>
    <s v="Returning"/>
    <n v="250.95"/>
  </r>
  <r>
    <x v="141"/>
    <s v="Adidas Ultraboost"/>
    <x v="1"/>
    <n v="5"/>
    <n v="88.2"/>
    <n v="441"/>
    <s v="Unknown "/>
    <s v="Birmingham"/>
    <s v="Unknown"/>
    <n v="441"/>
  </r>
  <r>
    <x v="278"/>
    <s v="North Face Jacket"/>
    <x v="0"/>
    <n v="1"/>
    <n v="42.72"/>
    <n v="42.72"/>
    <s v="PayPal"/>
    <s v="Manchester"/>
    <s v="Returning"/>
    <n v="42.72"/>
  </r>
  <r>
    <x v="152"/>
    <s v="North Face Jacket"/>
    <x v="1"/>
    <n v="2"/>
    <n v="103.13"/>
    <n v="206.26"/>
    <s v="Cash"/>
    <s v="Birmingham"/>
    <s v="Returning"/>
    <n v="206.26"/>
  </r>
  <r>
    <x v="98"/>
    <s v="North Face Jacket"/>
    <x v="3"/>
    <n v="5"/>
    <n v="179.26"/>
    <n v="896.3"/>
    <s v="PayPal"/>
    <s v="Birmingham"/>
    <s v="Unknown"/>
    <n v="896.3"/>
  </r>
  <r>
    <x v="341"/>
    <s v="Samsung Galaxy Buds"/>
    <x v="2"/>
    <n v="1"/>
    <n v="20.86"/>
    <n v="20.86"/>
    <s v="Card"/>
    <s v="London"/>
    <s v="Unknown"/>
    <n v="20.86"/>
  </r>
  <r>
    <x v="137"/>
    <s v="Apple Airpods"/>
    <x v="0"/>
    <n v="5"/>
    <n v="19.52"/>
    <n v="97.6"/>
    <s v="Card"/>
    <s v="London"/>
    <s v="Unknown"/>
    <n v="97.6"/>
  </r>
  <r>
    <x v="198"/>
    <s v="Samsung Galaxy Buds"/>
    <x v="3"/>
    <n v="1"/>
    <n v="110.21"/>
    <n v="110.21"/>
    <s v="Cash"/>
    <s v="Manchester"/>
    <s v="New"/>
    <n v="110.21"/>
  </r>
  <r>
    <x v="275"/>
    <s v="North Face Jacket"/>
    <x v="0"/>
    <n v="2"/>
    <n v="76.37"/>
    <n v="162.74"/>
    <s v="Unknown "/>
    <s v="Birmingham"/>
    <s v="New"/>
    <n v="152.74"/>
  </r>
  <r>
    <x v="306"/>
    <s v="Samsung Galaxy Buds"/>
    <x v="1"/>
    <n v="5"/>
    <n v="34.43"/>
    <n v="172.15"/>
    <s v="Cash"/>
    <s v="Birmingham"/>
    <s v="Unknown"/>
    <n v="172.15"/>
  </r>
  <r>
    <x v="304"/>
    <s v="Sony WH-1000XM5"/>
    <x v="0"/>
    <n v="5"/>
    <n v="108.94"/>
    <n v="544.70000000000005"/>
    <s v="Cash"/>
    <s v="Birmingham"/>
    <s v="New"/>
    <n v="544.70000000000005"/>
  </r>
  <r>
    <x v="76"/>
    <s v="Apple Airpods"/>
    <x v="3"/>
    <n v="1"/>
    <n v="186.11"/>
    <n v="186.11"/>
    <s v="PayPal"/>
    <s v="Manchester"/>
    <s v="Returning"/>
    <n v="186.11"/>
  </r>
  <r>
    <x v="167"/>
    <s v="Nike P-6000"/>
    <x v="1"/>
    <n v="3"/>
    <n v="148.62"/>
    <n v="445.86"/>
    <s v="Cash"/>
    <s v="Birmingham"/>
    <s v="Unknown"/>
    <n v="445.86"/>
  </r>
  <r>
    <x v="317"/>
    <s v="Nike Tech Fleece"/>
    <x v="3"/>
    <n v="5"/>
    <n v="127.05"/>
    <n v="640.25"/>
    <s v="Cash"/>
    <s v="Birmingham"/>
    <s v="Returning"/>
    <n v="635.25"/>
  </r>
  <r>
    <x v="312"/>
    <s v="Levi Jeans"/>
    <x v="1"/>
    <n v="3"/>
    <n v="149.35"/>
    <n v="448.05"/>
    <s v="Unknown "/>
    <s v="Manchester"/>
    <s v="New"/>
    <n v="448.04999999999995"/>
  </r>
  <r>
    <x v="0"/>
    <s v="North Face Jacket"/>
    <x v="1"/>
    <n v="2"/>
    <n v="119.43"/>
    <n v="238.86"/>
    <s v="Cash"/>
    <s v="Birmingham"/>
    <s v="Returning"/>
    <n v="238.86"/>
  </r>
  <r>
    <x v="78"/>
    <s v="Nike Tech Fleece"/>
    <x v="0"/>
    <n v="4"/>
    <n v="48.11"/>
    <n v="192.44"/>
    <s v="PayPal"/>
    <s v="London"/>
    <s v="Unknown"/>
    <n v="192.44"/>
  </r>
  <r>
    <x v="205"/>
    <s v="Samsung Galaxy Buds"/>
    <x v="0"/>
    <n v="3"/>
    <n v="185.11"/>
    <n v="555.33000000000004"/>
    <s v="PayPal"/>
    <s v="Birmingham"/>
    <s v="Unknown"/>
    <n v="555.33000000000004"/>
  </r>
  <r>
    <x v="290"/>
    <s v="Levi Jeans"/>
    <x v="3"/>
    <n v="2"/>
    <n v="76.72"/>
    <n v="153.44"/>
    <s v="Cash"/>
    <s v="Manchester"/>
    <s v="Unknown"/>
    <n v="153.44"/>
  </r>
  <r>
    <x v="125"/>
    <s v="Adidas Ultraboost"/>
    <x v="0"/>
    <n v="5"/>
    <n v="57.51"/>
    <n v="287.55"/>
    <s v="Card"/>
    <s v="London"/>
    <s v="Returning"/>
    <n v="287.55"/>
  </r>
  <r>
    <x v="240"/>
    <s v="Nike Tech Fleece"/>
    <x v="0"/>
    <n v="1"/>
    <n v="95.67"/>
    <n v="95.67"/>
    <s v="Card"/>
    <s v="Manchester"/>
    <s v="New"/>
    <n v="95.67"/>
  </r>
  <r>
    <x v="62"/>
    <s v="Sony WH-1000XM5"/>
    <x v="0"/>
    <n v="2"/>
    <n v="182.75"/>
    <n v="365.5"/>
    <s v="Card"/>
    <s v="Manchester"/>
    <s v="Returning"/>
    <n v="365.5"/>
  </r>
  <r>
    <x v="342"/>
    <s v="North Face Jacket"/>
    <x v="2"/>
    <n v="1"/>
    <n v="143.76"/>
    <n v="143.76"/>
    <s v="Cash"/>
    <s v="London"/>
    <s v="Unknown"/>
    <n v="143.76"/>
  </r>
  <r>
    <x v="343"/>
    <s v="Adidas Ultraboost"/>
    <x v="3"/>
    <n v="3"/>
    <n v="164.44"/>
    <n v="493.32"/>
    <s v="PayPal"/>
    <s v="Birmingham"/>
    <s v="Returning"/>
    <n v="493.32"/>
  </r>
  <r>
    <x v="102"/>
    <s v="Apple Airpods"/>
    <x v="3"/>
    <n v="1"/>
    <n v="106.21"/>
    <n v="106.21"/>
    <s v="PayPal"/>
    <s v="Birmingham"/>
    <s v="Unknown"/>
    <n v="106.21"/>
  </r>
  <r>
    <x v="338"/>
    <s v="Sony WH-1000XM5"/>
    <x v="0"/>
    <n v="4"/>
    <n v="82.62"/>
    <n v="330.48"/>
    <s v="PayPal"/>
    <s v="London"/>
    <s v="New"/>
    <n v="330.48"/>
  </r>
  <r>
    <x v="117"/>
    <s v="North Face Jacket"/>
    <x v="3"/>
    <n v="1"/>
    <n v="16.760000000000002"/>
    <n v="16.760000000000002"/>
    <s v="Card"/>
    <s v="Manchester"/>
    <s v="Returning"/>
    <n v="16.760000000000002"/>
  </r>
  <r>
    <x v="131"/>
    <s v="Apple Airpods"/>
    <x v="3"/>
    <n v="5"/>
    <n v="86.72"/>
    <n v="433.6"/>
    <s v="Card"/>
    <s v="Manchester"/>
    <s v="Unknown"/>
    <n v="433.6"/>
  </r>
  <r>
    <x v="218"/>
    <s v="North Face Jacket"/>
    <x v="2"/>
    <n v="1"/>
    <n v="34.85"/>
    <n v="34.85"/>
    <s v="PayPal"/>
    <s v="Manchester"/>
    <s v="New"/>
    <n v="34.85"/>
  </r>
  <r>
    <x v="300"/>
    <s v="Nike P-6000"/>
    <x v="2"/>
    <n v="1"/>
    <n v="40.31"/>
    <n v="40.31"/>
    <s v="Card"/>
    <s v="Birmingham"/>
    <s v="Unknown"/>
    <n v="40.31"/>
  </r>
  <r>
    <x v="261"/>
    <s v="Nike P-6000"/>
    <x v="3"/>
    <n v="1"/>
    <n v="143.47"/>
    <n v="143.47"/>
    <s v="PayPal"/>
    <s v="Birmingham"/>
    <s v="New"/>
    <n v="143.47"/>
  </r>
  <r>
    <x v="32"/>
    <s v="Nike P-6000"/>
    <x v="0"/>
    <n v="1"/>
    <n v="94.17"/>
    <n v="94.17"/>
    <s v="PayPal"/>
    <s v="Manchester"/>
    <s v="Unknown"/>
    <n v="94.17"/>
  </r>
  <r>
    <x v="58"/>
    <s v="Sony WH-1000XM5"/>
    <x v="0"/>
    <n v="2"/>
    <n v="123.36"/>
    <n v="246.72"/>
    <s v="Cash"/>
    <s v="London"/>
    <s v="Unknown"/>
    <n v="246.72"/>
  </r>
  <r>
    <x v="191"/>
    <s v="Samsung Galaxy Buds"/>
    <x v="1"/>
    <n v="1"/>
    <n v="170.53"/>
    <n v="170.53"/>
    <s v="Cash"/>
    <s v="Birmingham"/>
    <s v="Unknown"/>
    <n v="170.53"/>
  </r>
  <r>
    <x v="280"/>
    <s v="Nike P-6000"/>
    <x v="0"/>
    <n v="1"/>
    <n v="153.02000000000001"/>
    <n v="153.02000000000001"/>
    <s v="PayPal"/>
    <s v="London"/>
    <s v="Unknown"/>
    <n v="153.02000000000001"/>
  </r>
  <r>
    <x v="97"/>
    <s v="Nike Tech Fleece"/>
    <x v="2"/>
    <n v="4"/>
    <n v="165.85"/>
    <n v="663.4"/>
    <s v="Cash"/>
    <s v="Manchester"/>
    <s v="Returning"/>
    <n v="663.4"/>
  </r>
  <r>
    <x v="344"/>
    <s v="Apple Airpods"/>
    <x v="0"/>
    <n v="1"/>
    <n v="99.41"/>
    <n v="99.41"/>
    <s v="Card"/>
    <s v="Manchester"/>
    <s v="Unknown"/>
    <n v="99.41"/>
  </r>
  <r>
    <x v="27"/>
    <s v="Nike P-6000"/>
    <x v="1"/>
    <n v="2"/>
    <n v="62.19"/>
    <n v="191.57"/>
    <s v="PayPal"/>
    <s v="London"/>
    <s v="New"/>
    <n v="124.38"/>
  </r>
  <r>
    <x v="211"/>
    <s v="North Face Jacket"/>
    <x v="2"/>
    <n v="1"/>
    <n v="138.94"/>
    <n v="138.94"/>
    <s v="Cash"/>
    <s v="Manchester"/>
    <s v="Unknown"/>
    <n v="138.94"/>
  </r>
  <r>
    <x v="37"/>
    <s v="Apple Airpods"/>
    <x v="2"/>
    <n v="3"/>
    <n v="101.53"/>
    <n v="304.58999999999997"/>
    <s v="Cash"/>
    <s v="Birmingham"/>
    <s v="New"/>
    <n v="304.59000000000003"/>
  </r>
  <r>
    <x v="119"/>
    <s v="Nike P-6000"/>
    <x v="2"/>
    <n v="1"/>
    <n v="190.98"/>
    <n v="195.98"/>
    <s v="Cash"/>
    <s v="Manchester"/>
    <s v="Unknown"/>
    <n v="190.98"/>
  </r>
  <r>
    <x v="30"/>
    <s v="Nike Tech Fleece"/>
    <x v="3"/>
    <n v="3"/>
    <n v="123"/>
    <n v="369"/>
    <s v="Card"/>
    <s v="London"/>
    <s v="New"/>
    <n v="369"/>
  </r>
  <r>
    <x v="199"/>
    <s v="Nike Tech Fleece"/>
    <x v="2"/>
    <n v="4"/>
    <n v="49.98"/>
    <n v="199.92"/>
    <s v="PayPal"/>
    <s v="London"/>
    <s v="New"/>
    <n v="199.92"/>
  </r>
  <r>
    <x v="13"/>
    <s v="Apple Airpods"/>
    <x v="3"/>
    <n v="2"/>
    <n v="183.24"/>
    <n v="366.48"/>
    <s v="PayPal"/>
    <s v="Manchester"/>
    <s v="New"/>
    <n v="366.48"/>
  </r>
  <r>
    <x v="14"/>
    <s v="North Face Jacket"/>
    <x v="0"/>
    <n v="3"/>
    <n v="175.73"/>
    <n v="527.19000000000005"/>
    <s v="PayPal"/>
    <s v="London"/>
    <s v="Unknown"/>
    <n v="527.18999999999994"/>
  </r>
  <r>
    <x v="345"/>
    <s v="Sony WH-1000XM5"/>
    <x v="2"/>
    <n v="4"/>
    <n v="90.73"/>
    <n v="362.92"/>
    <s v="Card"/>
    <s v="Manchester"/>
    <s v="New"/>
    <n v="362.92"/>
  </r>
  <r>
    <x v="325"/>
    <s v="Adidas Ultraboost"/>
    <x v="0"/>
    <n v="1"/>
    <n v="20.94"/>
    <n v="20.94"/>
    <s v="Card"/>
    <s v="Birmingham"/>
    <s v="Returning"/>
    <n v="20.94"/>
  </r>
  <r>
    <x v="77"/>
    <s v="Levi Jeans"/>
    <x v="3"/>
    <n v="2"/>
    <n v="101.84"/>
    <n v="203.68"/>
    <s v="PayPal"/>
    <s v="Birmingham"/>
    <s v="New"/>
    <n v="203.68"/>
  </r>
  <r>
    <x v="199"/>
    <s v="Sony WH-1000XM5"/>
    <x v="2"/>
    <n v="2"/>
    <n v="35.75"/>
    <n v="71.5"/>
    <s v="Cash"/>
    <s v="London"/>
    <s v="New"/>
    <n v="71.5"/>
  </r>
  <r>
    <x v="114"/>
    <s v="Adidas Ultraboost"/>
    <x v="0"/>
    <n v="3"/>
    <n v="52.22"/>
    <n v="156.66"/>
    <s v="Card"/>
    <s v="Birmingham"/>
    <s v="New"/>
    <n v="156.66"/>
  </r>
  <r>
    <x v="191"/>
    <s v="Apple Airpods"/>
    <x v="1"/>
    <n v="2"/>
    <n v="57.47"/>
    <n v="114.94"/>
    <s v="Cash"/>
    <s v="London"/>
    <s v="Unknown"/>
    <n v="114.94"/>
  </r>
  <r>
    <x v="115"/>
    <s v="Nike P-6000"/>
    <x v="3"/>
    <n v="4"/>
    <n v="156.72"/>
    <n v="626.88"/>
    <s v="Card"/>
    <s v="London"/>
    <s v="New"/>
    <n v="626.88"/>
  </r>
  <r>
    <x v="293"/>
    <s v="Sony WH-1000XM5"/>
    <x v="2"/>
    <n v="4"/>
    <n v="71.959999999999994"/>
    <n v="287.83999999999997"/>
    <s v="Cash"/>
    <s v="London"/>
    <s v="New"/>
    <n v="287.83999999999997"/>
  </r>
  <r>
    <x v="18"/>
    <s v="Apple Airpods"/>
    <x v="3"/>
    <n v="4"/>
    <n v="40.380000000000003"/>
    <n v="161.52000000000001"/>
    <s v="Cash"/>
    <s v="Manchester"/>
    <s v="Unknown"/>
    <n v="161.52000000000001"/>
  </r>
  <r>
    <x v="4"/>
    <s v="Sony WH-1000XM5"/>
    <x v="1"/>
    <n v="4"/>
    <n v="67.27"/>
    <n v="269.08"/>
    <s v="PayPal"/>
    <s v="London"/>
    <s v="New"/>
    <n v="269.08"/>
  </r>
  <r>
    <x v="346"/>
    <s v="Samsung Galaxy Buds"/>
    <x v="0"/>
    <n v="3"/>
    <n v="180.88"/>
    <n v="542.64"/>
    <s v="Card"/>
    <s v="Manchester"/>
    <s v="Unknown"/>
    <n v="542.64"/>
  </r>
  <r>
    <x v="186"/>
    <s v="Levi Jeans"/>
    <x v="2"/>
    <n v="1"/>
    <n v="41.47"/>
    <n v="41.47"/>
    <s v="Unknown "/>
    <s v="London"/>
    <s v="Returning"/>
    <n v="41.47"/>
  </r>
  <r>
    <x v="289"/>
    <s v="Apple Airpods"/>
    <x v="0"/>
    <n v="3"/>
    <n v="105.73"/>
    <n v="317.19"/>
    <s v="PayPal"/>
    <s v="London"/>
    <s v="Returning"/>
    <n v="317.19"/>
  </r>
  <r>
    <x v="32"/>
    <s v="Nike Tech Fleece"/>
    <x v="0"/>
    <n v="2"/>
    <n v="95.49"/>
    <n v="190.98"/>
    <s v="Cash"/>
    <s v="London"/>
    <s v="Returning"/>
    <n v="190.98"/>
  </r>
  <r>
    <x v="307"/>
    <s v="Samsung Galaxy Buds"/>
    <x v="2"/>
    <n v="5"/>
    <n v="102.84"/>
    <n v="514.20000000000005"/>
    <s v="PayPal"/>
    <s v="Birmingham"/>
    <s v="Returning"/>
    <n v="514.20000000000005"/>
  </r>
  <r>
    <x v="199"/>
    <s v="Apple Airpods"/>
    <x v="3"/>
    <n v="1"/>
    <n v="114.09"/>
    <n v="114.09"/>
    <s v="Cash"/>
    <s v="Manchester"/>
    <s v="New"/>
    <n v="114.09"/>
  </r>
  <r>
    <x v="147"/>
    <s v="Apple Airpods"/>
    <x v="2"/>
    <n v="2"/>
    <n v="16.91"/>
    <n v="43.82"/>
    <s v="Cash"/>
    <s v="Manchester"/>
    <s v="Returning"/>
    <n v="33.82"/>
  </r>
  <r>
    <x v="209"/>
    <s v="Adidas Ultraboost"/>
    <x v="1"/>
    <n v="1"/>
    <n v="88.93"/>
    <n v="88.93"/>
    <s v="Card"/>
    <s v="London"/>
    <s v="Unknown"/>
    <n v="88.93"/>
  </r>
  <r>
    <x v="298"/>
    <s v="Samsung Galaxy Buds"/>
    <x v="0"/>
    <n v="3"/>
    <n v="183.65"/>
    <n v="550.95000000000005"/>
    <s v="PayPal"/>
    <s v="Manchester"/>
    <s v="Returning"/>
    <n v="550.95000000000005"/>
  </r>
  <r>
    <x v="346"/>
    <s v="Samsung Galaxy Buds"/>
    <x v="2"/>
    <n v="4"/>
    <n v="85.09"/>
    <n v="340.36"/>
    <s v="Card"/>
    <s v="London"/>
    <s v="New"/>
    <n v="340.36"/>
  </r>
  <r>
    <x v="297"/>
    <s v="Sony WH-1000XM5"/>
    <x v="2"/>
    <n v="5"/>
    <n v="175.55"/>
    <n v="877.75"/>
    <s v="PayPal"/>
    <s v="London"/>
    <s v="Unknown"/>
    <n v="877.75"/>
  </r>
  <r>
    <x v="106"/>
    <s v="Levi Jeans"/>
    <x v="1"/>
    <n v="5"/>
    <n v="187.63"/>
    <n v="938.15"/>
    <s v="PayPal"/>
    <s v="Birmingham"/>
    <s v="Unknown"/>
    <n v="938.15"/>
  </r>
  <r>
    <x v="249"/>
    <s v="Levi Jeans"/>
    <x v="0"/>
    <n v="2"/>
    <n v="63.64"/>
    <n v="127.28"/>
    <s v="Card"/>
    <s v="London"/>
    <s v="New"/>
    <n v="127.28"/>
  </r>
  <r>
    <x v="68"/>
    <s v="North Face Jacket"/>
    <x v="2"/>
    <n v="2"/>
    <n v="86.04"/>
    <n v="86.04"/>
    <s v="Card"/>
    <s v="Birmingham"/>
    <s v="Returning"/>
    <n v="172.08"/>
  </r>
  <r>
    <x v="335"/>
    <s v="Levi Jeans"/>
    <x v="0"/>
    <n v="1"/>
    <n v="177.79"/>
    <n v="177.79"/>
    <s v="Card"/>
    <s v="Birmingham"/>
    <s v="Unknown"/>
    <n v="177.79"/>
  </r>
  <r>
    <x v="310"/>
    <s v="Nike P-6000"/>
    <x v="3"/>
    <n v="4"/>
    <n v="111.2"/>
    <n v="444.8"/>
    <s v="Card"/>
    <s v="Birmingham"/>
    <s v="New"/>
    <n v="444.8"/>
  </r>
  <r>
    <x v="80"/>
    <s v="Apple Airpods"/>
    <x v="1"/>
    <n v="3"/>
    <n v="31.07"/>
    <n v="93.21"/>
    <s v="Card"/>
    <s v="London"/>
    <s v="Returning"/>
    <n v="93.210000000000008"/>
  </r>
  <r>
    <x v="219"/>
    <s v="Samsung Galaxy Buds"/>
    <x v="1"/>
    <n v="1"/>
    <n v="189.89"/>
    <n v="379.78"/>
    <s v="Cash"/>
    <s v="London"/>
    <s v="Returning"/>
    <n v="189.89"/>
  </r>
  <r>
    <x v="109"/>
    <s v="Adidas Ultraboost"/>
    <x v="3"/>
    <n v="4"/>
    <n v="28.86"/>
    <n v="57.72"/>
    <s v="Cash"/>
    <s v="Manchester"/>
    <s v="Returning"/>
    <n v="115.44"/>
  </r>
  <r>
    <x v="99"/>
    <s v="Samsung Galaxy Buds"/>
    <x v="3"/>
    <n v="1"/>
    <n v="112.25"/>
    <n v="112.25"/>
    <s v="PayPal"/>
    <s v="Birmingham"/>
    <s v="New"/>
    <n v="112.25"/>
  </r>
  <r>
    <x v="347"/>
    <s v="Adidas Ultraboost"/>
    <x v="1"/>
    <n v="5"/>
    <n v="127.47"/>
    <n v="637.35"/>
    <s v="PayPal"/>
    <s v="London"/>
    <s v="Unknown"/>
    <n v="637.35"/>
  </r>
  <r>
    <x v="41"/>
    <s v="Samsung Galaxy Buds"/>
    <x v="0"/>
    <n v="2"/>
    <n v="135.08000000000001"/>
    <n v="270.16000000000003"/>
    <s v="Card"/>
    <s v="Birmingham"/>
    <s v="New"/>
    <n v="270.16000000000003"/>
  </r>
  <r>
    <x v="338"/>
    <s v="Nike P-6000"/>
    <x v="1"/>
    <n v="2"/>
    <n v="118.11"/>
    <n v="236.22"/>
    <s v="Card"/>
    <s v="Manchester"/>
    <s v="New"/>
    <n v="236.22"/>
  </r>
  <r>
    <x v="188"/>
    <s v="North Face Jacket"/>
    <x v="0"/>
    <n v="3"/>
    <n v="129.91"/>
    <n v="399.73"/>
    <s v="Card"/>
    <s v="London"/>
    <s v="Unknown"/>
    <n v="389.73"/>
  </r>
  <r>
    <x v="157"/>
    <s v="Levi Jeans"/>
    <x v="2"/>
    <n v="5"/>
    <n v="124.26"/>
    <n v="248.52"/>
    <s v="Cash"/>
    <s v="Manchester"/>
    <s v="Returning"/>
    <n v="621.30000000000007"/>
  </r>
  <r>
    <x v="345"/>
    <s v="Nike P-6000"/>
    <x v="2"/>
    <n v="4"/>
    <n v="103.44"/>
    <n v="413.76"/>
    <s v="Card"/>
    <s v="London"/>
    <s v="New"/>
    <n v="413.76"/>
  </r>
  <r>
    <x v="132"/>
    <s v="North Face Jacket"/>
    <x v="3"/>
    <n v="4"/>
    <n v="136.86000000000001"/>
    <n v="547.44000000000005"/>
    <s v="Card"/>
    <s v="Manchester"/>
    <s v="Unknown"/>
    <n v="547.44000000000005"/>
  </r>
  <r>
    <x v="297"/>
    <s v="Sony WH-1000XM5"/>
    <x v="3"/>
    <n v="1"/>
    <n v="191.91"/>
    <n v="191.91"/>
    <s v="Unknown "/>
    <s v="Manchester"/>
    <s v="New"/>
    <n v="191.91"/>
  </r>
  <r>
    <x v="4"/>
    <s v="Apple Airpods"/>
    <x v="1"/>
    <n v="3"/>
    <n v="103.89"/>
    <n v="311.67"/>
    <s v="Card"/>
    <s v="Birmingham"/>
    <s v="Returning"/>
    <n v="311.67"/>
  </r>
  <r>
    <x v="29"/>
    <s v="Levi Jeans"/>
    <x v="2"/>
    <n v="5"/>
    <n v="46.86"/>
    <n v="234.3"/>
    <s v="PayPal"/>
    <s v="Birmingham"/>
    <s v="Returning"/>
    <n v="234.3"/>
  </r>
  <r>
    <x v="13"/>
    <s v="North Face Jacket"/>
    <x v="0"/>
    <n v="2"/>
    <n v="54.99"/>
    <n v="109.98"/>
    <s v="Card"/>
    <s v="Birmingham"/>
    <s v="New"/>
    <n v="109.98"/>
  </r>
  <r>
    <x v="30"/>
    <s v="Nike P-6000"/>
    <x v="0"/>
    <n v="3"/>
    <n v="169.69"/>
    <n v="509.07"/>
    <s v="PayPal"/>
    <s v="London"/>
    <s v="Returning"/>
    <n v="509.07"/>
  </r>
  <r>
    <x v="167"/>
    <s v="Levi Jeans"/>
    <x v="3"/>
    <n v="3"/>
    <n v="96.55"/>
    <n v="289.64999999999998"/>
    <s v="PayPal"/>
    <s v="Manchester"/>
    <s v="New"/>
    <n v="289.64999999999998"/>
  </r>
  <r>
    <x v="348"/>
    <s v="Apple Airpods"/>
    <x v="0"/>
    <n v="1"/>
    <n v="109.14"/>
    <n v="109.14"/>
    <s v="PayPal"/>
    <s v="Birmingham"/>
    <s v="Returning"/>
    <n v="109.14"/>
  </r>
  <r>
    <x v="198"/>
    <s v="Nike P-6000"/>
    <x v="0"/>
    <n v="4"/>
    <n v="159.24"/>
    <n v="631.96"/>
    <s v="PayPal"/>
    <s v="Birmingham"/>
    <s v="Unknown"/>
    <n v="636.96"/>
  </r>
  <r>
    <x v="207"/>
    <s v="Samsung Galaxy Buds"/>
    <x v="2"/>
    <n v="2"/>
    <n v="123.5"/>
    <n v="247"/>
    <s v="PayPal"/>
    <s v="Manchester"/>
    <s v="Returning"/>
    <n v="247"/>
  </r>
  <r>
    <x v="211"/>
    <s v="Samsung Galaxy Buds"/>
    <x v="2"/>
    <n v="2"/>
    <n v="98.89"/>
    <n v="197.78"/>
    <s v="Cash"/>
    <s v="London"/>
    <s v="Returning"/>
    <n v="197.78"/>
  </r>
  <r>
    <x v="87"/>
    <s v="Nike Tech Fleece"/>
    <x v="3"/>
    <n v="4"/>
    <n v="182.76"/>
    <n v="365.52"/>
    <s v="Unknown "/>
    <s v="Birmingham"/>
    <s v="New"/>
    <n v="731.04"/>
  </r>
  <r>
    <x v="248"/>
    <s v="Apple Airpods"/>
    <x v="0"/>
    <n v="5"/>
    <n v="33.1"/>
    <n v="165.5"/>
    <s v="Cash"/>
    <s v="Birmingham"/>
    <s v="Unknown"/>
    <n v="165.5"/>
  </r>
  <r>
    <x v="301"/>
    <s v="Nike P-6000"/>
    <x v="2"/>
    <n v="4"/>
    <n v="100.04"/>
    <n v="400.16"/>
    <s v="Card"/>
    <s v="London"/>
    <s v="New"/>
    <n v="400.16"/>
  </r>
  <r>
    <x v="300"/>
    <s v="North Face Jacket"/>
    <x v="1"/>
    <n v="3"/>
    <n v="64.03"/>
    <n v="192.09"/>
    <s v="Card"/>
    <s v="London"/>
    <s v="Unknown"/>
    <n v="192.09"/>
  </r>
  <r>
    <x v="122"/>
    <s v="Samsung Galaxy Buds"/>
    <x v="1"/>
    <n v="5"/>
    <n v="115.37"/>
    <n v="576.85"/>
    <s v="PayPal"/>
    <s v="Birmingham"/>
    <s v="Returning"/>
    <n v="576.85"/>
  </r>
  <r>
    <x v="53"/>
    <s v="Adidas Ultraboost"/>
    <x v="1"/>
    <n v="2"/>
    <n v="114.31"/>
    <n v="228.62"/>
    <s v="PayPal"/>
    <s v="Birmingham"/>
    <s v="New"/>
    <n v="228.62"/>
  </r>
  <r>
    <x v="224"/>
    <s v="Apple Airpods"/>
    <x v="3"/>
    <n v="2"/>
    <n v="196.67"/>
    <n v="393.34"/>
    <s v="Card"/>
    <s v="London"/>
    <s v="Unknown"/>
    <n v="393.34"/>
  </r>
  <r>
    <x v="276"/>
    <s v="Apple Airpods"/>
    <x v="2"/>
    <n v="4"/>
    <n v="81.99"/>
    <n v="327.96"/>
    <s v="PayPal"/>
    <s v="Manchester"/>
    <s v="New"/>
    <n v="327.96"/>
  </r>
  <r>
    <x v="182"/>
    <s v="Samsung Galaxy Buds"/>
    <x v="0"/>
    <n v="3"/>
    <n v="103.52"/>
    <n v="310.56"/>
    <s v="Cash"/>
    <s v="Birmingham"/>
    <s v="New"/>
    <n v="310.56"/>
  </r>
  <r>
    <x v="320"/>
    <s v="Sony WH-1000XM5"/>
    <x v="3"/>
    <n v="2"/>
    <n v="161.66999999999999"/>
    <n v="323.33999999999997"/>
    <s v="Card"/>
    <s v="London"/>
    <s v="Returning"/>
    <n v="323.33999999999997"/>
  </r>
  <r>
    <x v="13"/>
    <s v="Adidas Ultraboost"/>
    <x v="0"/>
    <n v="4"/>
    <n v="42.28"/>
    <n v="126.84"/>
    <s v="Card"/>
    <s v="Manchester"/>
    <s v="Unknown"/>
    <n v="169.12"/>
  </r>
  <r>
    <x v="1"/>
    <s v="Nike Tech Fleece"/>
    <x v="1"/>
    <n v="4"/>
    <n v="40.270000000000003"/>
    <n v="161.08000000000001"/>
    <s v="Cash"/>
    <s v="Birmingham"/>
    <s v="Returning"/>
    <n v="161.08000000000001"/>
  </r>
  <r>
    <x v="238"/>
    <s v="Samsung Galaxy Buds"/>
    <x v="1"/>
    <n v="2"/>
    <n v="197.71"/>
    <n v="395.42"/>
    <s v="Unknown "/>
    <s v="Birmingham"/>
    <s v="New"/>
    <n v="395.42"/>
  </r>
  <r>
    <x v="217"/>
    <s v="Apple Airpods"/>
    <x v="1"/>
    <n v="5"/>
    <n v="31.33"/>
    <n v="156.65"/>
    <s v="PayPal"/>
    <s v="London"/>
    <s v="Returning"/>
    <n v="156.64999999999998"/>
  </r>
  <r>
    <x v="80"/>
    <s v="Apple Airpods"/>
    <x v="0"/>
    <n v="3"/>
    <n v="178.88"/>
    <n v="536.64"/>
    <s v="PayPal"/>
    <s v="Birmingham"/>
    <s v="New"/>
    <n v="536.64"/>
  </r>
  <r>
    <x v="330"/>
    <s v="Sony WH-1000XM5"/>
    <x v="0"/>
    <n v="1"/>
    <n v="144.63999999999999"/>
    <n v="144.63999999999999"/>
    <s v="Card"/>
    <s v="Manchester"/>
    <s v="Returning"/>
    <n v="144.63999999999999"/>
  </r>
  <r>
    <x v="111"/>
    <s v="North Face Jacket"/>
    <x v="1"/>
    <n v="2"/>
    <n v="93.45"/>
    <n v="186.9"/>
    <s v="Card"/>
    <s v="Birmingham"/>
    <s v="New"/>
    <n v="186.9"/>
  </r>
  <r>
    <x v="50"/>
    <s v="Nike P-6000"/>
    <x v="1"/>
    <n v="1"/>
    <n v="47.87"/>
    <n v="47.87"/>
    <s v="Cash"/>
    <s v="Manchester"/>
    <s v="New"/>
    <n v="47.87"/>
  </r>
  <r>
    <x v="231"/>
    <s v="Nike Tech Fleece"/>
    <x v="2"/>
    <n v="4"/>
    <n v="67.09"/>
    <n v="268.36"/>
    <s v="Card"/>
    <s v="London"/>
    <s v="Unknown"/>
    <n v="268.36"/>
  </r>
  <r>
    <x v="265"/>
    <s v="Apple Airpods"/>
    <x v="3"/>
    <n v="2"/>
    <n v="148.65"/>
    <n v="297.3"/>
    <s v="Unknown "/>
    <s v="Manchester"/>
    <s v="New"/>
    <n v="297.3"/>
  </r>
  <r>
    <x v="240"/>
    <s v="Apple Airpods"/>
    <x v="3"/>
    <n v="3"/>
    <n v="142.07"/>
    <n v="426.21"/>
    <s v="Unknown "/>
    <s v="London"/>
    <s v="Unknown"/>
    <n v="426.21"/>
  </r>
  <r>
    <x v="132"/>
    <s v="Samsung Galaxy Buds"/>
    <x v="0"/>
    <n v="5"/>
    <n v="128.25"/>
    <n v="641.25"/>
    <s v="Cash"/>
    <s v="London"/>
    <s v="New"/>
    <n v="641.25"/>
  </r>
  <r>
    <x v="169"/>
    <s v="North Face Jacket"/>
    <x v="2"/>
    <n v="1"/>
    <n v="162.09"/>
    <n v="162.09"/>
    <s v="Card"/>
    <s v="Manchester"/>
    <s v="Unknown"/>
    <n v="162.09"/>
  </r>
  <r>
    <x v="196"/>
    <s v="Levi Jeans"/>
    <x v="1"/>
    <n v="1"/>
    <n v="12.18"/>
    <n v="12.18"/>
    <s v="Card"/>
    <s v="Manchester"/>
    <s v="Returning"/>
    <n v="12.18"/>
  </r>
  <r>
    <x v="200"/>
    <s v="Nike P-6000"/>
    <x v="1"/>
    <n v="5"/>
    <n v="50.31"/>
    <n v="251.55"/>
    <s v="Cash"/>
    <s v="Birmingham"/>
    <s v="Unknown"/>
    <n v="251.55"/>
  </r>
  <r>
    <x v="158"/>
    <s v="Apple Airpods"/>
    <x v="3"/>
    <n v="3"/>
    <n v="177.42"/>
    <n v="532.26"/>
    <s v="Cash"/>
    <s v="Manchester"/>
    <s v="Unknown"/>
    <n v="532.26"/>
  </r>
  <r>
    <x v="6"/>
    <s v="North Face Jacket"/>
    <x v="0"/>
    <n v="1"/>
    <n v="68.209999999999994"/>
    <n v="68.209999999999994"/>
    <s v="PayPal"/>
    <s v="Birmingham"/>
    <s v="Unknown"/>
    <n v="68.209999999999994"/>
  </r>
  <r>
    <x v="173"/>
    <s v="Levi Jeans"/>
    <x v="2"/>
    <n v="4"/>
    <n v="166.92"/>
    <n v="333.84"/>
    <s v="PayPal"/>
    <s v="Birmingham"/>
    <s v="New"/>
    <n v="667.68"/>
  </r>
  <r>
    <x v="136"/>
    <s v="Nike P-6000"/>
    <x v="0"/>
    <n v="1"/>
    <n v="47.56"/>
    <n v="47.56"/>
    <s v="Card"/>
    <s v="Manchester"/>
    <s v="Unknown"/>
    <n v="47.56"/>
  </r>
  <r>
    <x v="137"/>
    <s v="Samsung Galaxy Buds"/>
    <x v="0"/>
    <n v="1"/>
    <n v="137.43"/>
    <n v="137.43"/>
    <s v="PayPal"/>
    <s v="Manchester"/>
    <s v="Unknown"/>
    <n v="137.43"/>
  </r>
  <r>
    <x v="297"/>
    <s v="Sony WH-1000XM5"/>
    <x v="0"/>
    <n v="4"/>
    <n v="89.02"/>
    <n v="356.08"/>
    <s v="PayPal"/>
    <s v="Manchester"/>
    <s v="New"/>
    <n v="356.08"/>
  </r>
  <r>
    <x v="238"/>
    <s v="Levi Jeans"/>
    <x v="1"/>
    <n v="1"/>
    <n v="189.39"/>
    <n v="189.39"/>
    <s v="PayPal"/>
    <s v="London"/>
    <s v="Returning"/>
    <n v="189.39"/>
  </r>
  <r>
    <x v="261"/>
    <s v="Apple Airpods"/>
    <x v="2"/>
    <n v="1"/>
    <n v="93.19"/>
    <n v="93.19"/>
    <s v="PayPal"/>
    <s v="London"/>
    <s v="New"/>
    <n v="93.19"/>
  </r>
  <r>
    <x v="1"/>
    <s v="North Face Jacket"/>
    <x v="0"/>
    <n v="2"/>
    <n v="131.44999999999999"/>
    <n v="262.89999999999998"/>
    <s v="Cash"/>
    <s v="London"/>
    <s v="Returning"/>
    <n v="262.89999999999998"/>
  </r>
  <r>
    <x v="31"/>
    <s v="Sony WH-1000XM5"/>
    <x v="2"/>
    <n v="1"/>
    <n v="96.49"/>
    <n v="96.49"/>
    <s v="PayPal"/>
    <s v="Birmingham"/>
    <s v="Unknown"/>
    <n v="96.49"/>
  </r>
  <r>
    <x v="155"/>
    <s v="Nike P-6000"/>
    <x v="0"/>
    <n v="5"/>
    <n v="62.16"/>
    <n v="310.8"/>
    <s v="Cash"/>
    <s v="Manchester"/>
    <s v="Unknown"/>
    <n v="310.79999999999995"/>
  </r>
  <r>
    <x v="226"/>
    <s v="North Face Jacket"/>
    <x v="2"/>
    <n v="2"/>
    <n v="33.4"/>
    <n v="76.8"/>
    <s v="PayPal"/>
    <s v="Birmingham"/>
    <s v="Returning"/>
    <n v="66.8"/>
  </r>
  <r>
    <x v="349"/>
    <s v="Samsung Galaxy Buds"/>
    <x v="3"/>
    <n v="5"/>
    <n v="58.09"/>
    <n v="174.27"/>
    <s v="PayPal"/>
    <s v="Birmingham"/>
    <s v="Returning"/>
    <n v="290.45000000000005"/>
  </r>
  <r>
    <x v="68"/>
    <s v="Adidas Ultraboost"/>
    <x v="1"/>
    <n v="1"/>
    <n v="79.260000000000005"/>
    <n v="79.260000000000005"/>
    <s v="PayPal"/>
    <s v="London"/>
    <s v="Returning"/>
    <n v="79.260000000000005"/>
  </r>
  <r>
    <x v="302"/>
    <s v="Samsung Galaxy Buds"/>
    <x v="0"/>
    <n v="3"/>
    <n v="165.05"/>
    <n v="495.15"/>
    <s v="PayPal"/>
    <s v="London"/>
    <s v="Unknown"/>
    <n v="495.15000000000003"/>
  </r>
  <r>
    <x v="350"/>
    <s v="Levi Jeans"/>
    <x v="1"/>
    <n v="5"/>
    <n v="112.42"/>
    <n v="572.1"/>
    <s v="PayPal"/>
    <s v="London"/>
    <s v="Returning"/>
    <n v="562.1"/>
  </r>
  <r>
    <x v="132"/>
    <s v="Sony WH-1000XM5"/>
    <x v="3"/>
    <n v="3"/>
    <n v="63.56"/>
    <n v="190.68"/>
    <s v="Cash"/>
    <s v="Birmingham"/>
    <s v="Returning"/>
    <n v="190.68"/>
  </r>
  <r>
    <x v="65"/>
    <s v="Adidas Ultraboost"/>
    <x v="0"/>
    <n v="4"/>
    <n v="153.97999999999999"/>
    <n v="615.91999999999996"/>
    <s v="PayPal"/>
    <s v="Birmingham"/>
    <s v="New"/>
    <n v="615.91999999999996"/>
  </r>
  <r>
    <x v="99"/>
    <s v="Nike P-6000"/>
    <x v="1"/>
    <n v="2"/>
    <n v="161.26"/>
    <n v="483.78"/>
    <s v="Cash"/>
    <s v="London"/>
    <s v="Unknown"/>
    <n v="322.52"/>
  </r>
  <r>
    <x v="159"/>
    <s v="Samsung Galaxy Buds"/>
    <x v="0"/>
    <n v="1"/>
    <n v="103.42"/>
    <n v="103.42"/>
    <s v="Cash"/>
    <s v="Birmingham"/>
    <s v="Unknown"/>
    <n v="103.42"/>
  </r>
  <r>
    <x v="351"/>
    <s v="Apple Airpods"/>
    <x v="2"/>
    <n v="4"/>
    <n v="174.61"/>
    <n v="708.44"/>
    <s v="Card"/>
    <s v="Birmingham"/>
    <s v="Returning"/>
    <n v="698.44"/>
  </r>
  <r>
    <x v="49"/>
    <s v="Adidas Ultraboost"/>
    <x v="3"/>
    <n v="2"/>
    <n v="117.98"/>
    <n v="235.96"/>
    <s v="PayPal"/>
    <s v="London"/>
    <s v="New"/>
    <n v="235.96"/>
  </r>
  <r>
    <x v="77"/>
    <s v="Levi Jeans"/>
    <x v="2"/>
    <n v="2"/>
    <n v="74.48"/>
    <n v="148.96"/>
    <s v="PayPal"/>
    <s v="Manchester"/>
    <s v="Returning"/>
    <n v="148.96"/>
  </r>
  <r>
    <x v="211"/>
    <s v="Sony WH-1000XM5"/>
    <x v="2"/>
    <n v="2"/>
    <n v="37.61"/>
    <n v="75.22"/>
    <s v="Cash"/>
    <s v="Birmingham"/>
    <s v="Unknown"/>
    <n v="75.22"/>
  </r>
  <r>
    <x v="66"/>
    <s v="Samsung Galaxy Buds"/>
    <x v="0"/>
    <n v="2"/>
    <n v="88.57"/>
    <n v="177.14"/>
    <s v="Cash"/>
    <s v="Birmingham"/>
    <s v="Returning"/>
    <n v="177.14"/>
  </r>
  <r>
    <x v="35"/>
    <s v="Nike P-6000"/>
    <x v="2"/>
    <n v="3"/>
    <n v="93.71"/>
    <n v="281.13"/>
    <s v="PayPal"/>
    <s v="Manchester"/>
    <s v="New"/>
    <n v="281.13"/>
  </r>
  <r>
    <x v="68"/>
    <s v="Nike Tech Fleece"/>
    <x v="2"/>
    <n v="1"/>
    <n v="63.57"/>
    <n v="63.57"/>
    <s v="PayPal"/>
    <s v="Birmingham"/>
    <s v="Returning"/>
    <n v="63.57"/>
  </r>
  <r>
    <x v="285"/>
    <s v="North Face Jacket"/>
    <x v="2"/>
    <n v="5"/>
    <n v="45.1"/>
    <n v="225.5"/>
    <s v="Cash"/>
    <s v="Manchester"/>
    <s v="Unknown"/>
    <n v="225.5"/>
  </r>
  <r>
    <x v="226"/>
    <s v="North Face Jacket"/>
    <x v="1"/>
    <n v="3"/>
    <n v="199.22"/>
    <n v="597.66"/>
    <s v="PayPal"/>
    <s v="London"/>
    <s v="Returning"/>
    <n v="597.66"/>
  </r>
  <r>
    <x v="2"/>
    <s v="Nike Tech Fleece"/>
    <x v="0"/>
    <n v="5"/>
    <n v="92.83"/>
    <n v="464.15"/>
    <s v="Card"/>
    <s v="Birmingham"/>
    <s v="Returning"/>
    <n v="464.15"/>
  </r>
  <r>
    <x v="226"/>
    <s v="Samsung Galaxy Buds"/>
    <x v="3"/>
    <n v="4"/>
    <n v="87.98"/>
    <n v="439.9"/>
    <s v="Cash"/>
    <s v="London"/>
    <s v="Unknown"/>
    <n v="351.92"/>
  </r>
  <r>
    <x v="242"/>
    <s v="Levi Jeans"/>
    <x v="2"/>
    <n v="2"/>
    <n v="153.66999999999999"/>
    <n v="307.33999999999997"/>
    <s v="Card"/>
    <s v="London"/>
    <s v="Returning"/>
    <n v="307.33999999999997"/>
  </r>
  <r>
    <x v="125"/>
    <s v="Samsung Galaxy Buds"/>
    <x v="3"/>
    <n v="2"/>
    <n v="110.03"/>
    <n v="220.06"/>
    <s v="PayPal"/>
    <s v="London"/>
    <s v="Unknown"/>
    <n v="220.06"/>
  </r>
  <r>
    <x v="260"/>
    <s v="Adidas Ultraboost"/>
    <x v="0"/>
    <n v="4"/>
    <n v="116.3"/>
    <n v="465.2"/>
    <s v="Card"/>
    <s v="London"/>
    <s v="New"/>
    <n v="465.2"/>
  </r>
  <r>
    <x v="74"/>
    <s v="Nike P-6000"/>
    <x v="0"/>
    <n v="2"/>
    <n v="27.29"/>
    <n v="54.58"/>
    <s v="Cash"/>
    <s v="Manchester"/>
    <s v="Returning"/>
    <n v="54.58"/>
  </r>
  <r>
    <x v="129"/>
    <s v="Nike P-6000"/>
    <x v="0"/>
    <n v="4"/>
    <n v="142.22999999999999"/>
    <n v="568.91999999999996"/>
    <s v="Unknown "/>
    <s v="Birmingham"/>
    <s v="New"/>
    <n v="568.91999999999996"/>
  </r>
  <r>
    <x v="96"/>
    <s v="Levi Jeans"/>
    <x v="3"/>
    <n v="2"/>
    <n v="89.74"/>
    <n v="174.48"/>
    <s v="Card"/>
    <s v="Manchester"/>
    <s v="New"/>
    <n v="179.48"/>
  </r>
  <r>
    <x v="133"/>
    <s v="Adidas Ultraboost"/>
    <x v="2"/>
    <n v="3"/>
    <n v="61.16"/>
    <n v="178.48"/>
    <s v="Cash"/>
    <s v="Manchester"/>
    <s v="New"/>
    <n v="183.48"/>
  </r>
  <r>
    <x v="18"/>
    <s v="Nike Tech Fleece"/>
    <x v="2"/>
    <n v="1"/>
    <n v="64.459999999999994"/>
    <n v="64.459999999999994"/>
    <s v="PayPal"/>
    <s v="London"/>
    <s v="New"/>
    <n v="64.459999999999994"/>
  </r>
  <r>
    <x v="274"/>
    <s v="North Face Jacket"/>
    <x v="2"/>
    <n v="4"/>
    <n v="20.85"/>
    <n v="83.4"/>
    <s v="Cash"/>
    <s v="Manchester"/>
    <s v="New"/>
    <n v="83.4"/>
  </r>
  <r>
    <x v="327"/>
    <s v="Levi Jeans"/>
    <x v="1"/>
    <n v="4"/>
    <n v="36.92"/>
    <n v="147.68"/>
    <s v="PayPal"/>
    <s v="Birmingham"/>
    <s v="Unknown"/>
    <n v="147.68"/>
  </r>
  <r>
    <x v="200"/>
    <s v="Levi Jeans"/>
    <x v="1"/>
    <n v="1"/>
    <n v="10.06"/>
    <n v="5.0599999999999996"/>
    <s v="Card"/>
    <s v="Birmingham"/>
    <s v="Returning"/>
    <n v="10.06"/>
  </r>
  <r>
    <x v="54"/>
    <s v="Nike P-6000"/>
    <x v="0"/>
    <n v="3"/>
    <n v="117.26"/>
    <n v="351.78"/>
    <s v="PayPal"/>
    <s v="Birmingham"/>
    <s v="Unknown"/>
    <n v="351.78000000000003"/>
  </r>
  <r>
    <x v="244"/>
    <s v="Adidas Ultraboost"/>
    <x v="1"/>
    <n v="3"/>
    <n v="83.18"/>
    <n v="166.36"/>
    <s v="PayPal"/>
    <s v="London"/>
    <s v="Unknown"/>
    <n v="249.54000000000002"/>
  </r>
  <r>
    <x v="207"/>
    <s v="North Face Jacket"/>
    <x v="1"/>
    <n v="1"/>
    <n v="190.02"/>
    <n v="185.02"/>
    <s v="PayPal"/>
    <s v="London"/>
    <s v="Returning"/>
    <n v="190.02"/>
  </r>
  <r>
    <x v="6"/>
    <s v="Nike Tech Fleece"/>
    <x v="0"/>
    <n v="5"/>
    <n v="147.09"/>
    <n v="735.45"/>
    <s v="Card"/>
    <s v="Manchester"/>
    <s v="New"/>
    <n v="735.45"/>
  </r>
  <r>
    <x v="63"/>
    <s v="Nike P-6000"/>
    <x v="1"/>
    <n v="5"/>
    <n v="171.29"/>
    <n v="856.45"/>
    <s v="Card"/>
    <s v="Manchester"/>
    <s v="Returning"/>
    <n v="856.44999999999993"/>
  </r>
  <r>
    <x v="54"/>
    <s v="Samsung Galaxy Buds"/>
    <x v="1"/>
    <n v="5"/>
    <n v="91.7"/>
    <n v="458.5"/>
    <s v="Cash"/>
    <s v="London"/>
    <s v="Unknown"/>
    <n v="458.5"/>
  </r>
  <r>
    <x v="205"/>
    <s v="Sony WH-1000XM5"/>
    <x v="3"/>
    <n v="5"/>
    <n v="168.12"/>
    <n v="840.6"/>
    <s v="Card"/>
    <s v="Birmingham"/>
    <s v="Unknown"/>
    <n v="840.6"/>
  </r>
  <r>
    <x v="352"/>
    <s v="North Face Jacket"/>
    <x v="0"/>
    <n v="2"/>
    <n v="52.45"/>
    <n v="114.9"/>
    <s v="Card"/>
    <s v="London"/>
    <s v="Returning"/>
    <n v="104.9"/>
  </r>
  <r>
    <x v="269"/>
    <s v="Adidas Ultraboost"/>
    <x v="2"/>
    <n v="3"/>
    <n v="13.64"/>
    <n v="40.92"/>
    <s v="Cash"/>
    <s v="Manchester"/>
    <s v="Unknown"/>
    <n v="40.92"/>
  </r>
  <r>
    <x v="17"/>
    <s v="Nike P-6000"/>
    <x v="1"/>
    <n v="5"/>
    <n v="173.12"/>
    <n v="865.6"/>
    <s v="Card"/>
    <s v="Manchester"/>
    <s v="Unknown"/>
    <n v="865.6"/>
  </r>
  <r>
    <x v="71"/>
    <s v="Levi Jeans"/>
    <x v="1"/>
    <n v="2"/>
    <n v="83.63"/>
    <n v="167.26"/>
    <s v="PayPal"/>
    <s v="Manchester"/>
    <s v="Returning"/>
    <n v="167.26"/>
  </r>
  <r>
    <x v="235"/>
    <s v="Sony WH-1000XM5"/>
    <x v="3"/>
    <n v="3"/>
    <n v="66.709999999999994"/>
    <n v="200.13"/>
    <s v="Cash"/>
    <s v="London"/>
    <s v="Returning"/>
    <n v="200.13"/>
  </r>
  <r>
    <x v="149"/>
    <s v="Samsung Galaxy Buds"/>
    <x v="3"/>
    <n v="1"/>
    <n v="83.53"/>
    <n v="83.53"/>
    <s v="Card"/>
    <s v="London"/>
    <s v="New"/>
    <n v="83.53"/>
  </r>
  <r>
    <x v="161"/>
    <s v="Adidas Ultraboost"/>
    <x v="0"/>
    <n v="5"/>
    <n v="182.15"/>
    <n v="910.75"/>
    <s v="Cash"/>
    <s v="Birmingham"/>
    <s v="Returning"/>
    <n v="910.75"/>
  </r>
  <r>
    <x v="300"/>
    <s v="Levi Jeans"/>
    <x v="0"/>
    <n v="2"/>
    <n v="117.35"/>
    <n v="234.7"/>
    <s v="PayPal"/>
    <s v="Manchester"/>
    <s v="Unknown"/>
    <n v="234.7"/>
  </r>
  <r>
    <x v="352"/>
    <s v="Adidas Ultraboost"/>
    <x v="3"/>
    <n v="1"/>
    <n v="39.520000000000003"/>
    <n v="39.520000000000003"/>
    <s v="Card"/>
    <s v="Birmingham"/>
    <s v="Unknown"/>
    <n v="39.520000000000003"/>
  </r>
  <r>
    <x v="269"/>
    <s v="Sony WH-1000XM5"/>
    <x v="3"/>
    <n v="1"/>
    <n v="113"/>
    <n v="113"/>
    <s v="PayPal"/>
    <s v="Manchester"/>
    <s v="Returning"/>
    <n v="113"/>
  </r>
  <r>
    <x v="130"/>
    <s v="Adidas Ultraboost"/>
    <x v="0"/>
    <n v="3"/>
    <n v="174.89"/>
    <n v="524.66999999999996"/>
    <s v="PayPal"/>
    <s v="London"/>
    <s v="New"/>
    <n v="524.66999999999996"/>
  </r>
  <r>
    <x v="198"/>
    <s v="Sony WH-1000XM5"/>
    <x v="0"/>
    <n v="3"/>
    <n v="38.26"/>
    <n v="114.78"/>
    <s v="PayPal"/>
    <s v="Birmingham"/>
    <s v="Returning"/>
    <n v="114.78"/>
  </r>
  <r>
    <x v="197"/>
    <s v="Nike P-6000"/>
    <x v="3"/>
    <n v="4"/>
    <n v="131.76"/>
    <n v="527.04"/>
    <s v="Cash"/>
    <s v="Birmingham"/>
    <s v="New"/>
    <n v="527.04"/>
  </r>
  <r>
    <x v="114"/>
    <s v="Levi Jeans"/>
    <x v="2"/>
    <n v="3"/>
    <n v="67.19"/>
    <n v="201.57"/>
    <s v="Card"/>
    <s v="London"/>
    <s v="Returning"/>
    <n v="201.57"/>
  </r>
  <r>
    <x v="126"/>
    <s v="Samsung Galaxy Buds"/>
    <x v="2"/>
    <n v="5"/>
    <n v="43.88"/>
    <n v="219.4"/>
    <s v="PayPal"/>
    <s v="Birmingham"/>
    <s v="New"/>
    <n v="219.4"/>
  </r>
  <r>
    <x v="18"/>
    <s v="Samsung Galaxy Buds"/>
    <x v="3"/>
    <n v="1"/>
    <n v="29.51"/>
    <n v="29.51"/>
    <s v="Cash"/>
    <s v="Birmingham"/>
    <s v="Unknown"/>
    <n v="29.51"/>
  </r>
  <r>
    <x v="199"/>
    <s v="Sony WH-1000XM5"/>
    <x v="3"/>
    <n v="5"/>
    <n v="52.39"/>
    <n v="261.95"/>
    <s v="PayPal"/>
    <s v="London"/>
    <s v="New"/>
    <n v="261.95"/>
  </r>
  <r>
    <x v="127"/>
    <s v="North Face Jacket"/>
    <x v="2"/>
    <n v="3"/>
    <n v="77.91"/>
    <n v="233.73"/>
    <s v="PayPal"/>
    <s v="London"/>
    <s v="Returning"/>
    <n v="233.73"/>
  </r>
  <r>
    <x v="291"/>
    <s v="Nike Tech Fleece"/>
    <x v="0"/>
    <n v="5"/>
    <n v="153.58000000000001"/>
    <n v="762.9"/>
    <s v="Cash"/>
    <s v="London"/>
    <s v="New"/>
    <n v="767.90000000000009"/>
  </r>
  <r>
    <x v="169"/>
    <s v="Levi Jeans"/>
    <x v="1"/>
    <n v="4"/>
    <n v="165.11"/>
    <n v="660.44"/>
    <s v="PayPal"/>
    <s v="Manchester"/>
    <s v="Unknown"/>
    <n v="660.44"/>
  </r>
  <r>
    <x v="137"/>
    <s v="Nike P-6000"/>
    <x v="2"/>
    <n v="3"/>
    <n v="13.66"/>
    <n v="40.98"/>
    <s v="Card"/>
    <s v="Birmingham"/>
    <s v="New"/>
    <n v="40.980000000000004"/>
  </r>
  <r>
    <x v="175"/>
    <s v="North Face Jacket"/>
    <x v="1"/>
    <n v="2"/>
    <n v="183.73"/>
    <n v="367.46"/>
    <s v="PayPal"/>
    <s v="Birmingham"/>
    <s v="Returning"/>
    <n v="367.46"/>
  </r>
  <r>
    <x v="92"/>
    <s v="Nike P-6000"/>
    <x v="1"/>
    <n v="3"/>
    <n v="123.04"/>
    <n v="369.12"/>
    <s v="Card"/>
    <s v="Birmingham"/>
    <s v="New"/>
    <n v="369.12"/>
  </r>
  <r>
    <x v="353"/>
    <s v="Levi Jeans"/>
    <x v="3"/>
    <n v="4"/>
    <n v="82.14"/>
    <n v="328.56"/>
    <s v="PayPal"/>
    <s v="London"/>
    <s v="Unknown"/>
    <n v="328.56"/>
  </r>
  <r>
    <x v="228"/>
    <s v="Nike P-6000"/>
    <x v="0"/>
    <n v="4"/>
    <n v="30.6"/>
    <n v="122.4"/>
    <s v="Card"/>
    <s v="London"/>
    <s v="Unknown"/>
    <n v="122.4"/>
  </r>
  <r>
    <x v="24"/>
    <s v="North Face Jacket"/>
    <x v="2"/>
    <n v="2"/>
    <n v="180.69"/>
    <n v="361.38"/>
    <s v="PayPal"/>
    <s v="Birmingham"/>
    <s v="Returning"/>
    <n v="361.38"/>
  </r>
  <r>
    <x v="119"/>
    <s v="Apple Airpods"/>
    <x v="2"/>
    <n v="1"/>
    <n v="103.7"/>
    <n v="103.7"/>
    <s v="PayPal"/>
    <s v="Birmingham"/>
    <s v="Unknown"/>
    <n v="103.7"/>
  </r>
  <r>
    <x v="240"/>
    <s v="Levi Jeans"/>
    <x v="0"/>
    <n v="4"/>
    <n v="167.09"/>
    <n v="668.36"/>
    <s v="Card"/>
    <s v="London"/>
    <s v="Unknown"/>
    <n v="668.36"/>
  </r>
  <r>
    <x v="45"/>
    <s v="Nike Tech Fleece"/>
    <x v="3"/>
    <n v="3"/>
    <n v="195.43"/>
    <n v="596.29"/>
    <s v="PayPal"/>
    <s v="London"/>
    <s v="Returning"/>
    <n v="586.29"/>
  </r>
  <r>
    <x v="343"/>
    <s v="Samsung Galaxy Buds"/>
    <x v="1"/>
    <n v="5"/>
    <n v="144.24"/>
    <n v="721.2"/>
    <s v="Cash"/>
    <s v="Manchester"/>
    <s v="New"/>
    <n v="721.2"/>
  </r>
  <r>
    <x v="90"/>
    <s v="Adidas Ultraboost"/>
    <x v="1"/>
    <n v="2"/>
    <n v="175.25"/>
    <n v="360.5"/>
    <s v="PayPal"/>
    <s v="Manchester"/>
    <s v="Unknown"/>
    <n v="350.5"/>
  </r>
  <r>
    <x v="120"/>
    <s v="Adidas Ultraboost"/>
    <x v="0"/>
    <n v="5"/>
    <n v="135.34"/>
    <n v="676.7"/>
    <s v="Cash"/>
    <s v="Manchester"/>
    <s v="Returning"/>
    <n v="676.7"/>
  </r>
  <r>
    <x v="278"/>
    <s v="Levi Jeans"/>
    <x v="0"/>
    <n v="5"/>
    <n v="93.84"/>
    <n v="469.2"/>
    <s v="Card"/>
    <s v="Birmingham"/>
    <s v="Unknown"/>
    <n v="469.20000000000005"/>
  </r>
  <r>
    <x v="199"/>
    <s v="North Face Jacket"/>
    <x v="2"/>
    <n v="1"/>
    <n v="97.01"/>
    <n v="97.01"/>
    <s v="Cash"/>
    <s v="Birmingham"/>
    <s v="Returning"/>
    <n v="97.01"/>
  </r>
  <r>
    <x v="260"/>
    <s v="Apple Airpods"/>
    <x v="1"/>
    <n v="2"/>
    <n v="132.38999999999999"/>
    <n v="264.77999999999997"/>
    <s v="Card"/>
    <s v="Manchester"/>
    <s v="New"/>
    <n v="264.77999999999997"/>
  </r>
  <r>
    <x v="97"/>
    <s v="Sony WH-1000XM5"/>
    <x v="3"/>
    <n v="5"/>
    <n v="83.61"/>
    <n v="418.05"/>
    <s v="Card"/>
    <s v="Birmingham"/>
    <s v="Returning"/>
    <n v="418.05"/>
  </r>
  <r>
    <x v="223"/>
    <s v="Nike Tech Fleece"/>
    <x v="0"/>
    <n v="5"/>
    <n v="198.45"/>
    <n v="793.8"/>
    <s v="PayPal"/>
    <s v="Manchester"/>
    <s v="Unknown"/>
    <n v="992.25"/>
  </r>
  <r>
    <x v="44"/>
    <s v="Levi Jeans"/>
    <x v="3"/>
    <n v="3"/>
    <n v="160.46"/>
    <n v="481.38"/>
    <s v="Cash"/>
    <s v="Manchester"/>
    <s v="New"/>
    <n v="481.38"/>
  </r>
  <r>
    <x v="20"/>
    <s v="North Face Jacket"/>
    <x v="3"/>
    <n v="3"/>
    <n v="179.58"/>
    <n v="548.74"/>
    <s v="PayPal"/>
    <s v="London"/>
    <s v="New"/>
    <n v="538.74"/>
  </r>
  <r>
    <x v="207"/>
    <s v="Adidas Ultraboost"/>
    <x v="0"/>
    <n v="5"/>
    <n v="78.23"/>
    <n v="391.15"/>
    <s v="PayPal"/>
    <s v="London"/>
    <s v="New"/>
    <n v="391.15000000000003"/>
  </r>
  <r>
    <x v="314"/>
    <s v="Sony WH-1000XM5"/>
    <x v="2"/>
    <n v="2"/>
    <n v="175.79"/>
    <n v="351.58"/>
    <s v="PayPal"/>
    <s v="Birmingham"/>
    <s v="New"/>
    <n v="351.58"/>
  </r>
  <r>
    <x v="277"/>
    <s v="Nike Tech Fleece"/>
    <x v="0"/>
    <n v="1"/>
    <n v="137.69"/>
    <n v="137.69"/>
    <s v="Cash"/>
    <s v="Birmingham"/>
    <s v="New"/>
    <n v="137.69"/>
  </r>
  <r>
    <x v="154"/>
    <s v="North Face Jacket"/>
    <x v="2"/>
    <n v="2"/>
    <n v="79.510000000000005"/>
    <n v="159.02000000000001"/>
    <s v="Card"/>
    <s v="London"/>
    <s v="New"/>
    <n v="159.02000000000001"/>
  </r>
  <r>
    <x v="121"/>
    <s v="Samsung Galaxy Buds"/>
    <x v="2"/>
    <n v="3"/>
    <n v="180.31"/>
    <n v="540.92999999999995"/>
    <s v="Card"/>
    <s v="London"/>
    <s v="Returning"/>
    <n v="540.93000000000006"/>
  </r>
  <r>
    <x v="338"/>
    <s v="North Face Jacket"/>
    <x v="3"/>
    <n v="2"/>
    <n v="89.64"/>
    <n v="179.28"/>
    <s v="Cash"/>
    <s v="London"/>
    <s v="Returning"/>
    <n v="179.28"/>
  </r>
  <r>
    <x v="9"/>
    <s v="Nike Tech Fleece"/>
    <x v="3"/>
    <n v="4"/>
    <n v="89.29"/>
    <n v="357.16"/>
    <s v="Cash"/>
    <s v="Manchester"/>
    <s v="Unknown"/>
    <n v="357.16"/>
  </r>
  <r>
    <x v="106"/>
    <s v="Adidas Ultraboost"/>
    <x v="0"/>
    <n v="5"/>
    <n v="155.4"/>
    <n v="777"/>
    <s v="Cash"/>
    <s v="Birmingham"/>
    <s v="New"/>
    <n v="777"/>
  </r>
  <r>
    <x v="262"/>
    <s v="Apple Airpods"/>
    <x v="0"/>
    <n v="5"/>
    <n v="19.72"/>
    <n v="98.6"/>
    <s v="Card"/>
    <s v="Manchester"/>
    <s v="Unknown"/>
    <n v="98.6"/>
  </r>
  <r>
    <x v="240"/>
    <s v="Apple Airpods"/>
    <x v="0"/>
    <n v="3"/>
    <n v="79.489999999999995"/>
    <n v="238.47"/>
    <s v="PayPal"/>
    <s v="Birmingham"/>
    <s v="Returning"/>
    <n v="238.46999999999997"/>
  </r>
  <r>
    <x v="60"/>
    <s v="Samsung Galaxy Buds"/>
    <x v="1"/>
    <n v="1"/>
    <n v="150.44999999999999"/>
    <n v="150.44999999999999"/>
    <s v="PayPal"/>
    <s v="London"/>
    <s v="Unknown"/>
    <n v="150.44999999999999"/>
  </r>
  <r>
    <x v="186"/>
    <s v="Apple Airpods"/>
    <x v="3"/>
    <n v="4"/>
    <n v="42.54"/>
    <n v="170.16"/>
    <s v="PayPal"/>
    <s v="Birmingham"/>
    <s v="Unknown"/>
    <n v="170.16"/>
  </r>
  <r>
    <x v="169"/>
    <s v="Sony WH-1000XM5"/>
    <x v="2"/>
    <n v="3"/>
    <n v="10.96"/>
    <n v="32.880000000000003"/>
    <s v="Card"/>
    <s v="Manchester"/>
    <s v="Returning"/>
    <n v="32.880000000000003"/>
  </r>
  <r>
    <x v="103"/>
    <s v="Adidas Ultraboost"/>
    <x v="0"/>
    <n v="5"/>
    <n v="73.260000000000005"/>
    <n v="366.3"/>
    <s v="PayPal"/>
    <s v="London"/>
    <s v="Returning"/>
    <n v="366.3"/>
  </r>
  <r>
    <x v="133"/>
    <s v="Apple Airpods"/>
    <x v="1"/>
    <n v="5"/>
    <n v="79.87"/>
    <n v="399.35"/>
    <s v="PayPal"/>
    <s v="London"/>
    <s v="Returning"/>
    <n v="399.35"/>
  </r>
  <r>
    <x v="60"/>
    <s v="Apple Airpods"/>
    <x v="3"/>
    <n v="4"/>
    <n v="85.38"/>
    <n v="336.52"/>
    <s v="Cash"/>
    <s v="London"/>
    <s v="New"/>
    <n v="341.52"/>
  </r>
  <r>
    <x v="232"/>
    <s v="Nike P-6000"/>
    <x v="1"/>
    <n v="4"/>
    <n v="132.41999999999999"/>
    <n v="529.67999999999995"/>
    <s v="Card"/>
    <s v="Birmingham"/>
    <s v="Returning"/>
    <n v="529.67999999999995"/>
  </r>
  <r>
    <x v="123"/>
    <s v="Samsung Galaxy Buds"/>
    <x v="3"/>
    <n v="3"/>
    <n v="101.15"/>
    <n v="303.45"/>
    <s v="Card"/>
    <s v="London"/>
    <s v="Returning"/>
    <n v="303.45000000000005"/>
  </r>
  <r>
    <x v="303"/>
    <s v="Nike P-6000"/>
    <x v="1"/>
    <n v="2"/>
    <n v="42.03"/>
    <n v="84.06"/>
    <s v="PayPal"/>
    <s v="Manchester"/>
    <s v="New"/>
    <n v="84.06"/>
  </r>
  <r>
    <x v="119"/>
    <s v="Sony WH-1000XM5"/>
    <x v="3"/>
    <n v="4"/>
    <n v="87.36"/>
    <n v="349.44"/>
    <s v="Card"/>
    <s v="Birmingham"/>
    <s v="Returning"/>
    <n v="349.44"/>
  </r>
  <r>
    <x v="30"/>
    <s v="Nike P-6000"/>
    <x v="3"/>
    <n v="2"/>
    <n v="29.86"/>
    <n v="59.72"/>
    <s v="Card"/>
    <s v="Birmingham"/>
    <s v="Unknown"/>
    <n v="59.72"/>
  </r>
  <r>
    <x v="275"/>
    <s v="Apple Airpods"/>
    <x v="3"/>
    <n v="1"/>
    <n v="100.77"/>
    <n v="100.77"/>
    <s v="PayPal"/>
    <s v="London"/>
    <s v="New"/>
    <n v="100.77"/>
  </r>
  <r>
    <x v="136"/>
    <s v="Levi Jeans"/>
    <x v="0"/>
    <n v="2"/>
    <n v="187.09"/>
    <n v="374.18"/>
    <s v="Card"/>
    <s v="Birmingham"/>
    <s v="New"/>
    <n v="374.18"/>
  </r>
  <r>
    <x v="213"/>
    <s v="Levi Jeans"/>
    <x v="2"/>
    <n v="1"/>
    <n v="183.49"/>
    <n v="183.49"/>
    <s v="Cash"/>
    <s v="Birmingham"/>
    <s v="Returning"/>
    <n v="183.49"/>
  </r>
  <r>
    <x v="124"/>
    <s v="North Face Jacket"/>
    <x v="0"/>
    <n v="3"/>
    <n v="199.59"/>
    <n v="997.95"/>
    <s v="Unknown "/>
    <s v="Birmingham"/>
    <s v="New"/>
    <n v="598.77"/>
  </r>
  <r>
    <x v="339"/>
    <s v="Samsung Galaxy Buds"/>
    <x v="3"/>
    <n v="2"/>
    <n v="78.66"/>
    <n v="157.32"/>
    <s v="Cash"/>
    <s v="Birmingham"/>
    <s v="New"/>
    <n v="157.32"/>
  </r>
  <r>
    <x v="186"/>
    <s v="Levi Jeans"/>
    <x v="1"/>
    <n v="2"/>
    <n v="34.79"/>
    <n v="69.58"/>
    <s v="Cash"/>
    <s v="Birmingham"/>
    <s v="Unknown"/>
    <n v="69.58"/>
  </r>
  <r>
    <x v="41"/>
    <s v="Samsung Galaxy Buds"/>
    <x v="1"/>
    <n v="1"/>
    <n v="90.94"/>
    <n v="90.94"/>
    <s v="Unknown "/>
    <s v="Birmingham"/>
    <s v="New"/>
    <n v="90.94"/>
  </r>
  <r>
    <x v="276"/>
    <s v="Levi Jeans"/>
    <x v="3"/>
    <n v="4"/>
    <n v="20.67"/>
    <n v="82.68"/>
    <s v="Cash"/>
    <s v="London"/>
    <s v="Unknown"/>
    <n v="82.68"/>
  </r>
  <r>
    <x v="345"/>
    <s v="Nike P-6000"/>
    <x v="3"/>
    <n v="1"/>
    <n v="48.57"/>
    <n v="48.57"/>
    <s v="Cash"/>
    <s v="London"/>
    <s v="New"/>
    <n v="48.57"/>
  </r>
  <r>
    <x v="291"/>
    <s v="North Face Jacket"/>
    <x v="1"/>
    <n v="2"/>
    <n v="71.709999999999994"/>
    <n v="153.41999999999999"/>
    <s v="PayPal"/>
    <s v="Birmingham"/>
    <s v="Unknown"/>
    <n v="143.41999999999999"/>
  </r>
  <r>
    <x v="192"/>
    <s v="Apple Airpods"/>
    <x v="1"/>
    <n v="1"/>
    <n v="162.09"/>
    <n v="172.09"/>
    <s v="Card"/>
    <s v="London"/>
    <s v="Returning"/>
    <n v="162.09"/>
  </r>
  <r>
    <x v="300"/>
    <s v="Sony WH-1000XM5"/>
    <x v="3"/>
    <n v="3"/>
    <n v="116.96"/>
    <n v="350.88"/>
    <s v="Cash"/>
    <s v="London"/>
    <s v="Unknown"/>
    <n v="350.88"/>
  </r>
  <r>
    <x v="20"/>
    <s v="Adidas Ultraboost"/>
    <x v="3"/>
    <n v="2"/>
    <n v="43.29"/>
    <n v="86.58"/>
    <s v="Card"/>
    <s v="Birmingham"/>
    <s v="New"/>
    <n v="86.58"/>
  </r>
  <r>
    <x v="142"/>
    <s v="North Face Jacket"/>
    <x v="1"/>
    <n v="3"/>
    <n v="28.89"/>
    <n v="86.67"/>
    <s v="PayPal"/>
    <s v="Birmingham"/>
    <s v="Returning"/>
    <n v="86.67"/>
  </r>
  <r>
    <x v="318"/>
    <s v="Nike Tech Fleece"/>
    <x v="0"/>
    <n v="2"/>
    <n v="131.25"/>
    <n v="393.75"/>
    <s v="Card"/>
    <s v="Manchester"/>
    <s v="Returning"/>
    <n v="262.5"/>
  </r>
  <r>
    <x v="37"/>
    <s v="Apple Airpods"/>
    <x v="1"/>
    <n v="5"/>
    <n v="65.33"/>
    <n v="326.64999999999998"/>
    <s v="PayPal"/>
    <s v="Manchester"/>
    <s v="Returning"/>
    <n v="326.64999999999998"/>
  </r>
  <r>
    <x v="234"/>
    <s v="Sony WH-1000XM5"/>
    <x v="0"/>
    <n v="3"/>
    <n v="33.01"/>
    <n v="94.03"/>
    <s v="PayPal"/>
    <s v="Birmingham"/>
    <s v="Unknown"/>
    <n v="99.03"/>
  </r>
  <r>
    <x v="225"/>
    <s v="Adidas Ultraboost"/>
    <x v="1"/>
    <n v="4"/>
    <n v="116.61"/>
    <n v="466.44"/>
    <s v="Card"/>
    <s v="London"/>
    <s v="New"/>
    <n v="466.44"/>
  </r>
  <r>
    <x v="89"/>
    <s v="Apple Airpods"/>
    <x v="3"/>
    <n v="1"/>
    <n v="124.97"/>
    <n v="124.97"/>
    <s v="PayPal"/>
    <s v="London"/>
    <s v="Unknown"/>
    <n v="124.97"/>
  </r>
  <r>
    <x v="213"/>
    <s v="Sony WH-1000XM5"/>
    <x v="0"/>
    <n v="3"/>
    <n v="151.1"/>
    <n v="453.3"/>
    <s v="Card"/>
    <s v="Manchester"/>
    <s v="Returning"/>
    <n v="453.29999999999995"/>
  </r>
  <r>
    <x v="126"/>
    <s v="Samsung Galaxy Buds"/>
    <x v="2"/>
    <n v="4"/>
    <n v="168.55"/>
    <n v="337.1"/>
    <s v="PayPal"/>
    <s v="Birmingham"/>
    <s v="Returning"/>
    <n v="674.2"/>
  </r>
  <r>
    <x v="331"/>
    <s v="North Face Jacket"/>
    <x v="3"/>
    <n v="4"/>
    <n v="60.7"/>
    <n v="242.8"/>
    <s v="Card"/>
    <s v="Manchester"/>
    <s v="New"/>
    <n v="242.8"/>
  </r>
  <r>
    <x v="60"/>
    <s v="Samsung Galaxy Buds"/>
    <x v="2"/>
    <n v="4"/>
    <n v="147.76"/>
    <n v="591.04"/>
    <s v="Cash"/>
    <s v="Birmingham"/>
    <s v="New"/>
    <n v="591.04"/>
  </r>
  <r>
    <x v="310"/>
    <s v="Levi Jeans"/>
    <x v="2"/>
    <n v="4"/>
    <n v="140.56"/>
    <n v="562.24"/>
    <s v="PayPal"/>
    <s v="Birmingham"/>
    <s v="New"/>
    <n v="562.24"/>
  </r>
  <r>
    <x v="37"/>
    <s v="Nike P-6000"/>
    <x v="2"/>
    <n v="3"/>
    <n v="26.95"/>
    <n v="80.849999999999994"/>
    <s v="Cash"/>
    <s v="London"/>
    <s v="Unknown"/>
    <n v="80.849999999999994"/>
  </r>
  <r>
    <x v="80"/>
    <s v="Samsung Galaxy Buds"/>
    <x v="0"/>
    <n v="1"/>
    <n v="54.17"/>
    <n v="54.17"/>
    <s v="PayPal"/>
    <s v="London"/>
    <s v="Returning"/>
    <n v="54.17"/>
  </r>
  <r>
    <x v="82"/>
    <s v="Nike P-6000"/>
    <x v="3"/>
    <n v="5"/>
    <n v="175.35"/>
    <n v="175.35"/>
    <s v="PayPal"/>
    <s v="London"/>
    <s v="Returning"/>
    <n v="876.75"/>
  </r>
  <r>
    <x v="116"/>
    <s v="Sony WH-1000XM5"/>
    <x v="1"/>
    <n v="5"/>
    <n v="141.41999999999999"/>
    <n v="141.41999999999999"/>
    <s v="Cash"/>
    <s v="Manchester"/>
    <s v="Returning"/>
    <n v="707.09999999999991"/>
  </r>
  <r>
    <x v="178"/>
    <s v="North Face Jacket"/>
    <x v="0"/>
    <n v="4"/>
    <n v="74.14"/>
    <n v="296.56"/>
    <s v="Card"/>
    <s v="Manchester"/>
    <s v="Unknown"/>
    <n v="296.56"/>
  </r>
  <r>
    <x v="94"/>
    <s v="Adidas Ultraboost"/>
    <x v="3"/>
    <n v="3"/>
    <n v="115.24"/>
    <n v="345.72"/>
    <s v="Cash"/>
    <s v="Birmingham"/>
    <s v="New"/>
    <n v="345.71999999999997"/>
  </r>
  <r>
    <x v="300"/>
    <s v="Apple Airpods"/>
    <x v="0"/>
    <n v="3"/>
    <n v="124.35"/>
    <n v="373.05"/>
    <s v="Cash"/>
    <s v="Manchester"/>
    <s v="Returning"/>
    <n v="373.04999999999995"/>
  </r>
  <r>
    <x v="211"/>
    <s v="North Face Jacket"/>
    <x v="3"/>
    <n v="3"/>
    <n v="164.48"/>
    <n v="493.44"/>
    <s v="PayPal"/>
    <s v="London"/>
    <s v="Unknown"/>
    <n v="493.43999999999994"/>
  </r>
  <r>
    <x v="250"/>
    <s v="Sony WH-1000XM5"/>
    <x v="2"/>
    <n v="4"/>
    <n v="196.2"/>
    <n v="794.8"/>
    <s v="Card"/>
    <s v="Birmingham"/>
    <s v="Returning"/>
    <n v="784.8"/>
  </r>
  <r>
    <x v="337"/>
    <s v="Nike Tech Fleece"/>
    <x v="2"/>
    <n v="1"/>
    <n v="84.89"/>
    <n v="84.89"/>
    <s v="Cash"/>
    <s v="Birmingham"/>
    <s v="Unknown"/>
    <n v="84.89"/>
  </r>
  <r>
    <x v="181"/>
    <s v="Apple Airpods"/>
    <x v="3"/>
    <n v="4"/>
    <n v="125.19"/>
    <n v="500.76"/>
    <s v="PayPal"/>
    <s v="Birmingham"/>
    <s v="Unknown"/>
    <n v="500.76"/>
  </r>
  <r>
    <x v="27"/>
    <s v="Nike P-6000"/>
    <x v="0"/>
    <n v="5"/>
    <n v="50.51"/>
    <n v="252.55"/>
    <s v="PayPal"/>
    <s v="Manchester"/>
    <s v="New"/>
    <n v="252.54999999999998"/>
  </r>
  <r>
    <x v="7"/>
    <s v="Nike Tech Fleece"/>
    <x v="3"/>
    <n v="3"/>
    <n v="191.9"/>
    <n v="575.70000000000005"/>
    <s v="Unknown "/>
    <s v="London"/>
    <s v="New"/>
    <n v="575.70000000000005"/>
  </r>
  <r>
    <x v="117"/>
    <s v="Samsung Galaxy Buds"/>
    <x v="1"/>
    <n v="5"/>
    <n v="192.87"/>
    <n v="964.35"/>
    <s v="PayPal"/>
    <s v="London"/>
    <s v="Unknown"/>
    <n v="964.35"/>
  </r>
  <r>
    <x v="320"/>
    <s v="Apple Airpods"/>
    <x v="2"/>
    <n v="1"/>
    <n v="115.63"/>
    <n v="115.63"/>
    <s v="Cash"/>
    <s v="Birmingham"/>
    <s v="New"/>
    <n v="115.63"/>
  </r>
  <r>
    <x v="314"/>
    <s v="Nike P-6000"/>
    <x v="0"/>
    <n v="3"/>
    <n v="41.02"/>
    <n v="123.06"/>
    <s v="Card"/>
    <s v="Manchester"/>
    <s v="Returning"/>
    <n v="123.06"/>
  </r>
  <r>
    <x v="300"/>
    <s v="Adidas Ultraboost"/>
    <x v="3"/>
    <n v="4"/>
    <n v="67.37"/>
    <n v="269.48"/>
    <s v="Cash"/>
    <s v="Birmingham"/>
    <s v="New"/>
    <n v="269.48"/>
  </r>
  <r>
    <x v="103"/>
    <s v="Sony WH-1000XM5"/>
    <x v="3"/>
    <n v="1"/>
    <n v="41.96"/>
    <n v="41.96"/>
    <s v="PayPal"/>
    <s v="Birmingham"/>
    <s v="Unknown"/>
    <n v="41.96"/>
  </r>
  <r>
    <x v="171"/>
    <s v="Levi Jeans"/>
    <x v="0"/>
    <n v="4"/>
    <n v="119.98"/>
    <n v="479.92"/>
    <s v="PayPal"/>
    <s v="Manchester"/>
    <s v="Returning"/>
    <n v="479.92"/>
  </r>
  <r>
    <x v="246"/>
    <s v="North Face Jacket"/>
    <x v="3"/>
    <n v="1"/>
    <n v="156.84"/>
    <n v="156.84"/>
    <s v="Cash"/>
    <s v="London"/>
    <s v="Unknown"/>
    <n v="156.84"/>
  </r>
  <r>
    <x v="74"/>
    <s v="Adidas Ultraboost"/>
    <x v="3"/>
    <n v="4"/>
    <n v="176.75"/>
    <n v="707"/>
    <s v="PayPal"/>
    <s v="Manchester"/>
    <s v="Unknown"/>
    <n v="707"/>
  </r>
  <r>
    <x v="208"/>
    <s v="Apple Airpods"/>
    <x v="3"/>
    <n v="3"/>
    <n v="106.52"/>
    <n v="319.56"/>
    <s v="Card"/>
    <s v="Birmingham"/>
    <s v="Unknown"/>
    <n v="319.56"/>
  </r>
  <r>
    <x v="10"/>
    <s v="Nike Tech Fleece"/>
    <x v="1"/>
    <n v="2"/>
    <n v="163.28"/>
    <n v="326.56"/>
    <s v="Cash"/>
    <s v="Manchester"/>
    <s v="New"/>
    <n v="326.56"/>
  </r>
  <r>
    <x v="347"/>
    <s v="Levi Jeans"/>
    <x v="0"/>
    <n v="5"/>
    <n v="16.899999999999999"/>
    <n v="84.5"/>
    <s v="PayPal"/>
    <s v="Manchester"/>
    <s v="Unknown"/>
    <n v="84.5"/>
  </r>
  <r>
    <x v="83"/>
    <s v="Samsung Galaxy Buds"/>
    <x v="3"/>
    <n v="4"/>
    <n v="105.46"/>
    <n v="421.84"/>
    <s v="PayPal"/>
    <s v="London"/>
    <s v="New"/>
    <n v="421.84"/>
  </r>
  <r>
    <x v="184"/>
    <s v="Apple Airpods"/>
    <x v="0"/>
    <n v="4"/>
    <n v="122.54"/>
    <n v="490.16"/>
    <s v="Cash"/>
    <s v="Birmingham"/>
    <s v="Unknown"/>
    <n v="490.16"/>
  </r>
  <r>
    <x v="220"/>
    <s v="Apple Airpods"/>
    <x v="1"/>
    <n v="3"/>
    <n v="195.12"/>
    <n v="585.36"/>
    <s v="Cash"/>
    <s v="Birmingham"/>
    <s v="Unknown"/>
    <n v="585.36"/>
  </r>
  <r>
    <x v="339"/>
    <s v="Adidas Ultraboost"/>
    <x v="0"/>
    <n v="3"/>
    <n v="14.71"/>
    <n v="44.13"/>
    <s v="PayPal"/>
    <s v="Birmingham"/>
    <s v="New"/>
    <n v="44.13"/>
  </r>
  <r>
    <x v="212"/>
    <s v="Samsung Galaxy Buds"/>
    <x v="3"/>
    <n v="5"/>
    <n v="140.25"/>
    <n v="701.25"/>
    <s v="Cash"/>
    <s v="Birmingham"/>
    <s v="Unknown"/>
    <n v="701.25"/>
  </r>
  <r>
    <x v="28"/>
    <s v="Samsung Galaxy Buds"/>
    <x v="3"/>
    <n v="5"/>
    <n v="91"/>
    <n v="455"/>
    <s v="Card"/>
    <s v="Manchester"/>
    <s v="New"/>
    <n v="455"/>
  </r>
  <r>
    <x v="152"/>
    <s v="Levi Jeans"/>
    <x v="3"/>
    <n v="4"/>
    <n v="139.88999999999999"/>
    <n v="559.55999999999995"/>
    <s v="Cash"/>
    <s v="London"/>
    <s v="Returning"/>
    <n v="559.55999999999995"/>
  </r>
  <r>
    <x v="161"/>
    <s v="North Face Jacket"/>
    <x v="0"/>
    <n v="3"/>
    <n v="174.61"/>
    <n v="523.83000000000004"/>
    <s v="PayPal"/>
    <s v="Manchester"/>
    <s v="New"/>
    <n v="523.83000000000004"/>
  </r>
  <r>
    <x v="208"/>
    <s v="Apple Airpods"/>
    <x v="2"/>
    <n v="2"/>
    <n v="152.11000000000001"/>
    <n v="304.22000000000003"/>
    <s v="PayPal"/>
    <s v="Manchester"/>
    <s v="Unknown"/>
    <n v="304.22000000000003"/>
  </r>
  <r>
    <x v="137"/>
    <s v="Apple Airpods"/>
    <x v="0"/>
    <n v="5"/>
    <n v="162.99"/>
    <n v="814.95"/>
    <s v="PayPal"/>
    <s v="Birmingham"/>
    <s v="Unknown"/>
    <n v="814.95"/>
  </r>
  <r>
    <x v="45"/>
    <s v="Samsung Galaxy Buds"/>
    <x v="0"/>
    <n v="3"/>
    <n v="74.91"/>
    <n v="224.73"/>
    <s v="PayPal"/>
    <s v="Manchester"/>
    <s v="New"/>
    <n v="224.73"/>
  </r>
  <r>
    <x v="213"/>
    <s v="Sony WH-1000XM5"/>
    <x v="1"/>
    <n v="2"/>
    <n v="198.5"/>
    <n v="397"/>
    <s v="Card"/>
    <s v="Manchester"/>
    <s v="Unknown"/>
    <n v="397"/>
  </r>
  <r>
    <x v="144"/>
    <s v="Sony WH-1000XM5"/>
    <x v="1"/>
    <n v="3"/>
    <n v="141.66999999999999"/>
    <n v="425.01"/>
    <s v="Unknown "/>
    <s v="Manchester"/>
    <s v="Returning"/>
    <n v="425.01"/>
  </r>
  <r>
    <x v="164"/>
    <s v="Nike P-6000"/>
    <x v="2"/>
    <n v="3"/>
    <n v="159.55000000000001"/>
    <n v="478.65"/>
    <s v="PayPal"/>
    <s v="Manchester"/>
    <s v="Returning"/>
    <n v="478.65000000000003"/>
  </r>
  <r>
    <x v="69"/>
    <s v="Apple Airpods"/>
    <x v="3"/>
    <n v="1"/>
    <n v="198.46"/>
    <n v="198.46"/>
    <s v="PayPal"/>
    <s v="Manchester"/>
    <s v="New"/>
    <n v="198.46"/>
  </r>
  <r>
    <x v="284"/>
    <s v="North Face Jacket"/>
    <x v="1"/>
    <n v="4"/>
    <n v="67.66"/>
    <n v="270.64"/>
    <s v="Card"/>
    <s v="London"/>
    <s v="Unknown"/>
    <n v="270.64"/>
  </r>
  <r>
    <x v="145"/>
    <s v="Samsung Galaxy Buds"/>
    <x v="3"/>
    <n v="4"/>
    <n v="53.04"/>
    <n v="212.16"/>
    <s v="Card"/>
    <s v="London"/>
    <s v="Unknown"/>
    <n v="212.16"/>
  </r>
  <r>
    <x v="203"/>
    <s v="Nike P-6000"/>
    <x v="3"/>
    <n v="2"/>
    <n v="171.76"/>
    <n v="343.52"/>
    <s v="Card"/>
    <s v="London"/>
    <s v="Returning"/>
    <n v="343.52"/>
  </r>
  <r>
    <x v="165"/>
    <s v="Levi Jeans"/>
    <x v="3"/>
    <n v="5"/>
    <n v="168.51"/>
    <n v="842.55"/>
    <s v="PayPal"/>
    <s v="London"/>
    <s v="Returning"/>
    <n v="842.55"/>
  </r>
  <r>
    <x v="51"/>
    <s v="Nike P-6000"/>
    <x v="3"/>
    <n v="4"/>
    <n v="105.03"/>
    <n v="420.12"/>
    <s v="PayPal"/>
    <s v="Manchester"/>
    <s v="Unknown"/>
    <n v="420.12"/>
  </r>
  <r>
    <x v="294"/>
    <s v="North Face Jacket"/>
    <x v="0"/>
    <n v="5"/>
    <n v="171.26"/>
    <n v="856.3"/>
    <s v="Cash"/>
    <s v="Birmingham"/>
    <s v="Returning"/>
    <n v="856.3"/>
  </r>
  <r>
    <x v="328"/>
    <s v="Sony WH-1000XM5"/>
    <x v="0"/>
    <n v="1"/>
    <n v="54.85"/>
    <n v="54.85"/>
    <s v="PayPal"/>
    <s v="London"/>
    <s v="Unknown"/>
    <n v="54.85"/>
  </r>
  <r>
    <x v="266"/>
    <s v="Apple Airpods"/>
    <x v="3"/>
    <n v="1"/>
    <n v="188.13"/>
    <n v="188.13"/>
    <s v="Card"/>
    <s v="Manchester"/>
    <s v="Unknown"/>
    <n v="188.13"/>
  </r>
  <r>
    <x v="307"/>
    <s v="Nike Tech Fleece"/>
    <x v="1"/>
    <n v="5"/>
    <n v="17.91"/>
    <n v="94.55"/>
    <s v="PayPal"/>
    <s v="London"/>
    <s v="Unknown"/>
    <n v="89.55"/>
  </r>
  <r>
    <x v="354"/>
    <s v="Levi Jeans"/>
    <x v="2"/>
    <n v="5"/>
    <n v="29.54"/>
    <n v="147.69999999999999"/>
    <s v="PayPal"/>
    <s v="London"/>
    <s v="New"/>
    <n v="147.69999999999999"/>
  </r>
  <r>
    <x v="273"/>
    <s v="Nike Tech Fleece"/>
    <x v="0"/>
    <n v="3"/>
    <n v="127.98"/>
    <n v="378.94"/>
    <s v="Card"/>
    <s v="Birmingham"/>
    <s v="Returning"/>
    <n v="383.94"/>
  </r>
  <r>
    <x v="128"/>
    <s v="Nike P-6000"/>
    <x v="0"/>
    <n v="1"/>
    <n v="116.6"/>
    <n v="233.2"/>
    <s v="Cash"/>
    <s v="London"/>
    <s v="New"/>
    <n v="116.6"/>
  </r>
  <r>
    <x v="137"/>
    <s v="North Face Jacket"/>
    <x v="2"/>
    <n v="2"/>
    <n v="109.54"/>
    <n v="219.08"/>
    <s v="PayPal"/>
    <s v="Birmingham"/>
    <s v="Returning"/>
    <n v="219.08"/>
  </r>
  <r>
    <x v="99"/>
    <s v="Sony WH-1000XM5"/>
    <x v="1"/>
    <n v="2"/>
    <n v="61.41"/>
    <n v="122.82"/>
    <s v="Cash"/>
    <s v="Manchester"/>
    <s v="Unknown"/>
    <n v="122.82"/>
  </r>
  <r>
    <x v="29"/>
    <s v="Nike Tech Fleece"/>
    <x v="3"/>
    <n v="1"/>
    <n v="18.149999999999999"/>
    <n v="18.149999999999999"/>
    <s v="Cash"/>
    <s v="Birmingham"/>
    <s v="Returning"/>
    <n v="18.149999999999999"/>
  </r>
  <r>
    <x v="83"/>
    <s v="North Face Jacket"/>
    <x v="0"/>
    <n v="4"/>
    <n v="173.23"/>
    <n v="692.92"/>
    <s v="Unknown "/>
    <s v="Birmingham"/>
    <s v="Unknown"/>
    <n v="692.92"/>
  </r>
  <r>
    <x v="194"/>
    <s v="Levi Jeans"/>
    <x v="3"/>
    <n v="1"/>
    <n v="195.82"/>
    <n v="195.82"/>
    <s v="PayPal"/>
    <s v="Manchester"/>
    <s v="Unknown"/>
    <n v="195.82"/>
  </r>
  <r>
    <x v="40"/>
    <s v="Apple Airpods"/>
    <x v="1"/>
    <n v="1"/>
    <n v="58.83"/>
    <n v="58.83"/>
    <s v="PayPal"/>
    <s v="Birmingham"/>
    <s v="Unknown"/>
    <n v="58.83"/>
  </r>
  <r>
    <x v="272"/>
    <s v="Nike P-6000"/>
    <x v="0"/>
    <n v="1"/>
    <n v="13.34"/>
    <n v="13.34"/>
    <s v="Cash"/>
    <s v="London"/>
    <s v="Returning"/>
    <n v="13.34"/>
  </r>
  <r>
    <x v="141"/>
    <s v="Sony WH-1000XM5"/>
    <x v="2"/>
    <n v="4"/>
    <n v="150.79"/>
    <n v="608.16"/>
    <s v="Unknown "/>
    <s v="London"/>
    <s v="Unknown"/>
    <n v="603.16"/>
  </r>
  <r>
    <x v="152"/>
    <s v="Nike Tech Fleece"/>
    <x v="1"/>
    <n v="5"/>
    <n v="71.290000000000006"/>
    <n v="356.45"/>
    <s v="Card"/>
    <s v="Birmingham"/>
    <s v="Returning"/>
    <n v="356.45000000000005"/>
  </r>
  <r>
    <x v="21"/>
    <s v="North Face Jacket"/>
    <x v="3"/>
    <n v="4"/>
    <n v="71.98"/>
    <n v="287.92"/>
    <s v="PayPal"/>
    <s v="London"/>
    <s v="New"/>
    <n v="287.92"/>
  </r>
  <r>
    <x v="101"/>
    <s v="Apple Airpods"/>
    <x v="3"/>
    <n v="5"/>
    <n v="30.84"/>
    <n v="154.19999999999999"/>
    <s v="Card"/>
    <s v="Birmingham"/>
    <s v="Unknown"/>
    <n v="154.19999999999999"/>
  </r>
  <r>
    <x v="174"/>
    <s v="Nike P-6000"/>
    <x v="0"/>
    <n v="4"/>
    <n v="44.64"/>
    <n v="178.56"/>
    <s v="Card"/>
    <s v="Birmingham"/>
    <s v="Unknown"/>
    <n v="178.56"/>
  </r>
  <r>
    <x v="283"/>
    <s v="Apple Airpods"/>
    <x v="0"/>
    <n v="2"/>
    <n v="49.06"/>
    <n v="98.12"/>
    <s v="Cash"/>
    <s v="London"/>
    <s v="Returning"/>
    <n v="98.12"/>
  </r>
  <r>
    <x v="121"/>
    <s v="Apple Airpods"/>
    <x v="1"/>
    <n v="4"/>
    <n v="158.47"/>
    <n v="633.88"/>
    <s v="Card"/>
    <s v="London"/>
    <s v="Unknown"/>
    <n v="633.88"/>
  </r>
  <r>
    <x v="213"/>
    <s v="Levi Jeans"/>
    <x v="0"/>
    <n v="4"/>
    <n v="76.94"/>
    <n v="307.76"/>
    <s v="Cash"/>
    <s v="Manchester"/>
    <s v="Returning"/>
    <n v="307.76"/>
  </r>
  <r>
    <x v="258"/>
    <s v="Sony WH-1000XM5"/>
    <x v="3"/>
    <n v="4"/>
    <n v="141.80000000000001"/>
    <n v="567.20000000000005"/>
    <s v="Cash"/>
    <s v="London"/>
    <s v="Unknown"/>
    <n v="567.20000000000005"/>
  </r>
  <r>
    <x v="229"/>
    <s v="Adidas Ultraboost"/>
    <x v="0"/>
    <n v="4"/>
    <n v="127.82"/>
    <n v="511.28"/>
    <s v="Cash"/>
    <s v="London"/>
    <s v="Returning"/>
    <n v="511.28"/>
  </r>
  <r>
    <x v="272"/>
    <s v="Samsung Galaxy Buds"/>
    <x v="0"/>
    <n v="2"/>
    <n v="51.64"/>
    <n v="103.28"/>
    <s v="Card"/>
    <s v="London"/>
    <s v="Unknown"/>
    <n v="103.28"/>
  </r>
  <r>
    <x v="147"/>
    <s v="Levi Jeans"/>
    <x v="0"/>
    <n v="5"/>
    <n v="134.13"/>
    <n v="670.65"/>
    <s v="PayPal"/>
    <s v="Manchester"/>
    <s v="New"/>
    <n v="670.65"/>
  </r>
  <r>
    <x v="161"/>
    <s v="Nike Tech Fleece"/>
    <x v="3"/>
    <n v="5"/>
    <n v="188.85"/>
    <n v="944.25"/>
    <s v="Card"/>
    <s v="Manchester"/>
    <s v="Unknown"/>
    <n v="944.25"/>
  </r>
  <r>
    <x v="176"/>
    <s v="North Face Jacket"/>
    <x v="1"/>
    <n v="4"/>
    <n v="60.12"/>
    <n v="240.48"/>
    <s v="Cash"/>
    <s v="Birmingham"/>
    <s v="New"/>
    <n v="240.48"/>
  </r>
  <r>
    <x v="69"/>
    <s v="North Face Jacket"/>
    <x v="2"/>
    <n v="1"/>
    <n v="193.86"/>
    <n v="193.86"/>
    <s v="Card"/>
    <s v="Birmingham"/>
    <s v="Unknown"/>
    <n v="193.86"/>
  </r>
  <r>
    <x v="83"/>
    <s v="North Face Jacket"/>
    <x v="0"/>
    <n v="1"/>
    <n v="143.30000000000001"/>
    <n v="143.30000000000001"/>
    <s v="Cash"/>
    <s v="Manchester"/>
    <s v="New"/>
    <n v="143.30000000000001"/>
  </r>
  <r>
    <x v="81"/>
    <s v="Samsung Galaxy Buds"/>
    <x v="1"/>
    <n v="1"/>
    <n v="168.58"/>
    <n v="168.58"/>
    <s v="Cash"/>
    <s v="Birmingham"/>
    <s v="New"/>
    <n v="168.58"/>
  </r>
  <r>
    <x v="56"/>
    <s v="Adidas Ultraboost"/>
    <x v="2"/>
    <n v="2"/>
    <n v="57.11"/>
    <n v="114.22"/>
    <s v="Cash"/>
    <s v="Birmingham"/>
    <s v="Unknown"/>
    <n v="114.22"/>
  </r>
  <r>
    <x v="274"/>
    <s v="Nike P-6000"/>
    <x v="0"/>
    <n v="2"/>
    <n v="157.19999999999999"/>
    <n v="314.39999999999998"/>
    <s v="Cash"/>
    <s v="London"/>
    <s v="New"/>
    <n v="314.39999999999998"/>
  </r>
  <r>
    <x v="85"/>
    <s v="Sony WH-1000XM5"/>
    <x v="3"/>
    <n v="1"/>
    <n v="161.01"/>
    <n v="161.01"/>
    <s v="PayPal"/>
    <s v="London"/>
    <s v="Returning"/>
    <n v="161.01"/>
  </r>
  <r>
    <x v="327"/>
    <s v="Nike Tech Fleece"/>
    <x v="2"/>
    <n v="5"/>
    <n v="13.7"/>
    <n v="68.5"/>
    <s v="Card"/>
    <s v="London"/>
    <s v="New"/>
    <n v="68.5"/>
  </r>
  <r>
    <x v="269"/>
    <s v="Levi Jeans"/>
    <x v="2"/>
    <n v="4"/>
    <n v="111.87"/>
    <n v="447.48"/>
    <s v="Card"/>
    <s v="Manchester"/>
    <s v="New"/>
    <n v="447.48"/>
  </r>
  <r>
    <x v="178"/>
    <s v="Sony WH-1000XM5"/>
    <x v="1"/>
    <n v="2"/>
    <n v="88.83"/>
    <n v="177.66"/>
    <s v="PayPal"/>
    <s v="Manchester"/>
    <s v="Unknown"/>
    <n v="177.66"/>
  </r>
  <r>
    <x v="137"/>
    <s v="Sony WH-1000XM5"/>
    <x v="1"/>
    <n v="4"/>
    <n v="80.989999999999995"/>
    <n v="323.95999999999998"/>
    <s v="Card"/>
    <s v="London"/>
    <s v="New"/>
    <n v="323.95999999999998"/>
  </r>
  <r>
    <x v="22"/>
    <s v="Adidas Ultraboost"/>
    <x v="0"/>
    <n v="2"/>
    <n v="57.26"/>
    <n v="109.52"/>
    <s v="PayPal"/>
    <s v="Birmingham"/>
    <s v="Returning"/>
    <n v="114.52"/>
  </r>
  <r>
    <x v="69"/>
    <s v="Nike Tech Fleece"/>
    <x v="0"/>
    <n v="2"/>
    <n v="191.18"/>
    <n v="382.36"/>
    <s v="Cash"/>
    <s v="Birmingham"/>
    <s v="Returning"/>
    <n v="382.36"/>
  </r>
  <r>
    <x v="112"/>
    <s v="Levi Jeans"/>
    <x v="2"/>
    <n v="4"/>
    <n v="74.67"/>
    <n v="298.68"/>
    <s v="PayPal"/>
    <s v="London"/>
    <s v="New"/>
    <n v="298.68"/>
  </r>
  <r>
    <x v="161"/>
    <s v="Sony WH-1000XM5"/>
    <x v="2"/>
    <n v="2"/>
    <n v="170.68"/>
    <n v="341.36"/>
    <s v="Card"/>
    <s v="Birmingham"/>
    <s v="Unknown"/>
    <n v="341.36"/>
  </r>
  <r>
    <x v="12"/>
    <s v="Samsung Galaxy Buds"/>
    <x v="2"/>
    <n v="4"/>
    <n v="174.22"/>
    <n v="696.88"/>
    <s v="PayPal"/>
    <s v="London"/>
    <s v="Returning"/>
    <n v="696.88"/>
  </r>
  <r>
    <x v="264"/>
    <s v="North Face Jacket"/>
    <x v="0"/>
    <n v="2"/>
    <n v="129.22999999999999"/>
    <n v="258.45999999999998"/>
    <s v="PayPal"/>
    <s v="Manchester"/>
    <s v="Unknown"/>
    <n v="258.45999999999998"/>
  </r>
  <r>
    <x v="240"/>
    <s v="Nike Tech Fleece"/>
    <x v="0"/>
    <n v="1"/>
    <n v="152.63999999999999"/>
    <n v="157.63999999999999"/>
    <s v="Cash"/>
    <s v="Birmingham"/>
    <s v="Unknown"/>
    <n v="152.63999999999999"/>
  </r>
  <r>
    <x v="191"/>
    <s v="Levi Jeans"/>
    <x v="0"/>
    <n v="2"/>
    <n v="149.33000000000001"/>
    <n v="298.66000000000003"/>
    <s v="Card"/>
    <s v="London"/>
    <s v="New"/>
    <n v="298.66000000000003"/>
  </r>
  <r>
    <x v="339"/>
    <s v="Nike Tech Fleece"/>
    <x v="3"/>
    <n v="2"/>
    <n v="100.52"/>
    <n v="201.04"/>
    <s v="Cash"/>
    <s v="Manchester"/>
    <s v="Unknown"/>
    <n v="201.04"/>
  </r>
  <r>
    <x v="62"/>
    <s v="Apple Airpods"/>
    <x v="1"/>
    <n v="2"/>
    <n v="29.97"/>
    <n v="59.94"/>
    <s v="Card"/>
    <s v="Birmingham"/>
    <s v="Returning"/>
    <n v="59.94"/>
  </r>
  <r>
    <x v="237"/>
    <s v="Nike Tech Fleece"/>
    <x v="0"/>
    <n v="1"/>
    <n v="125.07"/>
    <n v="625.35"/>
    <s v="Card"/>
    <s v="Birmingham"/>
    <s v="Unknown"/>
    <n v="125.07"/>
  </r>
  <r>
    <x v="118"/>
    <s v="Nike P-6000"/>
    <x v="3"/>
    <n v="3"/>
    <n v="108.23"/>
    <n v="324.69"/>
    <s v="Cash"/>
    <s v="Manchester"/>
    <s v="Returning"/>
    <n v="324.69"/>
  </r>
  <r>
    <x v="90"/>
    <s v="Nike Tech Fleece"/>
    <x v="1"/>
    <n v="2"/>
    <n v="171.72"/>
    <n v="343.44"/>
    <s v="PayPal"/>
    <s v="Manchester"/>
    <s v="New"/>
    <n v="343.44"/>
  </r>
  <r>
    <x v="26"/>
    <s v="Nike Tech Fleece"/>
    <x v="0"/>
    <n v="5"/>
    <n v="199.81"/>
    <n v="999.05"/>
    <s v="Cash"/>
    <s v="London"/>
    <s v="New"/>
    <n v="999.05"/>
  </r>
  <r>
    <x v="148"/>
    <s v="North Face Jacket"/>
    <x v="1"/>
    <n v="5"/>
    <n v="138.56"/>
    <n v="687.8"/>
    <s v="Card"/>
    <s v="Birmingham"/>
    <s v="Returning"/>
    <n v="692.8"/>
  </r>
  <r>
    <x v="135"/>
    <s v="Nike Tech Fleece"/>
    <x v="1"/>
    <n v="2"/>
    <n v="10.68"/>
    <n v="21.36"/>
    <s v="PayPal"/>
    <s v="Manchester"/>
    <s v="Unknown"/>
    <n v="21.36"/>
  </r>
  <r>
    <x v="211"/>
    <s v="Sony WH-1000XM5"/>
    <x v="2"/>
    <n v="3"/>
    <n v="91.91"/>
    <n v="280.73"/>
    <s v="Card"/>
    <s v="Birmingham"/>
    <s v="Unknown"/>
    <n v="275.73"/>
  </r>
  <r>
    <x v="46"/>
    <s v="North Face Jacket"/>
    <x v="1"/>
    <n v="3"/>
    <n v="64.45"/>
    <n v="257.8"/>
    <s v="PayPal"/>
    <s v="Birmingham"/>
    <s v="Returning"/>
    <n v="193.35000000000002"/>
  </r>
  <r>
    <x v="87"/>
    <s v="Levi Jeans"/>
    <x v="2"/>
    <n v="3"/>
    <n v="142.26"/>
    <n v="426.78"/>
    <s v="Cash"/>
    <s v="Manchester"/>
    <s v="Returning"/>
    <n v="426.78"/>
  </r>
  <r>
    <x v="50"/>
    <s v="Apple Airpods"/>
    <x v="0"/>
    <n v="4"/>
    <n v="15.17"/>
    <n v="60.68"/>
    <s v="PayPal"/>
    <s v="London"/>
    <s v="Unknown"/>
    <n v="60.68"/>
  </r>
  <r>
    <x v="32"/>
    <s v="Nike Tech Fleece"/>
    <x v="3"/>
    <n v="5"/>
    <n v="68.86"/>
    <n v="344.3"/>
    <s v="PayPal"/>
    <s v="Manchester"/>
    <s v="Returning"/>
    <n v="344.3"/>
  </r>
  <r>
    <x v="61"/>
    <s v="Nike Tech Fleece"/>
    <x v="3"/>
    <n v="5"/>
    <n v="109.84"/>
    <n v="549.20000000000005"/>
    <s v="Card"/>
    <s v="Manchester"/>
    <s v="Unknown"/>
    <n v="549.20000000000005"/>
  </r>
  <r>
    <x v="45"/>
    <s v="Levi Jeans"/>
    <x v="0"/>
    <n v="1"/>
    <n v="99.43"/>
    <n v="99.43"/>
    <s v="PayPal"/>
    <s v="Birmingham"/>
    <s v="New"/>
    <n v="99.43"/>
  </r>
  <r>
    <x v="96"/>
    <s v="Apple Airpods"/>
    <x v="1"/>
    <n v="2"/>
    <n v="88.43"/>
    <n v="176.86"/>
    <s v="PayPal"/>
    <s v="Manchester"/>
    <s v="Unknown"/>
    <n v="176.86"/>
  </r>
  <r>
    <x v="321"/>
    <s v="Levi Jeans"/>
    <x v="3"/>
    <n v="5"/>
    <n v="36.909999999999997"/>
    <n v="184.55"/>
    <s v="Card"/>
    <s v="Manchester"/>
    <s v="Unknown"/>
    <n v="184.54999999999998"/>
  </r>
  <r>
    <x v="353"/>
    <s v="Levi Jeans"/>
    <x v="3"/>
    <n v="2"/>
    <n v="194.92"/>
    <n v="389.84"/>
    <s v="Card"/>
    <s v="Birmingham"/>
    <s v="New"/>
    <n v="389.84"/>
  </r>
  <r>
    <x v="301"/>
    <s v="Samsung Galaxy Buds"/>
    <x v="2"/>
    <n v="3"/>
    <n v="96.61"/>
    <n v="299.83"/>
    <s v="Card"/>
    <s v="London"/>
    <s v="Unknown"/>
    <n v="289.83"/>
  </r>
  <r>
    <x v="273"/>
    <s v="Sony WH-1000XM5"/>
    <x v="3"/>
    <n v="2"/>
    <n v="189.41"/>
    <n v="378.82"/>
    <s v="Cash"/>
    <s v="London"/>
    <s v="Returning"/>
    <n v="378.82"/>
  </r>
  <r>
    <x v="239"/>
    <s v="Nike Tech Fleece"/>
    <x v="1"/>
    <n v="1"/>
    <n v="145.22999999999999"/>
    <n v="145.22999999999999"/>
    <s v="Card"/>
    <s v="London"/>
    <s v="New"/>
    <n v="145.22999999999999"/>
  </r>
  <r>
    <x v="195"/>
    <s v="Nike P-6000"/>
    <x v="3"/>
    <n v="2"/>
    <n v="161.9"/>
    <n v="318.8"/>
    <s v="Cash"/>
    <s v="Birmingham"/>
    <s v="Unknown"/>
    <n v="323.8"/>
  </r>
  <r>
    <x v="87"/>
    <s v="North Face Jacket"/>
    <x v="0"/>
    <n v="4"/>
    <n v="18.12"/>
    <n v="72.48"/>
    <s v="Card"/>
    <s v="Manchester"/>
    <s v="Returning"/>
    <n v="72.48"/>
  </r>
  <r>
    <x v="329"/>
    <s v="Levi Jeans"/>
    <x v="1"/>
    <n v="5"/>
    <n v="136.55000000000001"/>
    <n v="682.75"/>
    <s v="PayPal"/>
    <s v="London"/>
    <s v="Returning"/>
    <n v="682.75"/>
  </r>
  <r>
    <x v="252"/>
    <s v="Samsung Galaxy Buds"/>
    <x v="1"/>
    <n v="3"/>
    <n v="48.91"/>
    <n v="141.72999999999999"/>
    <s v="Card"/>
    <s v="Birmingham"/>
    <s v="Unknown"/>
    <n v="146.72999999999999"/>
  </r>
  <r>
    <x v="141"/>
    <s v="North Face Jacket"/>
    <x v="3"/>
    <n v="3"/>
    <n v="70.63"/>
    <n v="211.89"/>
    <s v="PayPal"/>
    <s v="Manchester"/>
    <s v="Returning"/>
    <n v="211.89"/>
  </r>
  <r>
    <x v="274"/>
    <s v="Adidas Ultraboost"/>
    <x v="2"/>
    <n v="3"/>
    <n v="173.69"/>
    <n v="521.07000000000005"/>
    <s v="Card"/>
    <s v="London"/>
    <s v="Unknown"/>
    <n v="521.06999999999994"/>
  </r>
  <r>
    <x v="133"/>
    <s v="North Face Jacket"/>
    <x v="2"/>
    <n v="1"/>
    <n v="57.48"/>
    <n v="57.48"/>
    <s v="Cash"/>
    <s v="Birmingham"/>
    <s v="Returning"/>
    <n v="57.48"/>
  </r>
  <r>
    <x v="355"/>
    <s v="Sony WH-1000XM5"/>
    <x v="0"/>
    <n v="3"/>
    <n v="77.87"/>
    <n v="233.61"/>
    <s v="Card"/>
    <s v="Manchester"/>
    <s v="Unknown"/>
    <n v="233.61"/>
  </r>
  <r>
    <x v="354"/>
    <s v="Samsung Galaxy Buds"/>
    <x v="1"/>
    <n v="2"/>
    <n v="11.59"/>
    <n v="23.18"/>
    <s v="Cash"/>
    <s v="Manchester"/>
    <s v="Unknown"/>
    <n v="23.18"/>
  </r>
  <r>
    <x v="68"/>
    <s v="Adidas Ultraboost"/>
    <x v="3"/>
    <n v="1"/>
    <n v="33.86"/>
    <n v="33.86"/>
    <s v="Card"/>
    <s v="Manchester"/>
    <s v="New"/>
    <n v="33.86"/>
  </r>
  <r>
    <x v="129"/>
    <s v="North Face Jacket"/>
    <x v="1"/>
    <n v="5"/>
    <n v="42.77"/>
    <n v="213.85"/>
    <s v="Card"/>
    <s v="Manchester"/>
    <s v="Returning"/>
    <n v="213.85000000000002"/>
  </r>
  <r>
    <x v="98"/>
    <s v="Levi Jeans"/>
    <x v="0"/>
    <n v="3"/>
    <n v="191.42"/>
    <n v="574.26"/>
    <s v="PayPal"/>
    <s v="London"/>
    <s v="New"/>
    <n v="574.26"/>
  </r>
  <r>
    <x v="190"/>
    <s v="Adidas Ultraboost"/>
    <x v="1"/>
    <n v="3"/>
    <n v="176.04"/>
    <n v="704.16"/>
    <s v="Cash"/>
    <s v="London"/>
    <s v="New"/>
    <n v="528.12"/>
  </r>
  <r>
    <x v="138"/>
    <s v="Apple Airpods"/>
    <x v="0"/>
    <n v="5"/>
    <n v="15.44"/>
    <n v="77.2"/>
    <s v="Cash"/>
    <s v="Birmingham"/>
    <s v="Unknown"/>
    <n v="77.2"/>
  </r>
  <r>
    <x v="155"/>
    <s v="Levi Jeans"/>
    <x v="2"/>
    <n v="4"/>
    <n v="103.02"/>
    <n v="412.08"/>
    <s v="PayPal"/>
    <s v="London"/>
    <s v="Unknown"/>
    <n v="412.08"/>
  </r>
  <r>
    <x v="214"/>
    <s v="Apple Airpods"/>
    <x v="2"/>
    <n v="5"/>
    <n v="94.13"/>
    <n v="470.65"/>
    <s v="Card"/>
    <s v="Manchester"/>
    <s v="Unknown"/>
    <n v="470.65"/>
  </r>
  <r>
    <x v="113"/>
    <s v="Samsung Galaxy Buds"/>
    <x v="1"/>
    <n v="3"/>
    <n v="70.650000000000006"/>
    <n v="211.95"/>
    <s v="Card"/>
    <s v="London"/>
    <s v="Unknown"/>
    <n v="211.95000000000002"/>
  </r>
  <r>
    <x v="214"/>
    <s v="Nike Tech Fleece"/>
    <x v="3"/>
    <n v="5"/>
    <n v="21.97"/>
    <n v="109.85"/>
    <s v="PayPal"/>
    <s v="Manchester"/>
    <s v="New"/>
    <n v="109.85"/>
  </r>
  <r>
    <x v="222"/>
    <s v="Nike P-6000"/>
    <x v="1"/>
    <n v="2"/>
    <n v="42.95"/>
    <n v="85.9"/>
    <s v="Unknown "/>
    <s v="Manchester"/>
    <s v="Returning"/>
    <n v="85.9"/>
  </r>
  <r>
    <x v="211"/>
    <s v="Levi Jeans"/>
    <x v="3"/>
    <n v="5"/>
    <n v="189.95"/>
    <n v="949.75"/>
    <s v="Cash"/>
    <s v="London"/>
    <s v="Unknown"/>
    <n v="949.75"/>
  </r>
  <r>
    <x v="17"/>
    <s v="Samsung Galaxy Buds"/>
    <x v="0"/>
    <n v="4"/>
    <n v="43.7"/>
    <n v="174.8"/>
    <s v="Unknown "/>
    <s v="Manchester"/>
    <s v="New"/>
    <n v="174.8"/>
  </r>
  <r>
    <x v="227"/>
    <s v="Nike Tech Fleece"/>
    <x v="1"/>
    <n v="4"/>
    <n v="98.18"/>
    <n v="392.72"/>
    <s v="Card"/>
    <s v="Birmingham"/>
    <s v="New"/>
    <n v="392.72"/>
  </r>
  <r>
    <x v="7"/>
    <s v="Nike P-6000"/>
    <x v="2"/>
    <n v="2"/>
    <n v="25.9"/>
    <n v="51.8"/>
    <s v="Cash"/>
    <s v="Birmingham"/>
    <s v="Unknown"/>
    <n v="51.8"/>
  </r>
  <r>
    <x v="193"/>
    <s v="Nike Tech Fleece"/>
    <x v="2"/>
    <n v="1"/>
    <n v="195.94"/>
    <n v="195.94"/>
    <s v="Card"/>
    <s v="London"/>
    <s v="New"/>
    <n v="195.94"/>
  </r>
  <r>
    <x v="255"/>
    <s v="Apple Airpods"/>
    <x v="1"/>
    <n v="1"/>
    <n v="64.040000000000006"/>
    <n v="64.040000000000006"/>
    <s v="Card"/>
    <s v="Manchester"/>
    <s v="New"/>
    <n v="64.040000000000006"/>
  </r>
  <r>
    <x v="263"/>
    <s v="North Face Jacket"/>
    <x v="3"/>
    <n v="2"/>
    <n v="59.24"/>
    <n v="118.48"/>
    <s v="PayPal"/>
    <s v="London"/>
    <s v="Unknown"/>
    <n v="118.48"/>
  </r>
  <r>
    <x v="188"/>
    <s v="Sony WH-1000XM5"/>
    <x v="2"/>
    <n v="4"/>
    <n v="72.09"/>
    <n v="288.36"/>
    <s v="PayPal"/>
    <s v="Birmingham"/>
    <s v="New"/>
    <n v="288.36"/>
  </r>
  <r>
    <x v="28"/>
    <s v="Sony WH-1000XM5"/>
    <x v="0"/>
    <n v="1"/>
    <n v="28.07"/>
    <n v="23.07"/>
    <s v="Unknown "/>
    <s v="London"/>
    <s v="Returning"/>
    <n v="28.07"/>
  </r>
  <r>
    <x v="284"/>
    <s v="Nike P-6000"/>
    <x v="2"/>
    <n v="2"/>
    <n v="170.44"/>
    <n v="345.88"/>
    <s v="Cash"/>
    <s v="Birmingham"/>
    <s v="New"/>
    <n v="340.88"/>
  </r>
  <r>
    <x v="86"/>
    <s v="Samsung Galaxy Buds"/>
    <x v="0"/>
    <n v="3"/>
    <n v="35.700000000000003"/>
    <n v="107.1"/>
    <s v="PayPal"/>
    <s v="Birmingham"/>
    <s v="New"/>
    <n v="107.10000000000001"/>
  </r>
  <r>
    <x v="126"/>
    <s v="Nike P-6000"/>
    <x v="3"/>
    <n v="4"/>
    <n v="140.97"/>
    <n v="563.88"/>
    <s v="Cash"/>
    <s v="Birmingham"/>
    <s v="Returning"/>
    <n v="563.88"/>
  </r>
  <r>
    <x v="263"/>
    <s v="Sony WH-1000XM5"/>
    <x v="0"/>
    <n v="2"/>
    <n v="182.31"/>
    <n v="364.62"/>
    <s v="Card"/>
    <s v="Manchester"/>
    <s v="New"/>
    <n v="364.62"/>
  </r>
  <r>
    <x v="4"/>
    <s v="Samsung Galaxy Buds"/>
    <x v="1"/>
    <n v="3"/>
    <n v="83.61"/>
    <n v="250.83"/>
    <s v="PayPal"/>
    <s v="Manchester"/>
    <s v="New"/>
    <n v="250.82999999999998"/>
  </r>
  <r>
    <x v="27"/>
    <s v="Sony WH-1000XM5"/>
    <x v="0"/>
    <n v="5"/>
    <n v="45.71"/>
    <n v="228.55"/>
    <s v="PayPal"/>
    <s v="Birmingham"/>
    <s v="Unknown"/>
    <n v="228.55"/>
  </r>
  <r>
    <x v="240"/>
    <s v="Nike Tech Fleece"/>
    <x v="1"/>
    <n v="4"/>
    <n v="87.49"/>
    <n v="359.96"/>
    <s v="Card"/>
    <s v="London"/>
    <s v="New"/>
    <n v="349.96"/>
  </r>
  <r>
    <x v="315"/>
    <s v="Apple Airpods"/>
    <x v="2"/>
    <n v="5"/>
    <n v="160.1"/>
    <n v="800.5"/>
    <s v="PayPal"/>
    <s v="London"/>
    <s v="Returning"/>
    <n v="800.5"/>
  </r>
  <r>
    <x v="137"/>
    <s v="Nike P-6000"/>
    <x v="0"/>
    <n v="4"/>
    <n v="45.69"/>
    <n v="192.76"/>
    <s v="Card"/>
    <s v="Birmingham"/>
    <s v="Unknown"/>
    <n v="182.76"/>
  </r>
  <r>
    <x v="53"/>
    <s v="Nike P-6000"/>
    <x v="0"/>
    <n v="5"/>
    <n v="25.88"/>
    <n v="129.4"/>
    <s v="Cash"/>
    <s v="Birmingham"/>
    <s v="Returning"/>
    <n v="129.4"/>
  </r>
  <r>
    <x v="330"/>
    <s v="Nike P-6000"/>
    <x v="1"/>
    <n v="2"/>
    <n v="195.95"/>
    <n v="391.9"/>
    <s v="PayPal"/>
    <s v="Manchester"/>
    <s v="Returning"/>
    <n v="391.9"/>
  </r>
  <r>
    <x v="13"/>
    <s v="Sony WH-1000XM5"/>
    <x v="2"/>
    <n v="4"/>
    <n v="129.11000000000001"/>
    <n v="516.44000000000005"/>
    <s v="Cash"/>
    <s v="Birmingham"/>
    <s v="New"/>
    <n v="516.44000000000005"/>
  </r>
  <r>
    <x v="67"/>
    <s v="North Face Jacket"/>
    <x v="0"/>
    <n v="5"/>
    <n v="84.9"/>
    <n v="424.5"/>
    <s v="Card"/>
    <s v="Birmingham"/>
    <s v="New"/>
    <n v="424.5"/>
  </r>
  <r>
    <x v="293"/>
    <s v="Nike Tech Fleece"/>
    <x v="2"/>
    <n v="4"/>
    <n v="78.7"/>
    <n v="314.8"/>
    <s v="Cash"/>
    <s v="London"/>
    <s v="Returning"/>
    <n v="314.8"/>
  </r>
  <r>
    <x v="71"/>
    <s v="Nike P-6000"/>
    <x v="3"/>
    <n v="1"/>
    <n v="58.93"/>
    <n v="58.93"/>
    <s v="PayPal"/>
    <s v="Birmingham"/>
    <s v="New"/>
    <n v="58.93"/>
  </r>
  <r>
    <x v="332"/>
    <s v="Apple Airpods"/>
    <x v="3"/>
    <n v="5"/>
    <n v="176.45"/>
    <n v="882.25"/>
    <s v="PayPal"/>
    <s v="Manchester"/>
    <s v="New"/>
    <n v="882.25"/>
  </r>
  <r>
    <x v="261"/>
    <s v="North Face Jacket"/>
    <x v="1"/>
    <n v="3"/>
    <n v="178.53"/>
    <n v="535.59"/>
    <s v="Cash"/>
    <s v="Manchester"/>
    <s v="Returning"/>
    <n v="535.59"/>
  </r>
  <r>
    <x v="280"/>
    <s v="Samsung Galaxy Buds"/>
    <x v="0"/>
    <n v="2"/>
    <n v="168.08"/>
    <n v="336.16"/>
    <s v="Card"/>
    <s v="Birmingham"/>
    <s v="Unknown"/>
    <n v="336.16"/>
  </r>
  <r>
    <x v="119"/>
    <s v="Samsung Galaxy Buds"/>
    <x v="0"/>
    <n v="5"/>
    <n v="127.4"/>
    <n v="647"/>
    <s v="PayPal"/>
    <s v="London"/>
    <s v="Unknown"/>
    <n v="637"/>
  </r>
  <r>
    <x v="255"/>
    <s v="Samsung Galaxy Buds"/>
    <x v="3"/>
    <n v="4"/>
    <n v="63.62"/>
    <n v="254.48"/>
    <s v="Cash"/>
    <s v="London"/>
    <s v="Unknown"/>
    <n v="254.48"/>
  </r>
  <r>
    <x v="60"/>
    <s v="Apple Airpods"/>
    <x v="3"/>
    <n v="4"/>
    <n v="34.770000000000003"/>
    <n v="139.08000000000001"/>
    <s v="Unknown "/>
    <s v="Manchester"/>
    <s v="New"/>
    <n v="139.08000000000001"/>
  </r>
  <r>
    <x v="274"/>
    <s v="Adidas Ultraboost"/>
    <x v="0"/>
    <n v="2"/>
    <n v="161.93"/>
    <n v="323.86"/>
    <s v="PayPal"/>
    <s v="Birmingham"/>
    <s v="New"/>
    <n v="323.86"/>
  </r>
  <r>
    <x v="204"/>
    <s v="North Face Jacket"/>
    <x v="0"/>
    <n v="2"/>
    <n v="165.2"/>
    <n v="330.4"/>
    <s v="PayPal"/>
    <s v="Birmingham"/>
    <s v="Returning"/>
    <n v="330.4"/>
  </r>
  <r>
    <x v="187"/>
    <s v="Sony WH-1000XM5"/>
    <x v="2"/>
    <n v="1"/>
    <n v="91.52"/>
    <n v="91.52"/>
    <s v="PayPal"/>
    <s v="Manchester"/>
    <s v="New"/>
    <n v="91.52"/>
  </r>
  <r>
    <x v="217"/>
    <s v="Apple Airpods"/>
    <x v="2"/>
    <n v="3"/>
    <n v="72.27"/>
    <n v="226.81"/>
    <s v="Cash"/>
    <s v="London"/>
    <s v="New"/>
    <n v="216.81"/>
  </r>
  <r>
    <x v="296"/>
    <s v="North Face Jacket"/>
    <x v="1"/>
    <n v="1"/>
    <n v="87.27"/>
    <n v="87.27"/>
    <s v="Card"/>
    <s v="London"/>
    <s v="New"/>
    <n v="87.27"/>
  </r>
  <r>
    <x v="344"/>
    <s v="Nike P-6000"/>
    <x v="3"/>
    <n v="4"/>
    <n v="39.44"/>
    <n v="157.76"/>
    <s v="Cash"/>
    <s v="Birmingham"/>
    <s v="Returning"/>
    <n v="157.76"/>
  </r>
  <r>
    <x v="148"/>
    <s v="Nike P-6000"/>
    <x v="0"/>
    <n v="1"/>
    <n v="82.08"/>
    <n v="82.08"/>
    <s v="Card"/>
    <s v="Manchester"/>
    <s v="New"/>
    <n v="82.08"/>
  </r>
  <r>
    <x v="0"/>
    <s v="Adidas Ultraboost"/>
    <x v="2"/>
    <n v="1"/>
    <n v="38.19"/>
    <n v="38.19"/>
    <s v="PayPal"/>
    <s v="Birmingham"/>
    <s v="Unknown"/>
    <n v="38.19"/>
  </r>
  <r>
    <x v="340"/>
    <s v="Sony WH-1000XM5"/>
    <x v="2"/>
    <n v="5"/>
    <n v="139.6"/>
    <n v="698"/>
    <s v="Cash"/>
    <s v="Manchester"/>
    <s v="Returning"/>
    <n v="698"/>
  </r>
  <r>
    <x v="196"/>
    <s v="Levi Jeans"/>
    <x v="3"/>
    <n v="3"/>
    <n v="111.41"/>
    <n v="334.23"/>
    <s v="Card"/>
    <s v="London"/>
    <s v="New"/>
    <n v="334.23"/>
  </r>
  <r>
    <x v="333"/>
    <s v="Samsung Galaxy Buds"/>
    <x v="1"/>
    <n v="3"/>
    <n v="67.45"/>
    <n v="202.35"/>
    <s v="Cash"/>
    <s v="London"/>
    <s v="Unknown"/>
    <n v="202.35000000000002"/>
  </r>
  <r>
    <x v="315"/>
    <s v="Adidas Ultraboost"/>
    <x v="2"/>
    <n v="1"/>
    <n v="50.89"/>
    <n v="50.89"/>
    <s v="Cash"/>
    <s v="London"/>
    <s v="Unknown"/>
    <n v="50.89"/>
  </r>
  <r>
    <x v="215"/>
    <s v="Levi Jeans"/>
    <x v="2"/>
    <n v="3"/>
    <n v="51.36"/>
    <n v="154.08000000000001"/>
    <s v="Card"/>
    <s v="London"/>
    <s v="Unknown"/>
    <n v="154.07999999999998"/>
  </r>
  <r>
    <x v="206"/>
    <s v="Apple Airpods"/>
    <x v="3"/>
    <n v="5"/>
    <n v="65.58"/>
    <n v="327.9"/>
    <s v="PayPal"/>
    <s v="Manchester"/>
    <s v="Unknown"/>
    <n v="327.9"/>
  </r>
  <r>
    <x v="306"/>
    <s v="Sony WH-1000XM5"/>
    <x v="2"/>
    <n v="5"/>
    <n v="32.11"/>
    <n v="160.55000000000001"/>
    <s v="Cash"/>
    <s v="Birmingham"/>
    <s v="Unknown"/>
    <n v="160.55000000000001"/>
  </r>
  <r>
    <x v="286"/>
    <s v="Levi Jeans"/>
    <x v="0"/>
    <n v="4"/>
    <n v="162.35"/>
    <n v="649.4"/>
    <s v="PayPal"/>
    <s v="Birmingham"/>
    <s v="New"/>
    <n v="649.4"/>
  </r>
  <r>
    <x v="186"/>
    <s v="North Face Jacket"/>
    <x v="3"/>
    <n v="1"/>
    <n v="28.65"/>
    <n v="28.65"/>
    <s v="Card"/>
    <s v="London"/>
    <s v="Returning"/>
    <n v="28.65"/>
  </r>
  <r>
    <x v="216"/>
    <s v="Levi Jeans"/>
    <x v="3"/>
    <n v="2"/>
    <n v="121.04"/>
    <n v="242.08"/>
    <s v="Unknown "/>
    <s v="Birmingham"/>
    <s v="Unknown"/>
    <n v="242.08"/>
  </r>
  <r>
    <x v="338"/>
    <s v="Apple Airpods"/>
    <x v="0"/>
    <n v="1"/>
    <n v="162.88"/>
    <n v="162.88"/>
    <s v="PayPal"/>
    <s v="London"/>
    <s v="Unknown"/>
    <n v="162.88"/>
  </r>
  <r>
    <x v="51"/>
    <s v="Samsung Galaxy Buds"/>
    <x v="3"/>
    <n v="3"/>
    <n v="14.18"/>
    <n v="42.54"/>
    <s v="PayPal"/>
    <s v="Manchester"/>
    <s v="Unknown"/>
    <n v="42.54"/>
  </r>
  <r>
    <x v="122"/>
    <s v="Adidas Ultraboost"/>
    <x v="2"/>
    <n v="4"/>
    <n v="145.18"/>
    <n v="580.72"/>
    <s v="PayPal"/>
    <s v="Birmingham"/>
    <s v="New"/>
    <n v="580.72"/>
  </r>
  <r>
    <x v="238"/>
    <s v="Apple Airpods"/>
    <x v="2"/>
    <n v="2"/>
    <n v="39.96"/>
    <n v="79.92"/>
    <s v="PayPal"/>
    <s v="London"/>
    <s v="Returning"/>
    <n v="79.92"/>
  </r>
  <r>
    <x v="40"/>
    <s v="Levi Jeans"/>
    <x v="3"/>
    <n v="4"/>
    <n v="86.9"/>
    <n v="347.6"/>
    <s v="PayPal"/>
    <s v="London"/>
    <s v="Returning"/>
    <n v="347.6"/>
  </r>
  <r>
    <x v="299"/>
    <s v="Apple Airpods"/>
    <x v="3"/>
    <n v="4"/>
    <n v="50.96"/>
    <n v="203.84"/>
    <s v="Cash"/>
    <s v="Birmingham"/>
    <s v="Returning"/>
    <n v="203.84"/>
  </r>
  <r>
    <x v="244"/>
    <s v="Apple Airpods"/>
    <x v="0"/>
    <n v="1"/>
    <n v="29.13"/>
    <n v="29.13"/>
    <s v="Card"/>
    <s v="Manchester"/>
    <s v="New"/>
    <n v="29.13"/>
  </r>
  <r>
    <x v="19"/>
    <s v="Adidas Ultraboost"/>
    <x v="3"/>
    <n v="4"/>
    <n v="103.88"/>
    <n v="415.52"/>
    <s v="Card"/>
    <s v="Birmingham"/>
    <s v="New"/>
    <n v="415.52"/>
  </r>
  <r>
    <x v="323"/>
    <s v="Levi Jeans"/>
    <x v="1"/>
    <n v="1"/>
    <n v="14.95"/>
    <n v="9.9499999999999993"/>
    <s v="Cash"/>
    <s v="London"/>
    <s v="New"/>
    <n v="14.95"/>
  </r>
  <r>
    <x v="17"/>
    <s v="Nike Tech Fleece"/>
    <x v="3"/>
    <n v="4"/>
    <n v="69.59"/>
    <n v="278.36"/>
    <s v="Unknown "/>
    <s v="Manchester"/>
    <s v="New"/>
    <n v="278.36"/>
  </r>
  <r>
    <x v="224"/>
    <s v="Levi Jeans"/>
    <x v="2"/>
    <n v="2"/>
    <n v="131.52000000000001"/>
    <n v="263.04000000000002"/>
    <s v="Card"/>
    <s v="Manchester"/>
    <s v="New"/>
    <n v="263.04000000000002"/>
  </r>
  <r>
    <x v="289"/>
    <s v="Apple Airpods"/>
    <x v="3"/>
    <n v="5"/>
    <n v="138.6"/>
    <n v="693"/>
    <s v="PayPal"/>
    <s v="Manchester"/>
    <s v="Unknown"/>
    <n v="693"/>
  </r>
  <r>
    <x v="280"/>
    <s v="Samsung Galaxy Buds"/>
    <x v="2"/>
    <n v="1"/>
    <n v="115.24"/>
    <n v="120.24"/>
    <s v="Cash"/>
    <s v="Birmingham"/>
    <s v="New"/>
    <n v="115.24"/>
  </r>
  <r>
    <x v="245"/>
    <s v="Levi Jeans"/>
    <x v="1"/>
    <n v="1"/>
    <n v="23.84"/>
    <n v="23.84"/>
    <s v="Card"/>
    <s v="Manchester"/>
    <s v="Returning"/>
    <n v="23.84"/>
  </r>
  <r>
    <x v="126"/>
    <s v="North Face Jacket"/>
    <x v="1"/>
    <n v="5"/>
    <n v="161.82"/>
    <n v="809.1"/>
    <s v="Cash"/>
    <s v="Manchester"/>
    <s v="Unknown"/>
    <n v="809.09999999999991"/>
  </r>
  <r>
    <x v="26"/>
    <s v="North Face Jacket"/>
    <x v="2"/>
    <n v="5"/>
    <n v="136.19"/>
    <n v="408.57"/>
    <s v="Cash"/>
    <s v="London"/>
    <s v="Returning"/>
    <n v="680.95"/>
  </r>
  <r>
    <x v="212"/>
    <s v="Sony WH-1000XM5"/>
    <x v="0"/>
    <n v="3"/>
    <n v="139.97"/>
    <n v="419.91"/>
    <s v="PayPal"/>
    <s v="Manchester"/>
    <s v="New"/>
    <n v="419.90999999999997"/>
  </r>
  <r>
    <x v="15"/>
    <s v="Apple Airpods"/>
    <x v="1"/>
    <n v="1"/>
    <n v="127.18"/>
    <n v="127.18"/>
    <s v="PayPal"/>
    <s v="Birmingham"/>
    <s v="New"/>
    <n v="127.18"/>
  </r>
  <r>
    <x v="298"/>
    <s v="Nike P-6000"/>
    <x v="0"/>
    <n v="1"/>
    <n v="20.059999999999999"/>
    <n v="20.059999999999999"/>
    <s v="Card"/>
    <s v="Manchester"/>
    <s v="New"/>
    <n v="20.059999999999999"/>
  </r>
  <r>
    <x v="334"/>
    <s v="Apple Airpods"/>
    <x v="0"/>
    <n v="2"/>
    <n v="167.76"/>
    <n v="335.52"/>
    <s v="Card"/>
    <s v="London"/>
    <s v="New"/>
    <n v="335.52"/>
  </r>
  <r>
    <x v="155"/>
    <s v="Apple Airpods"/>
    <x v="2"/>
    <n v="3"/>
    <n v="190.69"/>
    <n v="577.07000000000005"/>
    <s v="Card"/>
    <s v="Birmingham"/>
    <s v="Returning"/>
    <n v="572.06999999999994"/>
  </r>
  <r>
    <x v="174"/>
    <s v="Nike Tech Fleece"/>
    <x v="1"/>
    <n v="4"/>
    <n v="52.53"/>
    <n v="210.12"/>
    <s v="Cash"/>
    <s v="Manchester"/>
    <s v="New"/>
    <n v="210.12"/>
  </r>
  <r>
    <x v="218"/>
    <s v="Samsung Galaxy Buds"/>
    <x v="2"/>
    <n v="3"/>
    <n v="111.49"/>
    <n v="334.47"/>
    <s v="Card"/>
    <s v="Manchester"/>
    <s v="Unknown"/>
    <n v="334.46999999999997"/>
  </r>
  <r>
    <x v="159"/>
    <s v="Adidas Ultraboost"/>
    <x v="0"/>
    <n v="2"/>
    <n v="128.81"/>
    <n v="257.62"/>
    <s v="Card"/>
    <s v="Manchester"/>
    <s v="Unknown"/>
    <n v="257.62"/>
  </r>
  <r>
    <x v="261"/>
    <s v="Levi Jeans"/>
    <x v="2"/>
    <n v="3"/>
    <n v="80.319999999999993"/>
    <n v="240.96"/>
    <s v="Cash"/>
    <s v="Manchester"/>
    <s v="New"/>
    <n v="240.95999999999998"/>
  </r>
  <r>
    <x v="348"/>
    <s v="Adidas Ultraboost"/>
    <x v="3"/>
    <n v="1"/>
    <n v="75.36"/>
    <n v="75.36"/>
    <s v="PayPal"/>
    <s v="Manchester"/>
    <s v="New"/>
    <n v="75.36"/>
  </r>
  <r>
    <x v="34"/>
    <s v="Samsung Galaxy Buds"/>
    <x v="1"/>
    <n v="5"/>
    <n v="184.68"/>
    <n v="923.4"/>
    <s v="PayPal"/>
    <s v="Birmingham"/>
    <s v="Returning"/>
    <n v="923.40000000000009"/>
  </r>
  <r>
    <x v="138"/>
    <s v="Adidas Ultraboost"/>
    <x v="0"/>
    <n v="3"/>
    <n v="197.29"/>
    <n v="601.87"/>
    <s v="Card"/>
    <s v="London"/>
    <s v="Returning"/>
    <n v="591.87"/>
  </r>
  <r>
    <x v="220"/>
    <s v="Apple Airpods"/>
    <x v="0"/>
    <n v="4"/>
    <n v="58.77"/>
    <n v="235.08"/>
    <s v="Card"/>
    <s v="Manchester"/>
    <s v="Unknown"/>
    <n v="235.08"/>
  </r>
  <r>
    <x v="2"/>
    <s v="Levi Jeans"/>
    <x v="1"/>
    <n v="1"/>
    <n v="37.840000000000003"/>
    <n v="37.840000000000003"/>
    <s v="PayPal"/>
    <s v="Manchester"/>
    <s v="Returning"/>
    <n v="37.840000000000003"/>
  </r>
  <r>
    <x v="22"/>
    <s v="Samsung Galaxy Buds"/>
    <x v="0"/>
    <n v="4"/>
    <n v="137.47"/>
    <n v="549.88"/>
    <s v="PayPal"/>
    <s v="Birmingham"/>
    <s v="New"/>
    <n v="549.88"/>
  </r>
  <r>
    <x v="304"/>
    <s v="North Face Jacket"/>
    <x v="2"/>
    <n v="2"/>
    <n v="35.549999999999997"/>
    <n v="71.099999999999994"/>
    <s v="PayPal"/>
    <s v="Birmingham"/>
    <s v="New"/>
    <n v="71.099999999999994"/>
  </r>
  <r>
    <x v="184"/>
    <s v="Sony WH-1000XM5"/>
    <x v="1"/>
    <n v="2"/>
    <n v="110.63"/>
    <n v="221.26"/>
    <s v="Card"/>
    <s v="Manchester"/>
    <s v="New"/>
    <n v="221.26"/>
  </r>
  <r>
    <x v="189"/>
    <s v="Sony WH-1000XM5"/>
    <x v="1"/>
    <n v="3"/>
    <n v="195.47"/>
    <n v="586.41"/>
    <s v="Card"/>
    <s v="Manchester"/>
    <s v="Unknown"/>
    <n v="586.41"/>
  </r>
  <r>
    <x v="283"/>
    <s v="Adidas Ultraboost"/>
    <x v="3"/>
    <n v="4"/>
    <n v="132.87"/>
    <n v="531.48"/>
    <s v="Card"/>
    <s v="Manchester"/>
    <s v="Returning"/>
    <n v="531.48"/>
  </r>
  <r>
    <x v="276"/>
    <s v="Apple Airpods"/>
    <x v="0"/>
    <n v="5"/>
    <n v="70.36"/>
    <n v="351.8"/>
    <s v="PayPal"/>
    <s v="Birmingham"/>
    <s v="New"/>
    <n v="351.8"/>
  </r>
  <r>
    <x v="119"/>
    <s v="Samsung Galaxy Buds"/>
    <x v="3"/>
    <n v="2"/>
    <n v="187.8"/>
    <n v="375.6"/>
    <s v="Unknown "/>
    <s v="Manchester"/>
    <s v="Unknown"/>
    <n v="375.6"/>
  </r>
  <r>
    <x v="3"/>
    <s v="Adidas Ultraboost"/>
    <x v="3"/>
    <n v="4"/>
    <n v="27.65"/>
    <n v="110.6"/>
    <s v="Card"/>
    <s v="Manchester"/>
    <s v="Returning"/>
    <n v="110.6"/>
  </r>
  <r>
    <x v="29"/>
    <s v="Samsung Galaxy Buds"/>
    <x v="2"/>
    <n v="5"/>
    <n v="24.23"/>
    <n v="121.15"/>
    <s v="Cash"/>
    <s v="Manchester"/>
    <s v="Returning"/>
    <n v="121.15"/>
  </r>
  <r>
    <x v="217"/>
    <s v="Sony WH-1000XM5"/>
    <x v="3"/>
    <n v="5"/>
    <n v="54.9"/>
    <n v="274.5"/>
    <s v="Cash"/>
    <s v="Birmingham"/>
    <s v="New"/>
    <n v="274.5"/>
  </r>
  <r>
    <x v="156"/>
    <s v="North Face Jacket"/>
    <x v="0"/>
    <n v="3"/>
    <n v="18.21"/>
    <n v="54.63"/>
    <s v="Card"/>
    <s v="Birmingham"/>
    <s v="Returning"/>
    <n v="54.63"/>
  </r>
  <r>
    <x v="356"/>
    <s v="Samsung Galaxy Buds"/>
    <x v="1"/>
    <n v="1"/>
    <n v="189.34"/>
    <n v="189.34"/>
    <s v="PayPal"/>
    <s v="London"/>
    <s v="Returning"/>
    <n v="189.34"/>
  </r>
  <r>
    <x v="202"/>
    <s v="Nike P-6000"/>
    <x v="0"/>
    <n v="4"/>
    <n v="112.22"/>
    <n v="448.88"/>
    <s v="Card"/>
    <s v="London"/>
    <s v="Unknown"/>
    <n v="448.88"/>
  </r>
  <r>
    <x v="332"/>
    <s v="North Face Jacket"/>
    <x v="0"/>
    <n v="1"/>
    <n v="14.75"/>
    <n v="14.75"/>
    <s v="PayPal"/>
    <s v="London"/>
    <s v="New"/>
    <n v="14.75"/>
  </r>
  <r>
    <x v="120"/>
    <s v="Apple Airpods"/>
    <x v="2"/>
    <n v="1"/>
    <n v="130.47999999999999"/>
    <n v="130.47999999999999"/>
    <s v="Cash"/>
    <s v="London"/>
    <s v="Unknown"/>
    <n v="130.47999999999999"/>
  </r>
  <r>
    <x v="193"/>
    <s v="Nike Tech Fleece"/>
    <x v="3"/>
    <n v="4"/>
    <n v="154.19"/>
    <n v="616.76"/>
    <s v="PayPal"/>
    <s v="Manchester"/>
    <s v="Unknown"/>
    <n v="616.76"/>
  </r>
  <r>
    <x v="26"/>
    <s v="Apple Airpods"/>
    <x v="0"/>
    <n v="2"/>
    <n v="102.72"/>
    <n v="205.44"/>
    <s v="PayPal"/>
    <s v="Manchester"/>
    <s v="Unknown"/>
    <n v="205.44"/>
  </r>
  <r>
    <x v="118"/>
    <s v="Nike P-6000"/>
    <x v="3"/>
    <n v="4"/>
    <n v="105.25"/>
    <n v="421"/>
    <s v="Card"/>
    <s v="Manchester"/>
    <s v="Unknown"/>
    <n v="421"/>
  </r>
  <r>
    <x v="170"/>
    <s v="Nike Tech Fleece"/>
    <x v="2"/>
    <n v="2"/>
    <n v="91.89"/>
    <n v="183.78"/>
    <s v="Cash"/>
    <s v="Birmingham"/>
    <s v="Returning"/>
    <n v="183.78"/>
  </r>
  <r>
    <x v="331"/>
    <s v="Nike Tech Fleece"/>
    <x v="1"/>
    <n v="2"/>
    <n v="25.69"/>
    <n v="51.38"/>
    <s v="Cash"/>
    <s v="Birmingham"/>
    <s v="Returning"/>
    <n v="51.38"/>
  </r>
  <r>
    <x v="242"/>
    <s v="Apple Airpods"/>
    <x v="0"/>
    <n v="5"/>
    <n v="175.53"/>
    <n v="877.65"/>
    <s v="Cash"/>
    <s v="London"/>
    <s v="Unknown"/>
    <n v="877.65"/>
  </r>
  <r>
    <x v="273"/>
    <s v="Nike P-6000"/>
    <x v="1"/>
    <n v="4"/>
    <n v="69.89"/>
    <n v="279.56"/>
    <s v="PayPal"/>
    <s v="London"/>
    <s v="Unknown"/>
    <n v="279.56"/>
  </r>
  <r>
    <x v="45"/>
    <s v="North Face Jacket"/>
    <x v="0"/>
    <n v="2"/>
    <n v="137.11000000000001"/>
    <n v="274.22000000000003"/>
    <s v="Cash"/>
    <s v="London"/>
    <s v="Returning"/>
    <n v="274.22000000000003"/>
  </r>
  <r>
    <x v="326"/>
    <s v="Apple Airpods"/>
    <x v="3"/>
    <n v="1"/>
    <n v="81.739999999999995"/>
    <n v="81.739999999999995"/>
    <s v="PayPal"/>
    <s v="Manchester"/>
    <s v="Returning"/>
    <n v="81.739999999999995"/>
  </r>
  <r>
    <x v="329"/>
    <s v="Nike P-6000"/>
    <x v="0"/>
    <n v="5"/>
    <n v="100.14"/>
    <n v="505.7"/>
    <s v="PayPal"/>
    <s v="Birmingham"/>
    <s v="Unknown"/>
    <n v="500.7"/>
  </r>
  <r>
    <x v="262"/>
    <s v="Nike P-6000"/>
    <x v="2"/>
    <n v="5"/>
    <n v="124.39"/>
    <n v="626.95000000000005"/>
    <s v="Card"/>
    <s v="Manchester"/>
    <s v="Unknown"/>
    <n v="621.95000000000005"/>
  </r>
  <r>
    <x v="173"/>
    <s v="Apple Airpods"/>
    <x v="3"/>
    <n v="2"/>
    <n v="169.42"/>
    <n v="338.84"/>
    <s v="PayPal"/>
    <s v="Manchester"/>
    <s v="New"/>
    <n v="338.84"/>
  </r>
  <r>
    <x v="258"/>
    <s v="Levi Jeans"/>
    <x v="2"/>
    <n v="4"/>
    <n v="115.73"/>
    <n v="462.92"/>
    <s v="Card"/>
    <s v="Birmingham"/>
    <s v="New"/>
    <n v="462.92"/>
  </r>
  <r>
    <x v="228"/>
    <s v="Nike Tech Fleece"/>
    <x v="3"/>
    <n v="2"/>
    <n v="17.02"/>
    <n v="34.04"/>
    <s v="Cash"/>
    <s v="London"/>
    <s v="Unknown"/>
    <n v="34.04"/>
  </r>
  <r>
    <x v="335"/>
    <s v="Samsung Galaxy Buds"/>
    <x v="0"/>
    <n v="1"/>
    <n v="142.65"/>
    <n v="142.65"/>
    <s v="PayPal"/>
    <s v="Manchester"/>
    <s v="New"/>
    <n v="142.65"/>
  </r>
  <r>
    <x v="94"/>
    <s v="Nike P-6000"/>
    <x v="3"/>
    <n v="5"/>
    <n v="29.21"/>
    <n v="146.05000000000001"/>
    <s v="Card"/>
    <s v="London"/>
    <s v="Returning"/>
    <n v="146.05000000000001"/>
  </r>
  <r>
    <x v="60"/>
    <s v="Nike Tech Fleece"/>
    <x v="2"/>
    <n v="4"/>
    <n v="198.27"/>
    <n v="793.08"/>
    <s v="Card"/>
    <s v="London"/>
    <s v="Unknown"/>
    <n v="793.08"/>
  </r>
  <r>
    <x v="220"/>
    <s v="Levi Jeans"/>
    <x v="3"/>
    <n v="4"/>
    <n v="138.25"/>
    <n v="553"/>
    <s v="Card"/>
    <s v="Manchester"/>
    <s v="New"/>
    <n v="553"/>
  </r>
  <r>
    <x v="53"/>
    <s v="Sony WH-1000XM5"/>
    <x v="0"/>
    <n v="3"/>
    <n v="120.96"/>
    <n v="362.88"/>
    <s v="Cash"/>
    <s v="Manchester"/>
    <s v="Unknown"/>
    <n v="362.88"/>
  </r>
  <r>
    <x v="19"/>
    <s v="Samsung Galaxy Buds"/>
    <x v="0"/>
    <n v="5"/>
    <n v="130.27000000000001"/>
    <n v="651.35"/>
    <s v="Unknown "/>
    <s v="Manchester"/>
    <s v="Unknown"/>
    <n v="651.35"/>
  </r>
  <r>
    <x v="225"/>
    <s v="Apple Airpods"/>
    <x v="1"/>
    <n v="4"/>
    <n v="92.08"/>
    <n v="368.32"/>
    <s v="PayPal"/>
    <s v="Manchester"/>
    <s v="New"/>
    <n v="368.32"/>
  </r>
  <r>
    <x v="291"/>
    <s v="Sony WH-1000XM5"/>
    <x v="1"/>
    <n v="1"/>
    <n v="98.93"/>
    <n v="98.93"/>
    <s v="Card"/>
    <s v="Birmingham"/>
    <s v="Returning"/>
    <n v="98.93"/>
  </r>
  <r>
    <x v="35"/>
    <s v="Nike Tech Fleece"/>
    <x v="1"/>
    <n v="4"/>
    <n v="158.66"/>
    <n v="644.64"/>
    <s v="Cash"/>
    <s v="Manchester"/>
    <s v="New"/>
    <n v="634.64"/>
  </r>
  <r>
    <x v="37"/>
    <s v="Nike P-6000"/>
    <x v="1"/>
    <n v="2"/>
    <n v="83.44"/>
    <n v="166.88"/>
    <s v="Cash"/>
    <s v="Manchester"/>
    <s v="Returning"/>
    <n v="166.88"/>
  </r>
  <r>
    <x v="300"/>
    <s v="Sony WH-1000XM5"/>
    <x v="1"/>
    <n v="1"/>
    <n v="117.65"/>
    <n v="122.65"/>
    <s v="PayPal"/>
    <s v="Manchester"/>
    <s v="Unknown"/>
    <n v="117.65"/>
  </r>
  <r>
    <x v="315"/>
    <s v="Samsung Galaxy Buds"/>
    <x v="2"/>
    <n v="1"/>
    <n v="109.93"/>
    <n v="109.93"/>
    <s v="Card"/>
    <s v="London"/>
    <s v="New"/>
    <n v="109.93"/>
  </r>
  <r>
    <x v="62"/>
    <s v="Samsung Galaxy Buds"/>
    <x v="0"/>
    <n v="4"/>
    <n v="93.69"/>
    <n v="374.76"/>
    <s v="Cash"/>
    <s v="Manchester"/>
    <s v="New"/>
    <n v="374.76"/>
  </r>
  <r>
    <x v="91"/>
    <s v="Samsung Galaxy Buds"/>
    <x v="1"/>
    <n v="4"/>
    <n v="153.82"/>
    <n v="615.28"/>
    <s v="Cash"/>
    <s v="Manchester"/>
    <s v="New"/>
    <n v="615.28"/>
  </r>
  <r>
    <x v="172"/>
    <s v="Levi Jeans"/>
    <x v="3"/>
    <n v="2"/>
    <n v="99.93"/>
    <n v="199.86"/>
    <s v="Card"/>
    <s v="London"/>
    <s v="Unknown"/>
    <n v="199.86"/>
  </r>
  <r>
    <x v="257"/>
    <s v="Nike Tech Fleece"/>
    <x v="2"/>
    <n v="1"/>
    <n v="139.65"/>
    <n v="698.25"/>
    <s v="Card"/>
    <s v="Manchester"/>
    <s v="Unknown"/>
    <n v="139.65"/>
  </r>
  <r>
    <x v="67"/>
    <s v="Samsung Galaxy Buds"/>
    <x v="0"/>
    <n v="5"/>
    <n v="38.79"/>
    <n v="193.95"/>
    <s v="PayPal"/>
    <s v="London"/>
    <s v="New"/>
    <n v="193.95"/>
  </r>
  <r>
    <x v="38"/>
    <s v="Nike P-6000"/>
    <x v="0"/>
    <n v="1"/>
    <n v="56.86"/>
    <n v="284.3"/>
    <s v="Cash"/>
    <s v="Birmingham"/>
    <s v="Returning"/>
    <n v="56.86"/>
  </r>
  <r>
    <x v="296"/>
    <s v="Nike P-6000"/>
    <x v="3"/>
    <n v="2"/>
    <n v="140.13"/>
    <n v="280.26"/>
    <s v="Cash"/>
    <s v="London"/>
    <s v="Returning"/>
    <n v="280.26"/>
  </r>
  <r>
    <x v="357"/>
    <s v="North Face Jacket"/>
    <x v="1"/>
    <n v="5"/>
    <n v="38.01"/>
    <n v="190.05"/>
    <s v="Cash"/>
    <s v="Birmingham"/>
    <s v="New"/>
    <n v="190.04999999999998"/>
  </r>
  <r>
    <x v="82"/>
    <s v="Nike Tech Fleece"/>
    <x v="2"/>
    <n v="2"/>
    <n v="162.88"/>
    <n v="325.76"/>
    <s v="PayPal"/>
    <s v="Manchester"/>
    <s v="Unknown"/>
    <n v="325.76"/>
  </r>
  <r>
    <x v="139"/>
    <s v="Apple Airpods"/>
    <x v="0"/>
    <n v="1"/>
    <n v="34.909999999999997"/>
    <n v="34.909999999999997"/>
    <s v="Card"/>
    <s v="London"/>
    <s v="Unknown"/>
    <n v="34.909999999999997"/>
  </r>
  <r>
    <x v="182"/>
    <s v="Nike P-6000"/>
    <x v="0"/>
    <n v="5"/>
    <n v="22.58"/>
    <n v="112.9"/>
    <s v="Card"/>
    <s v="London"/>
    <s v="Returning"/>
    <n v="112.89999999999999"/>
  </r>
  <r>
    <x v="322"/>
    <s v="North Face Jacket"/>
    <x v="2"/>
    <n v="5"/>
    <n v="85.07"/>
    <n v="435.35"/>
    <s v="Cash"/>
    <s v="Manchester"/>
    <s v="New"/>
    <n v="425.34999999999997"/>
  </r>
  <r>
    <x v="292"/>
    <s v="Nike Tech Fleece"/>
    <x v="0"/>
    <n v="5"/>
    <n v="17.190000000000001"/>
    <n v="85.95"/>
    <s v="PayPal"/>
    <s v="Manchester"/>
    <s v="Unknown"/>
    <n v="85.95"/>
  </r>
  <r>
    <x v="230"/>
    <s v="North Face Jacket"/>
    <x v="0"/>
    <n v="5"/>
    <n v="13.49"/>
    <n v="67.45"/>
    <s v="Card"/>
    <s v="Manchester"/>
    <s v="New"/>
    <n v="67.45"/>
  </r>
  <r>
    <x v="148"/>
    <s v="Nike P-6000"/>
    <x v="0"/>
    <n v="5"/>
    <n v="106.64"/>
    <n v="533.20000000000005"/>
    <s v="Cash"/>
    <s v="Birmingham"/>
    <s v="New"/>
    <n v="533.20000000000005"/>
  </r>
  <r>
    <x v="129"/>
    <s v="Levi Jeans"/>
    <x v="2"/>
    <n v="4"/>
    <n v="173.23"/>
    <n v="692.92"/>
    <s v="PayPal"/>
    <s v="Birmingham"/>
    <s v="New"/>
    <n v="692.92"/>
  </r>
  <r>
    <x v="333"/>
    <s v="North Face Jacket"/>
    <x v="0"/>
    <n v="1"/>
    <n v="132.30000000000001"/>
    <n v="132.30000000000001"/>
    <s v="Card"/>
    <s v="Birmingham"/>
    <s v="Returning"/>
    <n v="132.30000000000001"/>
  </r>
  <r>
    <x v="297"/>
    <s v="Nike P-6000"/>
    <x v="2"/>
    <n v="5"/>
    <n v="95.98"/>
    <n v="479.9"/>
    <s v="Card"/>
    <s v="Manchester"/>
    <s v="Unknown"/>
    <n v="479.90000000000003"/>
  </r>
  <r>
    <x v="27"/>
    <s v="Apple Airpods"/>
    <x v="0"/>
    <n v="1"/>
    <n v="81.66"/>
    <n v="81.66"/>
    <s v="Cash"/>
    <s v="London"/>
    <s v="Returning"/>
    <n v="81.66"/>
  </r>
  <r>
    <x v="152"/>
    <s v="Nike Tech Fleece"/>
    <x v="1"/>
    <n v="1"/>
    <n v="177.15"/>
    <n v="177.15"/>
    <s v="PayPal"/>
    <s v="London"/>
    <s v="Returning"/>
    <n v="177.15"/>
  </r>
  <r>
    <x v="10"/>
    <s v="Samsung Galaxy Buds"/>
    <x v="0"/>
    <n v="2"/>
    <n v="31.91"/>
    <n v="127.64"/>
    <s v="PayPal"/>
    <s v="Birmingham"/>
    <s v="New"/>
    <n v="63.82"/>
  </r>
  <r>
    <x v="166"/>
    <s v="Apple Airpods"/>
    <x v="2"/>
    <n v="5"/>
    <n v="114.91"/>
    <n v="574.54999999999995"/>
    <s v="Cash"/>
    <s v="London"/>
    <s v="Unknown"/>
    <n v="574.54999999999995"/>
  </r>
  <r>
    <x v="34"/>
    <s v="North Face Jacket"/>
    <x v="1"/>
    <n v="4"/>
    <n v="123.57"/>
    <n v="494.28"/>
    <s v="Card"/>
    <s v="London"/>
    <s v="Unknown"/>
    <n v="494.28"/>
  </r>
  <r>
    <x v="211"/>
    <s v="Levi Jeans"/>
    <x v="0"/>
    <n v="4"/>
    <n v="72.7"/>
    <n v="290.8"/>
    <s v="PayPal"/>
    <s v="Manchester"/>
    <s v="Returning"/>
    <n v="290.8"/>
  </r>
  <r>
    <x v="288"/>
    <s v="North Face Jacket"/>
    <x v="1"/>
    <n v="2"/>
    <n v="89.78"/>
    <n v="179.56"/>
    <s v="Card"/>
    <s v="London"/>
    <s v="New"/>
    <n v="179.56"/>
  </r>
  <r>
    <x v="178"/>
    <s v="Levi Jeans"/>
    <x v="1"/>
    <n v="3"/>
    <n v="112.55"/>
    <n v="337.65"/>
    <s v="Card"/>
    <s v="London"/>
    <s v="Unknown"/>
    <n v="337.65"/>
  </r>
  <r>
    <x v="196"/>
    <s v="Sony WH-1000XM5"/>
    <x v="3"/>
    <n v="2"/>
    <n v="189.26"/>
    <n v="378.52"/>
    <s v="Card"/>
    <s v="Manchester"/>
    <s v="Returning"/>
    <n v="378.52"/>
  </r>
  <r>
    <x v="309"/>
    <s v="Apple Airpods"/>
    <x v="3"/>
    <n v="3"/>
    <n v="162.61000000000001"/>
    <n v="487.83"/>
    <s v="Cash"/>
    <s v="London"/>
    <s v="Returning"/>
    <n v="487.83000000000004"/>
  </r>
  <r>
    <x v="248"/>
    <s v="Adidas Ultraboost"/>
    <x v="1"/>
    <n v="2"/>
    <n v="80.41"/>
    <n v="160.82"/>
    <s v="Card"/>
    <s v="London"/>
    <s v="Returning"/>
    <n v="160.82"/>
  </r>
  <r>
    <x v="6"/>
    <s v="Adidas Ultraboost"/>
    <x v="2"/>
    <n v="4"/>
    <n v="22.17"/>
    <n v="88.68"/>
    <s v="Card"/>
    <s v="Birmingham"/>
    <s v="New"/>
    <n v="88.68"/>
  </r>
  <r>
    <x v="325"/>
    <s v="Adidas Ultraboost"/>
    <x v="0"/>
    <n v="3"/>
    <n v="54.94"/>
    <n v="164.82"/>
    <s v="PayPal"/>
    <s v="Manchester"/>
    <s v="Returning"/>
    <n v="164.82"/>
  </r>
  <r>
    <x v="16"/>
    <s v="Nike Tech Fleece"/>
    <x v="3"/>
    <n v="4"/>
    <n v="40.11"/>
    <n v="160.44"/>
    <s v="Card"/>
    <s v="London"/>
    <s v="Unknown"/>
    <n v="160.44"/>
  </r>
  <r>
    <x v="75"/>
    <s v="Nike Tech Fleece"/>
    <x v="2"/>
    <n v="4"/>
    <n v="133.72"/>
    <n v="534.88"/>
    <s v="Cash"/>
    <s v="Birmingham"/>
    <s v="Returning"/>
    <n v="534.88"/>
  </r>
  <r>
    <x v="45"/>
    <s v="Levi Jeans"/>
    <x v="2"/>
    <n v="5"/>
    <n v="166.57"/>
    <n v="842.85"/>
    <s v="PayPal"/>
    <s v="Birmingham"/>
    <s v="New"/>
    <n v="832.84999999999991"/>
  </r>
  <r>
    <x v="139"/>
    <s v="Levi Jeans"/>
    <x v="2"/>
    <n v="1"/>
    <n v="32.76"/>
    <n v="32.76"/>
    <s v="Unknown "/>
    <s v="Manchester"/>
    <s v="Unknown"/>
    <n v="32.76"/>
  </r>
  <r>
    <x v="256"/>
    <s v="Samsung Galaxy Buds"/>
    <x v="1"/>
    <n v="3"/>
    <n v="198.3"/>
    <n v="594.9"/>
    <s v="Cash"/>
    <s v="Manchester"/>
    <s v="Returning"/>
    <n v="594.90000000000009"/>
  </r>
  <r>
    <x v="101"/>
    <s v="Nike Tech Fleece"/>
    <x v="3"/>
    <n v="5"/>
    <n v="132.88999999999999"/>
    <n v="664.45"/>
    <s v="PayPal"/>
    <s v="London"/>
    <s v="New"/>
    <n v="664.44999999999993"/>
  </r>
  <r>
    <x v="20"/>
    <s v="Samsung Galaxy Buds"/>
    <x v="3"/>
    <n v="5"/>
    <n v="74.09"/>
    <n v="370.45"/>
    <s v="PayPal"/>
    <s v="London"/>
    <s v="New"/>
    <n v="370.45000000000005"/>
  </r>
  <r>
    <x v="353"/>
    <s v="Levi Jeans"/>
    <x v="3"/>
    <n v="1"/>
    <n v="81.709999999999994"/>
    <n v="81.709999999999994"/>
    <s v="PayPal"/>
    <s v="Manchester"/>
    <s v="Unknown"/>
    <n v="81.709999999999994"/>
  </r>
  <r>
    <x v="232"/>
    <s v="Apple Airpods"/>
    <x v="3"/>
    <n v="3"/>
    <n v="170.82"/>
    <n v="512.46"/>
    <s v="Card"/>
    <s v="Birmingham"/>
    <s v="Unknown"/>
    <n v="512.46"/>
  </r>
  <r>
    <x v="163"/>
    <s v="Nike Tech Fleece"/>
    <x v="3"/>
    <n v="3"/>
    <n v="57.97"/>
    <n v="173.91"/>
    <s v="Cash"/>
    <s v="London"/>
    <s v="Returning"/>
    <n v="173.91"/>
  </r>
  <r>
    <x v="14"/>
    <s v="Levi Jeans"/>
    <x v="2"/>
    <n v="3"/>
    <n v="113.96"/>
    <n v="341.88"/>
    <s v="Cash"/>
    <s v="London"/>
    <s v="Returning"/>
    <n v="341.88"/>
  </r>
  <r>
    <x v="50"/>
    <s v="Sony WH-1000XM5"/>
    <x v="3"/>
    <n v="1"/>
    <n v="159.02000000000001"/>
    <n v="169.02"/>
    <s v="PayPal"/>
    <s v="Manchester"/>
    <s v="Returning"/>
    <n v="159.02000000000001"/>
  </r>
  <r>
    <x v="136"/>
    <s v="Levi Jeans"/>
    <x v="2"/>
    <n v="1"/>
    <n v="155.85"/>
    <n v="155.85"/>
    <s v="Cash"/>
    <s v="Manchester"/>
    <s v="Returning"/>
    <n v="155.85"/>
  </r>
  <r>
    <x v="281"/>
    <s v="Nike P-6000"/>
    <x v="2"/>
    <n v="1"/>
    <n v="99.02"/>
    <n v="99.02"/>
    <s v="Cash"/>
    <s v="Birmingham"/>
    <s v="New"/>
    <n v="99.02"/>
  </r>
  <r>
    <x v="125"/>
    <s v="Nike Tech Fleece"/>
    <x v="1"/>
    <n v="3"/>
    <n v="89.94"/>
    <n v="269.82"/>
    <s v="PayPal"/>
    <s v="London"/>
    <s v="Unknown"/>
    <n v="269.82"/>
  </r>
  <r>
    <x v="210"/>
    <s v="Nike P-6000"/>
    <x v="0"/>
    <n v="5"/>
    <n v="119.25"/>
    <n v="596.25"/>
    <s v="PayPal"/>
    <s v="Birmingham"/>
    <s v="Returning"/>
    <n v="596.25"/>
  </r>
  <r>
    <x v="164"/>
    <s v="Adidas Ultraboost"/>
    <x v="0"/>
    <n v="4"/>
    <n v="123.43"/>
    <n v="493.72"/>
    <s v="PayPal"/>
    <s v="London"/>
    <s v="Returning"/>
    <n v="493.72"/>
  </r>
  <r>
    <x v="71"/>
    <s v="Levi Jeans"/>
    <x v="2"/>
    <n v="5"/>
    <n v="57.87"/>
    <n v="289.35000000000002"/>
    <s v="PayPal"/>
    <s v="Manchester"/>
    <s v="New"/>
    <n v="289.34999999999997"/>
  </r>
  <r>
    <x v="69"/>
    <s v="North Face Jacket"/>
    <x v="2"/>
    <n v="1"/>
    <n v="153.31"/>
    <n v="153.31"/>
    <s v="Cash"/>
    <s v="Manchester"/>
    <s v="Unknown"/>
    <n v="153.31"/>
  </r>
  <r>
    <x v="44"/>
    <s v="Levi Jeans"/>
    <x v="1"/>
    <n v="3"/>
    <n v="111.76"/>
    <n v="335.28"/>
    <s v="Card"/>
    <s v="Birmingham"/>
    <s v="Returning"/>
    <n v="335.28000000000003"/>
  </r>
  <r>
    <x v="271"/>
    <s v="Adidas Ultraboost"/>
    <x v="3"/>
    <n v="2"/>
    <n v="186.86"/>
    <n v="378.72"/>
    <s v="PayPal"/>
    <s v="London"/>
    <s v="Returning"/>
    <n v="373.72"/>
  </r>
  <r>
    <x v="266"/>
    <s v="Sony WH-1000XM5"/>
    <x v="1"/>
    <n v="4"/>
    <n v="41.76"/>
    <n v="167.04"/>
    <s v="Card"/>
    <s v="London"/>
    <s v="New"/>
    <n v="167.04"/>
  </r>
  <r>
    <x v="279"/>
    <s v="Nike Tech Fleece"/>
    <x v="3"/>
    <n v="1"/>
    <n v="39.67"/>
    <n v="39.67"/>
    <s v="Card"/>
    <s v="Birmingham"/>
    <s v="Unknown"/>
    <n v="39.67"/>
  </r>
  <r>
    <x v="207"/>
    <s v="Apple Airpods"/>
    <x v="0"/>
    <n v="3"/>
    <n v="18.32"/>
    <n v="54.96"/>
    <s v="Card"/>
    <s v="Manchester"/>
    <s v="New"/>
    <n v="54.96"/>
  </r>
  <r>
    <x v="115"/>
    <s v="Adidas Ultraboost"/>
    <x v="1"/>
    <n v="1"/>
    <n v="150.9"/>
    <n v="754.5"/>
    <s v="Card"/>
    <s v="London"/>
    <s v="Returning"/>
    <n v="150.9"/>
  </r>
  <r>
    <x v="153"/>
    <s v="Nike Tech Fleece"/>
    <x v="0"/>
    <n v="3"/>
    <n v="170.4"/>
    <n v="511.2"/>
    <s v="PayPal"/>
    <s v="London"/>
    <s v="Unknown"/>
    <n v="511.20000000000005"/>
  </r>
  <r>
    <x v="235"/>
    <s v="Adidas Ultraboost"/>
    <x v="1"/>
    <n v="1"/>
    <n v="149.41"/>
    <n v="144.41"/>
    <s v="Cash"/>
    <s v="Manchester"/>
    <s v="New"/>
    <n v="149.41"/>
  </r>
  <r>
    <x v="55"/>
    <s v="Apple Airpods"/>
    <x v="0"/>
    <n v="3"/>
    <n v="109.33"/>
    <n v="327.99"/>
    <s v="Unknown "/>
    <s v="London"/>
    <s v="Unknown"/>
    <n v="327.99"/>
  </r>
  <r>
    <x v="358"/>
    <s v="Apple Airpods"/>
    <x v="2"/>
    <n v="1"/>
    <n v="145.76"/>
    <n v="145.76"/>
    <s v="PayPal"/>
    <s v="Manchester"/>
    <s v="Returning"/>
    <n v="145.76"/>
  </r>
  <r>
    <x v="167"/>
    <s v="Adidas Ultraboost"/>
    <x v="0"/>
    <n v="3"/>
    <n v="192.6"/>
    <n v="582.79999999999995"/>
    <s v="PayPal"/>
    <s v="London"/>
    <s v="Unknown"/>
    <n v="577.79999999999995"/>
  </r>
  <r>
    <x v="256"/>
    <s v="North Face Jacket"/>
    <x v="0"/>
    <n v="2"/>
    <n v="200"/>
    <n v="395"/>
    <s v="PayPal"/>
    <s v="Manchester"/>
    <s v="New"/>
    <n v="400"/>
  </r>
  <r>
    <x v="80"/>
    <s v="Sony WH-1000XM5"/>
    <x v="3"/>
    <n v="4"/>
    <n v="141.97"/>
    <n v="567.88"/>
    <s v="Card"/>
    <s v="Manchester"/>
    <s v="Returning"/>
    <n v="567.88"/>
  </r>
  <r>
    <x v="150"/>
    <s v="Levi Jeans"/>
    <x v="1"/>
    <n v="4"/>
    <n v="166.66"/>
    <n v="666.64"/>
    <s v="PayPal"/>
    <s v="Manchester"/>
    <s v="Returning"/>
    <n v="666.64"/>
  </r>
  <r>
    <x v="287"/>
    <s v="Nike Tech Fleece"/>
    <x v="2"/>
    <n v="2"/>
    <n v="53.83"/>
    <n v="107.66"/>
    <s v="Cash"/>
    <s v="Manchester"/>
    <s v="New"/>
    <n v="107.66"/>
  </r>
  <r>
    <x v="359"/>
    <s v="Nike P-6000"/>
    <x v="2"/>
    <n v="1"/>
    <n v="97.8"/>
    <n v="97.8"/>
    <s v="PayPal"/>
    <s v="London"/>
    <s v="New"/>
    <n v="97.8"/>
  </r>
  <r>
    <x v="158"/>
    <s v="Adidas Ultraboost"/>
    <x v="0"/>
    <n v="5"/>
    <n v="85.22"/>
    <n v="426.1"/>
    <s v="PayPal"/>
    <s v="Birmingham"/>
    <s v="Returning"/>
    <n v="426.1"/>
  </r>
  <r>
    <x v="230"/>
    <s v="Sony WH-1000XM5"/>
    <x v="0"/>
    <n v="1"/>
    <n v="60.6"/>
    <n v="70.599999999999994"/>
    <s v="PayPal"/>
    <s v="Birmingham"/>
    <s v="Unknown"/>
    <n v="60.6"/>
  </r>
  <r>
    <x v="17"/>
    <s v="Nike P-6000"/>
    <x v="2"/>
    <n v="4"/>
    <n v="174.91"/>
    <n v="699.64"/>
    <s v="Card"/>
    <s v="Manchester"/>
    <s v="Unknown"/>
    <n v="699.64"/>
  </r>
  <r>
    <x v="233"/>
    <s v="Levi Jeans"/>
    <x v="3"/>
    <n v="2"/>
    <n v="18.53"/>
    <n v="18.53"/>
    <s v="Card"/>
    <s v="Manchester"/>
    <s v="Unknown"/>
    <n v="37.06"/>
  </r>
  <r>
    <x v="334"/>
    <s v="North Face Jacket"/>
    <x v="1"/>
    <n v="5"/>
    <n v="134.82"/>
    <n v="674.1"/>
    <s v="Card"/>
    <s v="London"/>
    <s v="New"/>
    <n v="674.09999999999991"/>
  </r>
  <r>
    <x v="222"/>
    <s v="Nike P-6000"/>
    <x v="0"/>
    <n v="1"/>
    <n v="153.38999999999999"/>
    <n v="153.38999999999999"/>
    <s v="PayPal"/>
    <s v="London"/>
    <s v="Unknown"/>
    <n v="153.38999999999999"/>
  </r>
  <r>
    <x v="138"/>
    <s v="Sony WH-1000XM5"/>
    <x v="1"/>
    <n v="4"/>
    <n v="12.47"/>
    <n v="49.88"/>
    <s v="Unknown "/>
    <s v="Birmingham"/>
    <s v="Returning"/>
    <n v="49.88"/>
  </r>
  <r>
    <x v="39"/>
    <s v="Sony WH-1000XM5"/>
    <x v="0"/>
    <n v="1"/>
    <n v="89.59"/>
    <n v="89.59"/>
    <s v="PayPal"/>
    <s v="London"/>
    <s v="Returning"/>
    <n v="89.59"/>
  </r>
  <r>
    <x v="113"/>
    <s v="Sony WH-1000XM5"/>
    <x v="2"/>
    <n v="3"/>
    <n v="101.73"/>
    <n v="305.19"/>
    <s v="Cash"/>
    <s v="London"/>
    <s v="New"/>
    <n v="305.19"/>
  </r>
  <r>
    <x v="162"/>
    <s v="Levi Jeans"/>
    <x v="3"/>
    <n v="3"/>
    <n v="185.32"/>
    <n v="555.96"/>
    <s v="Card"/>
    <s v="London"/>
    <s v="Unknown"/>
    <n v="555.96"/>
  </r>
  <r>
    <x v="309"/>
    <s v="North Face Jacket"/>
    <x v="2"/>
    <n v="5"/>
    <n v="48.26"/>
    <n v="241.3"/>
    <s v="Cash"/>
    <s v="London"/>
    <s v="Unknown"/>
    <n v="241.29999999999998"/>
  </r>
  <r>
    <x v="142"/>
    <s v="Sony WH-1000XM5"/>
    <x v="1"/>
    <n v="2"/>
    <n v="81.53"/>
    <n v="173.06"/>
    <s v="Cash"/>
    <s v="Birmingham"/>
    <s v="New"/>
    <n v="163.06"/>
  </r>
  <r>
    <x v="110"/>
    <s v="Apple Airpods"/>
    <x v="1"/>
    <n v="1"/>
    <n v="174.85"/>
    <n v="174.85"/>
    <s v="Cash"/>
    <s v="Birmingham"/>
    <s v="New"/>
    <n v="174.85"/>
  </r>
  <r>
    <x v="3"/>
    <s v="Adidas Ultraboost"/>
    <x v="0"/>
    <n v="5"/>
    <n v="199.4"/>
    <n v="997"/>
    <s v="Cash"/>
    <s v="Manchester"/>
    <s v="Returning"/>
    <n v="997"/>
  </r>
  <r>
    <x v="110"/>
    <s v="Sony WH-1000XM5"/>
    <x v="0"/>
    <n v="2"/>
    <n v="102.94"/>
    <n v="205.88"/>
    <s v="Card"/>
    <s v="Birmingham"/>
    <s v="New"/>
    <n v="205.88"/>
  </r>
  <r>
    <x v="176"/>
    <s v="Levi Jeans"/>
    <x v="1"/>
    <n v="1"/>
    <n v="126.59"/>
    <n v="126.59"/>
    <s v="PayPal"/>
    <s v="London"/>
    <s v="Returning"/>
    <n v="126.59"/>
  </r>
  <r>
    <x v="237"/>
    <s v="North Face Jacket"/>
    <x v="3"/>
    <n v="4"/>
    <n v="184.19"/>
    <n v="736.76"/>
    <s v="PayPal"/>
    <s v="Birmingham"/>
    <s v="Unknown"/>
    <n v="736.76"/>
  </r>
  <r>
    <x v="55"/>
    <s v="Apple Airpods"/>
    <x v="2"/>
    <n v="3"/>
    <n v="99.6"/>
    <n v="298.8"/>
    <s v="Cash"/>
    <s v="London"/>
    <s v="New"/>
    <n v="298.79999999999995"/>
  </r>
  <r>
    <x v="128"/>
    <s v="Apple Airpods"/>
    <x v="2"/>
    <n v="1"/>
    <n v="59.85"/>
    <n v="59.85"/>
    <s v="PayPal"/>
    <s v="Birmingham"/>
    <s v="Returning"/>
    <n v="59.85"/>
  </r>
  <r>
    <x v="144"/>
    <s v="North Face Jacket"/>
    <x v="3"/>
    <n v="3"/>
    <n v="71.39"/>
    <n v="214.17"/>
    <s v="Card"/>
    <s v="Manchester"/>
    <s v="New"/>
    <n v="214.17000000000002"/>
  </r>
  <r>
    <x v="107"/>
    <s v="Nike Tech Fleece"/>
    <x v="3"/>
    <n v="5"/>
    <n v="83.16"/>
    <n v="415.8"/>
    <s v="Cash"/>
    <s v="Birmingham"/>
    <s v="Unknown"/>
    <n v="415.79999999999995"/>
  </r>
  <r>
    <x v="90"/>
    <s v="Samsung Galaxy Buds"/>
    <x v="2"/>
    <n v="5"/>
    <n v="80.37"/>
    <n v="401.85"/>
    <s v="Cash"/>
    <s v="London"/>
    <s v="Unknown"/>
    <n v="401.85"/>
  </r>
  <r>
    <x v="127"/>
    <s v="Samsung Galaxy Buds"/>
    <x v="3"/>
    <n v="4"/>
    <n v="122.05"/>
    <n v="488.2"/>
    <s v="Cash"/>
    <s v="Manchester"/>
    <s v="Unknown"/>
    <n v="488.2"/>
  </r>
  <r>
    <x v="77"/>
    <s v="Sony WH-1000XM5"/>
    <x v="1"/>
    <n v="1"/>
    <n v="115.71"/>
    <n v="125.71"/>
    <s v="Cash"/>
    <s v="London"/>
    <s v="New"/>
    <n v="115.71"/>
  </r>
  <r>
    <x v="261"/>
    <s v="Samsung Galaxy Buds"/>
    <x v="1"/>
    <n v="3"/>
    <n v="76.02"/>
    <n v="228.06"/>
    <s v="Card"/>
    <s v="Birmingham"/>
    <s v="Unknown"/>
    <n v="228.06"/>
  </r>
  <r>
    <x v="174"/>
    <s v="Apple Airpods"/>
    <x v="3"/>
    <n v="1"/>
    <n v="50.64"/>
    <n v="50.64"/>
    <s v="Cash"/>
    <s v="London"/>
    <s v="New"/>
    <n v="50.64"/>
  </r>
  <r>
    <x v="282"/>
    <s v="North Face Jacket"/>
    <x v="0"/>
    <n v="4"/>
    <n v="96.52"/>
    <n v="386.08"/>
    <s v="Card"/>
    <s v="London"/>
    <s v="Returning"/>
    <n v="386.08"/>
  </r>
  <r>
    <x v="120"/>
    <s v="Nike P-6000"/>
    <x v="0"/>
    <n v="5"/>
    <n v="197.98"/>
    <n v="989.9"/>
    <s v="PayPal"/>
    <s v="Manchester"/>
    <s v="Returning"/>
    <n v="989.9"/>
  </r>
  <r>
    <x v="128"/>
    <s v="Samsung Galaxy Buds"/>
    <x v="2"/>
    <n v="4"/>
    <n v="147.91"/>
    <n v="591.64"/>
    <s v="Card"/>
    <s v="Manchester"/>
    <s v="Returning"/>
    <n v="591.64"/>
  </r>
  <r>
    <x v="108"/>
    <s v="North Face Jacket"/>
    <x v="3"/>
    <n v="2"/>
    <n v="66.739999999999995"/>
    <n v="133.47999999999999"/>
    <s v="Cash"/>
    <s v="London"/>
    <s v="Returning"/>
    <n v="133.47999999999999"/>
  </r>
  <r>
    <x v="10"/>
    <s v="Apple Airpods"/>
    <x v="3"/>
    <n v="2"/>
    <n v="194.06"/>
    <n v="388.12"/>
    <s v="Cash"/>
    <s v="London"/>
    <s v="Unknown"/>
    <n v="388.12"/>
  </r>
  <r>
    <x v="320"/>
    <s v="Apple Airpods"/>
    <x v="0"/>
    <n v="1"/>
    <n v="34.74"/>
    <n v="34.74"/>
    <s v="Cash"/>
    <s v="Manchester"/>
    <s v="Returning"/>
    <n v="34.74"/>
  </r>
  <r>
    <x v="71"/>
    <s v="Nike P-6000"/>
    <x v="1"/>
    <n v="1"/>
    <n v="174.66"/>
    <n v="174.66"/>
    <s v="PayPal"/>
    <s v="Manchester"/>
    <s v="New"/>
    <n v="174.66"/>
  </r>
  <r>
    <x v="71"/>
    <s v="Apple Airpods"/>
    <x v="0"/>
    <n v="2"/>
    <n v="163.12"/>
    <n v="326.24"/>
    <s v="PayPal"/>
    <s v="London"/>
    <s v="Unknown"/>
    <n v="326.24"/>
  </r>
  <r>
    <x v="14"/>
    <s v="Levi Jeans"/>
    <x v="1"/>
    <n v="3"/>
    <n v="11.76"/>
    <n v="35.28"/>
    <s v="PayPal"/>
    <s v="London"/>
    <s v="New"/>
    <n v="35.28"/>
  </r>
  <r>
    <x v="16"/>
    <s v="North Face Jacket"/>
    <x v="0"/>
    <n v="5"/>
    <n v="96.34"/>
    <n v="481.7"/>
    <s v="Cash"/>
    <s v="Birmingham"/>
    <s v="Returning"/>
    <n v="481.70000000000005"/>
  </r>
  <r>
    <x v="4"/>
    <s v="North Face Jacket"/>
    <x v="0"/>
    <n v="4"/>
    <n v="116.96"/>
    <n v="467.84"/>
    <s v="Card"/>
    <s v="Birmingham"/>
    <s v="Returning"/>
    <n v="467.84"/>
  </r>
  <r>
    <x v="133"/>
    <s v="Apple Airpods"/>
    <x v="3"/>
    <n v="3"/>
    <n v="98.77"/>
    <n v="296.31"/>
    <s v="Cash"/>
    <s v="Manchester"/>
    <s v="Returning"/>
    <n v="296.31"/>
  </r>
  <r>
    <x v="329"/>
    <s v="Levi Jeans"/>
    <x v="0"/>
    <n v="4"/>
    <n v="19.7"/>
    <n v="78.8"/>
    <s v="Card"/>
    <s v="Birmingham"/>
    <s v="Unknown"/>
    <n v="78.8"/>
  </r>
  <r>
    <x v="347"/>
    <s v="Sony WH-1000XM5"/>
    <x v="3"/>
    <n v="1"/>
    <n v="49.75"/>
    <n v="49.75"/>
    <s v="PayPal"/>
    <s v="Manchester"/>
    <s v="Returning"/>
    <n v="49.75"/>
  </r>
  <r>
    <x v="173"/>
    <s v="North Face Jacket"/>
    <x v="0"/>
    <n v="1"/>
    <n v="137.76"/>
    <n v="137.76"/>
    <s v="Card"/>
    <s v="London"/>
    <s v="Returning"/>
    <n v="137.76"/>
  </r>
  <r>
    <x v="281"/>
    <s v="North Face Jacket"/>
    <x v="2"/>
    <n v="3"/>
    <n v="27.01"/>
    <n v="81.03"/>
    <s v="Cash"/>
    <s v="Birmingham"/>
    <s v="Unknown"/>
    <n v="81.03"/>
  </r>
  <r>
    <x v="64"/>
    <s v="Nike P-6000"/>
    <x v="0"/>
    <n v="4"/>
    <n v="115.31"/>
    <n v="461.24"/>
    <s v="Card"/>
    <s v="London"/>
    <s v="New"/>
    <n v="461.24"/>
  </r>
  <r>
    <x v="117"/>
    <s v="Nike P-6000"/>
    <x v="3"/>
    <n v="5"/>
    <n v="43.43"/>
    <n v="81.86"/>
    <s v="PayPal"/>
    <s v="London"/>
    <s v="Returning"/>
    <n v="217.15"/>
  </r>
  <r>
    <x v="215"/>
    <s v="Nike Tech Fleece"/>
    <x v="0"/>
    <n v="5"/>
    <n v="93.15"/>
    <n v="465.75"/>
    <s v="Card"/>
    <s v="London"/>
    <s v="Returning"/>
    <n v="465.75"/>
  </r>
  <r>
    <x v="106"/>
    <s v="Sony WH-1000XM5"/>
    <x v="1"/>
    <n v="1"/>
    <n v="141.58000000000001"/>
    <n v="141.58000000000001"/>
    <s v="Cash"/>
    <s v="Birmingham"/>
    <s v="New"/>
    <n v="141.58000000000001"/>
  </r>
  <r>
    <x v="296"/>
    <s v="Nike P-6000"/>
    <x v="3"/>
    <n v="2"/>
    <n v="124.36"/>
    <n v="248.72"/>
    <s v="Unknown "/>
    <s v="Manchester"/>
    <s v="New"/>
    <n v="248.72"/>
  </r>
  <r>
    <x v="2"/>
    <s v="North Face Jacket"/>
    <x v="0"/>
    <n v="5"/>
    <n v="49.08"/>
    <n v="245.4"/>
    <s v="Cash"/>
    <s v="Birmingham"/>
    <s v="New"/>
    <n v="245.39999999999998"/>
  </r>
  <r>
    <x v="195"/>
    <s v="Samsung Galaxy Buds"/>
    <x v="2"/>
    <n v="2"/>
    <n v="18.93"/>
    <n v="37.86"/>
    <s v="Card"/>
    <s v="Birmingham"/>
    <s v="Returning"/>
    <n v="37.86"/>
  </r>
  <r>
    <x v="63"/>
    <s v="Adidas Ultraboost"/>
    <x v="2"/>
    <n v="2"/>
    <n v="13.58"/>
    <n v="40.74"/>
    <s v="Cash"/>
    <s v="London"/>
    <s v="Returning"/>
    <n v="27.16"/>
  </r>
  <r>
    <x v="218"/>
    <s v="North Face Jacket"/>
    <x v="1"/>
    <n v="2"/>
    <n v="144.30000000000001"/>
    <n v="283.60000000000002"/>
    <s v="PayPal"/>
    <s v="Manchester"/>
    <s v="Unknown"/>
    <n v="288.60000000000002"/>
  </r>
  <r>
    <x v="121"/>
    <s v="Adidas Ultraboost"/>
    <x v="2"/>
    <n v="1"/>
    <n v="124.85"/>
    <n v="124.85"/>
    <s v="Card"/>
    <s v="Birmingham"/>
    <s v="Returning"/>
    <n v="124.85"/>
  </r>
  <r>
    <x v="138"/>
    <s v="Samsung Galaxy Buds"/>
    <x v="0"/>
    <n v="3"/>
    <n v="117.3"/>
    <n v="351.9"/>
    <s v="Card"/>
    <s v="Birmingham"/>
    <s v="New"/>
    <n v="351.9"/>
  </r>
  <r>
    <x v="284"/>
    <s v="Samsung Galaxy Buds"/>
    <x v="1"/>
    <n v="5"/>
    <n v="10.52"/>
    <n v="52.6"/>
    <s v="Cash"/>
    <s v="London"/>
    <s v="Unknown"/>
    <n v="52.599999999999994"/>
  </r>
  <r>
    <x v="260"/>
    <s v="Nike Tech Fleece"/>
    <x v="3"/>
    <n v="4"/>
    <n v="189.68"/>
    <n v="758.72"/>
    <s v="Cash"/>
    <s v="London"/>
    <s v="Returning"/>
    <n v="758.72"/>
  </r>
  <r>
    <x v="314"/>
    <s v="Sony WH-1000XM5"/>
    <x v="3"/>
    <n v="1"/>
    <n v="178.83"/>
    <n v="178.83"/>
    <s v="Card"/>
    <s v="Manchester"/>
    <s v="New"/>
    <n v="178.83"/>
  </r>
  <r>
    <x v="276"/>
    <s v="Apple Airpods"/>
    <x v="1"/>
    <n v="2"/>
    <n v="93.74"/>
    <n v="187.48"/>
    <s v="Card"/>
    <s v="Birmingham"/>
    <s v="New"/>
    <n v="187.48"/>
  </r>
  <r>
    <x v="68"/>
    <s v="Samsung Galaxy Buds"/>
    <x v="0"/>
    <n v="5"/>
    <n v="180.56"/>
    <n v="902.8"/>
    <s v="PayPal"/>
    <s v="Birmingham"/>
    <s v="Unknown"/>
    <n v="902.8"/>
  </r>
  <r>
    <x v="15"/>
    <s v="Sony WH-1000XM5"/>
    <x v="2"/>
    <n v="4"/>
    <n v="173.49"/>
    <n v="693.96"/>
    <s v="Cash"/>
    <s v="London"/>
    <s v="Unknown"/>
    <n v="693.96"/>
  </r>
  <r>
    <x v="105"/>
    <s v="Samsung Galaxy Buds"/>
    <x v="2"/>
    <n v="4"/>
    <n v="172.36"/>
    <n v="517.08000000000004"/>
    <s v="PayPal"/>
    <s v="Manchester"/>
    <s v="Returning"/>
    <n v="689.44"/>
  </r>
  <r>
    <x v="3"/>
    <s v="Adidas Ultraboost"/>
    <x v="1"/>
    <n v="5"/>
    <n v="69.81"/>
    <n v="349.05"/>
    <s v="Card"/>
    <s v="London"/>
    <s v="New"/>
    <n v="349.05"/>
  </r>
  <r>
    <x v="360"/>
    <s v="Samsung Galaxy Buds"/>
    <x v="1"/>
    <n v="2"/>
    <n v="180.1"/>
    <n v="365.2"/>
    <s v="PayPal"/>
    <s v="London"/>
    <s v="Returning"/>
    <n v="360.2"/>
  </r>
  <r>
    <x v="333"/>
    <s v="Sony WH-1000XM5"/>
    <x v="3"/>
    <n v="2"/>
    <n v="163.47"/>
    <n v="336.94"/>
    <s v="Cash"/>
    <s v="Birmingham"/>
    <s v="Unknown"/>
    <n v="326.94"/>
  </r>
  <r>
    <x v="42"/>
    <s v="Levi Jeans"/>
    <x v="1"/>
    <n v="3"/>
    <n v="115.57"/>
    <n v="346.71"/>
    <s v="Card"/>
    <s v="Birmingham"/>
    <s v="Returning"/>
    <n v="346.71"/>
  </r>
  <r>
    <x v="206"/>
    <s v="Apple Airpods"/>
    <x v="2"/>
    <n v="2"/>
    <n v="160.5"/>
    <n v="321"/>
    <s v="Card"/>
    <s v="Birmingham"/>
    <s v="Unknown"/>
    <n v="321"/>
  </r>
  <r>
    <x v="305"/>
    <s v="Samsung Galaxy Buds"/>
    <x v="0"/>
    <n v="3"/>
    <n v="159.02000000000001"/>
    <n v="477.06"/>
    <s v="Cash"/>
    <s v="London"/>
    <s v="Unknown"/>
    <n v="477.06000000000006"/>
  </r>
  <r>
    <x v="360"/>
    <s v="Levi Jeans"/>
    <x v="3"/>
    <n v="1"/>
    <n v="15.19"/>
    <n v="15.19"/>
    <s v="Cash"/>
    <s v="Manchester"/>
    <s v="New"/>
    <n v="15.19"/>
  </r>
  <r>
    <x v="87"/>
    <s v="Nike Tech Fleece"/>
    <x v="1"/>
    <n v="5"/>
    <n v="178.67"/>
    <n v="893.35"/>
    <s v="PayPal"/>
    <s v="Birmingham"/>
    <s v="Unknown"/>
    <n v="893.34999999999991"/>
  </r>
  <r>
    <x v="317"/>
    <s v="Nike Tech Fleece"/>
    <x v="1"/>
    <n v="1"/>
    <n v="43.79"/>
    <n v="43.79"/>
    <s v="Card"/>
    <s v="Birmingham"/>
    <s v="New"/>
    <n v="43.79"/>
  </r>
  <r>
    <x v="50"/>
    <s v="Apple Airpods"/>
    <x v="1"/>
    <n v="5"/>
    <n v="178.34"/>
    <n v="891.7"/>
    <s v="Card"/>
    <s v="Birmingham"/>
    <s v="Unknown"/>
    <n v="891.7"/>
  </r>
  <r>
    <x v="263"/>
    <s v="Sony WH-1000XM5"/>
    <x v="1"/>
    <n v="4"/>
    <n v="173.47"/>
    <n v="693.88"/>
    <s v="PayPal"/>
    <s v="Manchester"/>
    <s v="New"/>
    <n v="693.88"/>
  </r>
  <r>
    <x v="143"/>
    <s v="Nike P-6000"/>
    <x v="0"/>
    <n v="2"/>
    <n v="146.33000000000001"/>
    <n v="292.66000000000003"/>
    <s v="Cash"/>
    <s v="Manchester"/>
    <s v="Unknown"/>
    <n v="292.66000000000003"/>
  </r>
  <r>
    <x v="287"/>
    <s v="Sony WH-1000XM5"/>
    <x v="1"/>
    <n v="3"/>
    <n v="163.16"/>
    <n v="489.48"/>
    <s v="PayPal"/>
    <s v="Birmingham"/>
    <s v="Returning"/>
    <n v="489.48"/>
  </r>
  <r>
    <x v="356"/>
    <s v="Adidas Ultraboost"/>
    <x v="1"/>
    <n v="4"/>
    <n v="107.62"/>
    <n v="430.48"/>
    <s v="Card"/>
    <s v="Manchester"/>
    <s v="New"/>
    <n v="430.48"/>
  </r>
  <r>
    <x v="97"/>
    <s v="North Face Jacket"/>
    <x v="2"/>
    <n v="5"/>
    <n v="136.38999999999999"/>
    <n v="681.95"/>
    <s v="Cash"/>
    <s v="London"/>
    <s v="Unknown"/>
    <n v="681.94999999999993"/>
  </r>
  <r>
    <x v="62"/>
    <s v="Nike Tech Fleece"/>
    <x v="3"/>
    <n v="4"/>
    <n v="116.43"/>
    <n v="465.72"/>
    <s v="Card"/>
    <s v="London"/>
    <s v="Unknown"/>
    <n v="465.72"/>
  </r>
  <r>
    <x v="174"/>
    <s v="Adidas Ultraboost"/>
    <x v="3"/>
    <n v="4"/>
    <n v="74.12"/>
    <n v="296.48"/>
    <s v="PayPal"/>
    <s v="Birmingham"/>
    <s v="Unknown"/>
    <n v="296.48"/>
  </r>
  <r>
    <x v="212"/>
    <s v="Nike P-6000"/>
    <x v="3"/>
    <n v="4"/>
    <n v="139.91"/>
    <n v="554.64"/>
    <s v="Cash"/>
    <s v="London"/>
    <s v="Unknown"/>
    <n v="559.64"/>
  </r>
  <r>
    <x v="106"/>
    <s v="Sony WH-1000XM5"/>
    <x v="1"/>
    <n v="1"/>
    <n v="36.53"/>
    <n v="41.53"/>
    <s v="PayPal"/>
    <s v="Manchester"/>
    <s v="Returning"/>
    <n v="36.53"/>
  </r>
  <r>
    <x v="72"/>
    <s v="Nike P-6000"/>
    <x v="3"/>
    <n v="4"/>
    <n v="186.04"/>
    <n v="744.16"/>
    <s v="Card"/>
    <s v="London"/>
    <s v="Unknown"/>
    <n v="744.16"/>
  </r>
  <r>
    <x v="361"/>
    <s v="Sony WH-1000XM5"/>
    <x v="1"/>
    <n v="1"/>
    <n v="11.17"/>
    <n v="11.17"/>
    <s v="Cash"/>
    <s v="Birmingham"/>
    <s v="New"/>
    <n v="11.17"/>
  </r>
  <r>
    <x v="19"/>
    <s v="Samsung Galaxy Buds"/>
    <x v="0"/>
    <n v="4"/>
    <n v="166.59"/>
    <n v="666.36"/>
    <s v="PayPal"/>
    <s v="Birmingham"/>
    <s v="New"/>
    <n v="666.36"/>
  </r>
  <r>
    <x v="199"/>
    <s v="Adidas Ultraboost"/>
    <x v="1"/>
    <n v="3"/>
    <n v="71.489999999999995"/>
    <n v="214.47"/>
    <s v="PayPal"/>
    <s v="Birmingham"/>
    <s v="Returning"/>
    <n v="214.46999999999997"/>
  </r>
  <r>
    <x v="3"/>
    <s v="Nike Tech Fleece"/>
    <x v="0"/>
    <n v="5"/>
    <n v="33.75"/>
    <n v="168.75"/>
    <s v="Card"/>
    <s v="Manchester"/>
    <s v="Returning"/>
    <n v="168.75"/>
  </r>
  <r>
    <x v="9"/>
    <s v="Sony WH-1000XM5"/>
    <x v="3"/>
    <n v="3"/>
    <n v="127.54"/>
    <n v="382.62"/>
    <s v="PayPal"/>
    <s v="London"/>
    <s v="Returning"/>
    <n v="382.62"/>
  </r>
  <r>
    <x v="347"/>
    <s v="North Face Jacket"/>
    <x v="3"/>
    <n v="1"/>
    <n v="141.21"/>
    <n v="141.21"/>
    <s v="PayPal"/>
    <s v="Manchester"/>
    <s v="Returning"/>
    <n v="141.21"/>
  </r>
  <r>
    <x v="6"/>
    <s v="Adidas Ultraboost"/>
    <x v="2"/>
    <n v="4"/>
    <n v="15.6"/>
    <n v="62.4"/>
    <s v="PayPal"/>
    <s v="Birmingham"/>
    <s v="Returning"/>
    <n v="62.4"/>
  </r>
  <r>
    <x v="48"/>
    <s v="Nike Tech Fleece"/>
    <x v="2"/>
    <n v="5"/>
    <n v="105.11"/>
    <n v="525.54999999999995"/>
    <s v="Card"/>
    <s v="Birmingham"/>
    <s v="Returning"/>
    <n v="525.54999999999995"/>
  </r>
  <r>
    <x v="232"/>
    <s v="Adidas Ultraboost"/>
    <x v="0"/>
    <n v="3"/>
    <n v="114.32"/>
    <n v="342.96"/>
    <s v="PayPal"/>
    <s v="Manchester"/>
    <s v="New"/>
    <n v="342.96"/>
  </r>
  <r>
    <x v="134"/>
    <s v="North Face Jacket"/>
    <x v="3"/>
    <n v="4"/>
    <n v="163.98"/>
    <n v="655.92"/>
    <s v="Cash"/>
    <s v="Birmingham"/>
    <s v="Returning"/>
    <n v="655.92"/>
  </r>
  <r>
    <x v="53"/>
    <s v="Levi Jeans"/>
    <x v="3"/>
    <n v="3"/>
    <n v="50.88"/>
    <n v="162.63999999999999"/>
    <s v="PayPal"/>
    <s v="Manchester"/>
    <s v="New"/>
    <n v="152.64000000000001"/>
  </r>
  <r>
    <x v="56"/>
    <s v="Levi Jeans"/>
    <x v="2"/>
    <n v="4"/>
    <n v="72.23"/>
    <n v="288.92"/>
    <s v="PayPal"/>
    <s v="London"/>
    <s v="Returning"/>
    <n v="288.92"/>
  </r>
  <r>
    <x v="289"/>
    <s v="Samsung Galaxy Buds"/>
    <x v="3"/>
    <n v="3"/>
    <n v="171.13"/>
    <n v="513.39"/>
    <s v="PayPal"/>
    <s v="Manchester"/>
    <s v="Unknown"/>
    <n v="513.39"/>
  </r>
  <r>
    <x v="185"/>
    <s v="Nike Tech Fleece"/>
    <x v="1"/>
    <n v="3"/>
    <n v="137.47"/>
    <n v="412.41"/>
    <s v="Cash"/>
    <s v="London"/>
    <s v="Returning"/>
    <n v="412.40999999999997"/>
  </r>
  <r>
    <x v="313"/>
    <s v="Nike P-6000"/>
    <x v="2"/>
    <n v="1"/>
    <n v="199.86"/>
    <n v="199.86"/>
    <s v="PayPal"/>
    <s v="Birmingham"/>
    <s v="Returning"/>
    <n v="199.86"/>
  </r>
  <r>
    <x v="361"/>
    <s v="North Face Jacket"/>
    <x v="0"/>
    <n v="2"/>
    <n v="59.43"/>
    <n v="118.86"/>
    <s v="Card"/>
    <s v="London"/>
    <s v="New"/>
    <n v="118.86"/>
  </r>
  <r>
    <x v="101"/>
    <s v="Adidas Ultraboost"/>
    <x v="2"/>
    <n v="2"/>
    <n v="165.93"/>
    <n v="331.86"/>
    <s v="PayPal"/>
    <s v="Manchester"/>
    <s v="Unknown"/>
    <n v="331.86"/>
  </r>
  <r>
    <x v="37"/>
    <s v="Nike P-6000"/>
    <x v="3"/>
    <n v="3"/>
    <n v="32.28"/>
    <n v="96.84"/>
    <s v="Card"/>
    <s v="Birmingham"/>
    <s v="Returning"/>
    <n v="96.84"/>
  </r>
  <r>
    <x v="263"/>
    <s v="Nike Tech Fleece"/>
    <x v="3"/>
    <n v="1"/>
    <n v="86.52"/>
    <n v="86.52"/>
    <s v="PayPal"/>
    <s v="Manchester"/>
    <s v="Returning"/>
    <n v="86.52"/>
  </r>
  <r>
    <x v="36"/>
    <s v="Samsung Galaxy Buds"/>
    <x v="1"/>
    <n v="4"/>
    <n v="32.03"/>
    <n v="128.12"/>
    <s v="PayPal"/>
    <s v="Manchester"/>
    <s v="Unknown"/>
    <n v="128.12"/>
  </r>
  <r>
    <x v="362"/>
    <s v="Adidas Ultraboost"/>
    <x v="0"/>
    <n v="1"/>
    <n v="56.51"/>
    <n v="56.51"/>
    <s v="PayPal"/>
    <s v="Birmingham"/>
    <s v="Unknown"/>
    <n v="56.51"/>
  </r>
  <r>
    <x v="220"/>
    <s v="Apple Airpods"/>
    <x v="0"/>
    <n v="4"/>
    <n v="138.26"/>
    <n v="553.04"/>
    <s v="Cash"/>
    <s v="London"/>
    <s v="New"/>
    <n v="553.04"/>
  </r>
  <r>
    <x v="65"/>
    <s v="Nike P-6000"/>
    <x v="2"/>
    <n v="1"/>
    <n v="135.61000000000001"/>
    <n v="135.61000000000001"/>
    <s v="Card"/>
    <s v="Manchester"/>
    <s v="Unknown"/>
    <n v="135.61000000000001"/>
  </r>
  <r>
    <x v="160"/>
    <s v="North Face Jacket"/>
    <x v="0"/>
    <n v="5"/>
    <n v="197.96"/>
    <n v="989.8"/>
    <s v="Cash"/>
    <s v="Manchester"/>
    <s v="New"/>
    <n v="989.80000000000007"/>
  </r>
  <r>
    <x v="353"/>
    <s v="Samsung Galaxy Buds"/>
    <x v="2"/>
    <n v="4"/>
    <n v="22.78"/>
    <n v="91.12"/>
    <s v="Cash"/>
    <s v="London"/>
    <s v="New"/>
    <n v="91.12"/>
  </r>
  <r>
    <x v="11"/>
    <s v="Apple Airpods"/>
    <x v="3"/>
    <n v="3"/>
    <n v="54.09"/>
    <n v="162.27000000000001"/>
    <s v="Cash"/>
    <s v="Manchester"/>
    <s v="New"/>
    <n v="162.27000000000001"/>
  </r>
  <r>
    <x v="184"/>
    <s v="Adidas Ultraboost"/>
    <x v="1"/>
    <n v="1"/>
    <n v="31.39"/>
    <n v="31.39"/>
    <s v="Cash"/>
    <s v="Manchester"/>
    <s v="Unknown"/>
    <n v="31.39"/>
  </r>
  <r>
    <x v="237"/>
    <s v="Samsung Galaxy Buds"/>
    <x v="2"/>
    <n v="4"/>
    <n v="121.69"/>
    <n v="486.76"/>
    <s v="Cash"/>
    <s v="Birmingham"/>
    <s v="Unknown"/>
    <n v="486.76"/>
  </r>
  <r>
    <x v="321"/>
    <s v="Adidas Ultraboost"/>
    <x v="1"/>
    <n v="2"/>
    <n v="32.18"/>
    <n v="64.36"/>
    <s v="Card"/>
    <s v="London"/>
    <s v="Returning"/>
    <n v="64.36"/>
  </r>
  <r>
    <x v="275"/>
    <s v="North Face Jacket"/>
    <x v="0"/>
    <n v="1"/>
    <n v="139.28"/>
    <n v="139.28"/>
    <s v="PayPal"/>
    <s v="London"/>
    <s v="New"/>
    <n v="139.28"/>
  </r>
  <r>
    <x v="85"/>
    <s v="North Face Jacket"/>
    <x v="0"/>
    <n v="4"/>
    <n v="80.78"/>
    <n v="323.12"/>
    <s v="Card"/>
    <s v="Manchester"/>
    <s v="Returning"/>
    <n v="323.12"/>
  </r>
  <r>
    <x v="40"/>
    <s v="Sony WH-1000XM5"/>
    <x v="3"/>
    <n v="5"/>
    <n v="18.62"/>
    <n v="93.1"/>
    <s v="PayPal"/>
    <s v="London"/>
    <s v="Unknown"/>
    <n v="93.100000000000009"/>
  </r>
  <r>
    <x v="337"/>
    <s v="Samsung Galaxy Buds"/>
    <x v="2"/>
    <n v="5"/>
    <n v="143.66999999999999"/>
    <n v="718.35"/>
    <s v="Card"/>
    <s v="Birmingham"/>
    <s v="Unknown"/>
    <n v="718.34999999999991"/>
  </r>
  <r>
    <x v="209"/>
    <s v="North Face Jacket"/>
    <x v="3"/>
    <n v="3"/>
    <n v="137.44"/>
    <n v="274.88"/>
    <s v="Card"/>
    <s v="Manchester"/>
    <s v="New"/>
    <n v="412.32"/>
  </r>
  <r>
    <x v="72"/>
    <s v="North Face Jacket"/>
    <x v="3"/>
    <n v="2"/>
    <n v="12.44"/>
    <n v="24.88"/>
    <s v="Card"/>
    <s v="London"/>
    <s v="Returning"/>
    <n v="24.88"/>
  </r>
  <r>
    <x v="227"/>
    <s v="Nike P-6000"/>
    <x v="0"/>
    <n v="1"/>
    <n v="81.3"/>
    <n v="91.3"/>
    <s v="Cash"/>
    <s v="Manchester"/>
    <s v="Returning"/>
    <n v="81.3"/>
  </r>
  <r>
    <x v="148"/>
    <s v="Sony WH-1000XM5"/>
    <x v="3"/>
    <n v="2"/>
    <n v="27.98"/>
    <n v="55.96"/>
    <s v="Card"/>
    <s v="Manchester"/>
    <s v="Returning"/>
    <n v="55.96"/>
  </r>
  <r>
    <x v="64"/>
    <s v="Nike P-6000"/>
    <x v="0"/>
    <n v="4"/>
    <n v="160.57"/>
    <n v="642.28"/>
    <s v="PayPal"/>
    <s v="Birmingham"/>
    <s v="New"/>
    <n v="642.28"/>
  </r>
  <r>
    <x v="6"/>
    <s v="North Face Jacket"/>
    <x v="0"/>
    <n v="5"/>
    <n v="71.180000000000007"/>
    <n v="355.9"/>
    <s v="Unknown "/>
    <s v="London"/>
    <s v="Unknown"/>
    <n v="355.90000000000003"/>
  </r>
  <r>
    <x v="232"/>
    <s v="Sony WH-1000XM5"/>
    <x v="2"/>
    <n v="4"/>
    <n v="51.3"/>
    <n v="51.3"/>
    <s v="Unknown "/>
    <s v="Manchester"/>
    <s v="Unknown"/>
    <n v="205.2"/>
  </r>
  <r>
    <x v="242"/>
    <s v="Adidas Ultraboost"/>
    <x v="0"/>
    <n v="5"/>
    <n v="194.19"/>
    <n v="970.95"/>
    <s v="PayPal"/>
    <s v="Birmingham"/>
    <s v="Returning"/>
    <n v="970.95"/>
  </r>
  <r>
    <x v="346"/>
    <s v="North Face Jacket"/>
    <x v="1"/>
    <n v="2"/>
    <n v="45.04"/>
    <n v="90.08"/>
    <s v="Card"/>
    <s v="Manchester"/>
    <s v="Returning"/>
    <n v="90.08"/>
  </r>
  <r>
    <x v="341"/>
    <s v="Sony WH-1000XM5"/>
    <x v="2"/>
    <n v="1"/>
    <n v="141.87"/>
    <n v="567.48"/>
    <s v="Cash"/>
    <s v="Birmingham"/>
    <s v="New"/>
    <n v="141.87"/>
  </r>
  <r>
    <x v="46"/>
    <s v="North Face Jacket"/>
    <x v="0"/>
    <n v="5"/>
    <n v="45.12"/>
    <n v="225.6"/>
    <s v="Cash"/>
    <s v="Birmingham"/>
    <s v="Returning"/>
    <n v="225.6"/>
  </r>
  <r>
    <x v="205"/>
    <s v="Levi Jeans"/>
    <x v="3"/>
    <n v="4"/>
    <n v="73.790000000000006"/>
    <n v="295.16000000000003"/>
    <s v="PayPal"/>
    <s v="Birmingham"/>
    <s v="Returning"/>
    <n v="295.16000000000003"/>
  </r>
  <r>
    <x v="234"/>
    <s v="Sony WH-1000XM5"/>
    <x v="1"/>
    <n v="4"/>
    <n v="63.44"/>
    <n v="253.76"/>
    <s v="PayPal"/>
    <s v="Manchester"/>
    <s v="Returning"/>
    <n v="253.76"/>
  </r>
  <r>
    <x v="81"/>
    <s v="Nike Tech Fleece"/>
    <x v="0"/>
    <n v="4"/>
    <n v="175.06"/>
    <n v="700.24"/>
    <s v="Card"/>
    <s v="Manchester"/>
    <s v="Returning"/>
    <n v="700.24"/>
  </r>
  <r>
    <x v="43"/>
    <s v="Levi Jeans"/>
    <x v="0"/>
    <n v="4"/>
    <n v="67.66"/>
    <n v="270.64"/>
    <s v="Cash"/>
    <s v="London"/>
    <s v="Returning"/>
    <n v="270.64"/>
  </r>
  <r>
    <x v="230"/>
    <s v="Samsung Galaxy Buds"/>
    <x v="1"/>
    <n v="4"/>
    <n v="89.77"/>
    <n v="359.08"/>
    <s v="Unknown "/>
    <s v="Manchester"/>
    <s v="Returning"/>
    <n v="359.08"/>
  </r>
  <r>
    <x v="327"/>
    <s v="Nike Tech Fleece"/>
    <x v="3"/>
    <n v="2"/>
    <n v="51.17"/>
    <n v="102.34"/>
    <s v="PayPal"/>
    <s v="London"/>
    <s v="Returning"/>
    <n v="102.34"/>
  </r>
  <r>
    <x v="160"/>
    <s v="Apple Airpods"/>
    <x v="1"/>
    <n v="3"/>
    <n v="49.42"/>
    <n v="148.26"/>
    <s v="Card"/>
    <s v="Birmingham"/>
    <s v="Returning"/>
    <n v="148.26"/>
  </r>
  <r>
    <x v="92"/>
    <s v="Samsung Galaxy Buds"/>
    <x v="2"/>
    <n v="5"/>
    <n v="72.38"/>
    <n v="361.9"/>
    <s v="Cash"/>
    <s v="Manchester"/>
    <s v="New"/>
    <n v="361.9"/>
  </r>
  <r>
    <x v="269"/>
    <s v="Levi Jeans"/>
    <x v="3"/>
    <n v="1"/>
    <n v="149.51"/>
    <n v="149.51"/>
    <s v="Cash"/>
    <s v="London"/>
    <s v="New"/>
    <n v="149.51"/>
  </r>
  <r>
    <x v="221"/>
    <s v="Apple Airpods"/>
    <x v="1"/>
    <n v="5"/>
    <n v="71.36"/>
    <n v="356.8"/>
    <s v="Card"/>
    <s v="Birmingham"/>
    <s v="New"/>
    <n v="356.8"/>
  </r>
  <r>
    <x v="19"/>
    <s v="Nike Tech Fleece"/>
    <x v="2"/>
    <n v="1"/>
    <n v="80.989999999999995"/>
    <n v="80.989999999999995"/>
    <s v="PayPal"/>
    <s v="London"/>
    <s v="Unknown"/>
    <n v="80.989999999999995"/>
  </r>
  <r>
    <x v="48"/>
    <s v="Nike Tech Fleece"/>
    <x v="2"/>
    <n v="1"/>
    <n v="167.44"/>
    <n v="162.44"/>
    <s v="PayPal"/>
    <s v="London"/>
    <s v="Unknown"/>
    <n v="167.44"/>
  </r>
  <r>
    <x v="325"/>
    <s v="Nike P-6000"/>
    <x v="1"/>
    <n v="1"/>
    <n v="186.39"/>
    <n v="186.39"/>
    <s v="PayPal"/>
    <s v="London"/>
    <s v="New"/>
    <n v="186.39"/>
  </r>
  <r>
    <x v="7"/>
    <s v="Levi Jeans"/>
    <x v="2"/>
    <n v="4"/>
    <n v="110.09"/>
    <n v="440.36"/>
    <s v="Cash"/>
    <s v="London"/>
    <s v="Unknown"/>
    <n v="440.36"/>
  </r>
  <r>
    <x v="250"/>
    <s v="Samsung Galaxy Buds"/>
    <x v="2"/>
    <n v="3"/>
    <n v="151.62"/>
    <n v="454.86"/>
    <s v="PayPal"/>
    <s v="Manchester"/>
    <s v="Returning"/>
    <n v="454.86"/>
  </r>
  <r>
    <x v="164"/>
    <s v="Adidas Ultraboost"/>
    <x v="3"/>
    <n v="2"/>
    <n v="20.04"/>
    <n v="40.08"/>
    <s v="Card"/>
    <s v="London"/>
    <s v="Returning"/>
    <n v="40.08"/>
  </r>
  <r>
    <x v="6"/>
    <s v="North Face Jacket"/>
    <x v="3"/>
    <n v="2"/>
    <n v="150.96"/>
    <n v="301.92"/>
    <s v="PayPal"/>
    <s v="Manchester"/>
    <s v="Returning"/>
    <n v="301.92"/>
  </r>
  <r>
    <x v="133"/>
    <s v="Adidas Ultraboost"/>
    <x v="2"/>
    <n v="2"/>
    <n v="110.85"/>
    <n v="221.7"/>
    <s v="Card"/>
    <s v="Manchester"/>
    <s v="New"/>
    <n v="221.7"/>
  </r>
  <r>
    <x v="218"/>
    <s v="North Face Jacket"/>
    <x v="2"/>
    <n v="4"/>
    <n v="135.41"/>
    <n v="541.64"/>
    <s v="Cash"/>
    <s v="London"/>
    <s v="Unknown"/>
    <n v="541.64"/>
  </r>
  <r>
    <x v="323"/>
    <s v="Apple Airpods"/>
    <x v="1"/>
    <n v="3"/>
    <n v="118.98"/>
    <n v="356.94"/>
    <s v="Card"/>
    <s v="Manchester"/>
    <s v="New"/>
    <n v="356.94"/>
  </r>
  <r>
    <x v="177"/>
    <s v="Sony WH-1000XM5"/>
    <x v="1"/>
    <n v="5"/>
    <n v="97.71"/>
    <n v="488.55"/>
    <s v="PayPal"/>
    <s v="Manchester"/>
    <s v="Returning"/>
    <n v="488.54999999999995"/>
  </r>
  <r>
    <x v="361"/>
    <s v="Nike Tech Fleece"/>
    <x v="3"/>
    <n v="5"/>
    <n v="178.36"/>
    <n v="891.8"/>
    <s v="PayPal"/>
    <s v="London"/>
    <s v="Returning"/>
    <n v="891.80000000000007"/>
  </r>
  <r>
    <x v="83"/>
    <s v="Apple Airpods"/>
    <x v="2"/>
    <n v="4"/>
    <n v="176.7"/>
    <n v="706.8"/>
    <s v="Card"/>
    <s v="London"/>
    <s v="Returning"/>
    <n v="706.8"/>
  </r>
  <r>
    <x v="142"/>
    <s v="Samsung Galaxy Buds"/>
    <x v="2"/>
    <n v="2"/>
    <n v="85.38"/>
    <n v="170.76"/>
    <s v="PayPal"/>
    <s v="London"/>
    <s v="Unknown"/>
    <n v="170.76"/>
  </r>
  <r>
    <x v="70"/>
    <s v="North Face Jacket"/>
    <x v="2"/>
    <n v="5"/>
    <n v="102.42"/>
    <n v="512.1"/>
    <s v="Card"/>
    <s v="Birmingham"/>
    <s v="Returning"/>
    <n v="512.1"/>
  </r>
  <r>
    <x v="222"/>
    <s v="Samsung Galaxy Buds"/>
    <x v="2"/>
    <n v="2"/>
    <n v="116.53"/>
    <n v="233.06"/>
    <s v="Card"/>
    <s v="Manchester"/>
    <s v="Returning"/>
    <n v="233.06"/>
  </r>
  <r>
    <x v="361"/>
    <s v="Nike Tech Fleece"/>
    <x v="0"/>
    <n v="2"/>
    <n v="115.57"/>
    <n v="231.14"/>
    <s v="Unknown "/>
    <s v="London"/>
    <s v="New"/>
    <n v="231.14"/>
  </r>
  <r>
    <x v="248"/>
    <s v="Nike P-6000"/>
    <x v="3"/>
    <n v="3"/>
    <n v="68.430000000000007"/>
    <n v="205.29"/>
    <s v="Cash"/>
    <s v="Birmingham"/>
    <s v="Unknown"/>
    <n v="205.29000000000002"/>
  </r>
  <r>
    <x v="170"/>
    <s v="Nike Tech Fleece"/>
    <x v="2"/>
    <n v="5"/>
    <n v="12.52"/>
    <n v="62.6"/>
    <s v="Card"/>
    <s v="Manchester"/>
    <s v="Unknown"/>
    <n v="62.599999999999994"/>
  </r>
  <r>
    <x v="240"/>
    <s v="Apple Airpods"/>
    <x v="0"/>
    <n v="5"/>
    <n v="128.88"/>
    <n v="644.4"/>
    <s v="Card"/>
    <s v="Birmingham"/>
    <s v="Returning"/>
    <n v="644.4"/>
  </r>
  <r>
    <x v="9"/>
    <s v="Samsung Galaxy Buds"/>
    <x v="3"/>
    <n v="4"/>
    <n v="146.88"/>
    <n v="587.52"/>
    <s v="Card"/>
    <s v="Birmingham"/>
    <s v="New"/>
    <n v="587.52"/>
  </r>
  <r>
    <x v="182"/>
    <s v="Apple Airpods"/>
    <x v="2"/>
    <n v="3"/>
    <n v="68.209999999999994"/>
    <n v="204.63"/>
    <s v="Card"/>
    <s v="Manchester"/>
    <s v="Unknown"/>
    <n v="204.63"/>
  </r>
  <r>
    <x v="17"/>
    <s v="Levi Jeans"/>
    <x v="1"/>
    <n v="1"/>
    <n v="56.29"/>
    <n v="56.29"/>
    <s v="Card"/>
    <s v="Manchester"/>
    <s v="Unknown"/>
    <n v="56.29"/>
  </r>
  <r>
    <x v="50"/>
    <s v="Adidas Ultraboost"/>
    <x v="0"/>
    <n v="4"/>
    <n v="82.09"/>
    <n v="328.36"/>
    <s v="Cash"/>
    <s v="Birmingham"/>
    <s v="Unknown"/>
    <n v="328.36"/>
  </r>
  <r>
    <x v="282"/>
    <s v="Sony WH-1000XM5"/>
    <x v="0"/>
    <n v="2"/>
    <n v="136.47"/>
    <n v="272.94"/>
    <s v="Card"/>
    <s v="Manchester"/>
    <s v="Returning"/>
    <n v="272.94"/>
  </r>
  <r>
    <x v="17"/>
    <s v="Samsung Galaxy Buds"/>
    <x v="3"/>
    <n v="2"/>
    <n v="102.94"/>
    <n v="205.88"/>
    <s v="Cash"/>
    <s v="London"/>
    <s v="New"/>
    <n v="205.88"/>
  </r>
  <r>
    <x v="233"/>
    <s v="North Face Jacket"/>
    <x v="1"/>
    <n v="1"/>
    <n v="47.84"/>
    <n v="47.84"/>
    <s v="PayPal"/>
    <s v="Birmingham"/>
    <s v="Returning"/>
    <n v="47.84"/>
  </r>
  <r>
    <x v="213"/>
    <s v="Nike Tech Fleece"/>
    <x v="1"/>
    <n v="2"/>
    <n v="38.83"/>
    <n v="77.66"/>
    <s v="Cash"/>
    <s v="Manchester"/>
    <s v="New"/>
    <n v="77.66"/>
  </r>
  <r>
    <x v="54"/>
    <s v="Sony WH-1000XM5"/>
    <x v="2"/>
    <n v="5"/>
    <n v="125.04"/>
    <n v="625.20000000000005"/>
    <s v="PayPal"/>
    <s v="Manchester"/>
    <s v="Returning"/>
    <n v="625.20000000000005"/>
  </r>
  <r>
    <x v="163"/>
    <s v="Adidas Ultraboost"/>
    <x v="3"/>
    <n v="1"/>
    <n v="139.54"/>
    <n v="139.54"/>
    <s v="Cash"/>
    <s v="Birmingham"/>
    <s v="Returning"/>
    <n v="139.54"/>
  </r>
  <r>
    <x v="141"/>
    <s v="Apple Airpods"/>
    <x v="1"/>
    <n v="3"/>
    <n v="191.89"/>
    <n v="575.66999999999996"/>
    <s v="Unknown "/>
    <s v="London"/>
    <s v="Unknown"/>
    <n v="575.66999999999996"/>
  </r>
  <r>
    <x v="98"/>
    <s v="Levi Jeans"/>
    <x v="3"/>
    <n v="5"/>
    <n v="119.03"/>
    <n v="595.15"/>
    <s v="Card"/>
    <s v="Manchester"/>
    <s v="New"/>
    <n v="595.15"/>
  </r>
  <r>
    <x v="110"/>
    <s v="Sony WH-1000XM5"/>
    <x v="2"/>
    <n v="2"/>
    <n v="67.260000000000005"/>
    <n v="134.52000000000001"/>
    <s v="PayPal"/>
    <s v="London"/>
    <s v="Returning"/>
    <n v="134.52000000000001"/>
  </r>
  <r>
    <x v="351"/>
    <s v="Samsung Galaxy Buds"/>
    <x v="3"/>
    <n v="1"/>
    <n v="181.66"/>
    <n v="181.66"/>
    <s v="Card"/>
    <s v="London"/>
    <s v="Returning"/>
    <n v="181.66"/>
  </r>
  <r>
    <x v="255"/>
    <s v="Nike Tech Fleece"/>
    <x v="1"/>
    <n v="2"/>
    <n v="73.66"/>
    <n v="147.32"/>
    <s v="PayPal"/>
    <s v="Manchester"/>
    <s v="New"/>
    <n v="147.32"/>
  </r>
  <r>
    <x v="255"/>
    <s v="Nike P-6000"/>
    <x v="1"/>
    <n v="2"/>
    <n v="173.92"/>
    <n v="347.84"/>
    <s v="PayPal"/>
    <s v="Manchester"/>
    <s v="Unknown"/>
    <n v="347.84"/>
  </r>
  <r>
    <x v="216"/>
    <s v="Adidas Ultraboost"/>
    <x v="0"/>
    <n v="3"/>
    <n v="68.400000000000006"/>
    <n v="205.2"/>
    <s v="PayPal"/>
    <s v="Manchester"/>
    <s v="Unknown"/>
    <n v="205.20000000000002"/>
  </r>
  <r>
    <x v="79"/>
    <s v="North Face Jacket"/>
    <x v="3"/>
    <n v="5"/>
    <n v="171.42"/>
    <n v="857.1"/>
    <s v="Cash"/>
    <s v="London"/>
    <s v="Returning"/>
    <n v="857.09999999999991"/>
  </r>
  <r>
    <x v="243"/>
    <s v="Adidas Ultraboost"/>
    <x v="2"/>
    <n v="1"/>
    <n v="129.49"/>
    <n v="129.49"/>
    <s v="Card"/>
    <s v="Birmingham"/>
    <s v="Unknown"/>
    <n v="129.49"/>
  </r>
  <r>
    <x v="266"/>
    <s v="Apple Airpods"/>
    <x v="2"/>
    <n v="1"/>
    <n v="128.24"/>
    <n v="128.24"/>
    <s v="Card"/>
    <s v="Birmingham"/>
    <s v="New"/>
    <n v="128.24"/>
  </r>
  <r>
    <x v="249"/>
    <s v="Levi Jeans"/>
    <x v="3"/>
    <n v="1"/>
    <n v="132.6"/>
    <n v="132.6"/>
    <s v="Cash"/>
    <s v="Birmingham"/>
    <s v="Unknown"/>
    <n v="132.6"/>
  </r>
  <r>
    <x v="255"/>
    <s v="Nike P-6000"/>
    <x v="1"/>
    <n v="3"/>
    <n v="186.67"/>
    <n v="555.01"/>
    <s v="PayPal"/>
    <s v="Birmingham"/>
    <s v="Returning"/>
    <n v="560.01"/>
  </r>
  <r>
    <x v="329"/>
    <s v="Nike Tech Fleece"/>
    <x v="0"/>
    <n v="4"/>
    <n v="90.19"/>
    <n v="360.76"/>
    <s v="Card"/>
    <s v="London"/>
    <s v="Unknown"/>
    <n v="360.76"/>
  </r>
  <r>
    <x v="62"/>
    <s v="Adidas Ultraboost"/>
    <x v="0"/>
    <n v="1"/>
    <n v="41.96"/>
    <n v="125.88"/>
    <s v="Card"/>
    <s v="Manchester"/>
    <s v="Returning"/>
    <n v="41.96"/>
  </r>
  <r>
    <x v="188"/>
    <s v="Adidas Ultraboost"/>
    <x v="2"/>
    <n v="2"/>
    <n v="138.03"/>
    <n v="276.06"/>
    <s v="Cash"/>
    <s v="London"/>
    <s v="New"/>
    <n v="276.06"/>
  </r>
  <r>
    <x v="250"/>
    <s v="Apple Airpods"/>
    <x v="3"/>
    <n v="3"/>
    <n v="138.78"/>
    <n v="416.34"/>
    <s v="Cash"/>
    <s v="Birmingham"/>
    <s v="Returning"/>
    <n v="416.34000000000003"/>
  </r>
  <r>
    <x v="306"/>
    <s v="Levi Jeans"/>
    <x v="2"/>
    <n v="1"/>
    <n v="147.77000000000001"/>
    <n v="147.77000000000001"/>
    <s v="Cash"/>
    <s v="Manchester"/>
    <s v="New"/>
    <n v="147.77000000000001"/>
  </r>
  <r>
    <x v="252"/>
    <s v="Levi Jeans"/>
    <x v="3"/>
    <n v="4"/>
    <n v="18.420000000000002"/>
    <n v="73.680000000000007"/>
    <s v="Cash"/>
    <s v="Manchester"/>
    <s v="New"/>
    <n v="73.680000000000007"/>
  </r>
  <r>
    <x v="211"/>
    <s v="Samsung Galaxy Buds"/>
    <x v="1"/>
    <n v="3"/>
    <n v="55.4"/>
    <n v="166.2"/>
    <s v="Cash"/>
    <s v="London"/>
    <s v="Returning"/>
    <n v="166.2"/>
  </r>
  <r>
    <x v="199"/>
    <s v="Adidas Ultraboost"/>
    <x v="0"/>
    <n v="4"/>
    <n v="84.35"/>
    <n v="337.4"/>
    <s v="Card"/>
    <s v="Birmingham"/>
    <s v="Unknown"/>
    <n v="337.4"/>
  </r>
  <r>
    <x v="37"/>
    <s v="Nike Tech Fleece"/>
    <x v="0"/>
    <n v="4"/>
    <n v="44.17"/>
    <n v="176.68"/>
    <s v="Card"/>
    <s v="Manchester"/>
    <s v="Unknown"/>
    <n v="176.68"/>
  </r>
  <r>
    <x v="344"/>
    <s v="Levi Jeans"/>
    <x v="0"/>
    <n v="5"/>
    <n v="15.38"/>
    <n v="76.900000000000006"/>
    <s v="Card"/>
    <s v="Manchester"/>
    <s v="New"/>
    <n v="76.900000000000006"/>
  </r>
  <r>
    <x v="350"/>
    <s v="Nike Tech Fleece"/>
    <x v="2"/>
    <n v="5"/>
    <n v="157.31"/>
    <n v="796.55"/>
    <s v="Cash"/>
    <s v="Manchester"/>
    <s v="Unknown"/>
    <n v="786.55"/>
  </r>
  <r>
    <x v="267"/>
    <s v="Nike Tech Fleece"/>
    <x v="3"/>
    <n v="4"/>
    <n v="185.46"/>
    <n v="741.84"/>
    <s v="Card"/>
    <s v="Manchester"/>
    <s v="Returning"/>
    <n v="741.84"/>
  </r>
  <r>
    <x v="287"/>
    <s v="Samsung Galaxy Buds"/>
    <x v="1"/>
    <n v="5"/>
    <n v="190.99"/>
    <n v="949.95"/>
    <s v="Card"/>
    <s v="Birmingham"/>
    <s v="Unknown"/>
    <n v="954.95"/>
  </r>
  <r>
    <x v="189"/>
    <s v="Apple Airpods"/>
    <x v="0"/>
    <n v="3"/>
    <n v="88.49"/>
    <n v="265.47000000000003"/>
    <s v="Card"/>
    <s v="Birmingham"/>
    <s v="Unknown"/>
    <n v="265.46999999999997"/>
  </r>
  <r>
    <x v="31"/>
    <s v="Sony WH-1000XM5"/>
    <x v="3"/>
    <n v="3"/>
    <n v="45.05"/>
    <n v="135.15"/>
    <s v="Cash"/>
    <s v="Birmingham"/>
    <s v="Returning"/>
    <n v="135.14999999999998"/>
  </r>
  <r>
    <x v="321"/>
    <s v="Levi Jeans"/>
    <x v="2"/>
    <n v="4"/>
    <n v="38.54"/>
    <n v="154.16"/>
    <s v="Cash"/>
    <s v="Manchester"/>
    <s v="Returning"/>
    <n v="154.16"/>
  </r>
  <r>
    <x v="361"/>
    <s v="Sony WH-1000XM5"/>
    <x v="3"/>
    <n v="5"/>
    <n v="179.1"/>
    <n v="900.5"/>
    <s v="Cash"/>
    <s v="Manchester"/>
    <s v="Returning"/>
    <n v="895.5"/>
  </r>
  <r>
    <x v="200"/>
    <s v="North Face Jacket"/>
    <x v="2"/>
    <n v="1"/>
    <n v="138.22999999999999"/>
    <n v="138.22999999999999"/>
    <s v="Cash"/>
    <s v="Birmingham"/>
    <s v="Unknown"/>
    <n v="138.22999999999999"/>
  </r>
  <r>
    <x v="122"/>
    <s v="Sony WH-1000XM5"/>
    <x v="2"/>
    <n v="4"/>
    <n v="151.33000000000001"/>
    <n v="605.32000000000005"/>
    <s v="Cash"/>
    <s v="London"/>
    <s v="Unknown"/>
    <n v="605.32000000000005"/>
  </r>
  <r>
    <x v="177"/>
    <s v="Sony WH-1000XM5"/>
    <x v="2"/>
    <n v="4"/>
    <n v="78.010000000000005"/>
    <n v="312.04000000000002"/>
    <s v="PayPal"/>
    <s v="London"/>
    <s v="New"/>
    <n v="312.04000000000002"/>
  </r>
  <r>
    <x v="276"/>
    <s v="Levi Jeans"/>
    <x v="3"/>
    <n v="3"/>
    <n v="24.62"/>
    <n v="78.86"/>
    <s v="PayPal"/>
    <s v="London"/>
    <s v="New"/>
    <n v="73.86"/>
  </r>
  <r>
    <x v="228"/>
    <s v="Nike P-6000"/>
    <x v="2"/>
    <n v="4"/>
    <n v="160.22"/>
    <n v="635.88"/>
    <s v="Card"/>
    <s v="Manchester"/>
    <s v="Unknown"/>
    <n v="640.88"/>
  </r>
  <r>
    <x v="44"/>
    <s v="Adidas Ultraboost"/>
    <x v="2"/>
    <n v="1"/>
    <n v="76.28"/>
    <n v="76.28"/>
    <s v="Card"/>
    <s v="London"/>
    <s v="Returning"/>
    <n v="76.28"/>
  </r>
  <r>
    <x v="139"/>
    <s v="North Face Jacket"/>
    <x v="1"/>
    <n v="4"/>
    <n v="61.88"/>
    <n v="247.52"/>
    <s v="Cash"/>
    <s v="Manchester"/>
    <s v="New"/>
    <n v="247.52"/>
  </r>
  <r>
    <x v="266"/>
    <s v="Apple Airpods"/>
    <x v="2"/>
    <n v="2"/>
    <n v="82.46"/>
    <n v="164.92"/>
    <s v="Card"/>
    <s v="Manchester"/>
    <s v="Returning"/>
    <n v="164.92"/>
  </r>
  <r>
    <x v="153"/>
    <s v="Nike Tech Fleece"/>
    <x v="0"/>
    <n v="3"/>
    <n v="52.26"/>
    <n v="156.78"/>
    <s v="Unknown "/>
    <s v="Birmingham"/>
    <s v="Unknown"/>
    <n v="156.78"/>
  </r>
  <r>
    <x v="273"/>
    <s v="North Face Jacket"/>
    <x v="0"/>
    <n v="4"/>
    <n v="71.08"/>
    <n v="284.32"/>
    <s v="Cash"/>
    <s v="London"/>
    <s v="New"/>
    <n v="284.32"/>
  </r>
  <r>
    <x v="331"/>
    <s v="Nike Tech Fleece"/>
    <x v="3"/>
    <n v="2"/>
    <n v="131.76"/>
    <n v="263.52"/>
    <s v="Cash"/>
    <s v="Manchester"/>
    <s v="Returning"/>
    <n v="263.52"/>
  </r>
  <r>
    <x v="224"/>
    <s v="North Face Jacket"/>
    <x v="3"/>
    <n v="1"/>
    <n v="121.04"/>
    <n v="121.04"/>
    <s v="PayPal"/>
    <s v="London"/>
    <s v="Returning"/>
    <n v="121.04"/>
  </r>
  <r>
    <x v="360"/>
    <s v="Levi Jeans"/>
    <x v="1"/>
    <n v="1"/>
    <n v="77.540000000000006"/>
    <n v="77.540000000000006"/>
    <s v="Cash"/>
    <s v="Birmingham"/>
    <s v="Returning"/>
    <n v="77.540000000000006"/>
  </r>
  <r>
    <x v="22"/>
    <s v="Samsung Galaxy Buds"/>
    <x v="3"/>
    <n v="1"/>
    <n v="136.08000000000001"/>
    <n v="549.32000000000005"/>
    <s v="Cash"/>
    <s v="London"/>
    <s v="Returning"/>
    <n v="136.08000000000001"/>
  </r>
  <r>
    <x v="167"/>
    <s v="Nike P-6000"/>
    <x v="3"/>
    <n v="1"/>
    <n v="105.92"/>
    <n v="105.92"/>
    <s v="PayPal"/>
    <s v="London"/>
    <s v="Unknown"/>
    <n v="105.92"/>
  </r>
  <r>
    <x v="72"/>
    <s v="North Face Jacket"/>
    <x v="0"/>
    <n v="3"/>
    <n v="100.95"/>
    <n v="307.85000000000002"/>
    <s v="Card"/>
    <s v="Birmingham"/>
    <s v="Unknown"/>
    <n v="302.85000000000002"/>
  </r>
  <r>
    <x v="225"/>
    <s v="North Face Jacket"/>
    <x v="1"/>
    <n v="2"/>
    <n v="84.7"/>
    <n v="169.4"/>
    <s v="Cash"/>
    <s v="Manchester"/>
    <s v="Returning"/>
    <n v="169.4"/>
  </r>
  <r>
    <x v="257"/>
    <s v="Apple Airpods"/>
    <x v="1"/>
    <n v="1"/>
    <n v="48.05"/>
    <n v="48.05"/>
    <s v="Card"/>
    <s v="Manchester"/>
    <s v="Returning"/>
    <n v="48.05"/>
  </r>
  <r>
    <x v="300"/>
    <s v="Nike Tech Fleece"/>
    <x v="2"/>
    <n v="4"/>
    <n v="58.31"/>
    <n v="233.24"/>
    <s v="Card"/>
    <s v="London"/>
    <s v="Returning"/>
    <n v="233.24"/>
  </r>
  <r>
    <x v="321"/>
    <s v="Nike P-6000"/>
    <x v="1"/>
    <n v="2"/>
    <n v="184.68"/>
    <n v="369.36"/>
    <s v="Unknown "/>
    <s v="Birmingham"/>
    <s v="Returning"/>
    <n v="369.36"/>
  </r>
  <r>
    <x v="181"/>
    <s v="Nike P-6000"/>
    <x v="0"/>
    <n v="1"/>
    <n v="31.33"/>
    <n v="31.33"/>
    <s v="Card"/>
    <s v="Birmingham"/>
    <s v="Returning"/>
    <n v="31.33"/>
  </r>
  <r>
    <x v="207"/>
    <s v="Nike Tech Fleece"/>
    <x v="2"/>
    <n v="2"/>
    <n v="113.32"/>
    <n v="226.64"/>
    <s v="Card"/>
    <s v="Birmingham"/>
    <s v="Unknown"/>
    <n v="226.64"/>
  </r>
  <r>
    <x v="172"/>
    <s v="Apple Airpods"/>
    <x v="1"/>
    <n v="5"/>
    <n v="174.18"/>
    <n v="870.9"/>
    <s v="PayPal"/>
    <s v="Manchester"/>
    <s v="Unknown"/>
    <n v="870.90000000000009"/>
  </r>
  <r>
    <x v="78"/>
    <s v="Levi Jeans"/>
    <x v="2"/>
    <n v="3"/>
    <n v="191.25"/>
    <n v="573.75"/>
    <s v="Cash"/>
    <s v="London"/>
    <s v="Returning"/>
    <n v="573.75"/>
  </r>
  <r>
    <x v="318"/>
    <s v="Levi Jeans"/>
    <x v="0"/>
    <n v="3"/>
    <n v="178.63"/>
    <n v="535.89"/>
    <s v="PayPal"/>
    <s v="Manchester"/>
    <s v="Unknown"/>
    <n v="535.89"/>
  </r>
  <r>
    <x v="134"/>
    <s v="Sony WH-1000XM5"/>
    <x v="0"/>
    <n v="3"/>
    <n v="46.15"/>
    <n v="138.44999999999999"/>
    <s v="Cash"/>
    <s v="London"/>
    <s v="Returning"/>
    <n v="138.44999999999999"/>
  </r>
  <r>
    <x v="57"/>
    <s v="Nike Tech Fleece"/>
    <x v="0"/>
    <n v="1"/>
    <n v="159.41999999999999"/>
    <n v="154.41999999999999"/>
    <s v="Card"/>
    <s v="London"/>
    <s v="Unknown"/>
    <n v="159.41999999999999"/>
  </r>
  <r>
    <x v="270"/>
    <s v="Nike Tech Fleece"/>
    <x v="3"/>
    <n v="2"/>
    <n v="15.87"/>
    <n v="31.74"/>
    <s v="PayPal"/>
    <s v="London"/>
    <s v="Returning"/>
    <n v="31.74"/>
  </r>
  <r>
    <x v="331"/>
    <s v="Apple Airpods"/>
    <x v="1"/>
    <n v="5"/>
    <n v="88.1"/>
    <n v="440.5"/>
    <s v="PayPal"/>
    <s v="Birmingham"/>
    <s v="New"/>
    <n v="440.5"/>
  </r>
  <r>
    <x v="219"/>
    <s v="Apple Airpods"/>
    <x v="0"/>
    <n v="4"/>
    <n v="49.36"/>
    <n v="197.44"/>
    <s v="Cash"/>
    <s v="London"/>
    <s v="New"/>
    <n v="197.44"/>
  </r>
  <r>
    <x v="162"/>
    <s v="Nike Tech Fleece"/>
    <x v="1"/>
    <n v="4"/>
    <n v="146.71"/>
    <n v="586.84"/>
    <s v="Card"/>
    <s v="Manchester"/>
    <s v="Returning"/>
    <n v="586.84"/>
  </r>
  <r>
    <x v="171"/>
    <s v="Samsung Galaxy Buds"/>
    <x v="1"/>
    <n v="1"/>
    <n v="69.94"/>
    <n v="69.94"/>
    <s v="Card"/>
    <s v="Manchester"/>
    <s v="Returning"/>
    <n v="69.94"/>
  </r>
  <r>
    <x v="291"/>
    <s v="Nike Tech Fleece"/>
    <x v="3"/>
    <n v="1"/>
    <n v="154.59"/>
    <n v="473.77"/>
    <s v="Card"/>
    <s v="Birmingham"/>
    <s v="Unknown"/>
    <n v="154.59"/>
  </r>
  <r>
    <x v="327"/>
    <s v="Apple Airpods"/>
    <x v="1"/>
    <n v="4"/>
    <n v="176.57"/>
    <n v="706.28"/>
    <s v="Card"/>
    <s v="Manchester"/>
    <s v="Returning"/>
    <n v="706.28"/>
  </r>
  <r>
    <x v="101"/>
    <s v="Sony WH-1000XM5"/>
    <x v="3"/>
    <n v="2"/>
    <n v="15.74"/>
    <n v="31.48"/>
    <s v="PayPal"/>
    <s v="London"/>
    <s v="Unknown"/>
    <n v="31.48"/>
  </r>
  <r>
    <x v="187"/>
    <s v="Nike P-6000"/>
    <x v="0"/>
    <n v="2"/>
    <n v="163.15"/>
    <n v="326.3"/>
    <s v="Card"/>
    <s v="Manchester"/>
    <s v="Unknown"/>
    <n v="326.3"/>
  </r>
  <r>
    <x v="209"/>
    <s v="Adidas Ultraboost"/>
    <x v="2"/>
    <n v="5"/>
    <n v="122.15"/>
    <n v="615.75"/>
    <s v="PayPal"/>
    <s v="Birmingham"/>
    <s v="New"/>
    <n v="610.75"/>
  </r>
  <r>
    <x v="129"/>
    <s v="Samsung Galaxy Buds"/>
    <x v="3"/>
    <n v="5"/>
    <n v="155.94999999999999"/>
    <n v="779.75"/>
    <s v="Cash"/>
    <s v="Manchester"/>
    <s v="New"/>
    <n v="779.75"/>
  </r>
  <r>
    <x v="200"/>
    <s v="North Face Jacket"/>
    <x v="0"/>
    <n v="1"/>
    <n v="55.8"/>
    <n v="55.8"/>
    <s v="Card"/>
    <s v="London"/>
    <s v="Unknown"/>
    <n v="55.8"/>
  </r>
  <r>
    <x v="178"/>
    <s v="North Face Jacket"/>
    <x v="0"/>
    <n v="4"/>
    <n v="102.49"/>
    <n v="409.96"/>
    <s v="Unknown "/>
    <s v="Birmingham"/>
    <s v="Unknown"/>
    <n v="409.96"/>
  </r>
  <r>
    <x v="54"/>
    <s v="Adidas Ultraboost"/>
    <x v="0"/>
    <n v="1"/>
    <n v="96.24"/>
    <n v="96.24"/>
    <s v="PayPal"/>
    <s v="Manchester"/>
    <s v="New"/>
    <n v="96.24"/>
  </r>
  <r>
    <x v="124"/>
    <s v="North Face Jacket"/>
    <x v="0"/>
    <n v="3"/>
    <n v="95.58"/>
    <n v="286.74"/>
    <s v="Card"/>
    <s v="Birmingham"/>
    <s v="Unknown"/>
    <n v="286.74"/>
  </r>
  <r>
    <x v="96"/>
    <s v="Levi Jeans"/>
    <x v="2"/>
    <n v="2"/>
    <n v="23.76"/>
    <n v="47.52"/>
    <s v="Card"/>
    <s v="Manchester"/>
    <s v="Returning"/>
    <n v="47.52"/>
  </r>
  <r>
    <x v="194"/>
    <s v="Sony WH-1000XM5"/>
    <x v="3"/>
    <n v="2"/>
    <n v="29.29"/>
    <n v="58.58"/>
    <s v="Cash"/>
    <s v="Manchester"/>
    <s v="Returning"/>
    <n v="58.58"/>
  </r>
  <r>
    <x v="360"/>
    <s v="Levi Jeans"/>
    <x v="0"/>
    <n v="3"/>
    <n v="56.41"/>
    <n v="179.23"/>
    <s v="Cash"/>
    <s v="Manchester"/>
    <s v="Unknown"/>
    <n v="169.23"/>
  </r>
  <r>
    <x v="102"/>
    <s v="Samsung Galaxy Buds"/>
    <x v="1"/>
    <n v="4"/>
    <n v="178.31"/>
    <n v="713.24"/>
    <s v="PayPal"/>
    <s v="Manchester"/>
    <s v="Unknown"/>
    <n v="713.24"/>
  </r>
  <r>
    <x v="271"/>
    <s v="Samsung Galaxy Buds"/>
    <x v="0"/>
    <n v="3"/>
    <n v="153.25"/>
    <n v="459.75"/>
    <s v="PayPal"/>
    <s v="Manchester"/>
    <s v="New"/>
    <n v="459.75"/>
  </r>
  <r>
    <x v="153"/>
    <s v="Levi Jeans"/>
    <x v="2"/>
    <n v="1"/>
    <n v="67.62"/>
    <n v="67.62"/>
    <s v="Card"/>
    <s v="London"/>
    <s v="Returning"/>
    <n v="67.62"/>
  </r>
  <r>
    <x v="104"/>
    <s v="Sony WH-1000XM5"/>
    <x v="3"/>
    <n v="3"/>
    <n v="155.87"/>
    <n v="467.61"/>
    <s v="Unknown "/>
    <s v="Manchester"/>
    <s v="Returning"/>
    <n v="467.61"/>
  </r>
  <r>
    <x v="187"/>
    <s v="North Face Jacket"/>
    <x v="1"/>
    <n v="4"/>
    <n v="158.34"/>
    <n v="633.36"/>
    <s v="Card"/>
    <s v="Manchester"/>
    <s v="New"/>
    <n v="633.36"/>
  </r>
  <r>
    <x v="233"/>
    <s v="Samsung Galaxy Buds"/>
    <x v="2"/>
    <n v="2"/>
    <n v="95.52"/>
    <n v="191.04"/>
    <s v="Cash"/>
    <s v="Birmingham"/>
    <s v="New"/>
    <n v="191.04"/>
  </r>
  <r>
    <x v="184"/>
    <s v="Levi Jeans"/>
    <x v="3"/>
    <n v="1"/>
    <n v="197.23"/>
    <n v="197.23"/>
    <s v="PayPal"/>
    <s v="Birmingham"/>
    <s v="New"/>
    <n v="197.23"/>
  </r>
  <r>
    <x v="198"/>
    <s v="Apple Airpods"/>
    <x v="1"/>
    <n v="1"/>
    <n v="39.93"/>
    <n v="39.93"/>
    <s v="Cash"/>
    <s v="London"/>
    <s v="Unknown"/>
    <n v="39.93"/>
  </r>
  <r>
    <x v="351"/>
    <s v="Samsung Galaxy Buds"/>
    <x v="3"/>
    <n v="1"/>
    <n v="91.19"/>
    <n v="91.19"/>
    <s v="PayPal"/>
    <s v="Birmingham"/>
    <s v="New"/>
    <n v="91.19"/>
  </r>
  <r>
    <x v="297"/>
    <s v="North Face Jacket"/>
    <x v="3"/>
    <n v="4"/>
    <n v="26.42"/>
    <n v="105.68"/>
    <s v="Card"/>
    <s v="Manchester"/>
    <s v="Unknown"/>
    <n v="105.68"/>
  </r>
  <r>
    <x v="131"/>
    <s v="Nike Tech Fleece"/>
    <x v="1"/>
    <n v="1"/>
    <n v="18.88"/>
    <n v="18.88"/>
    <s v="Card"/>
    <s v="Manchester"/>
    <s v="Unknown"/>
    <n v="18.88"/>
  </r>
  <r>
    <x v="246"/>
    <s v="Samsung Galaxy Buds"/>
    <x v="0"/>
    <n v="4"/>
    <n v="161.72999999999999"/>
    <n v="656.92"/>
    <s v="Card"/>
    <s v="Birmingham"/>
    <s v="Unknown"/>
    <n v="646.91999999999996"/>
  </r>
  <r>
    <x v="348"/>
    <s v="Apple Airpods"/>
    <x v="1"/>
    <n v="3"/>
    <n v="156.21"/>
    <n v="468.63"/>
    <s v="PayPal"/>
    <s v="Manchester"/>
    <s v="Unknown"/>
    <n v="468.63"/>
  </r>
  <r>
    <x v="152"/>
    <s v="Adidas Ultraboost"/>
    <x v="0"/>
    <n v="2"/>
    <n v="181.99"/>
    <n v="358.98"/>
    <s v="Card"/>
    <s v="Manchester"/>
    <s v="New"/>
    <n v="363.98"/>
  </r>
  <r>
    <x v="145"/>
    <s v="North Face Jacket"/>
    <x v="1"/>
    <n v="3"/>
    <n v="142.56"/>
    <n v="437.68"/>
    <s v="Cash"/>
    <s v="Manchester"/>
    <s v="Returning"/>
    <n v="427.68"/>
  </r>
  <r>
    <x v="334"/>
    <s v="Levi Jeans"/>
    <x v="1"/>
    <n v="3"/>
    <n v="141.29"/>
    <n v="418.87"/>
    <s v="Card"/>
    <s v="Birmingham"/>
    <s v="Unknown"/>
    <n v="423.87"/>
  </r>
  <r>
    <x v="197"/>
    <s v="Adidas Ultraboost"/>
    <x v="1"/>
    <n v="3"/>
    <n v="75.47"/>
    <n v="226.41"/>
    <s v="Card"/>
    <s v="London"/>
    <s v="Returning"/>
    <n v="226.41"/>
  </r>
  <r>
    <x v="330"/>
    <s v="Apple Airpods"/>
    <x v="2"/>
    <n v="4"/>
    <n v="197.26"/>
    <n v="789.04"/>
    <s v="PayPal"/>
    <s v="Birmingham"/>
    <s v="Returning"/>
    <n v="789.04"/>
  </r>
  <r>
    <x v="92"/>
    <s v="Apple Airpods"/>
    <x v="0"/>
    <n v="3"/>
    <n v="53.48"/>
    <n v="160.44"/>
    <s v="Card"/>
    <s v="London"/>
    <s v="New"/>
    <n v="160.44"/>
  </r>
  <r>
    <x v="316"/>
    <s v="Samsung Galaxy Buds"/>
    <x v="2"/>
    <n v="3"/>
    <n v="131.68"/>
    <n v="395.04"/>
    <s v="Cash"/>
    <s v="Birmingham"/>
    <s v="New"/>
    <n v="395.04"/>
  </r>
  <r>
    <x v="142"/>
    <s v="North Face Jacket"/>
    <x v="3"/>
    <n v="5"/>
    <n v="30.72"/>
    <n v="153.6"/>
    <s v="Card"/>
    <s v="Birmingham"/>
    <s v="Unknown"/>
    <n v="153.6"/>
  </r>
  <r>
    <x v="284"/>
    <s v="Sony WH-1000XM5"/>
    <x v="0"/>
    <n v="5"/>
    <n v="62.36"/>
    <n v="311.8"/>
    <s v="Cash"/>
    <s v="Manchester"/>
    <s v="New"/>
    <n v="311.8"/>
  </r>
  <r>
    <x v="35"/>
    <s v="Sony WH-1000XM5"/>
    <x v="3"/>
    <n v="5"/>
    <n v="88.59"/>
    <n v="442.95"/>
    <s v="PayPal"/>
    <s v="Birmingham"/>
    <s v="New"/>
    <n v="442.95000000000005"/>
  </r>
  <r>
    <x v="69"/>
    <s v="Adidas Ultraboost"/>
    <x v="2"/>
    <n v="2"/>
    <n v="76.650000000000006"/>
    <n v="153.30000000000001"/>
    <s v="Unknown "/>
    <s v="London"/>
    <s v="Unknown"/>
    <n v="153.30000000000001"/>
  </r>
  <r>
    <x v="88"/>
    <s v="Nike P-6000"/>
    <x v="0"/>
    <n v="4"/>
    <n v="50.51"/>
    <n v="202.04"/>
    <s v="Card"/>
    <s v="London"/>
    <s v="Returning"/>
    <n v="202.04"/>
  </r>
  <r>
    <x v="224"/>
    <s v="Samsung Galaxy Buds"/>
    <x v="3"/>
    <n v="3"/>
    <n v="92.3"/>
    <n v="276.89999999999998"/>
    <s v="Cash"/>
    <s v="Birmingham"/>
    <s v="Unknown"/>
    <n v="276.89999999999998"/>
  </r>
  <r>
    <x v="346"/>
    <s v="Sony WH-1000XM5"/>
    <x v="3"/>
    <n v="2"/>
    <n v="19.11"/>
    <n v="38.22"/>
    <s v="Cash"/>
    <s v="Birmingham"/>
    <s v="Unknown"/>
    <n v="38.22"/>
  </r>
  <r>
    <x v="304"/>
    <s v="Adidas Ultraboost"/>
    <x v="2"/>
    <n v="4"/>
    <n v="167.62"/>
    <n v="670.48"/>
    <s v="Card"/>
    <s v="Birmingham"/>
    <s v="Returning"/>
    <n v="670.48"/>
  </r>
  <r>
    <x v="14"/>
    <s v="Adidas Ultraboost"/>
    <x v="2"/>
    <n v="3"/>
    <n v="19.98"/>
    <n v="19.98"/>
    <s v="Unknown "/>
    <s v="Birmingham"/>
    <s v="Returning"/>
    <n v="59.94"/>
  </r>
  <r>
    <x v="27"/>
    <s v="North Face Jacket"/>
    <x v="3"/>
    <n v="3"/>
    <n v="68.709999999999994"/>
    <n v="206.13"/>
    <s v="Card"/>
    <s v="Manchester"/>
    <s v="Returning"/>
    <n v="206.13"/>
  </r>
  <r>
    <x v="140"/>
    <s v="Sony WH-1000XM5"/>
    <x v="3"/>
    <n v="2"/>
    <n v="107.39"/>
    <n v="214.78"/>
    <s v="Cash"/>
    <s v="London"/>
    <s v="Unknown"/>
    <n v="214.78"/>
  </r>
  <r>
    <x v="143"/>
    <s v="Nike P-6000"/>
    <x v="2"/>
    <n v="3"/>
    <n v="118.59"/>
    <n v="355.77"/>
    <s v="PayPal"/>
    <s v="London"/>
    <s v="New"/>
    <n v="355.77"/>
  </r>
  <r>
    <x v="77"/>
    <s v="Levi Jeans"/>
    <x v="1"/>
    <n v="3"/>
    <n v="72.53"/>
    <n v="217.59"/>
    <s v="Cash"/>
    <s v="Birmingham"/>
    <s v="New"/>
    <n v="217.59"/>
  </r>
  <r>
    <x v="230"/>
    <s v="Sony WH-1000XM5"/>
    <x v="0"/>
    <n v="1"/>
    <n v="34.909999999999997"/>
    <n v="34.909999999999997"/>
    <s v="PayPal"/>
    <s v="London"/>
    <s v="New"/>
    <n v="34.909999999999997"/>
  </r>
  <r>
    <x v="34"/>
    <s v="Sony WH-1000XM5"/>
    <x v="0"/>
    <n v="2"/>
    <n v="39.630000000000003"/>
    <n v="79.260000000000005"/>
    <s v="Unknown "/>
    <s v="Manchester"/>
    <s v="Unknown"/>
    <n v="79.260000000000005"/>
  </r>
  <r>
    <x v="166"/>
    <s v="Sony WH-1000XM5"/>
    <x v="3"/>
    <n v="1"/>
    <n v="182.98"/>
    <n v="182.98"/>
    <s v="Cash"/>
    <s v="Birmingham"/>
    <s v="New"/>
    <n v="182.98"/>
  </r>
  <r>
    <x v="270"/>
    <s v="Sony WH-1000XM5"/>
    <x v="0"/>
    <n v="4"/>
    <n v="52.96"/>
    <n v="211.84"/>
    <s v="PayPal"/>
    <s v="London"/>
    <s v="New"/>
    <n v="211.84"/>
  </r>
  <r>
    <x v="204"/>
    <s v="Sony WH-1000XM5"/>
    <x v="0"/>
    <n v="5"/>
    <n v="118.56"/>
    <n v="592.79999999999995"/>
    <s v="PayPal"/>
    <s v="Manchester"/>
    <s v="Returning"/>
    <n v="592.79999999999995"/>
  </r>
  <r>
    <x v="228"/>
    <s v="Samsung Galaxy Buds"/>
    <x v="2"/>
    <n v="5"/>
    <n v="67.84"/>
    <n v="339.2"/>
    <s v="Card"/>
    <s v="Birmingham"/>
    <s v="Unknown"/>
    <n v="339.20000000000005"/>
  </r>
  <r>
    <x v="188"/>
    <s v="Samsung Galaxy Buds"/>
    <x v="0"/>
    <n v="2"/>
    <n v="43.44"/>
    <n v="86.88"/>
    <s v="Card"/>
    <s v="Birmingham"/>
    <s v="Returning"/>
    <n v="86.88"/>
  </r>
  <r>
    <x v="276"/>
    <s v="Sony WH-1000XM5"/>
    <x v="0"/>
    <n v="4"/>
    <n v="132.88"/>
    <n v="531.52"/>
    <s v="Cash"/>
    <s v="Birmingham"/>
    <s v="New"/>
    <n v="531.52"/>
  </r>
  <r>
    <x v="312"/>
    <s v="Apple Airpods"/>
    <x v="0"/>
    <n v="4"/>
    <n v="37.909999999999997"/>
    <n v="37.909999999999997"/>
    <s v="Card"/>
    <s v="Manchester"/>
    <s v="Unknown"/>
    <n v="151.63999999999999"/>
  </r>
  <r>
    <x v="265"/>
    <s v="Adidas Ultraboost"/>
    <x v="2"/>
    <n v="1"/>
    <n v="32.18"/>
    <n v="32.18"/>
    <s v="Unknown "/>
    <s v="Manchester"/>
    <s v="Returning"/>
    <n v="32.18"/>
  </r>
  <r>
    <x v="100"/>
    <s v="North Face Jacket"/>
    <x v="2"/>
    <n v="4"/>
    <n v="31.65"/>
    <n v="126.6"/>
    <s v="PayPal"/>
    <s v="Manchester"/>
    <s v="Returning"/>
    <n v="126.6"/>
  </r>
  <r>
    <x v="328"/>
    <s v="Sony WH-1000XM5"/>
    <x v="3"/>
    <n v="3"/>
    <n v="73.38"/>
    <n v="220.14"/>
    <s v="Cash"/>
    <s v="London"/>
    <s v="Unknown"/>
    <n v="220.14"/>
  </r>
  <r>
    <x v="131"/>
    <s v="Adidas Ultraboost"/>
    <x v="0"/>
    <n v="5"/>
    <n v="57.26"/>
    <n v="286.3"/>
    <s v="Cash"/>
    <s v="London"/>
    <s v="New"/>
    <n v="286.3"/>
  </r>
  <r>
    <x v="140"/>
    <s v="Sony WH-1000XM5"/>
    <x v="2"/>
    <n v="2"/>
    <n v="63.82"/>
    <n v="127.64"/>
    <s v="Card"/>
    <s v="Birmingham"/>
    <s v="Returning"/>
    <n v="127.64"/>
  </r>
  <r>
    <x v="180"/>
    <s v="Nike P-6000"/>
    <x v="1"/>
    <n v="2"/>
    <n v="11.33"/>
    <n v="22.66"/>
    <s v="Card"/>
    <s v="Manchester"/>
    <s v="Unknown"/>
    <n v="22.66"/>
  </r>
  <r>
    <x v="240"/>
    <s v="Sony WH-1000XM5"/>
    <x v="3"/>
    <n v="1"/>
    <n v="195.47"/>
    <n v="195.47"/>
    <s v="PayPal"/>
    <s v="Birmingham"/>
    <s v="Returning"/>
    <n v="195.47"/>
  </r>
  <r>
    <x v="32"/>
    <s v="Apple Airpods"/>
    <x v="0"/>
    <n v="2"/>
    <n v="104.91"/>
    <n v="209.82"/>
    <s v="PayPal"/>
    <s v="Manchester"/>
    <s v="Unknown"/>
    <n v="209.82"/>
  </r>
  <r>
    <x v="310"/>
    <s v="Apple Airpods"/>
    <x v="0"/>
    <n v="3"/>
    <n v="40.11"/>
    <n v="120.33"/>
    <s v="Cash"/>
    <s v="Birmingham"/>
    <s v="Returning"/>
    <n v="120.33"/>
  </r>
  <r>
    <x v="352"/>
    <s v="Adidas Ultraboost"/>
    <x v="0"/>
    <n v="5"/>
    <n v="35.770000000000003"/>
    <n v="178.85"/>
    <s v="PayPal"/>
    <s v="London"/>
    <s v="New"/>
    <n v="178.85000000000002"/>
  </r>
  <r>
    <x v="44"/>
    <s v="Samsung Galaxy Buds"/>
    <x v="0"/>
    <n v="3"/>
    <n v="17.54"/>
    <n v="52.62"/>
    <s v="Cash"/>
    <s v="Manchester"/>
    <s v="Unknown"/>
    <n v="52.62"/>
  </r>
  <r>
    <x v="188"/>
    <s v="Nike Tech Fleece"/>
    <x v="2"/>
    <n v="1"/>
    <n v="182.52"/>
    <n v="182.52"/>
    <s v="Cash"/>
    <s v="London"/>
    <s v="Returning"/>
    <n v="182.52"/>
  </r>
  <r>
    <x v="298"/>
    <s v="Nike Tech Fleece"/>
    <x v="3"/>
    <n v="4"/>
    <n v="196.16"/>
    <n v="784.64"/>
    <s v="Card"/>
    <s v="London"/>
    <s v="New"/>
    <n v="784.64"/>
  </r>
  <r>
    <x v="268"/>
    <s v="Apple Airpods"/>
    <x v="1"/>
    <n v="4"/>
    <n v="181.7"/>
    <n v="726.8"/>
    <s v="Cash"/>
    <s v="London"/>
    <s v="New"/>
    <n v="726.8"/>
  </r>
  <r>
    <x v="207"/>
    <s v="Sony WH-1000XM5"/>
    <x v="0"/>
    <n v="4"/>
    <n v="115.42"/>
    <n v="461.68"/>
    <s v="Card"/>
    <s v="Manchester"/>
    <s v="New"/>
    <n v="461.68"/>
  </r>
  <r>
    <x v="286"/>
    <s v="Sony WH-1000XM5"/>
    <x v="2"/>
    <n v="5"/>
    <n v="10.210000000000001"/>
    <n v="51.05"/>
    <s v="Card"/>
    <s v="Manchester"/>
    <s v="Unknown"/>
    <n v="51.050000000000004"/>
  </r>
  <r>
    <x v="218"/>
    <s v="Samsung Galaxy Buds"/>
    <x v="1"/>
    <n v="5"/>
    <n v="147.44999999999999"/>
    <n v="737.25"/>
    <s v="Cash"/>
    <s v="Manchester"/>
    <s v="Returning"/>
    <n v="737.25"/>
  </r>
  <r>
    <x v="150"/>
    <s v="Nike Tech Fleece"/>
    <x v="0"/>
    <n v="3"/>
    <n v="30.09"/>
    <n v="90.27"/>
    <s v="Cash"/>
    <s v="London"/>
    <s v="Unknown"/>
    <n v="90.27"/>
  </r>
  <r>
    <x v="219"/>
    <s v="North Face Jacket"/>
    <x v="3"/>
    <n v="5"/>
    <n v="111.12"/>
    <n v="555.6"/>
    <s v="Card"/>
    <s v="London"/>
    <s v="New"/>
    <n v="555.6"/>
  </r>
  <r>
    <x v="347"/>
    <s v="Levi Jeans"/>
    <x v="3"/>
    <n v="4"/>
    <n v="28.88"/>
    <n v="115.52"/>
    <s v="PayPal"/>
    <s v="Birmingham"/>
    <s v="Unknown"/>
    <n v="115.52"/>
  </r>
  <r>
    <x v="248"/>
    <s v="Nike Tech Fleece"/>
    <x v="0"/>
    <n v="4"/>
    <n v="164.17"/>
    <n v="666.68"/>
    <s v="PayPal"/>
    <s v="London"/>
    <s v="Returning"/>
    <n v="656.68"/>
  </r>
  <r>
    <x v="155"/>
    <s v="Levi Jeans"/>
    <x v="3"/>
    <n v="1"/>
    <n v="116.92"/>
    <n v="116.92"/>
    <s v="Cash"/>
    <s v="Manchester"/>
    <s v="Unknown"/>
    <n v="116.92"/>
  </r>
  <r>
    <x v="33"/>
    <s v="Nike Tech Fleece"/>
    <x v="1"/>
    <n v="5"/>
    <n v="50.4"/>
    <n v="252"/>
    <s v="PayPal"/>
    <s v="Manchester"/>
    <s v="New"/>
    <n v="252"/>
  </r>
  <r>
    <x v="247"/>
    <s v="North Face Jacket"/>
    <x v="2"/>
    <n v="1"/>
    <n v="47.48"/>
    <n v="47.48"/>
    <s v="Card"/>
    <s v="Birmingham"/>
    <s v="Returning"/>
    <n v="47.48"/>
  </r>
  <r>
    <x v="198"/>
    <s v="Levi Jeans"/>
    <x v="0"/>
    <n v="5"/>
    <n v="174.43"/>
    <n v="872.15"/>
    <s v="PayPal"/>
    <s v="London"/>
    <s v="Returning"/>
    <n v="872.15000000000009"/>
  </r>
  <r>
    <x v="151"/>
    <s v="Nike P-6000"/>
    <x v="0"/>
    <n v="3"/>
    <n v="177.5"/>
    <n v="532.5"/>
    <s v="Card"/>
    <s v="London"/>
    <s v="New"/>
    <n v="532.5"/>
  </r>
  <r>
    <x v="252"/>
    <s v="Adidas Ultraboost"/>
    <x v="0"/>
    <n v="2"/>
    <n v="83.65"/>
    <n v="167.3"/>
    <s v="PayPal"/>
    <s v="Birmingham"/>
    <s v="New"/>
    <n v="167.3"/>
  </r>
  <r>
    <x v="325"/>
    <s v="Levi Jeans"/>
    <x v="3"/>
    <n v="4"/>
    <n v="185.73"/>
    <n v="747.92"/>
    <s v="Card"/>
    <s v="Birmingham"/>
    <s v="New"/>
    <n v="742.92"/>
  </r>
  <r>
    <x v="300"/>
    <s v="Apple Airpods"/>
    <x v="0"/>
    <n v="4"/>
    <n v="183.23"/>
    <n v="732.92"/>
    <s v="Cash"/>
    <s v="London"/>
    <s v="New"/>
    <n v="732.92"/>
  </r>
  <r>
    <x v="6"/>
    <s v="Adidas Ultraboost"/>
    <x v="1"/>
    <n v="2"/>
    <n v="20.45"/>
    <n v="40.9"/>
    <s v="PayPal"/>
    <s v="Birmingham"/>
    <s v="Returning"/>
    <n v="40.9"/>
  </r>
  <r>
    <x v="51"/>
    <s v="Samsung Galaxy Buds"/>
    <x v="3"/>
    <n v="3"/>
    <n v="22.91"/>
    <n v="68.73"/>
    <s v="Cash"/>
    <s v="London"/>
    <s v="Unknown"/>
    <n v="68.73"/>
  </r>
  <r>
    <x v="55"/>
    <s v="Sony WH-1000XM5"/>
    <x v="1"/>
    <n v="1"/>
    <n v="35.270000000000003"/>
    <n v="35.270000000000003"/>
    <s v="PayPal"/>
    <s v="Manchester"/>
    <s v="New"/>
    <n v="35.270000000000003"/>
  </r>
  <r>
    <x v="7"/>
    <s v="Samsung Galaxy Buds"/>
    <x v="2"/>
    <n v="2"/>
    <n v="27.22"/>
    <n v="54.44"/>
    <s v="Cash"/>
    <s v="Birmingham"/>
    <s v="Unknown"/>
    <n v="54.44"/>
  </r>
  <r>
    <x v="23"/>
    <s v="Levi Jeans"/>
    <x v="0"/>
    <n v="5"/>
    <n v="129.83000000000001"/>
    <n v="649.15"/>
    <s v="Cash"/>
    <s v="Manchester"/>
    <s v="New"/>
    <n v="649.15000000000009"/>
  </r>
  <r>
    <x v="123"/>
    <s v="Nike Tech Fleece"/>
    <x v="1"/>
    <n v="2"/>
    <n v="117.46"/>
    <n v="234.92"/>
    <s v="Cash"/>
    <s v="Birmingham"/>
    <s v="New"/>
    <n v="234.92"/>
  </r>
  <r>
    <x v="246"/>
    <s v="Levi Jeans"/>
    <x v="1"/>
    <n v="4"/>
    <n v="114.13"/>
    <n v="461.52"/>
    <s v="Card"/>
    <s v="London"/>
    <s v="New"/>
    <n v="456.52"/>
  </r>
  <r>
    <x v="97"/>
    <s v="Nike P-6000"/>
    <x v="0"/>
    <n v="2"/>
    <n v="25.08"/>
    <n v="50.16"/>
    <s v="Card"/>
    <s v="Birmingham"/>
    <s v="Returning"/>
    <n v="50.16"/>
  </r>
  <r>
    <x v="271"/>
    <s v="North Face Jacket"/>
    <x v="1"/>
    <n v="1"/>
    <n v="63.44"/>
    <n v="63.44"/>
    <s v="Cash"/>
    <s v="Birmingham"/>
    <s v="New"/>
    <n v="63.44"/>
  </r>
  <r>
    <x v="120"/>
    <s v="Nike P-6000"/>
    <x v="0"/>
    <n v="1"/>
    <n v="192.35"/>
    <n v="187.35"/>
    <s v="PayPal"/>
    <s v="London"/>
    <s v="Unknown"/>
    <n v="192.35"/>
  </r>
  <r>
    <x v="297"/>
    <s v="Sony WH-1000XM5"/>
    <x v="3"/>
    <n v="3"/>
    <n v="150"/>
    <n v="450"/>
    <s v="Cash"/>
    <s v="Manchester"/>
    <s v="Returning"/>
    <n v="450"/>
  </r>
  <r>
    <x v="142"/>
    <s v="Apple Airpods"/>
    <x v="2"/>
    <n v="1"/>
    <n v="155.31"/>
    <n v="310.62"/>
    <s v="Card"/>
    <s v="Manchester"/>
    <s v="New"/>
    <n v="155.31"/>
  </r>
  <r>
    <x v="75"/>
    <s v="Nike Tech Fleece"/>
    <x v="1"/>
    <n v="2"/>
    <n v="115.24"/>
    <n v="230.48"/>
    <s v="Unknown "/>
    <s v="London"/>
    <s v="Returning"/>
    <n v="230.48"/>
  </r>
  <r>
    <x v="59"/>
    <s v="Sony WH-1000XM5"/>
    <x v="3"/>
    <n v="3"/>
    <n v="152.28"/>
    <n v="456.84"/>
    <s v="Card"/>
    <s v="Manchester"/>
    <s v="New"/>
    <n v="456.84000000000003"/>
  </r>
  <r>
    <x v="143"/>
    <s v="Apple Airpods"/>
    <x v="1"/>
    <n v="3"/>
    <n v="94.03"/>
    <n v="282.08999999999997"/>
    <s v="Card"/>
    <s v="Manchester"/>
    <s v="Returning"/>
    <n v="282.09000000000003"/>
  </r>
  <r>
    <x v="258"/>
    <s v="Apple Airpods"/>
    <x v="0"/>
    <n v="5"/>
    <n v="180.62"/>
    <n v="903.1"/>
    <s v="Cash"/>
    <s v="London"/>
    <s v="New"/>
    <n v="903.1"/>
  </r>
  <r>
    <x v="160"/>
    <s v="North Face Jacket"/>
    <x v="1"/>
    <n v="1"/>
    <n v="37.590000000000003"/>
    <n v="37.590000000000003"/>
    <s v="PayPal"/>
    <s v="London"/>
    <s v="New"/>
    <n v="37.590000000000003"/>
  </r>
  <r>
    <x v="336"/>
    <s v="Sony WH-1000XM5"/>
    <x v="1"/>
    <n v="1"/>
    <n v="167.74"/>
    <n v="167.74"/>
    <s v="Card"/>
    <s v="London"/>
    <s v="Unknown"/>
    <n v="167.74"/>
  </r>
  <r>
    <x v="22"/>
    <s v="Sony WH-1000XM5"/>
    <x v="2"/>
    <n v="2"/>
    <n v="97.38"/>
    <n v="194.76"/>
    <s v="Cash"/>
    <s v="London"/>
    <s v="Unknown"/>
    <n v="194.76"/>
  </r>
  <r>
    <x v="180"/>
    <s v="Sony WH-1000XM5"/>
    <x v="1"/>
    <n v="1"/>
    <n v="72.47"/>
    <n v="72.47"/>
    <s v="PayPal"/>
    <s v="Manchester"/>
    <s v="Unknown"/>
    <n v="72.47"/>
  </r>
  <r>
    <x v="76"/>
    <s v="Sony WH-1000XM5"/>
    <x v="1"/>
    <n v="4"/>
    <n v="35.79"/>
    <n v="143.16"/>
    <s v="Card"/>
    <s v="London"/>
    <s v="Returning"/>
    <n v="143.16"/>
  </r>
  <r>
    <x v="185"/>
    <s v="Nike Tech Fleece"/>
    <x v="0"/>
    <n v="2"/>
    <n v="146.76"/>
    <n v="587.04"/>
    <s v="PayPal"/>
    <s v="Manchester"/>
    <s v="Unknown"/>
    <n v="293.52"/>
  </r>
  <r>
    <x v="47"/>
    <s v="Apple Airpods"/>
    <x v="2"/>
    <n v="3"/>
    <n v="167.4"/>
    <n v="502.2"/>
    <s v="PayPal"/>
    <s v="London"/>
    <s v="New"/>
    <n v="502.20000000000005"/>
  </r>
  <r>
    <x v="329"/>
    <s v="Sony WH-1000XM5"/>
    <x v="0"/>
    <n v="5"/>
    <n v="74.27"/>
    <n v="371.35"/>
    <s v="Card"/>
    <s v="Manchester"/>
    <s v="Returning"/>
    <n v="371.34999999999997"/>
  </r>
  <r>
    <x v="265"/>
    <s v="Nike Tech Fleece"/>
    <x v="2"/>
    <n v="4"/>
    <n v="162.16999999999999"/>
    <n v="648.67999999999995"/>
    <s v="Unknown "/>
    <s v="London"/>
    <s v="New"/>
    <n v="648.67999999999995"/>
  </r>
  <r>
    <x v="298"/>
    <s v="Sony WH-1000XM5"/>
    <x v="3"/>
    <n v="2"/>
    <n v="183.14"/>
    <n v="366.28"/>
    <s v="PayPal"/>
    <s v="Manchester"/>
    <s v="New"/>
    <n v="366.28"/>
  </r>
  <r>
    <x v="351"/>
    <s v="Sony WH-1000XM5"/>
    <x v="0"/>
    <n v="5"/>
    <n v="88.59"/>
    <n v="442.95"/>
    <s v="Unknown "/>
    <s v="Manchester"/>
    <s v="Returning"/>
    <n v="442.95000000000005"/>
  </r>
  <r>
    <x v="288"/>
    <s v="Levi Jeans"/>
    <x v="2"/>
    <n v="3"/>
    <n v="75.150000000000006"/>
    <n v="225.45"/>
    <s v="Card"/>
    <s v="Manchester"/>
    <s v="New"/>
    <n v="225.45000000000002"/>
  </r>
  <r>
    <x v="343"/>
    <s v="Levi Jeans"/>
    <x v="3"/>
    <n v="1"/>
    <n v="101.06"/>
    <n v="101.06"/>
    <s v="Card"/>
    <s v="London"/>
    <s v="Unknown"/>
    <n v="101.06"/>
  </r>
  <r>
    <x v="174"/>
    <s v="Sony WH-1000XM5"/>
    <x v="1"/>
    <n v="2"/>
    <n v="62.76"/>
    <n v="125.52"/>
    <s v="Card"/>
    <s v="Manchester"/>
    <s v="New"/>
    <n v="125.52"/>
  </r>
  <r>
    <x v="353"/>
    <s v="Samsung Galaxy Buds"/>
    <x v="1"/>
    <n v="1"/>
    <n v="53.6"/>
    <n v="53.6"/>
    <s v="Unknown "/>
    <s v="Birmingham"/>
    <s v="Returning"/>
    <n v="53.6"/>
  </r>
  <r>
    <x v="95"/>
    <s v="Nike Tech Fleece"/>
    <x v="2"/>
    <n v="1"/>
    <n v="173.99"/>
    <n v="173.99"/>
    <s v="Cash"/>
    <s v="Birmingham"/>
    <s v="Returning"/>
    <n v="173.99"/>
  </r>
  <r>
    <x v="59"/>
    <s v="Levi Jeans"/>
    <x v="1"/>
    <n v="3"/>
    <n v="195.8"/>
    <n v="587.4"/>
    <s v="Cash"/>
    <s v="London"/>
    <s v="Unknown"/>
    <n v="587.40000000000009"/>
  </r>
  <r>
    <x v="350"/>
    <s v="Nike P-6000"/>
    <x v="0"/>
    <n v="3"/>
    <n v="61.11"/>
    <n v="183.33"/>
    <s v="Cash"/>
    <s v="London"/>
    <s v="New"/>
    <n v="183.32999999999998"/>
  </r>
  <r>
    <x v="156"/>
    <s v="Sony WH-1000XM5"/>
    <x v="3"/>
    <n v="2"/>
    <n v="105.43"/>
    <n v="220.86"/>
    <s v="PayPal"/>
    <s v="Manchester"/>
    <s v="New"/>
    <n v="210.86"/>
  </r>
  <r>
    <x v="325"/>
    <s v="Nike Tech Fleece"/>
    <x v="1"/>
    <n v="3"/>
    <n v="137.04"/>
    <n v="411.12"/>
    <s v="Unknown "/>
    <s v="Manchester"/>
    <s v="New"/>
    <n v="411.12"/>
  </r>
  <r>
    <x v="25"/>
    <s v="North Face Jacket"/>
    <x v="3"/>
    <n v="4"/>
    <n v="102.78"/>
    <n v="411.12"/>
    <s v="Card"/>
    <s v="London"/>
    <s v="Returning"/>
    <n v="411.12"/>
  </r>
  <r>
    <x v="211"/>
    <s v="Levi Jeans"/>
    <x v="2"/>
    <n v="5"/>
    <n v="155.1"/>
    <n v="775.5"/>
    <s v="Cash"/>
    <s v="London"/>
    <s v="Returning"/>
    <n v="775.5"/>
  </r>
  <r>
    <x v="204"/>
    <s v="Samsung Galaxy Buds"/>
    <x v="3"/>
    <n v="5"/>
    <n v="157.71"/>
    <n v="788.55"/>
    <s v="PayPal"/>
    <s v="Manchester"/>
    <s v="Unknown"/>
    <n v="788.55000000000007"/>
  </r>
  <r>
    <x v="326"/>
    <s v="North Face Jacket"/>
    <x v="3"/>
    <n v="2"/>
    <n v="28.93"/>
    <n v="96.79"/>
    <s v="Cash"/>
    <s v="Birmingham"/>
    <s v="Returning"/>
    <n v="57.86"/>
  </r>
  <r>
    <x v="159"/>
    <s v="North Face Jacket"/>
    <x v="2"/>
    <n v="4"/>
    <n v="114.65"/>
    <n v="463.6"/>
    <s v="PayPal"/>
    <s v="Manchester"/>
    <s v="New"/>
    <n v="458.6"/>
  </r>
  <r>
    <x v="215"/>
    <s v="Levi Jeans"/>
    <x v="0"/>
    <n v="2"/>
    <n v="156.63999999999999"/>
    <n v="313.27999999999997"/>
    <s v="Cash"/>
    <s v="Manchester"/>
    <s v="New"/>
    <n v="313.27999999999997"/>
  </r>
  <r>
    <x v="134"/>
    <s v="Samsung Galaxy Buds"/>
    <x v="1"/>
    <n v="5"/>
    <n v="44.66"/>
    <n v="89.32"/>
    <s v="PayPal"/>
    <s v="Birmingham"/>
    <s v="New"/>
    <n v="223.29999999999998"/>
  </r>
  <r>
    <x v="33"/>
    <s v="Nike P-6000"/>
    <x v="3"/>
    <n v="4"/>
    <n v="125.97"/>
    <n v="503.88"/>
    <s v="Cash"/>
    <s v="Manchester"/>
    <s v="Returning"/>
    <n v="503.88"/>
  </r>
  <r>
    <x v="269"/>
    <s v="Nike Tech Fleece"/>
    <x v="3"/>
    <n v="2"/>
    <n v="191.05"/>
    <n v="387.1"/>
    <s v="PayPal"/>
    <s v="Birmingham"/>
    <s v="New"/>
    <n v="382.1"/>
  </r>
  <r>
    <x v="155"/>
    <s v="Nike Tech Fleece"/>
    <x v="1"/>
    <n v="5"/>
    <n v="170.66"/>
    <n v="853.3"/>
    <s v="Card"/>
    <s v="London"/>
    <s v="New"/>
    <n v="853.3"/>
  </r>
  <r>
    <x v="119"/>
    <s v="Sony WH-1000XM5"/>
    <x v="2"/>
    <n v="1"/>
    <n v="53.27"/>
    <n v="53.27"/>
    <s v="Cash"/>
    <s v="Manchester"/>
    <s v="Unknown"/>
    <n v="53.27"/>
  </r>
  <r>
    <x v="66"/>
    <s v="Nike Tech Fleece"/>
    <x v="3"/>
    <n v="4"/>
    <n v="92.19"/>
    <n v="368.76"/>
    <s v="Card"/>
    <s v="Manchester"/>
    <s v="Returning"/>
    <n v="368.76"/>
  </r>
  <r>
    <x v="144"/>
    <s v="Nike Tech Fleece"/>
    <x v="1"/>
    <n v="5"/>
    <n v="121.86"/>
    <n v="609.29999999999995"/>
    <s v="PayPal"/>
    <s v="London"/>
    <s v="Unknown"/>
    <n v="609.29999999999995"/>
  </r>
  <r>
    <x v="135"/>
    <s v="Levi Jeans"/>
    <x v="1"/>
    <n v="3"/>
    <n v="95.57"/>
    <n v="286.70999999999998"/>
    <s v="Cash"/>
    <s v="London"/>
    <s v="Returning"/>
    <n v="286.70999999999998"/>
  </r>
  <r>
    <x v="207"/>
    <s v="Levi Jeans"/>
    <x v="3"/>
    <n v="4"/>
    <n v="122.41"/>
    <n v="489.64"/>
    <s v="Card"/>
    <s v="Manchester"/>
    <s v="Unknown"/>
    <n v="489.64"/>
  </r>
  <r>
    <x v="230"/>
    <s v="Sony WH-1000XM5"/>
    <x v="0"/>
    <n v="4"/>
    <n v="30.76"/>
    <n v="123.04"/>
    <s v="Cash"/>
    <s v="Manchester"/>
    <s v="New"/>
    <n v="123.04"/>
  </r>
  <r>
    <x v="55"/>
    <s v="Nike P-6000"/>
    <x v="0"/>
    <n v="1"/>
    <n v="182.11"/>
    <n v="182.11"/>
    <s v="PayPal"/>
    <s v="Birmingham"/>
    <s v="Returning"/>
    <n v="182.11"/>
  </r>
  <r>
    <x v="42"/>
    <s v="Samsung Galaxy Buds"/>
    <x v="0"/>
    <n v="3"/>
    <n v="84.74"/>
    <n v="254.22"/>
    <s v="PayPal"/>
    <s v="Manchester"/>
    <s v="New"/>
    <n v="254.21999999999997"/>
  </r>
  <r>
    <x v="63"/>
    <s v="Samsung Galaxy Buds"/>
    <x v="1"/>
    <n v="2"/>
    <n v="116.27"/>
    <n v="232.54"/>
    <s v="PayPal"/>
    <s v="Birmingham"/>
    <s v="Returning"/>
    <n v="232.54"/>
  </r>
  <r>
    <x v="92"/>
    <s v="Nike Tech Fleece"/>
    <x v="2"/>
    <n v="3"/>
    <n v="196.3"/>
    <n v="588.9"/>
    <s v="Card"/>
    <s v="London"/>
    <s v="Returning"/>
    <n v="588.90000000000009"/>
  </r>
  <r>
    <x v="34"/>
    <s v="Adidas Ultraboost"/>
    <x v="2"/>
    <n v="4"/>
    <n v="51.15"/>
    <n v="204.6"/>
    <s v="PayPal"/>
    <s v="London"/>
    <s v="New"/>
    <n v="204.6"/>
  </r>
  <r>
    <x v="301"/>
    <s v="North Face Jacket"/>
    <x v="1"/>
    <n v="3"/>
    <n v="158.99"/>
    <n v="486.97"/>
    <s v="Unknown "/>
    <s v="London"/>
    <s v="Unknown"/>
    <n v="476.97"/>
  </r>
  <r>
    <x v="113"/>
    <s v="North Face Jacket"/>
    <x v="0"/>
    <n v="1"/>
    <n v="102.18"/>
    <n v="102.18"/>
    <s v="PayPal"/>
    <s v="London"/>
    <s v="Unknown"/>
    <n v="102.18"/>
  </r>
  <r>
    <x v="14"/>
    <s v="Nike P-6000"/>
    <x v="3"/>
    <n v="5"/>
    <n v="19.54"/>
    <n v="97.7"/>
    <s v="PayPal"/>
    <s v="Manchester"/>
    <s v="Unknown"/>
    <n v="97.699999999999989"/>
  </r>
  <r>
    <x v="99"/>
    <s v="Nike Tech Fleece"/>
    <x v="2"/>
    <n v="2"/>
    <n v="197.27"/>
    <n v="394.54"/>
    <s v="Card"/>
    <s v="London"/>
    <s v="New"/>
    <n v="394.54"/>
  </r>
  <r>
    <x v="234"/>
    <s v="Adidas Ultraboost"/>
    <x v="3"/>
    <n v="4"/>
    <n v="81.44"/>
    <n v="325.76"/>
    <s v="Cash"/>
    <s v="Birmingham"/>
    <s v="Returning"/>
    <n v="325.76"/>
  </r>
  <r>
    <x v="63"/>
    <s v="Sony WH-1000XM5"/>
    <x v="1"/>
    <n v="5"/>
    <n v="151.16"/>
    <n v="755.8"/>
    <s v="PayPal"/>
    <s v="Manchester"/>
    <s v="Unknown"/>
    <n v="755.8"/>
  </r>
  <r>
    <x v="312"/>
    <s v="Apple Airpods"/>
    <x v="3"/>
    <n v="1"/>
    <n v="90.46"/>
    <n v="90.46"/>
    <s v="Cash"/>
    <s v="Birmingham"/>
    <s v="Unknown"/>
    <n v="90.46"/>
  </r>
  <r>
    <x v="29"/>
    <s v="Sony WH-1000XM5"/>
    <x v="1"/>
    <n v="1"/>
    <n v="83.02"/>
    <n v="83.02"/>
    <s v="PayPal"/>
    <s v="Manchester"/>
    <s v="Unknown"/>
    <n v="83.02"/>
  </r>
  <r>
    <x v="25"/>
    <s v="Sony WH-1000XM5"/>
    <x v="1"/>
    <n v="1"/>
    <n v="120.71"/>
    <n v="120.71"/>
    <s v="Cash"/>
    <s v="London"/>
    <s v="New"/>
    <n v="120.71"/>
  </r>
  <r>
    <x v="221"/>
    <s v="Nike P-6000"/>
    <x v="1"/>
    <n v="5"/>
    <n v="89.95"/>
    <n v="449.75"/>
    <s v="Unknown "/>
    <s v="Manchester"/>
    <s v="Unknown"/>
    <n v="449.75"/>
  </r>
  <r>
    <x v="218"/>
    <s v="Levi Jeans"/>
    <x v="0"/>
    <n v="2"/>
    <n v="147.32"/>
    <n v="304.64"/>
    <s v="Cash"/>
    <s v="London"/>
    <s v="New"/>
    <n v="294.64"/>
  </r>
  <r>
    <x v="53"/>
    <s v="Sony WH-1000XM5"/>
    <x v="3"/>
    <n v="5"/>
    <n v="26.23"/>
    <n v="131.15"/>
    <s v="Card"/>
    <s v="London"/>
    <s v="New"/>
    <n v="131.15"/>
  </r>
  <r>
    <x v="180"/>
    <s v="Nike P-6000"/>
    <x v="1"/>
    <n v="2"/>
    <n v="171.95"/>
    <n v="338.9"/>
    <s v="PayPal"/>
    <s v="Birmingham"/>
    <s v="New"/>
    <n v="343.9"/>
  </r>
  <r>
    <x v="231"/>
    <s v="Levi Jeans"/>
    <x v="1"/>
    <n v="1"/>
    <n v="13.04"/>
    <n v="13.04"/>
    <s v="PayPal"/>
    <s v="Manchester"/>
    <s v="Returning"/>
    <n v="13.04"/>
  </r>
  <r>
    <x v="78"/>
    <s v="Levi Jeans"/>
    <x v="0"/>
    <n v="2"/>
    <n v="28.52"/>
    <n v="57.04"/>
    <s v="Unknown "/>
    <s v="Birmingham"/>
    <s v="New"/>
    <n v="57.04"/>
  </r>
  <r>
    <x v="320"/>
    <s v="Nike P-6000"/>
    <x v="1"/>
    <n v="1"/>
    <n v="14.28"/>
    <n v="14.28"/>
    <s v="Cash"/>
    <s v="London"/>
    <s v="New"/>
    <n v="14.28"/>
  </r>
  <r>
    <x v="67"/>
    <s v="Adidas Ultraboost"/>
    <x v="3"/>
    <n v="2"/>
    <n v="75.709999999999994"/>
    <n v="151.41999999999999"/>
    <s v="Card"/>
    <s v="London"/>
    <s v="Unknown"/>
    <n v="151.41999999999999"/>
  </r>
  <r>
    <x v="261"/>
    <s v="Nike Tech Fleece"/>
    <x v="2"/>
    <n v="4"/>
    <n v="117.59"/>
    <n v="470.36"/>
    <s v="PayPal"/>
    <s v="Birmingham"/>
    <s v="Returning"/>
    <n v="470.36"/>
  </r>
  <r>
    <x v="128"/>
    <s v="Nike Tech Fleece"/>
    <x v="1"/>
    <n v="4"/>
    <n v="33.729999999999997"/>
    <n v="134.91999999999999"/>
    <s v="Cash"/>
    <s v="Manchester"/>
    <s v="Unknown"/>
    <n v="134.91999999999999"/>
  </r>
  <r>
    <x v="231"/>
    <s v="Apple Airpods"/>
    <x v="0"/>
    <n v="1"/>
    <n v="108.82"/>
    <n v="108.82"/>
    <s v="Cash"/>
    <s v="Manchester"/>
    <s v="Returning"/>
    <n v="108.82"/>
  </r>
  <r>
    <x v="171"/>
    <s v="North Face Jacket"/>
    <x v="1"/>
    <n v="5"/>
    <n v="108.11"/>
    <n v="540.54999999999995"/>
    <s v="Card"/>
    <s v="Manchester"/>
    <s v="New"/>
    <n v="540.54999999999995"/>
  </r>
  <r>
    <x v="234"/>
    <s v="Adidas Ultraboost"/>
    <x v="3"/>
    <n v="5"/>
    <n v="193.92"/>
    <n v="969.6"/>
    <s v="Card"/>
    <s v="London"/>
    <s v="Unknown"/>
    <n v="969.59999999999991"/>
  </r>
  <r>
    <x v="227"/>
    <s v="Adidas Ultraboost"/>
    <x v="2"/>
    <n v="4"/>
    <n v="198.62"/>
    <n v="794.48"/>
    <s v="Card"/>
    <s v="Manchester"/>
    <s v="Unknown"/>
    <n v="794.48"/>
  </r>
  <r>
    <x v="203"/>
    <s v="Nike Tech Fleece"/>
    <x v="2"/>
    <n v="1"/>
    <n v="34.090000000000003"/>
    <n v="34.090000000000003"/>
    <s v="PayPal"/>
    <s v="Manchester"/>
    <s v="New"/>
    <n v="34.090000000000003"/>
  </r>
  <r>
    <x v="313"/>
    <s v="Apple Airpods"/>
    <x v="3"/>
    <n v="1"/>
    <n v="133.38999999999999"/>
    <n v="133.38999999999999"/>
    <s v="Cash"/>
    <s v="London"/>
    <s v="Unknown"/>
    <n v="133.38999999999999"/>
  </r>
  <r>
    <x v="225"/>
    <s v="Sony WH-1000XM5"/>
    <x v="0"/>
    <n v="1"/>
    <n v="66.400000000000006"/>
    <n v="66.400000000000006"/>
    <s v="PayPal"/>
    <s v="Birmingham"/>
    <s v="Unknown"/>
    <n v="66.400000000000006"/>
  </r>
  <r>
    <x v="107"/>
    <s v="Nike P-6000"/>
    <x v="3"/>
    <n v="3"/>
    <n v="106.56"/>
    <n v="319.68"/>
    <s v="Cash"/>
    <s v="Manchester"/>
    <s v="Unknown"/>
    <n v="319.68"/>
  </r>
  <r>
    <x v="82"/>
    <s v="Levi Jeans"/>
    <x v="2"/>
    <n v="4"/>
    <n v="182.04"/>
    <n v="728.16"/>
    <s v="Unknown "/>
    <s v="Birmingham"/>
    <s v="Returning"/>
    <n v="728.16"/>
  </r>
  <r>
    <x v="80"/>
    <s v="Sony WH-1000XM5"/>
    <x v="2"/>
    <n v="1"/>
    <n v="82.42"/>
    <n v="82.42"/>
    <s v="Card"/>
    <s v="Manchester"/>
    <s v="Unknown"/>
    <n v="82.42"/>
  </r>
  <r>
    <x v="299"/>
    <s v="Adidas Ultraboost"/>
    <x v="3"/>
    <n v="2"/>
    <n v="128.9"/>
    <n v="515.6"/>
    <s v="Cash"/>
    <s v="Birmingham"/>
    <s v="Returning"/>
    <n v="257.8"/>
  </r>
  <r>
    <x v="335"/>
    <s v="Adidas Ultraboost"/>
    <x v="3"/>
    <n v="3"/>
    <n v="132.88"/>
    <n v="398.64"/>
    <s v="PayPal"/>
    <s v="Manchester"/>
    <s v="Unknown"/>
    <n v="398.64"/>
  </r>
  <r>
    <x v="138"/>
    <s v="Apple Airpods"/>
    <x v="0"/>
    <n v="1"/>
    <n v="38.33"/>
    <n v="38.33"/>
    <s v="PayPal"/>
    <s v="Birmingham"/>
    <s v="New"/>
    <n v="38.33"/>
  </r>
  <r>
    <x v="210"/>
    <s v="Adidas Ultraboost"/>
    <x v="2"/>
    <n v="3"/>
    <n v="108.37"/>
    <n v="325.11"/>
    <s v="Cash"/>
    <s v="Birmingham"/>
    <s v="Unknown"/>
    <n v="325.11"/>
  </r>
  <r>
    <x v="245"/>
    <s v="Nike Tech Fleece"/>
    <x v="0"/>
    <n v="2"/>
    <n v="192.96"/>
    <n v="385.92"/>
    <s v="Card"/>
    <s v="Birmingham"/>
    <s v="Returning"/>
    <n v="385.92"/>
  </r>
  <r>
    <x v="289"/>
    <s v="Nike Tech Fleece"/>
    <x v="1"/>
    <n v="3"/>
    <n v="25.74"/>
    <n v="77.22"/>
    <s v="Cash"/>
    <s v="Birmingham"/>
    <s v="New"/>
    <n v="77.22"/>
  </r>
  <r>
    <x v="62"/>
    <s v="Nike Tech Fleece"/>
    <x v="2"/>
    <n v="1"/>
    <n v="12.66"/>
    <n v="12.66"/>
    <s v="PayPal"/>
    <s v="Manchester"/>
    <s v="New"/>
    <n v="12.66"/>
  </r>
  <r>
    <x v="193"/>
    <s v="North Face Jacket"/>
    <x v="2"/>
    <n v="3"/>
    <n v="93.7"/>
    <n v="281.10000000000002"/>
    <s v="Card"/>
    <s v="London"/>
    <s v="Returning"/>
    <n v="281.10000000000002"/>
  </r>
  <r>
    <x v="307"/>
    <s v="North Face Jacket"/>
    <x v="0"/>
    <n v="5"/>
    <n v="157.38"/>
    <n v="786.9"/>
    <s v="Cash"/>
    <s v="London"/>
    <s v="Returning"/>
    <n v="786.9"/>
  </r>
  <r>
    <x v="15"/>
    <s v="Samsung Galaxy Buds"/>
    <x v="1"/>
    <n v="1"/>
    <n v="114.71"/>
    <n v="114.71"/>
    <s v="Cash"/>
    <s v="London"/>
    <s v="New"/>
    <n v="114.71"/>
  </r>
  <r>
    <x v="55"/>
    <s v="Apple Airpods"/>
    <x v="1"/>
    <n v="2"/>
    <n v="34.03"/>
    <n v="63.06"/>
    <s v="PayPal"/>
    <s v="Manchester"/>
    <s v="Unknown"/>
    <n v="68.06"/>
  </r>
  <r>
    <x v="205"/>
    <s v="Nike P-6000"/>
    <x v="3"/>
    <n v="5"/>
    <n v="175.75"/>
    <n v="878.75"/>
    <s v="Cash"/>
    <s v="London"/>
    <s v="Unknown"/>
    <n v="878.75"/>
  </r>
  <r>
    <x v="77"/>
    <s v="Levi Jeans"/>
    <x v="3"/>
    <n v="1"/>
    <n v="186"/>
    <n v="186"/>
    <s v="PayPal"/>
    <s v="London"/>
    <s v="Unknown"/>
    <n v="186"/>
  </r>
  <r>
    <x v="51"/>
    <s v="Adidas Ultraboost"/>
    <x v="0"/>
    <n v="1"/>
    <n v="127.73"/>
    <n v="127.73"/>
    <s v="Cash"/>
    <s v="Birmingham"/>
    <s v="New"/>
    <n v="127.73"/>
  </r>
  <r>
    <x v="311"/>
    <s v="Adidas Ultraboost"/>
    <x v="1"/>
    <n v="3"/>
    <n v="74.39"/>
    <n v="223.17"/>
    <s v="PayPal"/>
    <s v="Manchester"/>
    <s v="New"/>
    <n v="223.17000000000002"/>
  </r>
  <r>
    <x v="268"/>
    <s v="Sony WH-1000XM5"/>
    <x v="2"/>
    <n v="1"/>
    <n v="147.80000000000001"/>
    <n v="147.80000000000001"/>
    <s v="PayPal"/>
    <s v="Manchester"/>
    <s v="New"/>
    <n v="147.80000000000001"/>
  </r>
  <r>
    <x v="81"/>
    <s v="Sony WH-1000XM5"/>
    <x v="1"/>
    <n v="1"/>
    <n v="65.33"/>
    <n v="65.33"/>
    <s v="Card"/>
    <s v="Manchester"/>
    <s v="Returning"/>
    <n v="65.33"/>
  </r>
  <r>
    <x v="16"/>
    <s v="Sony WH-1000XM5"/>
    <x v="0"/>
    <n v="3"/>
    <n v="145.53"/>
    <n v="436.59"/>
    <s v="PayPal"/>
    <s v="London"/>
    <s v="Returning"/>
    <n v="436.59000000000003"/>
  </r>
  <r>
    <x v="71"/>
    <s v="Nike Tech Fleece"/>
    <x v="0"/>
    <n v="2"/>
    <n v="176.39"/>
    <n v="352.78"/>
    <s v="Cash"/>
    <s v="Birmingham"/>
    <s v="Returning"/>
    <n v="352.78"/>
  </r>
  <r>
    <x v="92"/>
    <s v="Sony WH-1000XM5"/>
    <x v="1"/>
    <n v="1"/>
    <n v="76.239999999999995"/>
    <n v="81.239999999999995"/>
    <s v="PayPal"/>
    <s v="London"/>
    <s v="Unknown"/>
    <n v="76.239999999999995"/>
  </r>
  <r>
    <x v="363"/>
    <s v="Adidas Ultraboost"/>
    <x v="0"/>
    <n v="2"/>
    <n v="57.59"/>
    <n v="115.18"/>
    <s v="Card"/>
    <s v="London"/>
    <s v="New"/>
    <n v="115.18"/>
  </r>
  <r>
    <x v="210"/>
    <s v="Nike P-6000"/>
    <x v="3"/>
    <n v="2"/>
    <n v="108.79"/>
    <n v="217.58"/>
    <s v="Cash"/>
    <s v="London"/>
    <s v="New"/>
    <n v="217.58"/>
  </r>
  <r>
    <x v="335"/>
    <s v="Nike P-6000"/>
    <x v="3"/>
    <n v="2"/>
    <n v="46.06"/>
    <n v="92.12"/>
    <s v="Card"/>
    <s v="Birmingham"/>
    <s v="Unknown"/>
    <n v="92.12"/>
  </r>
  <r>
    <x v="11"/>
    <s v="Nike Tech Fleece"/>
    <x v="0"/>
    <n v="4"/>
    <n v="32.94"/>
    <n v="131.76"/>
    <s v="PayPal"/>
    <s v="Birmingham"/>
    <s v="Returning"/>
    <n v="131.76"/>
  </r>
  <r>
    <x v="229"/>
    <s v="Levi Jeans"/>
    <x v="2"/>
    <n v="4"/>
    <n v="80.58"/>
    <n v="412.9"/>
    <s v="Cash"/>
    <s v="Manchester"/>
    <s v="Unknown"/>
    <n v="322.32"/>
  </r>
  <r>
    <x v="350"/>
    <s v="Apple Airpods"/>
    <x v="0"/>
    <n v="4"/>
    <n v="194.01"/>
    <n v="776.04"/>
    <s v="Cash"/>
    <s v="London"/>
    <s v="Unknown"/>
    <n v="776.04"/>
  </r>
  <r>
    <x v="311"/>
    <s v="Levi Jeans"/>
    <x v="0"/>
    <n v="3"/>
    <n v="195.84"/>
    <n v="597.52"/>
    <s v="Card"/>
    <s v="Manchester"/>
    <s v="Unknown"/>
    <n v="587.52"/>
  </r>
  <r>
    <x v="118"/>
    <s v="Adidas Ultraboost"/>
    <x v="1"/>
    <n v="3"/>
    <n v="163.38999999999999"/>
    <n v="490.17"/>
    <s v="Cash"/>
    <s v="Manchester"/>
    <s v="Returning"/>
    <n v="490.16999999999996"/>
  </r>
  <r>
    <x v="307"/>
    <s v="Samsung Galaxy Buds"/>
    <x v="2"/>
    <n v="3"/>
    <n v="61.9"/>
    <n v="185.7"/>
    <s v="Card"/>
    <s v="Birmingham"/>
    <s v="Returning"/>
    <n v="185.7"/>
  </r>
  <r>
    <x v="38"/>
    <s v="Nike P-6000"/>
    <x v="1"/>
    <n v="5"/>
    <n v="48.57"/>
    <n v="242.85"/>
    <s v="Cash"/>
    <s v="Birmingham"/>
    <s v="Unknown"/>
    <n v="242.85"/>
  </r>
  <r>
    <x v="246"/>
    <s v="Nike P-6000"/>
    <x v="1"/>
    <n v="2"/>
    <n v="178.57"/>
    <n v="357.14"/>
    <s v="PayPal"/>
    <s v="London"/>
    <s v="Unknown"/>
    <n v="357.14"/>
  </r>
  <r>
    <x v="51"/>
    <s v="North Face Jacket"/>
    <x v="3"/>
    <n v="1"/>
    <n v="146.01"/>
    <n v="146.01"/>
    <s v="Cash"/>
    <s v="London"/>
    <s v="New"/>
    <n v="146.01"/>
  </r>
  <r>
    <x v="241"/>
    <s v="Levi Jeans"/>
    <x v="1"/>
    <n v="1"/>
    <n v="136.51"/>
    <n v="136.51"/>
    <s v="Cash"/>
    <s v="London"/>
    <s v="New"/>
    <n v="136.51"/>
  </r>
  <r>
    <x v="209"/>
    <s v="Samsung Galaxy Buds"/>
    <x v="0"/>
    <n v="2"/>
    <n v="154.27000000000001"/>
    <n v="308.54000000000002"/>
    <s v="Card"/>
    <s v="Manchester"/>
    <s v="New"/>
    <n v="308.54000000000002"/>
  </r>
  <r>
    <x v="308"/>
    <s v="Levi Jeans"/>
    <x v="2"/>
    <n v="4"/>
    <n v="132.35"/>
    <n v="529.4"/>
    <s v="Card"/>
    <s v="Manchester"/>
    <s v="Returning"/>
    <n v="529.4"/>
  </r>
  <r>
    <x v="333"/>
    <s v="Apple Airpods"/>
    <x v="2"/>
    <n v="5"/>
    <n v="185.2"/>
    <n v="926"/>
    <s v="Cash"/>
    <s v="Birmingham"/>
    <s v="Unknown"/>
    <n v="926"/>
  </r>
  <r>
    <x v="78"/>
    <s v="Samsung Galaxy Buds"/>
    <x v="0"/>
    <n v="1"/>
    <n v="102.29"/>
    <n v="102.29"/>
    <s v="Unknown "/>
    <s v="London"/>
    <s v="Unknown"/>
    <n v="102.29"/>
  </r>
  <r>
    <x v="59"/>
    <s v="Sony WH-1000XM5"/>
    <x v="3"/>
    <n v="5"/>
    <n v="163.15"/>
    <n v="815.75"/>
    <s v="PayPal"/>
    <s v="Manchester"/>
    <s v="New"/>
    <n v="815.75"/>
  </r>
  <r>
    <x v="299"/>
    <s v="Sony WH-1000XM5"/>
    <x v="3"/>
    <n v="4"/>
    <n v="174.62"/>
    <n v="698.48"/>
    <s v="Card"/>
    <s v="Birmingham"/>
    <s v="New"/>
    <n v="698.48"/>
  </r>
  <r>
    <x v="245"/>
    <s v="Adidas Ultraboost"/>
    <x v="0"/>
    <n v="4"/>
    <n v="83.53"/>
    <n v="344.12"/>
    <s v="PayPal"/>
    <s v="Manchester"/>
    <s v="New"/>
    <n v="334.12"/>
  </r>
  <r>
    <x v="210"/>
    <s v="Nike Tech Fleece"/>
    <x v="1"/>
    <n v="3"/>
    <n v="67.3"/>
    <n v="201.9"/>
    <s v="PayPal"/>
    <s v="Birmingham"/>
    <s v="New"/>
    <n v="201.89999999999998"/>
  </r>
  <r>
    <x v="121"/>
    <s v="Nike P-6000"/>
    <x v="0"/>
    <n v="1"/>
    <n v="40.340000000000003"/>
    <n v="40.340000000000003"/>
    <s v="PayPal"/>
    <s v="Manchester"/>
    <s v="Unknown"/>
    <n v="40.340000000000003"/>
  </r>
  <r>
    <x v="132"/>
    <s v="Sony WH-1000XM5"/>
    <x v="3"/>
    <n v="3"/>
    <n v="148.76"/>
    <n v="446.28"/>
    <s v="PayPal"/>
    <s v="Birmingham"/>
    <s v="Unknown"/>
    <n v="446.28"/>
  </r>
  <r>
    <x v="282"/>
    <s v="Nike Tech Fleece"/>
    <x v="3"/>
    <n v="1"/>
    <n v="127.04"/>
    <n v="122.04"/>
    <s v="PayPal"/>
    <s v="Manchester"/>
    <s v="Returning"/>
    <n v="127.04"/>
  </r>
  <r>
    <x v="28"/>
    <s v="Samsung Galaxy Buds"/>
    <x v="2"/>
    <n v="1"/>
    <n v="135.12"/>
    <n v="135.12"/>
    <s v="Card"/>
    <s v="Manchester"/>
    <s v="Unknown"/>
    <n v="135.12"/>
  </r>
  <r>
    <x v="282"/>
    <s v="Nike Tech Fleece"/>
    <x v="0"/>
    <n v="5"/>
    <n v="90.38"/>
    <n v="451.9"/>
    <s v="Card"/>
    <s v="Manchester"/>
    <s v="New"/>
    <n v="451.9"/>
  </r>
  <r>
    <x v="106"/>
    <s v="Nike P-6000"/>
    <x v="2"/>
    <n v="5"/>
    <n v="18.78"/>
    <n v="93.9"/>
    <s v="Cash"/>
    <s v="London"/>
    <s v="Unknown"/>
    <n v="93.9"/>
  </r>
  <r>
    <x v="154"/>
    <s v="North Face Jacket"/>
    <x v="3"/>
    <n v="5"/>
    <n v="142.96"/>
    <n v="714.8"/>
    <s v="Cash"/>
    <s v="Manchester"/>
    <s v="Unknown"/>
    <n v="714.80000000000007"/>
  </r>
  <r>
    <x v="111"/>
    <s v="Levi Jeans"/>
    <x v="3"/>
    <n v="4"/>
    <n v="174.03"/>
    <n v="696.12"/>
    <s v="Unknown "/>
    <s v="Birmingham"/>
    <s v="New"/>
    <n v="696.12"/>
  </r>
  <r>
    <x v="135"/>
    <s v="Sony WH-1000XM5"/>
    <x v="2"/>
    <n v="4"/>
    <n v="72.63"/>
    <n v="290.52"/>
    <s v="Cash"/>
    <s v="London"/>
    <s v="Unknown"/>
    <n v="290.52"/>
  </r>
  <r>
    <x v="237"/>
    <s v="Sony WH-1000XM5"/>
    <x v="0"/>
    <n v="3"/>
    <n v="30.78"/>
    <n v="92.34"/>
    <s v="PayPal"/>
    <s v="Manchester"/>
    <s v="Unknown"/>
    <n v="92.34"/>
  </r>
  <r>
    <x v="171"/>
    <s v="North Face Jacket"/>
    <x v="1"/>
    <n v="3"/>
    <n v="61.26"/>
    <n v="183.78"/>
    <s v="Card"/>
    <s v="Birmingham"/>
    <s v="Unknown"/>
    <n v="183.78"/>
  </r>
  <r>
    <x v="284"/>
    <s v="Samsung Galaxy Buds"/>
    <x v="1"/>
    <n v="3"/>
    <n v="76.39"/>
    <n v="229.17"/>
    <s v="Cash"/>
    <s v="Birmingham"/>
    <s v="Unknown"/>
    <n v="229.17000000000002"/>
  </r>
  <r>
    <x v="228"/>
    <s v="Nike P-6000"/>
    <x v="2"/>
    <n v="3"/>
    <n v="123.25"/>
    <n v="369.75"/>
    <s v="Cash"/>
    <s v="London"/>
    <s v="New"/>
    <n v="369.75"/>
  </r>
  <r>
    <x v="308"/>
    <s v="Sony WH-1000XM5"/>
    <x v="0"/>
    <n v="2"/>
    <n v="177.07"/>
    <n v="364.14"/>
    <s v="PayPal"/>
    <s v="London"/>
    <s v="New"/>
    <n v="354.14"/>
  </r>
  <r>
    <x v="91"/>
    <s v="Samsung Galaxy Buds"/>
    <x v="1"/>
    <n v="2"/>
    <n v="90.19"/>
    <n v="270.57"/>
    <s v="Cash"/>
    <s v="Manchester"/>
    <s v="Returning"/>
    <n v="180.38"/>
  </r>
  <r>
    <x v="212"/>
    <s v="North Face Jacket"/>
    <x v="0"/>
    <n v="5"/>
    <n v="147.9"/>
    <n v="739.5"/>
    <s v="Unknown "/>
    <s v="London"/>
    <s v="Returning"/>
    <n v="739.5"/>
  </r>
  <r>
    <x v="364"/>
    <s v="Nike Tech Fleece"/>
    <x v="2"/>
    <n v="4"/>
    <n v="194.45"/>
    <n v="388.9"/>
    <s v="Card"/>
    <s v="Birmingham"/>
    <s v="New"/>
    <n v="777.8"/>
  </r>
  <r>
    <x v="158"/>
    <s v="North Face Jacket"/>
    <x v="0"/>
    <n v="3"/>
    <n v="69.31"/>
    <n v="207.93"/>
    <s v="Cash"/>
    <s v="Manchester"/>
    <s v="New"/>
    <n v="207.93"/>
  </r>
  <r>
    <x v="260"/>
    <s v="Adidas Ultraboost"/>
    <x v="3"/>
    <n v="4"/>
    <n v="12.16"/>
    <n v="48.64"/>
    <s v="PayPal"/>
    <s v="London"/>
    <s v="Returning"/>
    <n v="48.64"/>
  </r>
  <r>
    <x v="183"/>
    <s v="Levi Jeans"/>
    <x v="1"/>
    <n v="2"/>
    <n v="29.77"/>
    <n v="59.54"/>
    <s v="PayPal"/>
    <s v="London"/>
    <s v="Unknown"/>
    <n v="59.54"/>
  </r>
  <r>
    <x v="60"/>
    <s v="Nike P-6000"/>
    <x v="0"/>
    <n v="2"/>
    <n v="168.65"/>
    <n v="332.3"/>
    <s v="Card"/>
    <s v="Manchester"/>
    <s v="New"/>
    <n v="337.3"/>
  </r>
  <r>
    <x v="163"/>
    <s v="Nike Tech Fleece"/>
    <x v="2"/>
    <n v="2"/>
    <n v="111.74"/>
    <n v="223.48"/>
    <s v="Card"/>
    <s v="Manchester"/>
    <s v="Unknown"/>
    <n v="223.48"/>
  </r>
  <r>
    <x v="134"/>
    <s v="North Face Jacket"/>
    <x v="0"/>
    <n v="5"/>
    <n v="145.54"/>
    <n v="727.7"/>
    <s v="PayPal"/>
    <s v="Birmingham"/>
    <s v="Returning"/>
    <n v="727.69999999999993"/>
  </r>
  <r>
    <x v="343"/>
    <s v="Nike P-6000"/>
    <x v="0"/>
    <n v="1"/>
    <n v="59.43"/>
    <n v="59.43"/>
    <s v="PayPal"/>
    <s v="Manchester"/>
    <s v="Unknown"/>
    <n v="59.43"/>
  </r>
  <r>
    <x v="223"/>
    <s v="Samsung Galaxy Buds"/>
    <x v="0"/>
    <n v="1"/>
    <n v="75.319999999999993"/>
    <n v="75.319999999999993"/>
    <s v="Cash"/>
    <s v="London"/>
    <s v="Returning"/>
    <n v="75.319999999999993"/>
  </r>
  <r>
    <x v="221"/>
    <s v="Adidas Ultraboost"/>
    <x v="3"/>
    <n v="5"/>
    <n v="167.41"/>
    <n v="837.05"/>
    <s v="Card"/>
    <s v="Manchester"/>
    <s v="Unknown"/>
    <n v="837.05"/>
  </r>
  <r>
    <x v="229"/>
    <s v="Apple Airpods"/>
    <x v="3"/>
    <n v="1"/>
    <n v="162.35"/>
    <n v="167.35"/>
    <s v="Cash"/>
    <s v="Birmingham"/>
    <s v="Unknown"/>
    <n v="162.35"/>
  </r>
  <r>
    <x v="143"/>
    <s v="Samsung Galaxy Buds"/>
    <x v="2"/>
    <n v="2"/>
    <n v="18.440000000000001"/>
    <n v="36.880000000000003"/>
    <s v="Card"/>
    <s v="Birmingham"/>
    <s v="New"/>
    <n v="36.880000000000003"/>
  </r>
  <r>
    <x v="32"/>
    <s v="Apple Airpods"/>
    <x v="3"/>
    <n v="4"/>
    <n v="179.42"/>
    <n v="717.68"/>
    <s v="PayPal"/>
    <s v="Manchester"/>
    <s v="New"/>
    <n v="717.68"/>
  </r>
  <r>
    <x v="278"/>
    <s v="Apple Airpods"/>
    <x v="2"/>
    <n v="4"/>
    <n v="92.57"/>
    <n v="370.28"/>
    <s v="Card"/>
    <s v="Manchester"/>
    <s v="New"/>
    <n v="370.28"/>
  </r>
  <r>
    <x v="230"/>
    <s v="Samsung Galaxy Buds"/>
    <x v="0"/>
    <n v="2"/>
    <n v="139.66999999999999"/>
    <n v="279.33999999999997"/>
    <s v="Card"/>
    <s v="London"/>
    <s v="Returning"/>
    <n v="279.33999999999997"/>
  </r>
  <r>
    <x v="228"/>
    <s v="Levi Jeans"/>
    <x v="0"/>
    <n v="1"/>
    <n v="195.25"/>
    <n v="195.25"/>
    <s v="PayPal"/>
    <s v="Birmingham"/>
    <s v="Unknown"/>
    <n v="195.25"/>
  </r>
  <r>
    <x v="129"/>
    <s v="Sony WH-1000XM5"/>
    <x v="0"/>
    <n v="3"/>
    <n v="166.03"/>
    <n v="498.09"/>
    <s v="PayPal"/>
    <s v="Manchester"/>
    <s v="New"/>
    <n v="498.09000000000003"/>
  </r>
  <r>
    <x v="19"/>
    <s v="Sony WH-1000XM5"/>
    <x v="3"/>
    <n v="3"/>
    <n v="87.75"/>
    <n v="273.25"/>
    <s v="Card"/>
    <s v="Manchester"/>
    <s v="New"/>
    <n v="263.25"/>
  </r>
  <r>
    <x v="63"/>
    <s v="Samsung Galaxy Buds"/>
    <x v="2"/>
    <n v="4"/>
    <n v="27.88"/>
    <n v="106.52"/>
    <s v="PayPal"/>
    <s v="London"/>
    <s v="New"/>
    <n v="111.52"/>
  </r>
  <r>
    <x v="74"/>
    <s v="Samsung Galaxy Buds"/>
    <x v="0"/>
    <n v="1"/>
    <n v="75.48"/>
    <n v="75.48"/>
    <s v="Cash"/>
    <s v="London"/>
    <s v="Unknown"/>
    <n v="75.48"/>
  </r>
  <r>
    <x v="275"/>
    <s v="Nike P-6000"/>
    <x v="1"/>
    <n v="5"/>
    <n v="59.55"/>
    <n v="297.75"/>
    <s v="Card"/>
    <s v="Manchester"/>
    <s v="New"/>
    <n v="297.75"/>
  </r>
  <r>
    <x v="210"/>
    <s v="Nike P-6000"/>
    <x v="2"/>
    <n v="3"/>
    <n v="26.7"/>
    <n v="26.7"/>
    <s v="Cash"/>
    <s v="London"/>
    <s v="Unknown"/>
    <n v="80.099999999999994"/>
  </r>
  <r>
    <x v="86"/>
    <s v="Nike P-6000"/>
    <x v="1"/>
    <n v="3"/>
    <n v="38.090000000000003"/>
    <n v="114.27"/>
    <s v="PayPal"/>
    <s v="Manchester"/>
    <s v="New"/>
    <n v="114.27000000000001"/>
  </r>
  <r>
    <x v="80"/>
    <s v="Adidas Ultraboost"/>
    <x v="2"/>
    <n v="5"/>
    <n v="17.48"/>
    <n v="34.96"/>
    <s v="Cash"/>
    <s v="Birmingham"/>
    <s v="New"/>
    <n v="87.4"/>
  </r>
  <r>
    <x v="232"/>
    <s v="Sony WH-1000XM5"/>
    <x v="1"/>
    <n v="3"/>
    <n v="54.85"/>
    <n v="159.55000000000001"/>
    <s v="Cash"/>
    <s v="Manchester"/>
    <s v="New"/>
    <n v="164.55"/>
  </r>
  <r>
    <x v="19"/>
    <s v="Samsung Galaxy Buds"/>
    <x v="1"/>
    <n v="3"/>
    <n v="83.72"/>
    <n v="251.16"/>
    <s v="Cash"/>
    <s v="Birmingham"/>
    <s v="New"/>
    <n v="251.16"/>
  </r>
  <r>
    <x v="326"/>
    <s v="North Face Jacket"/>
    <x v="0"/>
    <n v="1"/>
    <n v="79.349999999999994"/>
    <n v="79.349999999999994"/>
    <s v="Card"/>
    <s v="Manchester"/>
    <s v="New"/>
    <n v="79.349999999999994"/>
  </r>
  <r>
    <x v="92"/>
    <s v="Levi Jeans"/>
    <x v="3"/>
    <n v="2"/>
    <n v="156.68"/>
    <n v="313.36"/>
    <s v="PayPal"/>
    <s v="Manchester"/>
    <s v="Returning"/>
    <n v="313.36"/>
  </r>
  <r>
    <x v="132"/>
    <s v="Nike Tech Fleece"/>
    <x v="3"/>
    <n v="3"/>
    <n v="171.3"/>
    <n v="513.9"/>
    <s v="Cash"/>
    <s v="London"/>
    <s v="Unknown"/>
    <n v="513.90000000000009"/>
  </r>
  <r>
    <x v="139"/>
    <s v="Apple Airpods"/>
    <x v="3"/>
    <n v="4"/>
    <n v="129.19999999999999"/>
    <n v="516.79999999999995"/>
    <s v="Cash"/>
    <s v="London"/>
    <s v="Unknown"/>
    <n v="516.79999999999995"/>
  </r>
  <r>
    <x v="167"/>
    <s v="Sony WH-1000XM5"/>
    <x v="0"/>
    <n v="2"/>
    <n v="173.57"/>
    <n v="347.14"/>
    <s v="Card"/>
    <s v="London"/>
    <s v="New"/>
    <n v="347.14"/>
  </r>
  <r>
    <x v="349"/>
    <s v="Nike Tech Fleece"/>
    <x v="3"/>
    <n v="4"/>
    <n v="101.73"/>
    <n v="416.92"/>
    <s v="PayPal"/>
    <s v="Birmingham"/>
    <s v="Unknown"/>
    <n v="406.92"/>
  </r>
  <r>
    <x v="193"/>
    <s v="Sony WH-1000XM5"/>
    <x v="3"/>
    <n v="5"/>
    <n v="52.92"/>
    <n v="259.60000000000002"/>
    <s v="Cash"/>
    <s v="Manchester"/>
    <s v="Returning"/>
    <n v="264.60000000000002"/>
  </r>
  <r>
    <x v="63"/>
    <s v="Samsung Galaxy Buds"/>
    <x v="2"/>
    <n v="4"/>
    <n v="56.87"/>
    <n v="227.48"/>
    <s v="PayPal"/>
    <s v="Manchester"/>
    <s v="New"/>
    <n v="227.48"/>
  </r>
  <r>
    <x v="23"/>
    <s v="Levi Jeans"/>
    <x v="0"/>
    <n v="2"/>
    <n v="22.49"/>
    <n v="112.45"/>
    <s v="Card"/>
    <s v="London"/>
    <s v="New"/>
    <n v="44.98"/>
  </r>
  <r>
    <x v="305"/>
    <s v="Levi Jeans"/>
    <x v="1"/>
    <n v="4"/>
    <n v="38.78"/>
    <n v="155.12"/>
    <s v="Cash"/>
    <s v="London"/>
    <s v="Returning"/>
    <n v="155.12"/>
  </r>
  <r>
    <x v="111"/>
    <s v="Nike Tech Fleece"/>
    <x v="0"/>
    <n v="1"/>
    <n v="32.32"/>
    <n v="32.32"/>
    <s v="Card"/>
    <s v="Birmingham"/>
    <s v="Returning"/>
    <n v="32.32"/>
  </r>
  <r>
    <x v="38"/>
    <s v="Nike Tech Fleece"/>
    <x v="1"/>
    <n v="1"/>
    <n v="124.56"/>
    <n v="124.56"/>
    <s v="PayPal"/>
    <s v="London"/>
    <s v="Returning"/>
    <n v="124.56"/>
  </r>
  <r>
    <x v="61"/>
    <s v="Adidas Ultraboost"/>
    <x v="1"/>
    <n v="3"/>
    <n v="170.81"/>
    <n v="512.42999999999995"/>
    <s v="Cash"/>
    <s v="London"/>
    <s v="Returning"/>
    <n v="512.43000000000006"/>
  </r>
  <r>
    <x v="245"/>
    <s v="Samsung Galaxy Buds"/>
    <x v="0"/>
    <n v="5"/>
    <n v="38.32"/>
    <n v="191.6"/>
    <s v="Cash"/>
    <s v="Manchester"/>
    <s v="Unknown"/>
    <n v="191.6"/>
  </r>
  <r>
    <x v="36"/>
    <s v="Nike Tech Fleece"/>
    <x v="3"/>
    <n v="3"/>
    <n v="146.63"/>
    <n v="439.89"/>
    <s v="PayPal"/>
    <s v="London"/>
    <s v="Returning"/>
    <n v="439.89"/>
  </r>
  <r>
    <x v="252"/>
    <s v="North Face Jacket"/>
    <x v="0"/>
    <n v="2"/>
    <n v="120.87"/>
    <n v="241.74"/>
    <s v="Card"/>
    <s v="Birmingham"/>
    <s v="New"/>
    <n v="241.74"/>
  </r>
  <r>
    <x v="174"/>
    <s v="Nike Tech Fleece"/>
    <x v="1"/>
    <n v="5"/>
    <n v="59.27"/>
    <n v="296.35000000000002"/>
    <s v="Card"/>
    <s v="Birmingham"/>
    <s v="Returning"/>
    <n v="296.35000000000002"/>
  </r>
  <r>
    <x v="48"/>
    <s v="Sony WH-1000XM5"/>
    <x v="2"/>
    <n v="3"/>
    <n v="187.21"/>
    <n v="561.63"/>
    <s v="Unknown "/>
    <s v="Manchester"/>
    <s v="Returning"/>
    <n v="561.63"/>
  </r>
  <r>
    <x v="363"/>
    <s v="Sony WH-1000XM5"/>
    <x v="0"/>
    <n v="4"/>
    <n v="85.17"/>
    <n v="340.68"/>
    <s v="PayPal"/>
    <s v="Manchester"/>
    <s v="Unknown"/>
    <n v="340.68"/>
  </r>
  <r>
    <x v="143"/>
    <s v="Sony WH-1000XM5"/>
    <x v="1"/>
    <n v="3"/>
    <n v="93.03"/>
    <n v="279.08999999999997"/>
    <s v="PayPal"/>
    <s v="Birmingham"/>
    <s v="New"/>
    <n v="279.09000000000003"/>
  </r>
  <r>
    <x v="232"/>
    <s v="North Face Jacket"/>
    <x v="3"/>
    <n v="4"/>
    <n v="187.29"/>
    <n v="749.16"/>
    <s v="Cash"/>
    <s v="Manchester"/>
    <s v="Unknown"/>
    <n v="749.16"/>
  </r>
  <r>
    <x v="200"/>
    <s v="Levi Jeans"/>
    <x v="3"/>
    <n v="1"/>
    <n v="99.78"/>
    <n v="99.78"/>
    <s v="Card"/>
    <s v="Manchester"/>
    <s v="Returning"/>
    <n v="99.78"/>
  </r>
  <r>
    <x v="100"/>
    <s v="Samsung Galaxy Buds"/>
    <x v="3"/>
    <n v="3"/>
    <n v="119.78"/>
    <n v="359.34"/>
    <s v="Cash"/>
    <s v="Birmingham"/>
    <s v="New"/>
    <n v="359.34000000000003"/>
  </r>
  <r>
    <x v="8"/>
    <s v="Sony WH-1000XM5"/>
    <x v="0"/>
    <n v="5"/>
    <n v="70.040000000000006"/>
    <n v="350.2"/>
    <s v="PayPal"/>
    <s v="London"/>
    <s v="Returning"/>
    <n v="350.20000000000005"/>
  </r>
  <r>
    <x v="300"/>
    <s v="North Face Jacket"/>
    <x v="0"/>
    <n v="3"/>
    <n v="50.49"/>
    <n v="151.47"/>
    <s v="Unknown "/>
    <s v="London"/>
    <s v="Returning"/>
    <n v="151.47"/>
  </r>
  <r>
    <x v="334"/>
    <s v="Levi Jeans"/>
    <x v="3"/>
    <n v="3"/>
    <n v="181.2"/>
    <n v="543.6"/>
    <s v="PayPal"/>
    <s v="Birmingham"/>
    <s v="New"/>
    <n v="543.59999999999991"/>
  </r>
  <r>
    <x v="185"/>
    <s v="Apple Airpods"/>
    <x v="3"/>
    <n v="2"/>
    <n v="123.49"/>
    <n v="246.98"/>
    <s v="PayPal"/>
    <s v="Birmingham"/>
    <s v="Returning"/>
    <n v="246.98"/>
  </r>
  <r>
    <x v="355"/>
    <s v="North Face Jacket"/>
    <x v="1"/>
    <n v="4"/>
    <n v="43.07"/>
    <n v="182.28"/>
    <s v="PayPal"/>
    <s v="Birmingham"/>
    <s v="Returning"/>
    <n v="172.28"/>
  </r>
  <r>
    <x v="128"/>
    <s v="Levi Jeans"/>
    <x v="0"/>
    <n v="3"/>
    <n v="26.98"/>
    <n v="80.94"/>
    <s v="Cash"/>
    <s v="Birmingham"/>
    <s v="New"/>
    <n v="80.94"/>
  </r>
  <r>
    <x v="202"/>
    <s v="Samsung Galaxy Buds"/>
    <x v="3"/>
    <n v="2"/>
    <n v="135.75"/>
    <n v="266.5"/>
    <s v="PayPal"/>
    <s v="Manchester"/>
    <s v="New"/>
    <n v="271.5"/>
  </r>
  <r>
    <x v="242"/>
    <s v="Adidas Ultraboost"/>
    <x v="1"/>
    <n v="2"/>
    <n v="27.73"/>
    <n v="55.46"/>
    <s v="Cash"/>
    <s v="Birmingham"/>
    <s v="Unknown"/>
    <n v="55.46"/>
  </r>
  <r>
    <x v="263"/>
    <s v="North Face Jacket"/>
    <x v="3"/>
    <n v="4"/>
    <n v="98.8"/>
    <n v="395.2"/>
    <s v="Unknown "/>
    <s v="London"/>
    <s v="Returning"/>
    <n v="395.2"/>
  </r>
  <r>
    <x v="260"/>
    <s v="Nike P-6000"/>
    <x v="3"/>
    <n v="4"/>
    <n v="57.01"/>
    <n v="228.04"/>
    <s v="Card"/>
    <s v="Manchester"/>
    <s v="Unknown"/>
    <n v="228.04"/>
  </r>
  <r>
    <x v="333"/>
    <s v="Sony WH-1000XM5"/>
    <x v="2"/>
    <n v="3"/>
    <n v="154.97"/>
    <n v="464.91"/>
    <s v="PayPal"/>
    <s v="London"/>
    <s v="New"/>
    <n v="464.90999999999997"/>
  </r>
  <r>
    <x v="268"/>
    <s v="Samsung Galaxy Buds"/>
    <x v="1"/>
    <n v="4"/>
    <n v="30.61"/>
    <n v="122.44"/>
    <s v="Cash"/>
    <s v="London"/>
    <s v="Returning"/>
    <n v="122.44"/>
  </r>
  <r>
    <x v="232"/>
    <s v="Levi Jeans"/>
    <x v="1"/>
    <n v="4"/>
    <n v="114.38"/>
    <n v="457.52"/>
    <s v="Cash"/>
    <s v="Manchester"/>
    <s v="Returning"/>
    <n v="457.52"/>
  </r>
  <r>
    <x v="152"/>
    <s v="Nike Tech Fleece"/>
    <x v="1"/>
    <n v="3"/>
    <n v="111.41"/>
    <n v="334.23"/>
    <s v="PayPal"/>
    <s v="Manchester"/>
    <s v="New"/>
    <n v="334.23"/>
  </r>
  <r>
    <x v="145"/>
    <s v="Adidas Ultraboost"/>
    <x v="2"/>
    <n v="3"/>
    <n v="164.27"/>
    <n v="502.81"/>
    <s v="Cash"/>
    <s v="London"/>
    <s v="New"/>
    <n v="492.81000000000006"/>
  </r>
  <r>
    <x v="96"/>
    <s v="Levi Jeans"/>
    <x v="1"/>
    <n v="4"/>
    <n v="136.12"/>
    <n v="544.48"/>
    <s v="PayPal"/>
    <s v="London"/>
    <s v="Returning"/>
    <n v="544.48"/>
  </r>
  <r>
    <x v="2"/>
    <s v="Apple Airpods"/>
    <x v="1"/>
    <n v="5"/>
    <n v="195.03"/>
    <n v="975.15"/>
    <s v="Cash"/>
    <s v="Manchester"/>
    <s v="Unknown"/>
    <n v="975.15"/>
  </r>
  <r>
    <x v="122"/>
    <s v="Adidas Ultraboost"/>
    <x v="2"/>
    <n v="3"/>
    <n v="103.05"/>
    <n v="309.14999999999998"/>
    <s v="Cash"/>
    <s v="London"/>
    <s v="Returning"/>
    <n v="309.14999999999998"/>
  </r>
  <r>
    <x v="282"/>
    <s v="Sony WH-1000XM5"/>
    <x v="0"/>
    <n v="2"/>
    <n v="64.81"/>
    <n v="129.62"/>
    <s v="PayPal"/>
    <s v="Birmingham"/>
    <s v="Returning"/>
    <n v="129.62"/>
  </r>
  <r>
    <x v="10"/>
    <s v="Nike P-6000"/>
    <x v="1"/>
    <n v="2"/>
    <n v="101.14"/>
    <n v="303.42"/>
    <s v="PayPal"/>
    <s v="Birmingham"/>
    <s v="Returning"/>
    <n v="202.28"/>
  </r>
  <r>
    <x v="108"/>
    <s v="Samsung Galaxy Buds"/>
    <x v="2"/>
    <n v="5"/>
    <n v="150.05000000000001"/>
    <n v="745.25"/>
    <s v="PayPal"/>
    <s v="Birmingham"/>
    <s v="Returning"/>
    <n v="750.25"/>
  </r>
  <r>
    <x v="52"/>
    <s v="Nike Tech Fleece"/>
    <x v="3"/>
    <n v="4"/>
    <n v="37.979999999999997"/>
    <n v="151.91999999999999"/>
    <s v="Card"/>
    <s v="Manchester"/>
    <s v="New"/>
    <n v="151.91999999999999"/>
  </r>
  <r>
    <x v="225"/>
    <s v="Nike P-6000"/>
    <x v="2"/>
    <n v="5"/>
    <n v="76.930000000000007"/>
    <n v="384.65"/>
    <s v="Cash"/>
    <s v="Birmingham"/>
    <s v="New"/>
    <n v="384.65000000000003"/>
  </r>
  <r>
    <x v="225"/>
    <s v="Samsung Galaxy Buds"/>
    <x v="0"/>
    <n v="1"/>
    <n v="140.31"/>
    <n v="140.31"/>
    <s v="PayPal"/>
    <s v="London"/>
    <s v="New"/>
    <n v="140.31"/>
  </r>
  <r>
    <x v="174"/>
    <s v="Samsung Galaxy Buds"/>
    <x v="3"/>
    <n v="4"/>
    <n v="102.96"/>
    <n v="411.84"/>
    <s v="Card"/>
    <s v="Birmingham"/>
    <s v="New"/>
    <n v="411.84"/>
  </r>
  <r>
    <x v="249"/>
    <s v="Sony WH-1000XM5"/>
    <x v="3"/>
    <n v="3"/>
    <n v="48.21"/>
    <n v="144.63"/>
    <s v="Card"/>
    <s v="Birmingham"/>
    <s v="Returning"/>
    <n v="144.63"/>
  </r>
  <r>
    <x v="83"/>
    <s v="Nike P-6000"/>
    <x v="0"/>
    <n v="3"/>
    <n v="105.68"/>
    <n v="317.04000000000002"/>
    <s v="Unknown "/>
    <s v="Birmingham"/>
    <s v="New"/>
    <n v="317.04000000000002"/>
  </r>
  <r>
    <x v="39"/>
    <s v="Samsung Galaxy Buds"/>
    <x v="1"/>
    <n v="3"/>
    <n v="183.37"/>
    <n v="550.11"/>
    <s v="Unknown "/>
    <s v="Birmingham"/>
    <s v="Returning"/>
    <n v="550.11"/>
  </r>
  <r>
    <x v="123"/>
    <s v="Levi Jeans"/>
    <x v="2"/>
    <n v="1"/>
    <n v="112.77"/>
    <n v="451.08"/>
    <s v="Card"/>
    <s v="London"/>
    <s v="Unknown"/>
    <n v="112.77"/>
  </r>
  <r>
    <x v="359"/>
    <s v="North Face Jacket"/>
    <x v="2"/>
    <n v="5"/>
    <n v="17.14"/>
    <n v="85.7"/>
    <s v="Cash"/>
    <s v="London"/>
    <s v="Returning"/>
    <n v="85.7"/>
  </r>
  <r>
    <x v="97"/>
    <s v="North Face Jacket"/>
    <x v="1"/>
    <n v="5"/>
    <n v="18.53"/>
    <n v="92.65"/>
    <s v="Card"/>
    <s v="Birmingham"/>
    <s v="Unknown"/>
    <n v="92.65"/>
  </r>
  <r>
    <x v="325"/>
    <s v="North Face Jacket"/>
    <x v="2"/>
    <n v="1"/>
    <n v="149.9"/>
    <n v="149.9"/>
    <s v="PayPal"/>
    <s v="London"/>
    <s v="Unknown"/>
    <n v="149.9"/>
  </r>
  <r>
    <x v="201"/>
    <s v="Sony WH-1000XM5"/>
    <x v="1"/>
    <n v="4"/>
    <n v="163.94"/>
    <n v="655.76"/>
    <s v="Card"/>
    <s v="London"/>
    <s v="New"/>
    <n v="655.76"/>
  </r>
  <r>
    <x v="321"/>
    <s v="Levi Jeans"/>
    <x v="0"/>
    <n v="5"/>
    <n v="50.3"/>
    <n v="251.5"/>
    <s v="Cash"/>
    <s v="Manchester"/>
    <s v="Unknown"/>
    <n v="251.5"/>
  </r>
  <r>
    <x v="124"/>
    <s v="Nike Tech Fleece"/>
    <x v="1"/>
    <n v="1"/>
    <n v="160.18"/>
    <n v="160.18"/>
    <s v="Cash"/>
    <s v="Manchester"/>
    <s v="New"/>
    <n v="160.18"/>
  </r>
  <r>
    <x v="299"/>
    <s v="Nike Tech Fleece"/>
    <x v="0"/>
    <n v="5"/>
    <n v="15.17"/>
    <n v="75.849999999999994"/>
    <s v="PayPal"/>
    <s v="Birmingham"/>
    <s v="New"/>
    <n v="75.849999999999994"/>
  </r>
  <r>
    <x v="83"/>
    <s v="Levi Jeans"/>
    <x v="0"/>
    <n v="3"/>
    <n v="178.44"/>
    <n v="535.32000000000005"/>
    <s v="Cash"/>
    <s v="London"/>
    <s v="Unknown"/>
    <n v="535.31999999999994"/>
  </r>
  <r>
    <x v="192"/>
    <s v="Nike Tech Fleece"/>
    <x v="1"/>
    <n v="3"/>
    <n v="190.78"/>
    <n v="190.78"/>
    <s v="Card"/>
    <s v="London"/>
    <s v="Returning"/>
    <n v="572.34"/>
  </r>
  <r>
    <x v="325"/>
    <s v="Sony WH-1000XM5"/>
    <x v="3"/>
    <n v="2"/>
    <n v="180.65"/>
    <n v="361.3"/>
    <s v="Cash"/>
    <s v="Manchester"/>
    <s v="Returning"/>
    <n v="361.3"/>
  </r>
  <r>
    <x v="29"/>
    <s v="Nike Tech Fleece"/>
    <x v="3"/>
    <n v="4"/>
    <n v="173.27"/>
    <n v="693.08"/>
    <s v="Cash"/>
    <s v="Manchester"/>
    <s v="Unknown"/>
    <n v="693.08"/>
  </r>
  <r>
    <x v="67"/>
    <s v="Samsung Galaxy Buds"/>
    <x v="3"/>
    <n v="4"/>
    <n v="55.67"/>
    <n v="217.68"/>
    <s v="Cash"/>
    <s v="Birmingham"/>
    <s v="New"/>
    <n v="222.68"/>
  </r>
  <r>
    <x v="183"/>
    <s v="Nike Tech Fleece"/>
    <x v="0"/>
    <n v="2"/>
    <n v="174.12"/>
    <n v="348.24"/>
    <s v="Unknown "/>
    <s v="Manchester"/>
    <s v="Returning"/>
    <n v="348.24"/>
  </r>
  <r>
    <x v="356"/>
    <s v="Apple Airpods"/>
    <x v="1"/>
    <n v="4"/>
    <n v="38.04"/>
    <n v="152.16"/>
    <s v="Cash"/>
    <s v="London"/>
    <s v="New"/>
    <n v="152.16"/>
  </r>
  <r>
    <x v="280"/>
    <s v="Sony WH-1000XM5"/>
    <x v="0"/>
    <n v="1"/>
    <n v="59.18"/>
    <n v="59.18"/>
    <s v="PayPal"/>
    <s v="Birmingham"/>
    <s v="New"/>
    <n v="59.18"/>
  </r>
  <r>
    <x v="174"/>
    <s v="Nike P-6000"/>
    <x v="2"/>
    <n v="3"/>
    <n v="64.05"/>
    <n v="192.15"/>
    <s v="PayPal"/>
    <s v="London"/>
    <s v="Unknown"/>
    <n v="192.14999999999998"/>
  </r>
  <r>
    <x v="270"/>
    <s v="Apple Airpods"/>
    <x v="2"/>
    <n v="1"/>
    <n v="21.39"/>
    <n v="85.56"/>
    <s v="PayPal"/>
    <s v="Manchester"/>
    <s v="New"/>
    <n v="21.39"/>
  </r>
  <r>
    <x v="26"/>
    <s v="Nike P-6000"/>
    <x v="0"/>
    <n v="1"/>
    <n v="32.950000000000003"/>
    <n v="32.950000000000003"/>
    <s v="PayPal"/>
    <s v="London"/>
    <s v="New"/>
    <n v="32.950000000000003"/>
  </r>
  <r>
    <x v="256"/>
    <s v="Adidas Ultraboost"/>
    <x v="3"/>
    <n v="2"/>
    <n v="131.55000000000001"/>
    <n v="258.10000000000002"/>
    <s v="PayPal"/>
    <s v="Birmingham"/>
    <s v="Unknown"/>
    <n v="263.10000000000002"/>
  </r>
  <r>
    <x v="249"/>
    <s v="Nike Tech Fleece"/>
    <x v="2"/>
    <n v="3"/>
    <n v="169.49"/>
    <n v="508.47"/>
    <s v="Cash"/>
    <s v="Manchester"/>
    <s v="New"/>
    <n v="508.47"/>
  </r>
  <r>
    <x v="180"/>
    <s v="Samsung Galaxy Buds"/>
    <x v="3"/>
    <n v="3"/>
    <n v="197.38"/>
    <n v="592.14"/>
    <s v="Cash"/>
    <s v="Birmingham"/>
    <s v="Returning"/>
    <n v="592.14"/>
  </r>
  <r>
    <x v="6"/>
    <s v="North Face Jacket"/>
    <x v="0"/>
    <n v="3"/>
    <n v="183.5"/>
    <n v="550.5"/>
    <s v="PayPal"/>
    <s v="London"/>
    <s v="Returning"/>
    <n v="550.5"/>
  </r>
  <r>
    <x v="30"/>
    <s v="Adidas Ultraboost"/>
    <x v="0"/>
    <n v="2"/>
    <n v="14.26"/>
    <n v="28.52"/>
    <s v="PayPal"/>
    <s v="Manchester"/>
    <s v="Unknown"/>
    <n v="28.52"/>
  </r>
  <r>
    <x v="148"/>
    <s v="Sony WH-1000XM5"/>
    <x v="3"/>
    <n v="5"/>
    <n v="86.81"/>
    <n v="444.05"/>
    <s v="PayPal"/>
    <s v="Birmingham"/>
    <s v="New"/>
    <n v="434.05"/>
  </r>
  <r>
    <x v="212"/>
    <s v="Nike Tech Fleece"/>
    <x v="2"/>
    <n v="4"/>
    <n v="162.37"/>
    <n v="649.48"/>
    <s v="Cash"/>
    <s v="Birmingham"/>
    <s v="New"/>
    <n v="649.48"/>
  </r>
  <r>
    <x v="259"/>
    <s v="Adidas Ultraboost"/>
    <x v="1"/>
    <n v="4"/>
    <n v="33.69"/>
    <n v="134.76"/>
    <s v="Cash"/>
    <s v="London"/>
    <s v="Returning"/>
    <n v="134.76"/>
  </r>
  <r>
    <x v="127"/>
    <s v="Apple Airpods"/>
    <x v="3"/>
    <n v="3"/>
    <n v="170.83"/>
    <n v="512.49"/>
    <s v="Card"/>
    <s v="London"/>
    <s v="Returning"/>
    <n v="512.49"/>
  </r>
  <r>
    <x v="288"/>
    <s v="Apple Airpods"/>
    <x v="3"/>
    <n v="4"/>
    <n v="42.89"/>
    <n v="171.56"/>
    <s v="PayPal"/>
    <s v="Manchester"/>
    <s v="New"/>
    <n v="171.56"/>
  </r>
  <r>
    <x v="358"/>
    <s v="Adidas Ultraboost"/>
    <x v="3"/>
    <n v="5"/>
    <n v="161.03"/>
    <n v="800.15"/>
    <s v="Cash"/>
    <s v="London"/>
    <s v="New"/>
    <n v="805.15"/>
  </r>
  <r>
    <x v="111"/>
    <s v="North Face Jacket"/>
    <x v="0"/>
    <n v="2"/>
    <n v="143.38999999999999"/>
    <n v="281.77999999999997"/>
    <s v="Card"/>
    <s v="Manchester"/>
    <s v="Unknown"/>
    <n v="286.77999999999997"/>
  </r>
  <r>
    <x v="217"/>
    <s v="Adidas Ultraboost"/>
    <x v="1"/>
    <n v="4"/>
    <n v="110.72"/>
    <n v="442.88"/>
    <s v="Cash"/>
    <s v="Birmingham"/>
    <s v="Unknown"/>
    <n v="442.88"/>
  </r>
  <r>
    <x v="126"/>
    <s v="Levi Jeans"/>
    <x v="2"/>
    <n v="2"/>
    <n v="116.17"/>
    <n v="232.34"/>
    <s v="Card"/>
    <s v="London"/>
    <s v="Returning"/>
    <n v="232.34"/>
  </r>
  <r>
    <x v="94"/>
    <s v="Levi Jeans"/>
    <x v="3"/>
    <n v="4"/>
    <n v="111.19"/>
    <n v="444.76"/>
    <s v="Cash"/>
    <s v="London"/>
    <s v="Returning"/>
    <n v="444.76"/>
  </r>
  <r>
    <x v="284"/>
    <s v="Nike Tech Fleece"/>
    <x v="1"/>
    <n v="5"/>
    <n v="111.33"/>
    <n v="556.65"/>
    <s v="PayPal"/>
    <s v="Birmingham"/>
    <s v="Unknown"/>
    <n v="556.65"/>
  </r>
  <r>
    <x v="219"/>
    <s v="Apple Airpods"/>
    <x v="0"/>
    <n v="1"/>
    <n v="111.21"/>
    <n v="111.21"/>
    <s v="Card"/>
    <s v="London"/>
    <s v="New"/>
    <n v="111.21"/>
  </r>
  <r>
    <x v="219"/>
    <s v="Apple Airpods"/>
    <x v="3"/>
    <n v="4"/>
    <n v="168.88"/>
    <n v="675.52"/>
    <s v="Cash"/>
    <s v="Birmingham"/>
    <s v="Unknown"/>
    <n v="675.52"/>
  </r>
  <r>
    <x v="66"/>
    <s v="Adidas Ultraboost"/>
    <x v="1"/>
    <n v="1"/>
    <n v="153.44"/>
    <n v="153.44"/>
    <s v="Card"/>
    <s v="London"/>
    <s v="Unknown"/>
    <n v="153.44"/>
  </r>
  <r>
    <x v="283"/>
    <s v="Nike P-6000"/>
    <x v="3"/>
    <n v="5"/>
    <n v="14.66"/>
    <n v="73.3"/>
    <s v="PayPal"/>
    <s v="Birmingham"/>
    <s v="New"/>
    <n v="73.3"/>
  </r>
  <r>
    <x v="311"/>
    <s v="Nike Tech Fleece"/>
    <x v="0"/>
    <n v="5"/>
    <n v="184.51"/>
    <n v="927.55"/>
    <s v="PayPal"/>
    <s v="Manchester"/>
    <s v="Unknown"/>
    <n v="922.55"/>
  </r>
  <r>
    <x v="16"/>
    <s v="Sony WH-1000XM5"/>
    <x v="0"/>
    <n v="4"/>
    <n v="188.48"/>
    <n v="753.92"/>
    <s v="PayPal"/>
    <s v="Manchester"/>
    <s v="Unknown"/>
    <n v="753.92"/>
  </r>
  <r>
    <x v="130"/>
    <s v="Levi Jeans"/>
    <x v="2"/>
    <n v="3"/>
    <n v="119.46"/>
    <n v="358.38"/>
    <s v="Card"/>
    <s v="London"/>
    <s v="New"/>
    <n v="358.38"/>
  </r>
  <r>
    <x v="176"/>
    <s v="Nike P-6000"/>
    <x v="0"/>
    <n v="4"/>
    <n v="186.11"/>
    <n v="754.44"/>
    <s v="PayPal"/>
    <s v="Birmingham"/>
    <s v="New"/>
    <n v="744.44"/>
  </r>
  <r>
    <x v="227"/>
    <s v="Adidas Ultraboost"/>
    <x v="1"/>
    <n v="2"/>
    <n v="42.22"/>
    <n v="163.88"/>
    <s v="Cash"/>
    <s v="Birmingham"/>
    <s v="New"/>
    <n v="84.44"/>
  </r>
  <r>
    <x v="123"/>
    <s v="Adidas Ultraboost"/>
    <x v="1"/>
    <n v="2"/>
    <n v="50.37"/>
    <n v="100.74"/>
    <s v="Card"/>
    <s v="London"/>
    <s v="Unknown"/>
    <n v="100.74"/>
  </r>
  <r>
    <x v="190"/>
    <s v="Levi Jeans"/>
    <x v="0"/>
    <n v="4"/>
    <n v="132.97999999999999"/>
    <n v="531.91999999999996"/>
    <s v="Cash"/>
    <s v="Birmingham"/>
    <s v="Unknown"/>
    <n v="531.91999999999996"/>
  </r>
  <r>
    <x v="64"/>
    <s v="Nike Tech Fleece"/>
    <x v="1"/>
    <n v="4"/>
    <n v="83.86"/>
    <n v="335.44"/>
    <s v="PayPal"/>
    <s v="Manchester"/>
    <s v="Returning"/>
    <n v="335.44"/>
  </r>
  <r>
    <x v="206"/>
    <s v="Levi Jeans"/>
    <x v="2"/>
    <n v="2"/>
    <n v="108.76"/>
    <n v="217.52"/>
    <s v="Cash"/>
    <s v="Manchester"/>
    <s v="New"/>
    <n v="217.52"/>
  </r>
  <r>
    <x v="157"/>
    <s v="Sony WH-1000XM5"/>
    <x v="1"/>
    <n v="2"/>
    <n v="119.1"/>
    <n v="238.2"/>
    <s v="Cash"/>
    <s v="London"/>
    <s v="Unknown"/>
    <n v="238.2"/>
  </r>
  <r>
    <x v="140"/>
    <s v="Nike Tech Fleece"/>
    <x v="3"/>
    <n v="4"/>
    <n v="82.91"/>
    <n v="331.64"/>
    <s v="Cash"/>
    <s v="London"/>
    <s v="Unknown"/>
    <n v="331.64"/>
  </r>
  <r>
    <x v="6"/>
    <s v="Nike P-6000"/>
    <x v="0"/>
    <n v="2"/>
    <n v="92.83"/>
    <n v="185.66"/>
    <s v="Cash"/>
    <s v="London"/>
    <s v="New"/>
    <n v="185.66"/>
  </r>
  <r>
    <x v="152"/>
    <s v="Samsung Galaxy Buds"/>
    <x v="1"/>
    <n v="1"/>
    <n v="39.82"/>
    <n v="49.82"/>
    <s v="PayPal"/>
    <s v="London"/>
    <s v="Unknown"/>
    <n v="39.82"/>
  </r>
  <r>
    <x v="337"/>
    <s v="Nike Tech Fleece"/>
    <x v="1"/>
    <n v="5"/>
    <n v="95.64"/>
    <n v="478.2"/>
    <s v="Cash"/>
    <s v="Manchester"/>
    <s v="New"/>
    <n v="478.2"/>
  </r>
  <r>
    <x v="118"/>
    <s v="Apple Airpods"/>
    <x v="0"/>
    <n v="5"/>
    <n v="83.51"/>
    <n v="417.55"/>
    <s v="Card"/>
    <s v="London"/>
    <s v="New"/>
    <n v="417.55"/>
  </r>
  <r>
    <x v="104"/>
    <s v="Nike Tech Fleece"/>
    <x v="2"/>
    <n v="3"/>
    <n v="45.54"/>
    <n v="136.62"/>
    <s v="Unknown "/>
    <s v="Birmingham"/>
    <s v="Returning"/>
    <n v="136.62"/>
  </r>
  <r>
    <x v="279"/>
    <s v="Sony WH-1000XM5"/>
    <x v="3"/>
    <n v="3"/>
    <n v="125.84"/>
    <n v="377.52"/>
    <s v="PayPal"/>
    <s v="Birmingham"/>
    <s v="Unknown"/>
    <n v="377.52"/>
  </r>
  <r>
    <x v="305"/>
    <s v="Nike P-6000"/>
    <x v="2"/>
    <n v="2"/>
    <n v="168.53"/>
    <n v="337.06"/>
    <s v="Card"/>
    <s v="London"/>
    <s v="New"/>
    <n v="337.06"/>
  </r>
  <r>
    <x v="181"/>
    <s v="Samsung Galaxy Buds"/>
    <x v="1"/>
    <n v="3"/>
    <n v="182.76"/>
    <n v="548.28"/>
    <s v="PayPal"/>
    <s v="Manchester"/>
    <s v="Unknown"/>
    <n v="548.28"/>
  </r>
  <r>
    <x v="338"/>
    <s v="Sony WH-1000XM5"/>
    <x v="2"/>
    <n v="2"/>
    <n v="101.57"/>
    <n v="203.14"/>
    <s v="Cash"/>
    <s v="Manchester"/>
    <s v="New"/>
    <n v="203.14"/>
  </r>
  <r>
    <x v="284"/>
    <s v="Nike Tech Fleece"/>
    <x v="2"/>
    <n v="2"/>
    <n v="185.96"/>
    <n v="371.92"/>
    <s v="PayPal"/>
    <s v="Birmingham"/>
    <s v="Returning"/>
    <n v="371.92"/>
  </r>
  <r>
    <x v="288"/>
    <s v="North Face Jacket"/>
    <x v="0"/>
    <n v="1"/>
    <n v="44.7"/>
    <n v="44.7"/>
    <s v="Cash"/>
    <s v="Manchester"/>
    <s v="Unknown"/>
    <n v="44.7"/>
  </r>
  <r>
    <x v="203"/>
    <s v="Levi Jeans"/>
    <x v="3"/>
    <n v="5"/>
    <n v="157.63"/>
    <n v="788.15"/>
    <s v="Card"/>
    <s v="Manchester"/>
    <s v="New"/>
    <n v="788.15"/>
  </r>
  <r>
    <x v="122"/>
    <s v="Samsung Galaxy Buds"/>
    <x v="3"/>
    <n v="2"/>
    <n v="155.44999999999999"/>
    <n v="310.89999999999998"/>
    <s v="Card"/>
    <s v="Manchester"/>
    <s v="Unknown"/>
    <n v="310.89999999999998"/>
  </r>
  <r>
    <x v="21"/>
    <s v="Nike Tech Fleece"/>
    <x v="2"/>
    <n v="2"/>
    <n v="31.18"/>
    <n v="62.36"/>
    <s v="Cash"/>
    <s v="Manchester"/>
    <s v="Returning"/>
    <n v="62.36"/>
  </r>
  <r>
    <x v="215"/>
    <s v="North Face Jacket"/>
    <x v="1"/>
    <n v="1"/>
    <n v="145.22"/>
    <n v="145.22"/>
    <s v="PayPal"/>
    <s v="London"/>
    <s v="Returning"/>
    <n v="145.22"/>
  </r>
  <r>
    <x v="343"/>
    <s v="Sony WH-1000XM5"/>
    <x v="1"/>
    <n v="1"/>
    <n v="153.26"/>
    <n v="153.26"/>
    <s v="Cash"/>
    <s v="Birmingham"/>
    <s v="New"/>
    <n v="153.26"/>
  </r>
  <r>
    <x v="90"/>
    <s v="Nike P-6000"/>
    <x v="3"/>
    <n v="3"/>
    <n v="57.5"/>
    <n v="172.5"/>
    <s v="Card"/>
    <s v="Birmingham"/>
    <s v="Returning"/>
    <n v="172.5"/>
  </r>
  <r>
    <x v="103"/>
    <s v="Levi Jeans"/>
    <x v="2"/>
    <n v="5"/>
    <n v="13.88"/>
    <n v="64.400000000000006"/>
    <s v="Unknown "/>
    <s v="Birmingham"/>
    <s v="Returning"/>
    <n v="69.400000000000006"/>
  </r>
  <r>
    <x v="245"/>
    <s v="Nike Tech Fleece"/>
    <x v="3"/>
    <n v="1"/>
    <n v="57.77"/>
    <n v="57.77"/>
    <s v="Card"/>
    <s v="Manchester"/>
    <s v="Returning"/>
    <n v="57.77"/>
  </r>
  <r>
    <x v="160"/>
    <s v="Apple Airpods"/>
    <x v="3"/>
    <n v="5"/>
    <n v="158.6"/>
    <n v="793"/>
    <s v="Cash"/>
    <s v="Birmingham"/>
    <s v="Unknown"/>
    <n v="793"/>
  </r>
  <r>
    <x v="182"/>
    <s v="Nike Tech Fleece"/>
    <x v="3"/>
    <n v="5"/>
    <n v="13.54"/>
    <n v="67.7"/>
    <s v="Cash"/>
    <s v="Manchester"/>
    <s v="Unknown"/>
    <n v="67.699999999999989"/>
  </r>
  <r>
    <x v="25"/>
    <s v="North Face Jacket"/>
    <x v="0"/>
    <n v="3"/>
    <n v="119.14"/>
    <n v="357.42"/>
    <s v="Card"/>
    <s v="London"/>
    <s v="New"/>
    <n v="357.42"/>
  </r>
  <r>
    <x v="322"/>
    <s v="North Face Jacket"/>
    <x v="3"/>
    <n v="2"/>
    <n v="11.15"/>
    <n v="22.3"/>
    <s v="Cash"/>
    <s v="Birmingham"/>
    <s v="New"/>
    <n v="22.3"/>
  </r>
  <r>
    <x v="290"/>
    <s v="Nike P-6000"/>
    <x v="1"/>
    <n v="4"/>
    <n v="126.91"/>
    <n v="507.64"/>
    <s v="Unknown "/>
    <s v="Manchester"/>
    <s v="Unknown"/>
    <n v="507.64"/>
  </r>
  <r>
    <x v="128"/>
    <s v="North Face Jacket"/>
    <x v="0"/>
    <n v="2"/>
    <n v="101.99"/>
    <n v="203.98"/>
    <s v="PayPal"/>
    <s v="Manchester"/>
    <s v="Returning"/>
    <n v="203.98"/>
  </r>
  <r>
    <x v="263"/>
    <s v="Samsung Galaxy Buds"/>
    <x v="3"/>
    <n v="3"/>
    <n v="197.27"/>
    <n v="591.80999999999995"/>
    <s v="Cash"/>
    <s v="Birmingham"/>
    <s v="Unknown"/>
    <n v="591.81000000000006"/>
  </r>
  <r>
    <x v="344"/>
    <s v="Nike Tech Fleece"/>
    <x v="2"/>
    <n v="5"/>
    <n v="61.41"/>
    <n v="307.05"/>
    <s v="Card"/>
    <s v="Manchester"/>
    <s v="Returning"/>
    <n v="307.04999999999995"/>
  </r>
  <r>
    <x v="213"/>
    <s v="Samsung Galaxy Buds"/>
    <x v="0"/>
    <n v="5"/>
    <n v="102.03"/>
    <n v="510.15"/>
    <s v="Card"/>
    <s v="Birmingham"/>
    <s v="New"/>
    <n v="510.15"/>
  </r>
  <r>
    <x v="297"/>
    <s v="Sony WH-1000XM5"/>
    <x v="2"/>
    <n v="4"/>
    <n v="123.88"/>
    <n v="495.52"/>
    <s v="Cash"/>
    <s v="Birmingham"/>
    <s v="Returning"/>
    <n v="495.52"/>
  </r>
  <r>
    <x v="207"/>
    <s v="Nike Tech Fleece"/>
    <x v="3"/>
    <n v="4"/>
    <n v="104.17"/>
    <n v="416.68"/>
    <s v="Cash"/>
    <s v="Birmingham"/>
    <s v="Returning"/>
    <n v="416.68"/>
  </r>
  <r>
    <x v="99"/>
    <s v="Nike Tech Fleece"/>
    <x v="3"/>
    <n v="3"/>
    <n v="117.16"/>
    <n v="351.48"/>
    <s v="PayPal"/>
    <s v="Manchester"/>
    <s v="Unknown"/>
    <n v="351.48"/>
  </r>
  <r>
    <x v="270"/>
    <s v="North Face Jacket"/>
    <x v="3"/>
    <n v="5"/>
    <n v="54.98"/>
    <n v="279.89999999999998"/>
    <s v="Cash"/>
    <s v="Birmingham"/>
    <s v="Returning"/>
    <n v="274.89999999999998"/>
  </r>
  <r>
    <x v="114"/>
    <s v="Adidas Ultraboost"/>
    <x v="1"/>
    <n v="5"/>
    <n v="138.63"/>
    <n v="693.15"/>
    <s v="Cash"/>
    <s v="London"/>
    <s v="Unknown"/>
    <n v="693.15"/>
  </r>
  <r>
    <x v="64"/>
    <s v="Levi Jeans"/>
    <x v="3"/>
    <n v="3"/>
    <n v="60.78"/>
    <n v="243.12"/>
    <s v="Card"/>
    <s v="Birmingham"/>
    <s v="Returning"/>
    <n v="182.34"/>
  </r>
  <r>
    <x v="223"/>
    <s v="Levi Jeans"/>
    <x v="0"/>
    <n v="2"/>
    <n v="163.77000000000001"/>
    <n v="327.54000000000002"/>
    <s v="PayPal"/>
    <s v="Birmingham"/>
    <s v="Unknown"/>
    <n v="327.54000000000002"/>
  </r>
  <r>
    <x v="279"/>
    <s v="North Face Jacket"/>
    <x v="2"/>
    <n v="4"/>
    <n v="55.91"/>
    <n v="223.64"/>
    <s v="PayPal"/>
    <s v="London"/>
    <s v="New"/>
    <n v="223.64"/>
  </r>
  <r>
    <x v="99"/>
    <s v="North Face Jacket"/>
    <x v="0"/>
    <n v="3"/>
    <n v="138.41"/>
    <n v="415.23"/>
    <s v="Card"/>
    <s v="Manchester"/>
    <s v="Unknown"/>
    <n v="415.23"/>
  </r>
  <r>
    <x v="155"/>
    <s v="Samsung Galaxy Buds"/>
    <x v="3"/>
    <n v="1"/>
    <n v="190.1"/>
    <n v="190.1"/>
    <s v="PayPal"/>
    <s v="Manchester"/>
    <s v="Unknown"/>
    <n v="190.1"/>
  </r>
  <r>
    <x v="146"/>
    <s v="Apple Airpods"/>
    <x v="0"/>
    <n v="4"/>
    <n v="15.36"/>
    <n v="61.44"/>
    <s v="Card"/>
    <s v="Manchester"/>
    <s v="New"/>
    <n v="61.44"/>
  </r>
  <r>
    <x v="205"/>
    <s v="Nike P-6000"/>
    <x v="2"/>
    <n v="5"/>
    <n v="12.39"/>
    <n v="61.95"/>
    <s v="Card"/>
    <s v="London"/>
    <s v="Unknown"/>
    <n v="61.95"/>
  </r>
  <r>
    <x v="119"/>
    <s v="North Face Jacket"/>
    <x v="2"/>
    <n v="2"/>
    <n v="186.98"/>
    <n v="373.96"/>
    <s v="PayPal"/>
    <s v="Manchester"/>
    <s v="Unknown"/>
    <n v="373.96"/>
  </r>
  <r>
    <x v="292"/>
    <s v="Apple Airpods"/>
    <x v="2"/>
    <n v="4"/>
    <n v="46.42"/>
    <n v="185.68"/>
    <s v="Cash"/>
    <s v="Birmingham"/>
    <s v="Returning"/>
    <n v="185.68"/>
  </r>
  <r>
    <x v="83"/>
    <s v="Adidas Ultraboost"/>
    <x v="1"/>
    <n v="4"/>
    <n v="179.6"/>
    <n v="718.4"/>
    <s v="Unknown "/>
    <s v="Manchester"/>
    <s v="Unknown"/>
    <n v="718.4"/>
  </r>
  <r>
    <x v="279"/>
    <s v="Levi Jeans"/>
    <x v="1"/>
    <n v="3"/>
    <n v="127.23"/>
    <n v="391.69"/>
    <s v="Cash"/>
    <s v="Birmingham"/>
    <s v="Returning"/>
    <n v="381.69"/>
  </r>
  <r>
    <x v="302"/>
    <s v="Apple Airpods"/>
    <x v="3"/>
    <n v="3"/>
    <n v="112.38"/>
    <n v="337.14"/>
    <s v="PayPal"/>
    <s v="Manchester"/>
    <s v="New"/>
    <n v="337.14"/>
  </r>
  <r>
    <x v="278"/>
    <s v="Apple Airpods"/>
    <x v="0"/>
    <n v="2"/>
    <n v="185.95"/>
    <n v="371.9"/>
    <s v="Card"/>
    <s v="Manchester"/>
    <s v="New"/>
    <n v="371.9"/>
  </r>
  <r>
    <x v="79"/>
    <s v="Levi Jeans"/>
    <x v="0"/>
    <n v="3"/>
    <n v="56.12"/>
    <n v="168.36"/>
    <s v="Cash"/>
    <s v="London"/>
    <s v="New"/>
    <n v="168.35999999999999"/>
  </r>
  <r>
    <x v="208"/>
    <s v="Apple Airpods"/>
    <x v="0"/>
    <n v="2"/>
    <n v="101.14"/>
    <n v="202.28"/>
    <s v="PayPal"/>
    <s v="Manchester"/>
    <s v="Unknown"/>
    <n v="202.28"/>
  </r>
  <r>
    <x v="96"/>
    <s v="Sony WH-1000XM5"/>
    <x v="1"/>
    <n v="2"/>
    <n v="58.26"/>
    <n v="116.52"/>
    <s v="Cash"/>
    <s v="Manchester"/>
    <s v="Returning"/>
    <n v="116.52"/>
  </r>
  <r>
    <x v="342"/>
    <s v="Adidas Ultraboost"/>
    <x v="0"/>
    <n v="3"/>
    <n v="105.04"/>
    <n v="315.12"/>
    <s v="Cash"/>
    <s v="Birmingham"/>
    <s v="Unknown"/>
    <n v="315.12"/>
  </r>
  <r>
    <x v="306"/>
    <s v="Samsung Galaxy Buds"/>
    <x v="1"/>
    <n v="2"/>
    <n v="147.61000000000001"/>
    <n v="295.22000000000003"/>
    <s v="PayPal"/>
    <s v="London"/>
    <s v="New"/>
    <n v="295.22000000000003"/>
  </r>
  <r>
    <x v="284"/>
    <s v="Apple Airpods"/>
    <x v="2"/>
    <n v="2"/>
    <n v="52.64"/>
    <n v="105.28"/>
    <s v="PayPal"/>
    <s v="Manchester"/>
    <s v="Returning"/>
    <n v="105.28"/>
  </r>
  <r>
    <x v="277"/>
    <s v="Nike P-6000"/>
    <x v="0"/>
    <n v="5"/>
    <n v="183.57"/>
    <n v="917.85"/>
    <s v="PayPal"/>
    <s v="Manchester"/>
    <s v="Returning"/>
    <n v="917.84999999999991"/>
  </r>
  <r>
    <x v="182"/>
    <s v="Levi Jeans"/>
    <x v="1"/>
    <n v="4"/>
    <n v="126.1"/>
    <n v="504.4"/>
    <s v="PayPal"/>
    <s v="London"/>
    <s v="Unknown"/>
    <n v="504.4"/>
  </r>
  <r>
    <x v="82"/>
    <s v="Nike P-6000"/>
    <x v="3"/>
    <n v="3"/>
    <n v="167.23"/>
    <n v="501.69"/>
    <s v="Cash"/>
    <s v="London"/>
    <s v="Returning"/>
    <n v="501.68999999999994"/>
  </r>
  <r>
    <x v="260"/>
    <s v="Apple Airpods"/>
    <x v="3"/>
    <n v="5"/>
    <n v="182.13"/>
    <n v="910.65"/>
    <s v="Cash"/>
    <s v="Birmingham"/>
    <s v="Unknown"/>
    <n v="910.65"/>
  </r>
  <r>
    <x v="150"/>
    <s v="Sony WH-1000XM5"/>
    <x v="3"/>
    <n v="3"/>
    <n v="126.79"/>
    <n v="380.37"/>
    <s v="PayPal"/>
    <s v="London"/>
    <s v="New"/>
    <n v="380.37"/>
  </r>
  <r>
    <x v="229"/>
    <s v="Apple Airpods"/>
    <x v="0"/>
    <n v="1"/>
    <n v="157.09"/>
    <n v="157.09"/>
    <s v="Unknown "/>
    <s v="Manchester"/>
    <s v="Unknown"/>
    <n v="157.09"/>
  </r>
  <r>
    <x v="51"/>
    <s v="North Face Jacket"/>
    <x v="0"/>
    <n v="1"/>
    <n v="120.67"/>
    <n v="120.67"/>
    <s v="PayPal"/>
    <s v="Manchester"/>
    <s v="Unknown"/>
    <n v="120.67"/>
  </r>
  <r>
    <x v="280"/>
    <s v="Samsung Galaxy Buds"/>
    <x v="0"/>
    <n v="5"/>
    <n v="11.52"/>
    <n v="62.6"/>
    <s v="Card"/>
    <s v="Manchester"/>
    <s v="New"/>
    <n v="57.599999999999994"/>
  </r>
  <r>
    <x v="55"/>
    <s v="Nike Tech Fleece"/>
    <x v="3"/>
    <n v="1"/>
    <n v="143.31"/>
    <n v="143.31"/>
    <s v="PayPal"/>
    <s v="London"/>
    <s v="Unknown"/>
    <n v="143.31"/>
  </r>
  <r>
    <x v="99"/>
    <s v="Adidas Ultraboost"/>
    <x v="0"/>
    <n v="1"/>
    <n v="170.68"/>
    <n v="170.68"/>
    <s v="PayPal"/>
    <s v="Birmingham"/>
    <s v="New"/>
    <n v="170.68"/>
  </r>
  <r>
    <x v="249"/>
    <s v="Levi Jeans"/>
    <x v="3"/>
    <n v="5"/>
    <n v="90.44"/>
    <n v="452.2"/>
    <s v="Card"/>
    <s v="London"/>
    <s v="Unknown"/>
    <n v="452.2"/>
  </r>
  <r>
    <x v="46"/>
    <s v="Nike Tech Fleece"/>
    <x v="3"/>
    <n v="2"/>
    <n v="37.1"/>
    <n v="74.2"/>
    <s v="PayPal"/>
    <s v="London"/>
    <s v="Unknown"/>
    <n v="74.2"/>
  </r>
  <r>
    <x v="32"/>
    <s v="Sony WH-1000XM5"/>
    <x v="2"/>
    <n v="3"/>
    <n v="137.69999999999999"/>
    <n v="413.1"/>
    <s v="Cash"/>
    <s v="London"/>
    <s v="Returning"/>
    <n v="413.09999999999997"/>
  </r>
  <r>
    <x v="167"/>
    <s v="Levi Jeans"/>
    <x v="0"/>
    <n v="5"/>
    <n v="142.37"/>
    <n v="711.85"/>
    <s v="Card"/>
    <s v="Birmingham"/>
    <s v="Unknown"/>
    <n v="711.85"/>
  </r>
  <r>
    <x v="195"/>
    <s v="Sony WH-1000XM5"/>
    <x v="2"/>
    <n v="3"/>
    <n v="199.98"/>
    <n v="599.94000000000005"/>
    <s v="PayPal"/>
    <s v="Birmingham"/>
    <s v="New"/>
    <n v="599.93999999999994"/>
  </r>
  <r>
    <x v="167"/>
    <s v="Nike Tech Fleece"/>
    <x v="3"/>
    <n v="4"/>
    <n v="126.72"/>
    <n v="506.88"/>
    <s v="Card"/>
    <s v="Manchester"/>
    <s v="Unknown"/>
    <n v="506.88"/>
  </r>
  <r>
    <x v="30"/>
    <s v="Nike Tech Fleece"/>
    <x v="1"/>
    <n v="2"/>
    <n v="56.88"/>
    <n v="113.76"/>
    <s v="Card"/>
    <s v="London"/>
    <s v="New"/>
    <n v="113.76"/>
  </r>
  <r>
    <x v="155"/>
    <s v="Levi Jeans"/>
    <x v="0"/>
    <n v="1"/>
    <n v="32.28"/>
    <n v="42.28"/>
    <s v="PayPal"/>
    <s v="Birmingham"/>
    <s v="Returning"/>
    <n v="32.28"/>
  </r>
  <r>
    <x v="120"/>
    <s v="Sony WH-1000XM5"/>
    <x v="2"/>
    <n v="5"/>
    <n v="199.06"/>
    <n v="1000.3"/>
    <s v="Card"/>
    <s v="London"/>
    <s v="Unknown"/>
    <n v="995.3"/>
  </r>
  <r>
    <x v="69"/>
    <s v="Apple Airpods"/>
    <x v="0"/>
    <n v="1"/>
    <n v="103.8"/>
    <n v="103.8"/>
    <s v="PayPal"/>
    <s v="Birmingham"/>
    <s v="Unknown"/>
    <n v="103.8"/>
  </r>
  <r>
    <x v="308"/>
    <s v="North Face Jacket"/>
    <x v="0"/>
    <n v="1"/>
    <n v="140.65"/>
    <n v="140.65"/>
    <s v="Cash"/>
    <s v="London"/>
    <s v="Returning"/>
    <n v="140.65"/>
  </r>
  <r>
    <x v="297"/>
    <s v="Apple Airpods"/>
    <x v="0"/>
    <n v="5"/>
    <n v="151.28"/>
    <n v="756.4"/>
    <s v="Card"/>
    <s v="Birmingham"/>
    <s v="Returning"/>
    <n v="756.4"/>
  </r>
  <r>
    <x v="212"/>
    <s v="Apple Airpods"/>
    <x v="3"/>
    <n v="4"/>
    <n v="58.79"/>
    <n v="230.16"/>
    <s v="Card"/>
    <s v="Manchester"/>
    <s v="New"/>
    <n v="235.16"/>
  </r>
  <r>
    <x v="221"/>
    <s v="Nike Tech Fleece"/>
    <x v="2"/>
    <n v="3"/>
    <n v="11.67"/>
    <n v="35.01"/>
    <s v="Cash"/>
    <s v="Birmingham"/>
    <s v="New"/>
    <n v="35.01"/>
  </r>
  <r>
    <x v="35"/>
    <s v="Nike P-6000"/>
    <x v="1"/>
    <n v="4"/>
    <n v="130.18"/>
    <n v="520.72"/>
    <s v="Card"/>
    <s v="Birmingham"/>
    <s v="New"/>
    <n v="520.72"/>
  </r>
  <r>
    <x v="229"/>
    <s v="Levi Jeans"/>
    <x v="2"/>
    <n v="5"/>
    <n v="13.29"/>
    <n v="66.45"/>
    <s v="PayPal"/>
    <s v="Birmingham"/>
    <s v="Returning"/>
    <n v="66.449999999999989"/>
  </r>
  <r>
    <x v="22"/>
    <s v="Levi Jeans"/>
    <x v="0"/>
    <n v="1"/>
    <n v="165.03"/>
    <n v="170.03"/>
    <s v="Cash"/>
    <s v="Manchester"/>
    <s v="Returning"/>
    <n v="165.03"/>
  </r>
  <r>
    <x v="1"/>
    <s v="Nike P-6000"/>
    <x v="0"/>
    <n v="2"/>
    <n v="181.77"/>
    <n v="363.54"/>
    <s v="Card"/>
    <s v="Manchester"/>
    <s v="Returning"/>
    <n v="363.54"/>
  </r>
  <r>
    <x v="89"/>
    <s v="Adidas Ultraboost"/>
    <x v="1"/>
    <n v="4"/>
    <n v="134"/>
    <n v="536"/>
    <s v="Cash"/>
    <s v="Manchester"/>
    <s v="New"/>
    <n v="536"/>
  </r>
  <r>
    <x v="180"/>
    <s v="Apple Airpods"/>
    <x v="1"/>
    <n v="2"/>
    <n v="28.42"/>
    <n v="56.84"/>
    <s v="Card"/>
    <s v="London"/>
    <s v="New"/>
    <n v="56.84"/>
  </r>
  <r>
    <x v="201"/>
    <s v="Samsung Galaxy Buds"/>
    <x v="1"/>
    <n v="4"/>
    <n v="186.54"/>
    <n v="746.16"/>
    <s v="Card"/>
    <s v="London"/>
    <s v="New"/>
    <n v="746.16"/>
  </r>
  <r>
    <x v="147"/>
    <s v="Apple Airpods"/>
    <x v="3"/>
    <n v="4"/>
    <n v="52.2"/>
    <n v="213.8"/>
    <s v="Card"/>
    <s v="Manchester"/>
    <s v="Unknown"/>
    <n v="208.8"/>
  </r>
  <r>
    <x v="39"/>
    <s v="Nike Tech Fleece"/>
    <x v="2"/>
    <n v="1"/>
    <n v="83.85"/>
    <n v="83.85"/>
    <s v="Cash"/>
    <s v="Birmingham"/>
    <s v="Returning"/>
    <n v="83.85"/>
  </r>
  <r>
    <x v="123"/>
    <s v="Apple Airpods"/>
    <x v="3"/>
    <n v="2"/>
    <n v="138.05000000000001"/>
    <n v="276.10000000000002"/>
    <s v="Card"/>
    <s v="Manchester"/>
    <s v="New"/>
    <n v="276.10000000000002"/>
  </r>
  <r>
    <x v="249"/>
    <s v="Apple Airpods"/>
    <x v="1"/>
    <n v="1"/>
    <n v="92.79"/>
    <n v="92.79"/>
    <s v="Cash"/>
    <s v="Birmingham"/>
    <s v="Unknown"/>
    <n v="92.79"/>
  </r>
  <r>
    <x v="49"/>
    <s v="Nike Tech Fleece"/>
    <x v="1"/>
    <n v="2"/>
    <n v="28.13"/>
    <n v="56.26"/>
    <s v="Card"/>
    <s v="London"/>
    <s v="Unknown"/>
    <n v="56.26"/>
  </r>
  <r>
    <x v="87"/>
    <s v="Levi Jeans"/>
    <x v="0"/>
    <n v="5"/>
    <n v="140.15"/>
    <n v="700.75"/>
    <s v="Card"/>
    <s v="Manchester"/>
    <s v="Returning"/>
    <n v="700.75"/>
  </r>
  <r>
    <x v="254"/>
    <s v="Sony WH-1000XM5"/>
    <x v="1"/>
    <n v="4"/>
    <n v="124.93"/>
    <n v="499.72"/>
    <s v="PayPal"/>
    <s v="Birmingham"/>
    <s v="Unknown"/>
    <n v="499.72"/>
  </r>
  <r>
    <x v="257"/>
    <s v="Apple Airpods"/>
    <x v="0"/>
    <n v="4"/>
    <n v="173.69"/>
    <n v="694.76"/>
    <s v="Cash"/>
    <s v="London"/>
    <s v="Returning"/>
    <n v="694.76"/>
  </r>
  <r>
    <x v="144"/>
    <s v="Nike Tech Fleece"/>
    <x v="1"/>
    <n v="1"/>
    <n v="161.54"/>
    <n v="161.54"/>
    <s v="Card"/>
    <s v="London"/>
    <s v="New"/>
    <n v="161.54"/>
  </r>
  <r>
    <x v="6"/>
    <s v="Samsung Galaxy Buds"/>
    <x v="0"/>
    <n v="3"/>
    <n v="81.099999999999994"/>
    <n v="243.3"/>
    <s v="Card"/>
    <s v="London"/>
    <s v="New"/>
    <n v="243.29999999999998"/>
  </r>
  <r>
    <x v="21"/>
    <s v="Adidas Ultraboost"/>
    <x v="1"/>
    <n v="2"/>
    <n v="62"/>
    <n v="124"/>
    <s v="Cash"/>
    <s v="Manchester"/>
    <s v="Unknown"/>
    <n v="124"/>
  </r>
  <r>
    <x v="226"/>
    <s v="Apple Airpods"/>
    <x v="3"/>
    <n v="4"/>
    <n v="120.92"/>
    <n v="483.68"/>
    <s v="PayPal"/>
    <s v="London"/>
    <s v="New"/>
    <n v="483.68"/>
  </r>
  <r>
    <x v="356"/>
    <s v="Apple Airpods"/>
    <x v="3"/>
    <n v="5"/>
    <n v="117.33"/>
    <n v="586.65"/>
    <s v="Card"/>
    <s v="London"/>
    <s v="Returning"/>
    <n v="586.65"/>
  </r>
  <r>
    <x v="310"/>
    <s v="Apple Airpods"/>
    <x v="2"/>
    <n v="1"/>
    <n v="186.09"/>
    <n v="186.09"/>
    <s v="Card"/>
    <s v="London"/>
    <s v="Returning"/>
    <n v="186.09"/>
  </r>
  <r>
    <x v="45"/>
    <s v="Apple Airpods"/>
    <x v="1"/>
    <n v="3"/>
    <n v="146.4"/>
    <n v="439.2"/>
    <s v="Cash"/>
    <s v="Birmingham"/>
    <s v="New"/>
    <n v="439.20000000000005"/>
  </r>
  <r>
    <x v="362"/>
    <s v="Samsung Galaxy Buds"/>
    <x v="2"/>
    <n v="2"/>
    <n v="65.459999999999994"/>
    <n v="130.91999999999999"/>
    <s v="Card"/>
    <s v="Birmingham"/>
    <s v="Unknown"/>
    <n v="130.91999999999999"/>
  </r>
  <r>
    <x v="75"/>
    <s v="Samsung Galaxy Buds"/>
    <x v="0"/>
    <n v="4"/>
    <n v="193.33"/>
    <n v="773.32"/>
    <s v="PayPal"/>
    <s v="Manchester"/>
    <s v="New"/>
    <n v="773.32"/>
  </r>
  <r>
    <x v="339"/>
    <s v="Levi Jeans"/>
    <x v="0"/>
    <n v="1"/>
    <n v="147.77000000000001"/>
    <n v="147.77000000000001"/>
    <s v="PayPal"/>
    <s v="Manchester"/>
    <s v="Unknown"/>
    <n v="147.77000000000001"/>
  </r>
  <r>
    <x v="12"/>
    <s v="Apple Airpods"/>
    <x v="0"/>
    <n v="3"/>
    <n v="153.63999999999999"/>
    <n v="470.92"/>
    <s v="Cash"/>
    <s v="Birmingham"/>
    <s v="Returning"/>
    <n v="460.91999999999996"/>
  </r>
  <r>
    <x v="260"/>
    <s v="Nike P-6000"/>
    <x v="3"/>
    <n v="5"/>
    <n v="182.05"/>
    <n v="910.25"/>
    <s v="PayPal"/>
    <s v="Birmingham"/>
    <s v="New"/>
    <n v="910.25"/>
  </r>
  <r>
    <x v="240"/>
    <s v="Samsung Galaxy Buds"/>
    <x v="3"/>
    <n v="3"/>
    <n v="151.22999999999999"/>
    <n v="453.69"/>
    <s v="Card"/>
    <s v="London"/>
    <s v="Unknown"/>
    <n v="453.68999999999994"/>
  </r>
  <r>
    <x v="313"/>
    <s v="Sony WH-1000XM5"/>
    <x v="3"/>
    <n v="3"/>
    <n v="12.69"/>
    <n v="38.07"/>
    <s v="Cash"/>
    <s v="Manchester"/>
    <s v="Returning"/>
    <n v="38.07"/>
  </r>
  <r>
    <x v="319"/>
    <s v="Nike Tech Fleece"/>
    <x v="0"/>
    <n v="5"/>
    <n v="126.28"/>
    <n v="631.4"/>
    <s v="PayPal"/>
    <s v="Birmingham"/>
    <s v="Returning"/>
    <n v="631.4"/>
  </r>
  <r>
    <x v="243"/>
    <s v="Nike P-6000"/>
    <x v="2"/>
    <n v="1"/>
    <n v="75.89"/>
    <n v="75.89"/>
    <s v="PayPal"/>
    <s v="Birmingham"/>
    <s v="Returning"/>
    <n v="75.89"/>
  </r>
  <r>
    <x v="252"/>
    <s v="Samsung Galaxy Buds"/>
    <x v="3"/>
    <n v="5"/>
    <n v="12.06"/>
    <n v="60.3"/>
    <s v="PayPal"/>
    <s v="Birmingham"/>
    <s v="Unknown"/>
    <n v="60.300000000000004"/>
  </r>
  <r>
    <x v="173"/>
    <s v="North Face Jacket"/>
    <x v="2"/>
    <n v="3"/>
    <n v="87.12"/>
    <n v="261.36"/>
    <s v="PayPal"/>
    <s v="London"/>
    <s v="New"/>
    <n v="261.36"/>
  </r>
  <r>
    <x v="183"/>
    <s v="Adidas Ultraboost"/>
    <x v="3"/>
    <n v="5"/>
    <n v="140.04"/>
    <n v="700.2"/>
    <s v="Card"/>
    <s v="Manchester"/>
    <s v="Unknown"/>
    <n v="700.19999999999993"/>
  </r>
  <r>
    <x v="103"/>
    <s v="Nike P-6000"/>
    <x v="2"/>
    <n v="1"/>
    <n v="71.52"/>
    <n v="71.52"/>
    <s v="Card"/>
    <s v="London"/>
    <s v="Returning"/>
    <n v="71.52"/>
  </r>
  <r>
    <x v="284"/>
    <s v="Sony WH-1000XM5"/>
    <x v="0"/>
    <n v="1"/>
    <n v="72.17"/>
    <n v="82.17"/>
    <s v="Cash"/>
    <s v="Manchester"/>
    <s v="Unknown"/>
    <n v="72.17"/>
  </r>
  <r>
    <x v="178"/>
    <s v="Apple Airpods"/>
    <x v="2"/>
    <n v="5"/>
    <n v="68.23"/>
    <n v="341.15"/>
    <s v="Card"/>
    <s v="London"/>
    <s v="Returning"/>
    <n v="341.15000000000003"/>
  </r>
  <r>
    <x v="20"/>
    <s v="North Face Jacket"/>
    <x v="2"/>
    <n v="1"/>
    <n v="144.85"/>
    <n v="144.85"/>
    <s v="Cash"/>
    <s v="Birmingham"/>
    <s v="Returning"/>
    <n v="144.85"/>
  </r>
  <r>
    <x v="55"/>
    <s v="Nike Tech Fleece"/>
    <x v="2"/>
    <n v="5"/>
    <n v="66.16"/>
    <n v="330.8"/>
    <s v="PayPal"/>
    <s v="Manchester"/>
    <s v="New"/>
    <n v="330.79999999999995"/>
  </r>
  <r>
    <x v="271"/>
    <s v="Apple Airpods"/>
    <x v="0"/>
    <n v="1"/>
    <n v="111.4"/>
    <n v="111.4"/>
    <s v="Card"/>
    <s v="Birmingham"/>
    <s v="New"/>
    <n v="111.4"/>
  </r>
  <r>
    <x v="125"/>
    <s v="Adidas Ultraboost"/>
    <x v="0"/>
    <n v="5"/>
    <n v="97.06"/>
    <n v="485.3"/>
    <s v="PayPal"/>
    <s v="Manchester"/>
    <s v="Unknown"/>
    <n v="485.3"/>
  </r>
  <r>
    <x v="339"/>
    <s v="Sony WH-1000XM5"/>
    <x v="3"/>
    <n v="3"/>
    <n v="68.680000000000007"/>
    <n v="206.04"/>
    <s v="Cash"/>
    <s v="Manchester"/>
    <s v="New"/>
    <n v="206.04000000000002"/>
  </r>
  <r>
    <x v="136"/>
    <s v="Nike Tech Fleece"/>
    <x v="1"/>
    <n v="1"/>
    <n v="197.51"/>
    <n v="197.51"/>
    <s v="Cash"/>
    <s v="Birmingham"/>
    <s v="New"/>
    <n v="197.51"/>
  </r>
  <r>
    <x v="50"/>
    <s v="Samsung Galaxy Buds"/>
    <x v="3"/>
    <n v="2"/>
    <n v="71.569999999999993"/>
    <n v="143.13999999999999"/>
    <s v="Card"/>
    <s v="London"/>
    <s v="Unknown"/>
    <n v="143.13999999999999"/>
  </r>
  <r>
    <x v="164"/>
    <s v="Adidas Ultraboost"/>
    <x v="2"/>
    <n v="2"/>
    <n v="148.63999999999999"/>
    <n v="307.27999999999997"/>
    <s v="Card"/>
    <s v="London"/>
    <s v="Returning"/>
    <n v="297.27999999999997"/>
  </r>
  <r>
    <x v="300"/>
    <s v="Adidas Ultraboost"/>
    <x v="2"/>
    <n v="2"/>
    <n v="83.46"/>
    <n v="83.46"/>
    <s v="Card"/>
    <s v="London"/>
    <s v="New"/>
    <n v="166.92"/>
  </r>
  <r>
    <x v="25"/>
    <s v="Nike P-6000"/>
    <x v="2"/>
    <n v="3"/>
    <n v="171.93"/>
    <n v="515.79"/>
    <s v="Unknown "/>
    <s v="Birmingham"/>
    <s v="Unknown"/>
    <n v="515.79"/>
  </r>
  <r>
    <x v="125"/>
    <s v="Nike P-6000"/>
    <x v="0"/>
    <n v="2"/>
    <n v="98.73"/>
    <n v="493.65"/>
    <s v="Card"/>
    <s v="Birmingham"/>
    <s v="Returning"/>
    <n v="197.46"/>
  </r>
  <r>
    <x v="188"/>
    <s v="Nike Tech Fleece"/>
    <x v="2"/>
    <n v="2"/>
    <n v="129.43"/>
    <n v="258.86"/>
    <s v="PayPal"/>
    <s v="Birmingham"/>
    <s v="Unknown"/>
    <n v="258.86"/>
  </r>
  <r>
    <x v="344"/>
    <s v="Levi Jeans"/>
    <x v="1"/>
    <n v="4"/>
    <n v="140.93"/>
    <n v="563.72"/>
    <s v="PayPal"/>
    <s v="London"/>
    <s v="Unknown"/>
    <n v="563.72"/>
  </r>
  <r>
    <x v="190"/>
    <s v="Sony WH-1000XM5"/>
    <x v="1"/>
    <n v="4"/>
    <n v="198.95"/>
    <n v="795.8"/>
    <s v="Cash"/>
    <s v="Birmingham"/>
    <s v="New"/>
    <n v="795.8"/>
  </r>
  <r>
    <x v="194"/>
    <s v="Levi Jeans"/>
    <x v="3"/>
    <n v="5"/>
    <n v="36.369999999999997"/>
    <n v="181.85"/>
    <s v="PayPal"/>
    <s v="Birmingham"/>
    <s v="New"/>
    <n v="181.85"/>
  </r>
  <r>
    <x v="174"/>
    <s v="Nike P-6000"/>
    <x v="3"/>
    <n v="2"/>
    <n v="119.23"/>
    <n v="238.46"/>
    <s v="PayPal"/>
    <s v="London"/>
    <s v="Unknown"/>
    <n v="238.46"/>
  </r>
  <r>
    <x v="274"/>
    <s v="Levi Jeans"/>
    <x v="2"/>
    <n v="4"/>
    <n v="108.67"/>
    <n v="434.68"/>
    <s v="PayPal"/>
    <s v="Manchester"/>
    <s v="Returning"/>
    <n v="434.68"/>
  </r>
  <r>
    <x v="318"/>
    <s v="North Face Jacket"/>
    <x v="1"/>
    <n v="1"/>
    <n v="162.26"/>
    <n v="162.26"/>
    <s v="PayPal"/>
    <s v="London"/>
    <s v="Unknown"/>
    <n v="162.26"/>
  </r>
  <r>
    <x v="2"/>
    <s v="Levi Jeans"/>
    <x v="2"/>
    <n v="2"/>
    <n v="54.39"/>
    <n v="108.78"/>
    <s v="Card"/>
    <s v="London"/>
    <s v="Returning"/>
    <n v="108.78"/>
  </r>
  <r>
    <x v="182"/>
    <s v="Nike P-6000"/>
    <x v="1"/>
    <n v="5"/>
    <n v="170.64"/>
    <n v="853.2"/>
    <s v="Cash"/>
    <s v="London"/>
    <s v="Unknown"/>
    <n v="853.19999999999993"/>
  </r>
  <r>
    <x v="223"/>
    <s v="Sony WH-1000XM5"/>
    <x v="3"/>
    <n v="3"/>
    <n v="105.04"/>
    <n v="315.12"/>
    <s v="Card"/>
    <s v="Manchester"/>
    <s v="New"/>
    <n v="315.12"/>
  </r>
  <r>
    <x v="354"/>
    <s v="Samsung Galaxy Buds"/>
    <x v="3"/>
    <n v="2"/>
    <n v="94.99"/>
    <n v="189.98"/>
    <s v="PayPal"/>
    <s v="Birmingham"/>
    <s v="New"/>
    <n v="189.98"/>
  </r>
  <r>
    <x v="43"/>
    <s v="Levi Jeans"/>
    <x v="0"/>
    <n v="4"/>
    <n v="163.93"/>
    <n v="655.72"/>
    <s v="PayPal"/>
    <s v="Manchester"/>
    <s v="Returning"/>
    <n v="655.72"/>
  </r>
  <r>
    <x v="244"/>
    <s v="North Face Jacket"/>
    <x v="0"/>
    <n v="3"/>
    <n v="128.26"/>
    <n v="384.78"/>
    <s v="Card"/>
    <s v="London"/>
    <s v="New"/>
    <n v="384.78"/>
  </r>
  <r>
    <x v="325"/>
    <s v="Apple Airpods"/>
    <x v="0"/>
    <n v="3"/>
    <n v="177.61"/>
    <n v="532.83000000000004"/>
    <s v="PayPal"/>
    <s v="Manchester"/>
    <s v="Unknown"/>
    <n v="532.83000000000004"/>
  </r>
  <r>
    <x v="247"/>
    <s v="Apple Airpods"/>
    <x v="3"/>
    <n v="1"/>
    <n v="25.52"/>
    <n v="25.52"/>
    <s v="Unknown "/>
    <s v="Manchester"/>
    <s v="New"/>
    <n v="25.52"/>
  </r>
  <r>
    <x v="360"/>
    <s v="Sony WH-1000XM5"/>
    <x v="1"/>
    <n v="1"/>
    <n v="42.64"/>
    <n v="42.64"/>
    <s v="Cash"/>
    <s v="Birmingham"/>
    <s v="New"/>
    <n v="42.64"/>
  </r>
  <r>
    <x v="113"/>
    <s v="Levi Jeans"/>
    <x v="0"/>
    <n v="5"/>
    <n v="11.82"/>
    <n v="59.1"/>
    <s v="Unknown "/>
    <s v="London"/>
    <s v="Returning"/>
    <n v="59.1"/>
  </r>
  <r>
    <x v="148"/>
    <s v="Apple Airpods"/>
    <x v="0"/>
    <n v="5"/>
    <n v="66.23"/>
    <n v="331.15"/>
    <s v="PayPal"/>
    <s v="Manchester"/>
    <s v="Unknown"/>
    <n v="331.15000000000003"/>
  </r>
  <r>
    <x v="107"/>
    <s v="Samsung Galaxy Buds"/>
    <x v="3"/>
    <n v="2"/>
    <n v="114.86"/>
    <n v="229.72"/>
    <s v="PayPal"/>
    <s v="Manchester"/>
    <s v="New"/>
    <n v="229.72"/>
  </r>
  <r>
    <x v="293"/>
    <s v="Apple Airpods"/>
    <x v="1"/>
    <n v="2"/>
    <n v="101.92"/>
    <n v="203.84"/>
    <s v="Card"/>
    <s v="Birmingham"/>
    <s v="New"/>
    <n v="203.84"/>
  </r>
  <r>
    <x v="245"/>
    <s v="Sony WH-1000XM5"/>
    <x v="3"/>
    <n v="4"/>
    <n v="155.25"/>
    <n v="621"/>
    <s v="Card"/>
    <s v="Birmingham"/>
    <s v="Returning"/>
    <n v="621"/>
  </r>
  <r>
    <x v="279"/>
    <s v="Nike P-6000"/>
    <x v="1"/>
    <n v="2"/>
    <n v="117.61"/>
    <n v="235.22"/>
    <s v="Cash"/>
    <s v="Manchester"/>
    <s v="Returning"/>
    <n v="235.22"/>
  </r>
  <r>
    <x v="323"/>
    <s v="Sony WH-1000XM5"/>
    <x v="2"/>
    <n v="4"/>
    <n v="199.59"/>
    <n v="798.36"/>
    <s v="PayPal"/>
    <s v="Birmingham"/>
    <s v="Returning"/>
    <n v="798.36"/>
  </r>
  <r>
    <x v="305"/>
    <s v="Sony WH-1000XM5"/>
    <x v="2"/>
    <n v="3"/>
    <n v="140.04"/>
    <n v="420.12"/>
    <s v="Unknown "/>
    <s v="London"/>
    <s v="Returning"/>
    <n v="420.12"/>
  </r>
  <r>
    <x v="347"/>
    <s v="North Face Jacket"/>
    <x v="0"/>
    <n v="5"/>
    <n v="73.53"/>
    <n v="367.65"/>
    <s v="Card"/>
    <s v="Manchester"/>
    <s v="New"/>
    <n v="367.65"/>
  </r>
  <r>
    <x v="244"/>
    <s v="Levi Jeans"/>
    <x v="0"/>
    <n v="1"/>
    <n v="101.82"/>
    <n v="101.82"/>
    <s v="Card"/>
    <s v="Manchester"/>
    <s v="Unknown"/>
    <n v="101.82"/>
  </r>
  <r>
    <x v="87"/>
    <s v="Sony WH-1000XM5"/>
    <x v="0"/>
    <n v="1"/>
    <n v="55.58"/>
    <n v="55.58"/>
    <s v="Card"/>
    <s v="Birmingham"/>
    <s v="Returning"/>
    <n v="55.58"/>
  </r>
  <r>
    <x v="288"/>
    <s v="North Face Jacket"/>
    <x v="1"/>
    <n v="4"/>
    <n v="17.43"/>
    <n v="69.72"/>
    <s v="Card"/>
    <s v="Birmingham"/>
    <s v="New"/>
    <n v="69.72"/>
  </r>
  <r>
    <x v="216"/>
    <s v="Samsung Galaxy Buds"/>
    <x v="3"/>
    <n v="5"/>
    <n v="173.56"/>
    <n v="867.8"/>
    <s v="Unknown "/>
    <s v="Manchester"/>
    <s v="Returning"/>
    <n v="867.8"/>
  </r>
  <r>
    <x v="248"/>
    <s v="Apple Airpods"/>
    <x v="2"/>
    <n v="3"/>
    <n v="154.09"/>
    <n v="462.27"/>
    <s v="PayPal"/>
    <s v="London"/>
    <s v="New"/>
    <n v="462.27"/>
  </r>
  <r>
    <x v="146"/>
    <s v="Apple Airpods"/>
    <x v="2"/>
    <n v="5"/>
    <n v="64.760000000000005"/>
    <n v="323.8"/>
    <s v="PayPal"/>
    <s v="Birmingham"/>
    <s v="New"/>
    <n v="323.8"/>
  </r>
  <r>
    <x v="150"/>
    <s v="Nike Tech Fleece"/>
    <x v="0"/>
    <n v="3"/>
    <n v="93.23"/>
    <n v="279.69"/>
    <s v="PayPal"/>
    <s v="Birmingham"/>
    <s v="New"/>
    <n v="279.69"/>
  </r>
  <r>
    <x v="28"/>
    <s v="Nike Tech Fleece"/>
    <x v="2"/>
    <n v="1"/>
    <n v="172.81"/>
    <n v="172.81"/>
    <s v="PayPal"/>
    <s v="Birmingham"/>
    <s v="New"/>
    <n v="172.81"/>
  </r>
  <r>
    <x v="51"/>
    <s v="Nike P-6000"/>
    <x v="0"/>
    <n v="2"/>
    <n v="20.95"/>
    <n v="41.9"/>
    <s v="Card"/>
    <s v="Birmingham"/>
    <s v="Returning"/>
    <n v="41.9"/>
  </r>
  <r>
    <x v="180"/>
    <s v="Nike Tech Fleece"/>
    <x v="3"/>
    <n v="5"/>
    <n v="193.32"/>
    <n v="966.6"/>
    <s v="PayPal"/>
    <s v="Birmingham"/>
    <s v="New"/>
    <n v="966.59999999999991"/>
  </r>
  <r>
    <x v="337"/>
    <s v="Nike Tech Fleece"/>
    <x v="1"/>
    <n v="3"/>
    <n v="120.86"/>
    <n v="362.58"/>
    <s v="Card"/>
    <s v="Birmingham"/>
    <s v="Unknown"/>
    <n v="362.58"/>
  </r>
  <r>
    <x v="218"/>
    <s v="Nike P-6000"/>
    <x v="1"/>
    <n v="4"/>
    <n v="165.38"/>
    <n v="661.52"/>
    <s v="PayPal"/>
    <s v="Manchester"/>
    <s v="Returning"/>
    <n v="661.52"/>
  </r>
  <r>
    <x v="357"/>
    <s v="Nike P-6000"/>
    <x v="3"/>
    <n v="1"/>
    <n v="72.44"/>
    <n v="72.44"/>
    <s v="Cash"/>
    <s v="London"/>
    <s v="New"/>
    <n v="72.44"/>
  </r>
  <r>
    <x v="224"/>
    <s v="Nike Tech Fleece"/>
    <x v="3"/>
    <n v="1"/>
    <n v="119.08"/>
    <n v="119.08"/>
    <s v="Cash"/>
    <s v="London"/>
    <s v="New"/>
    <n v="119.08"/>
  </r>
  <r>
    <x v="274"/>
    <s v="Adidas Ultraboost"/>
    <x v="1"/>
    <n v="3"/>
    <n v="34.79"/>
    <n v="104.37"/>
    <s v="Card"/>
    <s v="Birmingham"/>
    <s v="Returning"/>
    <n v="104.37"/>
  </r>
  <r>
    <x v="68"/>
    <s v="North Face Jacket"/>
    <x v="3"/>
    <n v="5"/>
    <n v="160.56"/>
    <n v="802.8"/>
    <s v="Card"/>
    <s v="Birmingham"/>
    <s v="Unknown"/>
    <n v="802.8"/>
  </r>
  <r>
    <x v="365"/>
    <s v="Adidas Ultraboost"/>
    <x v="1"/>
    <n v="4"/>
    <n v="179.2"/>
    <n v="716.8"/>
    <s v="Card"/>
    <s v="Birmingham"/>
    <s v="Returning"/>
    <n v="716.8"/>
  </r>
  <r>
    <x v="11"/>
    <s v="Apple Airpods"/>
    <x v="3"/>
    <n v="1"/>
    <n v="163.72"/>
    <n v="163.72"/>
    <s v="Card"/>
    <s v="London"/>
    <s v="Returning"/>
    <n v="163.72"/>
  </r>
  <r>
    <x v="243"/>
    <s v="Nike Tech Fleece"/>
    <x v="2"/>
    <n v="1"/>
    <n v="21.75"/>
    <n v="21.75"/>
    <s v="PayPal"/>
    <s v="Birmingham"/>
    <s v="New"/>
    <n v="21.75"/>
  </r>
  <r>
    <x v="146"/>
    <s v="Levi Jeans"/>
    <x v="1"/>
    <n v="2"/>
    <n v="45.26"/>
    <n v="90.52"/>
    <s v="Card"/>
    <s v="London"/>
    <s v="Returning"/>
    <n v="90.52"/>
  </r>
  <r>
    <x v="126"/>
    <s v="Apple Airpods"/>
    <x v="2"/>
    <n v="5"/>
    <n v="24.97"/>
    <n v="124.85"/>
    <s v="Cash"/>
    <s v="London"/>
    <s v="Returning"/>
    <n v="124.85"/>
  </r>
  <r>
    <x v="42"/>
    <s v="Nike Tech Fleece"/>
    <x v="3"/>
    <n v="2"/>
    <n v="44.16"/>
    <n v="88.32"/>
    <s v="Card"/>
    <s v="Manchester"/>
    <s v="Unknown"/>
    <n v="88.32"/>
  </r>
  <r>
    <x v="3"/>
    <s v="Nike Tech Fleece"/>
    <x v="2"/>
    <n v="1"/>
    <n v="18.87"/>
    <n v="18.87"/>
    <s v="Cash"/>
    <s v="London"/>
    <s v="Unknown"/>
    <n v="18.87"/>
  </r>
  <r>
    <x v="347"/>
    <s v="Sony WH-1000XM5"/>
    <x v="0"/>
    <n v="3"/>
    <n v="195.3"/>
    <n v="585.9"/>
    <s v="PayPal"/>
    <s v="Manchester"/>
    <s v="Unknown"/>
    <n v="585.90000000000009"/>
  </r>
  <r>
    <x v="192"/>
    <s v="Apple Airpods"/>
    <x v="2"/>
    <n v="1"/>
    <n v="105.81"/>
    <n v="105.81"/>
    <s v="Card"/>
    <s v="Manchester"/>
    <s v="Returning"/>
    <n v="105.81"/>
  </r>
  <r>
    <x v="236"/>
    <s v="Nike P-6000"/>
    <x v="2"/>
    <n v="4"/>
    <n v="105.14"/>
    <n v="420.56"/>
    <s v="Card"/>
    <s v="Birmingham"/>
    <s v="New"/>
    <n v="420.56"/>
  </r>
  <r>
    <x v="363"/>
    <s v="North Face Jacket"/>
    <x v="0"/>
    <n v="5"/>
    <n v="61.85"/>
    <n v="309.25"/>
    <s v="Cash"/>
    <s v="Manchester"/>
    <s v="Returning"/>
    <n v="309.25"/>
  </r>
  <r>
    <x v="292"/>
    <s v="North Face Jacket"/>
    <x v="1"/>
    <n v="2"/>
    <n v="76.290000000000006"/>
    <n v="152.58000000000001"/>
    <s v="Cash"/>
    <s v="Manchester"/>
    <s v="Returning"/>
    <n v="152.58000000000001"/>
  </r>
  <r>
    <x v="82"/>
    <s v="Nike Tech Fleece"/>
    <x v="0"/>
    <n v="3"/>
    <n v="130.66999999999999"/>
    <n v="392.01"/>
    <s v="PayPal"/>
    <s v="Manchester"/>
    <s v="Returning"/>
    <n v="392.01"/>
  </r>
  <r>
    <x v="193"/>
    <s v="Sony WH-1000XM5"/>
    <x v="0"/>
    <n v="1"/>
    <n v="40.11"/>
    <n v="40.11"/>
    <s v="Unknown "/>
    <s v="Birmingham"/>
    <s v="Returning"/>
    <n v="40.11"/>
  </r>
  <r>
    <x v="0"/>
    <s v="Nike P-6000"/>
    <x v="1"/>
    <n v="3"/>
    <n v="71.72"/>
    <n v="215.16"/>
    <s v="Cash"/>
    <s v="London"/>
    <s v="New"/>
    <n v="215.16"/>
  </r>
  <r>
    <x v="227"/>
    <s v="Nike P-6000"/>
    <x v="0"/>
    <n v="4"/>
    <n v="62.54"/>
    <n v="250.16"/>
    <s v="PayPal"/>
    <s v="Manchester"/>
    <s v="Returning"/>
    <n v="250.16"/>
  </r>
  <r>
    <x v="115"/>
    <s v="Adidas Ultraboost"/>
    <x v="2"/>
    <n v="4"/>
    <n v="67.89"/>
    <n v="271.56"/>
    <s v="Card"/>
    <s v="Birmingham"/>
    <s v="Unknown"/>
    <n v="271.56"/>
  </r>
  <r>
    <x v="335"/>
    <s v="Samsung Galaxy Buds"/>
    <x v="0"/>
    <n v="4"/>
    <n v="63.23"/>
    <n v="262.92"/>
    <s v="Cash"/>
    <s v="Manchester"/>
    <s v="New"/>
    <n v="252.92"/>
  </r>
  <r>
    <x v="200"/>
    <s v="North Face Jacket"/>
    <x v="1"/>
    <n v="5"/>
    <n v="175.38"/>
    <n v="876.9"/>
    <s v="Card"/>
    <s v="Birmingham"/>
    <s v="Unknown"/>
    <n v="876.9"/>
  </r>
  <r>
    <x v="124"/>
    <s v="Nike P-6000"/>
    <x v="3"/>
    <n v="1"/>
    <n v="83.86"/>
    <n v="83.86"/>
    <s v="PayPal"/>
    <s v="Manchester"/>
    <s v="Unknown"/>
    <n v="83.86"/>
  </r>
  <r>
    <x v="263"/>
    <s v="Levi Jeans"/>
    <x v="1"/>
    <n v="3"/>
    <n v="191.11"/>
    <n v="573.33000000000004"/>
    <s v="Card"/>
    <s v="Manchester"/>
    <s v="Returning"/>
    <n v="573.33000000000004"/>
  </r>
  <r>
    <x v="51"/>
    <s v="Adidas Ultraboost"/>
    <x v="2"/>
    <n v="3"/>
    <n v="143.16999999999999"/>
    <n v="429.51"/>
    <s v="Cash"/>
    <s v="Manchester"/>
    <s v="Returning"/>
    <n v="429.51"/>
  </r>
  <r>
    <x v="245"/>
    <s v="North Face Jacket"/>
    <x v="0"/>
    <n v="3"/>
    <n v="27.82"/>
    <n v="83.46"/>
    <s v="Card"/>
    <s v="London"/>
    <s v="New"/>
    <n v="83.460000000000008"/>
  </r>
  <r>
    <x v="257"/>
    <s v="North Face Jacket"/>
    <x v="1"/>
    <n v="1"/>
    <n v="117.59"/>
    <n v="117.59"/>
    <s v="Cash"/>
    <s v="London"/>
    <s v="Returning"/>
    <n v="117.59"/>
  </r>
  <r>
    <x v="204"/>
    <s v="Apple Airpods"/>
    <x v="2"/>
    <n v="2"/>
    <n v="131.5"/>
    <n v="263"/>
    <s v="PayPal"/>
    <s v="London"/>
    <s v="Returning"/>
    <n v="263"/>
  </r>
  <r>
    <x v="344"/>
    <s v="Nike Tech Fleece"/>
    <x v="1"/>
    <n v="2"/>
    <n v="98.5"/>
    <n v="197"/>
    <s v="Cash"/>
    <s v="Birmingham"/>
    <s v="Returning"/>
    <n v="197"/>
  </r>
  <r>
    <x v="250"/>
    <s v="North Face Jacket"/>
    <x v="0"/>
    <n v="5"/>
    <n v="145.41999999999999"/>
    <n v="727.1"/>
    <s v="Card"/>
    <s v="Birmingham"/>
    <s v="New"/>
    <n v="727.09999999999991"/>
  </r>
  <r>
    <x v="38"/>
    <s v="Samsung Galaxy Buds"/>
    <x v="3"/>
    <n v="2"/>
    <n v="52.54"/>
    <n v="167.62"/>
    <s v="Card"/>
    <s v="London"/>
    <s v="New"/>
    <n v="105.08"/>
  </r>
  <r>
    <x v="127"/>
    <s v="Apple Airpods"/>
    <x v="2"/>
    <n v="4"/>
    <n v="161.1"/>
    <n v="644.4"/>
    <s v="Card"/>
    <s v="Birmingham"/>
    <s v="Unknown"/>
    <n v="644.4"/>
  </r>
  <r>
    <x v="57"/>
    <s v="Apple Airpods"/>
    <x v="0"/>
    <n v="5"/>
    <n v="183.64"/>
    <n v="913.2"/>
    <s v="Cash"/>
    <s v="Manchester"/>
    <s v="Unknown"/>
    <n v="918.19999999999993"/>
  </r>
  <r>
    <x v="342"/>
    <s v="North Face Jacket"/>
    <x v="3"/>
    <n v="5"/>
    <n v="115.33"/>
    <n v="576.65"/>
    <s v="Cash"/>
    <s v="Manchester"/>
    <s v="Unknown"/>
    <n v="576.65"/>
  </r>
  <r>
    <x v="326"/>
    <s v="North Face Jacket"/>
    <x v="2"/>
    <n v="1"/>
    <n v="71.52"/>
    <n v="71.52"/>
    <s v="Cash"/>
    <s v="Birmingham"/>
    <s v="Returning"/>
    <n v="71.52"/>
  </r>
  <r>
    <x v="331"/>
    <s v="Samsung Galaxy Buds"/>
    <x v="1"/>
    <n v="4"/>
    <n v="43.69"/>
    <n v="174.76"/>
    <s v="Card"/>
    <s v="London"/>
    <s v="Unknown"/>
    <n v="174.76"/>
  </r>
  <r>
    <x v="250"/>
    <s v="Apple Airpods"/>
    <x v="3"/>
    <n v="2"/>
    <n v="78.739999999999995"/>
    <n v="157.47999999999999"/>
    <s v="Unknown "/>
    <s v="Manchester"/>
    <s v="Unknown"/>
    <n v="157.47999999999999"/>
  </r>
  <r>
    <x v="35"/>
    <s v="Sony WH-1000XM5"/>
    <x v="3"/>
    <n v="1"/>
    <n v="139.22"/>
    <n v="139.22"/>
    <s v="Cash"/>
    <s v="London"/>
    <s v="Unknown"/>
    <n v="139.22"/>
  </r>
  <r>
    <x v="330"/>
    <s v="Sony WH-1000XM5"/>
    <x v="1"/>
    <n v="2"/>
    <n v="60.69"/>
    <n v="121.38"/>
    <s v="Card"/>
    <s v="London"/>
    <s v="Returning"/>
    <n v="121.38"/>
  </r>
  <r>
    <x v="353"/>
    <s v="Levi Jeans"/>
    <x v="0"/>
    <n v="4"/>
    <n v="179.1"/>
    <n v="716.4"/>
    <s v="Card"/>
    <s v="London"/>
    <s v="Returning"/>
    <n v="716.4"/>
  </r>
  <r>
    <x v="276"/>
    <s v="Nike P-6000"/>
    <x v="3"/>
    <n v="3"/>
    <n v="74.599999999999994"/>
    <n v="223.8"/>
    <s v="Cash"/>
    <s v="Birmingham"/>
    <s v="Unknown"/>
    <n v="223.79999999999998"/>
  </r>
  <r>
    <x v="230"/>
    <s v="North Face Jacket"/>
    <x v="3"/>
    <n v="5"/>
    <n v="42.94"/>
    <n v="214.7"/>
    <s v="PayPal"/>
    <s v="London"/>
    <s v="Unknown"/>
    <n v="214.7"/>
  </r>
  <r>
    <x v="256"/>
    <s v="Nike P-6000"/>
    <x v="3"/>
    <n v="3"/>
    <n v="131.47999999999999"/>
    <n v="525.91999999999996"/>
    <s v="PayPal"/>
    <s v="Birmingham"/>
    <s v="New"/>
    <n v="394.43999999999994"/>
  </r>
  <r>
    <x v="235"/>
    <s v="Sony WH-1000XM5"/>
    <x v="3"/>
    <n v="1"/>
    <n v="40.75"/>
    <n v="40.75"/>
    <s v="Cash"/>
    <s v="London"/>
    <s v="New"/>
    <n v="40.75"/>
  </r>
  <r>
    <x v="76"/>
    <s v="Sony WH-1000XM5"/>
    <x v="2"/>
    <n v="1"/>
    <n v="139.18"/>
    <n v="139.18"/>
    <s v="Card"/>
    <s v="London"/>
    <s v="New"/>
    <n v="139.18"/>
  </r>
  <r>
    <x v="141"/>
    <s v="Nike Tech Fleece"/>
    <x v="1"/>
    <n v="1"/>
    <n v="110.55"/>
    <n v="110.55"/>
    <s v="Card"/>
    <s v="London"/>
    <s v="Unknown"/>
    <n v="110.55"/>
  </r>
  <r>
    <x v="195"/>
    <s v="North Face Jacket"/>
    <x v="2"/>
    <n v="3"/>
    <n v="126.57"/>
    <n v="379.71"/>
    <s v="Card"/>
    <s v="Manchester"/>
    <s v="Unknown"/>
    <n v="379.71"/>
  </r>
  <r>
    <x v="237"/>
    <s v="Nike Tech Fleece"/>
    <x v="1"/>
    <n v="5"/>
    <n v="60.37"/>
    <n v="301.85000000000002"/>
    <s v="Cash"/>
    <s v="Manchester"/>
    <s v="Returning"/>
    <n v="301.84999999999997"/>
  </r>
  <r>
    <x v="264"/>
    <s v="Sony WH-1000XM5"/>
    <x v="3"/>
    <n v="4"/>
    <n v="36.31"/>
    <n v="145.24"/>
    <s v="Unknown "/>
    <s v="Manchester"/>
    <s v="Unknown"/>
    <n v="145.24"/>
  </r>
  <r>
    <x v="129"/>
    <s v="North Face Jacket"/>
    <x v="2"/>
    <n v="1"/>
    <n v="46.42"/>
    <n v="46.42"/>
    <s v="PayPal"/>
    <s v="London"/>
    <s v="Returning"/>
    <n v="46.42"/>
  </r>
  <r>
    <x v="171"/>
    <s v="Levi Jeans"/>
    <x v="2"/>
    <n v="5"/>
    <n v="100.88"/>
    <n v="504.4"/>
    <s v="Cash"/>
    <s v="Manchester"/>
    <s v="Unknown"/>
    <n v="504.4"/>
  </r>
  <r>
    <x v="65"/>
    <s v="Levi Jeans"/>
    <x v="0"/>
    <n v="3"/>
    <n v="127.09"/>
    <n v="381.27"/>
    <s v="Cash"/>
    <s v="London"/>
    <s v="Returning"/>
    <n v="381.27"/>
  </r>
  <r>
    <x v="6"/>
    <s v="Nike P-6000"/>
    <x v="2"/>
    <n v="2"/>
    <n v="147.76"/>
    <n v="295.52"/>
    <s v="Card"/>
    <s v="Manchester"/>
    <s v="Returning"/>
    <n v="295.52"/>
  </r>
  <r>
    <x v="56"/>
    <s v="Adidas Ultraboost"/>
    <x v="3"/>
    <n v="5"/>
    <n v="62.32"/>
    <n v="311.60000000000002"/>
    <s v="Cash"/>
    <s v="London"/>
    <s v="New"/>
    <n v="311.60000000000002"/>
  </r>
  <r>
    <x v="83"/>
    <s v="Nike Tech Fleece"/>
    <x v="1"/>
    <n v="4"/>
    <n v="119.98"/>
    <n v="479.92"/>
    <s v="PayPal"/>
    <s v="London"/>
    <s v="Returning"/>
    <n v="479.92"/>
  </r>
  <r>
    <x v="20"/>
    <s v="North Face Jacket"/>
    <x v="2"/>
    <n v="1"/>
    <n v="190.83"/>
    <n v="200.83"/>
    <s v="Card"/>
    <s v="Manchester"/>
    <s v="New"/>
    <n v="190.83"/>
  </r>
  <r>
    <x v="49"/>
    <s v="Adidas Ultraboost"/>
    <x v="0"/>
    <n v="2"/>
    <n v="97.89"/>
    <n v="489.45"/>
    <s v="PayPal"/>
    <s v="London"/>
    <s v="New"/>
    <n v="195.78"/>
  </r>
  <r>
    <x v="117"/>
    <s v="Levi Jeans"/>
    <x v="2"/>
    <n v="5"/>
    <n v="108.41"/>
    <n v="542.04999999999995"/>
    <s v="Cash"/>
    <s v="London"/>
    <s v="Unknown"/>
    <n v="542.04999999999995"/>
  </r>
  <r>
    <x v="215"/>
    <s v="Adidas Ultraboost"/>
    <x v="2"/>
    <n v="3"/>
    <n v="91.64"/>
    <n v="274.92"/>
    <s v="Card"/>
    <s v="Manchester"/>
    <s v="Returning"/>
    <n v="274.92"/>
  </r>
  <r>
    <x v="73"/>
    <s v="Samsung Galaxy Buds"/>
    <x v="0"/>
    <n v="4"/>
    <n v="17.25"/>
    <n v="79"/>
    <s v="Cash"/>
    <s v="Manchester"/>
    <s v="Returning"/>
    <n v="69"/>
  </r>
  <r>
    <x v="331"/>
    <s v="North Face Jacket"/>
    <x v="0"/>
    <n v="1"/>
    <n v="65.650000000000006"/>
    <n v="65.650000000000006"/>
    <s v="PayPal"/>
    <s v="Birmingham"/>
    <s v="Returning"/>
    <n v="65.650000000000006"/>
  </r>
  <r>
    <x v="15"/>
    <s v="North Face Jacket"/>
    <x v="3"/>
    <n v="1"/>
    <n v="186.93"/>
    <n v="186.93"/>
    <s v="Cash"/>
    <s v="Manchester"/>
    <s v="New"/>
    <n v="186.93"/>
  </r>
  <r>
    <x v="112"/>
    <s v="North Face Jacket"/>
    <x v="2"/>
    <n v="2"/>
    <n v="124.94"/>
    <n v="244.88"/>
    <s v="Card"/>
    <s v="Birmingham"/>
    <s v="New"/>
    <n v="249.88"/>
  </r>
  <r>
    <x v="115"/>
    <s v="Levi Jeans"/>
    <x v="1"/>
    <n v="5"/>
    <n v="188.26"/>
    <n v="941.3"/>
    <s v="Cash"/>
    <s v="Birmingham"/>
    <s v="New"/>
    <n v="941.3"/>
  </r>
  <r>
    <x v="198"/>
    <s v="Apple Airpods"/>
    <x v="2"/>
    <n v="2"/>
    <n v="55.59"/>
    <n v="111.18"/>
    <s v="Cash"/>
    <s v="London"/>
    <s v="Unknown"/>
    <n v="111.18"/>
  </r>
  <r>
    <x v="180"/>
    <s v="Adidas Ultraboost"/>
    <x v="2"/>
    <n v="3"/>
    <n v="31.65"/>
    <n v="89.95"/>
    <s v="PayPal"/>
    <s v="London"/>
    <s v="Unknown"/>
    <n v="94.949999999999989"/>
  </r>
  <r>
    <x v="341"/>
    <s v="Nike Tech Fleece"/>
    <x v="2"/>
    <n v="2"/>
    <n v="44.84"/>
    <n v="89.68"/>
    <s v="Cash"/>
    <s v="London"/>
    <s v="New"/>
    <n v="89.68"/>
  </r>
  <r>
    <x v="224"/>
    <s v="Sony WH-1000XM5"/>
    <x v="1"/>
    <n v="1"/>
    <n v="167.49"/>
    <n v="167.49"/>
    <s v="Card"/>
    <s v="London"/>
    <s v="Unknown"/>
    <n v="167.49"/>
  </r>
  <r>
    <x v="163"/>
    <s v="Levi Jeans"/>
    <x v="1"/>
    <n v="2"/>
    <n v="10.23"/>
    <n v="20.46"/>
    <s v="Cash"/>
    <s v="London"/>
    <s v="Unknown"/>
    <n v="20.46"/>
  </r>
  <r>
    <x v="188"/>
    <s v="Samsung Galaxy Buds"/>
    <x v="1"/>
    <n v="3"/>
    <n v="45.55"/>
    <n v="136.65"/>
    <s v="PayPal"/>
    <s v="Manchester"/>
    <s v="Unknown"/>
    <n v="136.64999999999998"/>
  </r>
  <r>
    <x v="326"/>
    <s v="Levi Jeans"/>
    <x v="0"/>
    <n v="4"/>
    <n v="139.30000000000001"/>
    <n v="557.20000000000005"/>
    <s v="Cash"/>
    <s v="Birmingham"/>
    <s v="New"/>
    <n v="557.20000000000005"/>
  </r>
  <r>
    <x v="155"/>
    <s v="Sony WH-1000XM5"/>
    <x v="2"/>
    <n v="5"/>
    <n v="81.23"/>
    <n v="406.15"/>
    <s v="Unknown "/>
    <s v="Manchester"/>
    <s v="Unknown"/>
    <n v="406.15000000000003"/>
  </r>
  <r>
    <x v="69"/>
    <s v="Adidas Ultraboost"/>
    <x v="3"/>
    <n v="3"/>
    <n v="146.32"/>
    <n v="438.96"/>
    <s v="Cash"/>
    <s v="Manchester"/>
    <s v="Returning"/>
    <n v="438.96"/>
  </r>
  <r>
    <x v="12"/>
    <s v="Levi Jeans"/>
    <x v="3"/>
    <n v="1"/>
    <n v="161.59"/>
    <n v="171.59"/>
    <s v="Cash"/>
    <s v="Manchester"/>
    <s v="Unknown"/>
    <n v="161.59"/>
  </r>
  <r>
    <x v="167"/>
    <s v="Levi Jeans"/>
    <x v="2"/>
    <n v="5"/>
    <n v="57.62"/>
    <n v="288.10000000000002"/>
    <s v="Card"/>
    <s v="Manchester"/>
    <s v="New"/>
    <n v="288.09999999999997"/>
  </r>
  <r>
    <x v="319"/>
    <s v="Sony WH-1000XM5"/>
    <x v="0"/>
    <n v="3"/>
    <n v="84.17"/>
    <n v="252.51"/>
    <s v="PayPal"/>
    <s v="Birmingham"/>
    <s v="Returning"/>
    <n v="252.51"/>
  </r>
  <r>
    <x v="283"/>
    <s v="Nike P-6000"/>
    <x v="3"/>
    <n v="5"/>
    <n v="72.91"/>
    <n v="364.55"/>
    <s v="Card"/>
    <s v="Manchester"/>
    <s v="Unknown"/>
    <n v="364.54999999999995"/>
  </r>
  <r>
    <x v="215"/>
    <s v="Sony WH-1000XM5"/>
    <x v="3"/>
    <n v="4"/>
    <n v="195.27"/>
    <n v="781.08"/>
    <s v="Card"/>
    <s v="Birmingham"/>
    <s v="Unknown"/>
    <n v="781.08"/>
  </r>
  <r>
    <x v="147"/>
    <s v="Nike Tech Fleece"/>
    <x v="3"/>
    <n v="3"/>
    <n v="196.59"/>
    <n v="589.77"/>
    <s v="Card"/>
    <s v="Manchester"/>
    <s v="Returning"/>
    <n v="589.77"/>
  </r>
  <r>
    <x v="243"/>
    <s v="Adidas Ultraboost"/>
    <x v="2"/>
    <n v="5"/>
    <n v="145.75"/>
    <n v="728.75"/>
    <s v="Cash"/>
    <s v="Manchester"/>
    <s v="Unknown"/>
    <n v="728.75"/>
  </r>
  <r>
    <x v="214"/>
    <s v="North Face Jacket"/>
    <x v="0"/>
    <n v="4"/>
    <n v="90.26"/>
    <n v="361.04"/>
    <s v="Cash"/>
    <s v="London"/>
    <s v="New"/>
    <n v="361.04"/>
  </r>
  <r>
    <x v="224"/>
    <s v="Sony WH-1000XM5"/>
    <x v="1"/>
    <n v="1"/>
    <n v="144.77000000000001"/>
    <n v="144.77000000000001"/>
    <s v="Unknown "/>
    <s v="London"/>
    <s v="New"/>
    <n v="144.77000000000001"/>
  </r>
  <r>
    <x v="278"/>
    <s v="Levi Jeans"/>
    <x v="1"/>
    <n v="2"/>
    <n v="140.66"/>
    <n v="291.32"/>
    <s v="Unknown "/>
    <s v="Manchester"/>
    <s v="Returning"/>
    <n v="281.32"/>
  </r>
  <r>
    <x v="264"/>
    <s v="Apple Airpods"/>
    <x v="3"/>
    <n v="5"/>
    <n v="138.03"/>
    <n v="690.15"/>
    <s v="PayPal"/>
    <s v="Manchester"/>
    <s v="Returning"/>
    <n v="690.15"/>
  </r>
  <r>
    <x v="144"/>
    <s v="Apple Airpods"/>
    <x v="3"/>
    <n v="2"/>
    <n v="106.96"/>
    <n v="213.92"/>
    <s v="Cash"/>
    <s v="Manchester"/>
    <s v="Unknown"/>
    <n v="213.92"/>
  </r>
  <r>
    <x v="311"/>
    <s v="Sony WH-1000XM5"/>
    <x v="2"/>
    <n v="5"/>
    <n v="141.5"/>
    <n v="717.5"/>
    <s v="Card"/>
    <s v="London"/>
    <s v="New"/>
    <n v="707.5"/>
  </r>
  <r>
    <x v="37"/>
    <s v="North Face Jacket"/>
    <x v="3"/>
    <n v="2"/>
    <n v="95.39"/>
    <n v="190.78"/>
    <s v="Card"/>
    <s v="Manchester"/>
    <s v="Unknown"/>
    <n v="190.78"/>
  </r>
  <r>
    <x v="70"/>
    <s v="Nike Tech Fleece"/>
    <x v="3"/>
    <n v="2"/>
    <n v="14.82"/>
    <n v="44.46"/>
    <s v="Card"/>
    <s v="London"/>
    <s v="New"/>
    <n v="29.64"/>
  </r>
  <r>
    <x v="291"/>
    <s v="Nike Tech Fleece"/>
    <x v="0"/>
    <n v="2"/>
    <n v="158.24"/>
    <n v="316.48"/>
    <s v="Cash"/>
    <s v="Birmingham"/>
    <s v="Unknown"/>
    <n v="316.48"/>
  </r>
  <r>
    <x v="272"/>
    <s v="Apple Airpods"/>
    <x v="3"/>
    <n v="2"/>
    <n v="47.21"/>
    <n v="94.42"/>
    <s v="Card"/>
    <s v="Manchester"/>
    <s v="New"/>
    <n v="94.42"/>
  </r>
  <r>
    <x v="227"/>
    <s v="Adidas Ultraboost"/>
    <x v="1"/>
    <n v="4"/>
    <n v="41.52"/>
    <n v="124.56"/>
    <s v="Cash"/>
    <s v="London"/>
    <s v="Returning"/>
    <n v="166.08"/>
  </r>
  <r>
    <x v="326"/>
    <s v="Levi Jeans"/>
    <x v="1"/>
    <n v="4"/>
    <n v="125.47"/>
    <n v="501.88"/>
    <s v="Cash"/>
    <s v="Birmingham"/>
    <s v="Unknown"/>
    <n v="501.88"/>
  </r>
  <r>
    <x v="140"/>
    <s v="Levi Jeans"/>
    <x v="2"/>
    <n v="2"/>
    <n v="171.33"/>
    <n v="342.66"/>
    <s v="PayPal"/>
    <s v="Birmingham"/>
    <s v="Returning"/>
    <n v="342.66"/>
  </r>
  <r>
    <x v="51"/>
    <s v="Levi Jeans"/>
    <x v="1"/>
    <n v="5"/>
    <n v="13.17"/>
    <n v="65.849999999999994"/>
    <s v="Cash"/>
    <s v="Birmingham"/>
    <s v="Returning"/>
    <n v="65.849999999999994"/>
  </r>
  <r>
    <x v="105"/>
    <s v="Samsung Galaxy Buds"/>
    <x v="0"/>
    <n v="1"/>
    <n v="81.67"/>
    <n v="81.67"/>
    <s v="Cash"/>
    <s v="Manchester"/>
    <s v="Unknown"/>
    <n v="81.67"/>
  </r>
  <r>
    <x v="129"/>
    <s v="Samsung Galaxy Buds"/>
    <x v="0"/>
    <n v="4"/>
    <n v="69.73"/>
    <n v="278.92"/>
    <s v="Cash"/>
    <s v="Birmingham"/>
    <s v="Returning"/>
    <n v="278.92"/>
  </r>
  <r>
    <x v="128"/>
    <s v="North Face Jacket"/>
    <x v="3"/>
    <n v="3"/>
    <n v="119.61"/>
    <n v="358.83"/>
    <s v="Cash"/>
    <s v="Manchester"/>
    <s v="New"/>
    <n v="358.83"/>
  </r>
  <r>
    <x v="336"/>
    <s v="North Face Jacket"/>
    <x v="1"/>
    <n v="1"/>
    <n v="76.459999999999994"/>
    <n v="76.459999999999994"/>
    <s v="Card"/>
    <s v="Birmingham"/>
    <s v="Unknown"/>
    <n v="76.459999999999994"/>
  </r>
  <r>
    <x v="313"/>
    <s v="Nike Tech Fleece"/>
    <x v="2"/>
    <n v="3"/>
    <n v="75.3"/>
    <n v="225.9"/>
    <s v="Card"/>
    <s v="London"/>
    <s v="New"/>
    <n v="225.89999999999998"/>
  </r>
  <r>
    <x v="235"/>
    <s v="Adidas Ultraboost"/>
    <x v="1"/>
    <n v="1"/>
    <n v="35.14"/>
    <n v="35.14"/>
    <s v="PayPal"/>
    <s v="Manchester"/>
    <s v="Returning"/>
    <n v="35.14"/>
  </r>
  <r>
    <x v="158"/>
    <s v="Samsung Galaxy Buds"/>
    <x v="1"/>
    <n v="1"/>
    <n v="37.130000000000003"/>
    <n v="37.130000000000003"/>
    <s v="Card"/>
    <s v="Manchester"/>
    <s v="Returning"/>
    <n v="37.130000000000003"/>
  </r>
  <r>
    <x v="250"/>
    <s v="Nike Tech Fleece"/>
    <x v="2"/>
    <n v="2"/>
    <n v="53.94"/>
    <n v="107.88"/>
    <s v="PayPal"/>
    <s v="Manchester"/>
    <s v="Returning"/>
    <n v="107.88"/>
  </r>
  <r>
    <x v="18"/>
    <s v="Samsung Galaxy Buds"/>
    <x v="0"/>
    <n v="2"/>
    <n v="58.83"/>
    <n v="117.66"/>
    <s v="Cash"/>
    <s v="London"/>
    <s v="New"/>
    <n v="117.66"/>
  </r>
  <r>
    <x v="262"/>
    <s v="Nike P-6000"/>
    <x v="1"/>
    <n v="5"/>
    <n v="92.88"/>
    <n v="464.4"/>
    <s v="Cash"/>
    <s v="Manchester"/>
    <s v="New"/>
    <n v="464.4"/>
  </r>
  <r>
    <x v="192"/>
    <s v="Sony WH-1000XM5"/>
    <x v="2"/>
    <n v="5"/>
    <n v="23.34"/>
    <n v="116.7"/>
    <s v="Cash"/>
    <s v="Manchester"/>
    <s v="Returning"/>
    <n v="116.7"/>
  </r>
  <r>
    <x v="206"/>
    <s v="Apple Airpods"/>
    <x v="1"/>
    <n v="2"/>
    <n v="88.49"/>
    <n v="176.98"/>
    <s v="PayPal"/>
    <s v="Manchester"/>
    <s v="New"/>
    <n v="176.98"/>
  </r>
  <r>
    <x v="208"/>
    <s v="Nike Tech Fleece"/>
    <x v="2"/>
    <n v="2"/>
    <n v="90.13"/>
    <n v="180.26"/>
    <s v="Cash"/>
    <s v="London"/>
    <s v="Unknown"/>
    <n v="180.26"/>
  </r>
  <r>
    <x v="54"/>
    <s v="North Face Jacket"/>
    <x v="2"/>
    <n v="2"/>
    <n v="116.85"/>
    <n v="233.7"/>
    <s v="Card"/>
    <s v="London"/>
    <s v="Unknown"/>
    <n v="233.7"/>
  </r>
  <r>
    <x v="69"/>
    <s v="Apple Airpods"/>
    <x v="2"/>
    <n v="5"/>
    <n v="125.69"/>
    <n v="638.45000000000005"/>
    <s v="Cash"/>
    <s v="Manchester"/>
    <s v="New"/>
    <n v="628.45000000000005"/>
  </r>
  <r>
    <x v="233"/>
    <s v="Apple Airpods"/>
    <x v="0"/>
    <n v="5"/>
    <n v="91.11"/>
    <n v="182.22"/>
    <s v="PayPal"/>
    <s v="Birmingham"/>
    <s v="Returning"/>
    <n v="455.55"/>
  </r>
  <r>
    <x v="290"/>
    <s v="Adidas Ultraboost"/>
    <x v="0"/>
    <n v="1"/>
    <n v="155.68"/>
    <n v="155.68"/>
    <s v="Card"/>
    <s v="Birmingham"/>
    <s v="New"/>
    <n v="155.68"/>
  </r>
  <r>
    <x v="206"/>
    <s v="Samsung Galaxy Buds"/>
    <x v="2"/>
    <n v="5"/>
    <n v="135.97999999999999"/>
    <n v="679.9"/>
    <s v="PayPal"/>
    <s v="Birmingham"/>
    <s v="Returning"/>
    <n v="679.9"/>
  </r>
  <r>
    <x v="57"/>
    <s v="Levi Jeans"/>
    <x v="3"/>
    <n v="3"/>
    <n v="170.77"/>
    <n v="512.30999999999995"/>
    <s v="Card"/>
    <s v="Manchester"/>
    <s v="Unknown"/>
    <n v="512.31000000000006"/>
  </r>
  <r>
    <x v="312"/>
    <s v="Sony WH-1000XM5"/>
    <x v="0"/>
    <n v="5"/>
    <n v="183.03"/>
    <n v="915.15"/>
    <s v="Card"/>
    <s v="Birmingham"/>
    <s v="Returning"/>
    <n v="915.15"/>
  </r>
  <r>
    <x v="247"/>
    <s v="Apple Airpods"/>
    <x v="0"/>
    <n v="4"/>
    <n v="106.13"/>
    <n v="419.52"/>
    <s v="Card"/>
    <s v="London"/>
    <s v="Unknown"/>
    <n v="424.52"/>
  </r>
  <r>
    <x v="233"/>
    <s v="Nike P-6000"/>
    <x v="3"/>
    <n v="2"/>
    <n v="98.4"/>
    <n v="196.8"/>
    <s v="PayPal"/>
    <s v="Manchester"/>
    <s v="New"/>
    <n v="196.8"/>
  </r>
  <r>
    <x v="101"/>
    <s v="Samsung Galaxy Buds"/>
    <x v="3"/>
    <n v="5"/>
    <n v="10.26"/>
    <n v="51.3"/>
    <s v="Card"/>
    <s v="Manchester"/>
    <s v="New"/>
    <n v="51.3"/>
  </r>
  <r>
    <x v="120"/>
    <s v="Samsung Galaxy Buds"/>
    <x v="0"/>
    <n v="4"/>
    <n v="153.52000000000001"/>
    <n v="614.08000000000004"/>
    <s v="Card"/>
    <s v="London"/>
    <s v="New"/>
    <n v="614.08000000000004"/>
  </r>
  <r>
    <x v="135"/>
    <s v="Samsung Galaxy Buds"/>
    <x v="3"/>
    <n v="4"/>
    <n v="134.74"/>
    <n v="533.96"/>
    <s v="Card"/>
    <s v="Manchester"/>
    <s v="Returning"/>
    <n v="538.96"/>
  </r>
  <r>
    <x v="362"/>
    <s v="Adidas Ultraboost"/>
    <x v="3"/>
    <n v="5"/>
    <n v="93.86"/>
    <n v="469.3"/>
    <s v="Card"/>
    <s v="Birmingham"/>
    <s v="Returning"/>
    <n v="469.3"/>
  </r>
  <r>
    <x v="317"/>
    <s v="North Face Jacket"/>
    <x v="0"/>
    <n v="4"/>
    <n v="44.86"/>
    <n v="179.44"/>
    <s v="Card"/>
    <s v="Manchester"/>
    <s v="Unknown"/>
    <n v="179.44"/>
  </r>
  <r>
    <x v="272"/>
    <s v="Sony WH-1000XM5"/>
    <x v="1"/>
    <n v="4"/>
    <n v="64.45"/>
    <n v="257.8"/>
    <s v="Cash"/>
    <s v="Birmingham"/>
    <s v="Returning"/>
    <n v="257.8"/>
  </r>
  <r>
    <x v="344"/>
    <s v="Samsung Galaxy Buds"/>
    <x v="1"/>
    <n v="3"/>
    <n v="11.73"/>
    <n v="35.19"/>
    <s v="Cash"/>
    <s v="London"/>
    <s v="Returning"/>
    <n v="35.19"/>
  </r>
  <r>
    <x v="35"/>
    <s v="Levi Jeans"/>
    <x v="0"/>
    <n v="3"/>
    <n v="82.53"/>
    <n v="247.59"/>
    <s v="Unknown "/>
    <s v="Birmingham"/>
    <s v="Unknown"/>
    <n v="247.59"/>
  </r>
  <r>
    <x v="278"/>
    <s v="Nike Tech Fleece"/>
    <x v="3"/>
    <n v="5"/>
    <n v="167.73"/>
    <n v="838.65"/>
    <s v="PayPal"/>
    <s v="Birmingham"/>
    <s v="New"/>
    <n v="838.65"/>
  </r>
  <r>
    <x v="274"/>
    <s v="Apple Airpods"/>
    <x v="1"/>
    <n v="1"/>
    <n v="16.21"/>
    <n v="16.21"/>
    <s v="Card"/>
    <s v="Birmingham"/>
    <s v="Unknown"/>
    <n v="16.21"/>
  </r>
  <r>
    <x v="138"/>
    <s v="Levi Jeans"/>
    <x v="3"/>
    <n v="2"/>
    <n v="41.97"/>
    <n v="83.94"/>
    <s v="Card"/>
    <s v="Birmingham"/>
    <s v="Returning"/>
    <n v="83.94"/>
  </r>
  <r>
    <x v="61"/>
    <s v="Samsung Galaxy Buds"/>
    <x v="0"/>
    <n v="3"/>
    <n v="123.8"/>
    <n v="371.4"/>
    <s v="Cash"/>
    <s v="London"/>
    <s v="Returning"/>
    <n v="371.4"/>
  </r>
  <r>
    <x v="329"/>
    <s v="Nike P-6000"/>
    <x v="3"/>
    <n v="5"/>
    <n v="15.5"/>
    <n v="77.5"/>
    <s v="Card"/>
    <s v="London"/>
    <s v="Unknown"/>
    <n v="77.5"/>
  </r>
  <r>
    <x v="268"/>
    <s v="Apple Airpods"/>
    <x v="3"/>
    <n v="1"/>
    <n v="105.49"/>
    <n v="105.49"/>
    <s v="Card"/>
    <s v="London"/>
    <s v="Returning"/>
    <n v="105.49"/>
  </r>
  <r>
    <x v="323"/>
    <s v="North Face Jacket"/>
    <x v="0"/>
    <n v="3"/>
    <n v="37.340000000000003"/>
    <n v="112.02"/>
    <s v="Cash"/>
    <s v="Manchester"/>
    <s v="Unknown"/>
    <n v="112.02000000000001"/>
  </r>
  <r>
    <x v="233"/>
    <s v="Nike Tech Fleece"/>
    <x v="1"/>
    <n v="1"/>
    <n v="30.47"/>
    <n v="30.47"/>
    <s v="Cash"/>
    <s v="Manchester"/>
    <s v="Returning"/>
    <n v="30.47"/>
  </r>
  <r>
    <x v="70"/>
    <s v="Samsung Galaxy Buds"/>
    <x v="2"/>
    <n v="3"/>
    <n v="18.059999999999999"/>
    <n v="54.18"/>
    <s v="Card"/>
    <s v="Manchester"/>
    <s v="Returning"/>
    <n v="54.179999999999993"/>
  </r>
  <r>
    <x v="227"/>
    <s v="Samsung Galaxy Buds"/>
    <x v="1"/>
    <n v="1"/>
    <n v="31.82"/>
    <n v="31.82"/>
    <s v="Cash"/>
    <s v="London"/>
    <s v="Returning"/>
    <n v="31.82"/>
  </r>
  <r>
    <x v="57"/>
    <s v="Apple Airpods"/>
    <x v="0"/>
    <n v="1"/>
    <n v="46.48"/>
    <n v="46.48"/>
    <s v="Card"/>
    <s v="Manchester"/>
    <s v="Unknown"/>
    <n v="46.48"/>
  </r>
  <r>
    <x v="216"/>
    <s v="Nike P-6000"/>
    <x v="0"/>
    <n v="4"/>
    <n v="196.33"/>
    <n v="780.32"/>
    <s v="Unknown "/>
    <s v="Manchester"/>
    <s v="Unknown"/>
    <n v="785.32"/>
  </r>
  <r>
    <x v="325"/>
    <s v="Levi Jeans"/>
    <x v="0"/>
    <n v="1"/>
    <n v="191.57"/>
    <n v="191.57"/>
    <s v="PayPal"/>
    <s v="Manchester"/>
    <s v="Unknown"/>
    <n v="191.57"/>
  </r>
  <r>
    <x v="112"/>
    <s v="Samsung Galaxy Buds"/>
    <x v="1"/>
    <n v="2"/>
    <n v="93.71"/>
    <n v="187.42"/>
    <s v="Card"/>
    <s v="London"/>
    <s v="Unknown"/>
    <n v="187.42"/>
  </r>
  <r>
    <x v="299"/>
    <s v="Nike P-6000"/>
    <x v="3"/>
    <n v="4"/>
    <n v="16.149999999999999"/>
    <n v="64.599999999999994"/>
    <s v="Cash"/>
    <s v="Birmingham"/>
    <s v="Unknown"/>
    <n v="64.599999999999994"/>
  </r>
  <r>
    <x v="168"/>
    <s v="Apple Airpods"/>
    <x v="2"/>
    <n v="5"/>
    <n v="57.38"/>
    <n v="114.76"/>
    <s v="Card"/>
    <s v="London"/>
    <s v="Unknown"/>
    <n v="286.90000000000003"/>
  </r>
  <r>
    <x v="160"/>
    <s v="Apple Airpods"/>
    <x v="3"/>
    <n v="5"/>
    <n v="53.18"/>
    <n v="265.89999999999998"/>
    <s v="Cash"/>
    <s v="Birmingham"/>
    <s v="Returning"/>
    <n v="265.89999999999998"/>
  </r>
  <r>
    <x v="362"/>
    <s v="Apple Airpods"/>
    <x v="1"/>
    <n v="3"/>
    <n v="74.88"/>
    <n v="299.52"/>
    <s v="PayPal"/>
    <s v="Manchester"/>
    <s v="Unknown"/>
    <n v="224.64"/>
  </r>
  <r>
    <x v="333"/>
    <s v="Sony WH-1000XM5"/>
    <x v="3"/>
    <n v="1"/>
    <n v="43.16"/>
    <n v="48.16"/>
    <s v="Cash"/>
    <s v="Birmingham"/>
    <s v="Unknown"/>
    <n v="43.16"/>
  </r>
  <r>
    <x v="114"/>
    <s v="Nike P-6000"/>
    <x v="1"/>
    <n v="4"/>
    <n v="152.27000000000001"/>
    <n v="609.08000000000004"/>
    <s v="Cash"/>
    <s v="Manchester"/>
    <s v="Unknown"/>
    <n v="609.08000000000004"/>
  </r>
  <r>
    <x v="26"/>
    <s v="Apple Airpods"/>
    <x v="2"/>
    <n v="1"/>
    <n v="88.08"/>
    <n v="88.08"/>
    <s v="Cash"/>
    <s v="Birmingham"/>
    <s v="Unknown"/>
    <n v="88.08"/>
  </r>
  <r>
    <x v="288"/>
    <s v="Adidas Ultraboost"/>
    <x v="2"/>
    <n v="4"/>
    <n v="68.27"/>
    <n v="268.08"/>
    <s v="Card"/>
    <s v="Birmingham"/>
    <s v="Returning"/>
    <n v="273.08"/>
  </r>
  <r>
    <x v="147"/>
    <s v="Samsung Galaxy Buds"/>
    <x v="0"/>
    <n v="3"/>
    <n v="99.92"/>
    <n v="299.76"/>
    <s v="Cash"/>
    <s v="Birmingham"/>
    <s v="Unknown"/>
    <n v="299.76"/>
  </r>
  <r>
    <x v="123"/>
    <s v="Adidas Ultraboost"/>
    <x v="0"/>
    <n v="4"/>
    <n v="58.65"/>
    <n v="117.3"/>
    <s v="PayPal"/>
    <s v="Birmingham"/>
    <s v="Unknown"/>
    <n v="234.6"/>
  </r>
  <r>
    <x v="26"/>
    <s v="Samsung Galaxy Buds"/>
    <x v="1"/>
    <n v="4"/>
    <n v="126.58"/>
    <n v="506.32"/>
    <s v="Card"/>
    <s v="London"/>
    <s v="New"/>
    <n v="506.32"/>
  </r>
  <r>
    <x v="214"/>
    <s v="Nike Tech Fleece"/>
    <x v="1"/>
    <n v="5"/>
    <n v="122.93"/>
    <n v="614.65"/>
    <s v="PayPal"/>
    <s v="Manchester"/>
    <s v="New"/>
    <n v="614.65000000000009"/>
  </r>
  <r>
    <x v="209"/>
    <s v="Samsung Galaxy Buds"/>
    <x v="3"/>
    <n v="5"/>
    <n v="116.11"/>
    <n v="580.54999999999995"/>
    <s v="PayPal"/>
    <s v="London"/>
    <s v="Returning"/>
    <n v="580.54999999999995"/>
  </r>
  <r>
    <x v="175"/>
    <s v="North Face Jacket"/>
    <x v="0"/>
    <n v="5"/>
    <n v="164.35"/>
    <n v="821.75"/>
    <s v="Cash"/>
    <s v="Manchester"/>
    <s v="Unknown"/>
    <n v="821.75"/>
  </r>
  <r>
    <x v="165"/>
    <s v="North Face Jacket"/>
    <x v="2"/>
    <n v="2"/>
    <n v="122.76"/>
    <n v="245.52"/>
    <s v="Cash"/>
    <s v="London"/>
    <s v="Returning"/>
    <n v="245.52"/>
  </r>
  <r>
    <x v="318"/>
    <s v="Sony WH-1000XM5"/>
    <x v="2"/>
    <n v="5"/>
    <n v="12.81"/>
    <n v="64.05"/>
    <s v="Cash"/>
    <s v="Manchester"/>
    <s v="Returning"/>
    <n v="64.05"/>
  </r>
  <r>
    <x v="164"/>
    <s v="Samsung Galaxy Buds"/>
    <x v="0"/>
    <n v="1"/>
    <n v="165.79"/>
    <n v="165.79"/>
    <s v="PayPal"/>
    <s v="London"/>
    <s v="New"/>
    <n v="165.79"/>
  </r>
  <r>
    <x v="36"/>
    <s v="Sony WH-1000XM5"/>
    <x v="1"/>
    <n v="4"/>
    <n v="179.18"/>
    <n v="358.36"/>
    <s v="Cash"/>
    <s v="London"/>
    <s v="Unknown"/>
    <n v="716.72"/>
  </r>
  <r>
    <x v="198"/>
    <s v="North Face Jacket"/>
    <x v="3"/>
    <n v="5"/>
    <n v="134.43"/>
    <n v="672.15"/>
    <s v="Card"/>
    <s v="Birmingham"/>
    <s v="New"/>
    <n v="672.15000000000009"/>
  </r>
  <r>
    <x v="59"/>
    <s v="Adidas Ultraboost"/>
    <x v="2"/>
    <n v="5"/>
    <n v="175.65"/>
    <n v="878.25"/>
    <s v="Card"/>
    <s v="London"/>
    <s v="New"/>
    <n v="878.25"/>
  </r>
  <r>
    <x v="241"/>
    <s v="Nike P-6000"/>
    <x v="3"/>
    <n v="1"/>
    <n v="77.31"/>
    <n v="72.31"/>
    <s v="Cash"/>
    <s v="London"/>
    <s v="Unknown"/>
    <n v="77.31"/>
  </r>
  <r>
    <x v="139"/>
    <s v="Samsung Galaxy Buds"/>
    <x v="1"/>
    <n v="2"/>
    <n v="163.76"/>
    <n v="327.52"/>
    <s v="PayPal"/>
    <s v="Manchester"/>
    <s v="New"/>
    <n v="327.52"/>
  </r>
  <r>
    <x v="68"/>
    <s v="Apple Airpods"/>
    <x v="3"/>
    <n v="5"/>
    <n v="73.959999999999994"/>
    <n v="369.8"/>
    <s v="Cash"/>
    <s v="Birmingham"/>
    <s v="New"/>
    <n v="369.79999999999995"/>
  </r>
  <r>
    <x v="356"/>
    <s v="Levi Jeans"/>
    <x v="1"/>
    <n v="2"/>
    <n v="166.47"/>
    <n v="332.94"/>
    <s v="PayPal"/>
    <s v="Manchester"/>
    <s v="Returning"/>
    <n v="332.94"/>
  </r>
  <r>
    <x v="198"/>
    <s v="Nike Tech Fleece"/>
    <x v="1"/>
    <n v="2"/>
    <n v="23.2"/>
    <n v="46.4"/>
    <s v="Card"/>
    <s v="London"/>
    <s v="Unknown"/>
    <n v="46.4"/>
  </r>
  <r>
    <x v="294"/>
    <s v="North Face Jacket"/>
    <x v="2"/>
    <n v="3"/>
    <n v="185.82"/>
    <n v="557.46"/>
    <s v="Card"/>
    <s v="Birmingham"/>
    <s v="Unknown"/>
    <n v="557.46"/>
  </r>
  <r>
    <x v="338"/>
    <s v="Adidas Ultraboost"/>
    <x v="2"/>
    <n v="5"/>
    <n v="17.829999999999998"/>
    <n v="89.15"/>
    <s v="Cash"/>
    <s v="Manchester"/>
    <s v="Returning"/>
    <n v="89.149999999999991"/>
  </r>
  <r>
    <x v="117"/>
    <s v="Apple Airpods"/>
    <x v="2"/>
    <n v="3"/>
    <n v="30.69"/>
    <n v="92.07"/>
    <s v="PayPal"/>
    <s v="London"/>
    <s v="Unknown"/>
    <n v="92.070000000000007"/>
  </r>
  <r>
    <x v="329"/>
    <s v="Adidas Ultraboost"/>
    <x v="0"/>
    <n v="4"/>
    <n v="89.76"/>
    <n v="359.04"/>
    <s v="Cash"/>
    <s v="London"/>
    <s v="New"/>
    <n v="359.04"/>
  </r>
  <r>
    <x v="316"/>
    <s v="Levi Jeans"/>
    <x v="2"/>
    <n v="1"/>
    <n v="180.99"/>
    <n v="180.99"/>
    <s v="Cash"/>
    <s v="Manchester"/>
    <s v="Unknown"/>
    <n v="180.99"/>
  </r>
  <r>
    <x v="111"/>
    <s v="Apple Airpods"/>
    <x v="1"/>
    <n v="2"/>
    <n v="198.37"/>
    <n v="396.74"/>
    <s v="Card"/>
    <s v="London"/>
    <s v="New"/>
    <n v="396.74"/>
  </r>
  <r>
    <x v="223"/>
    <s v="Apple Airpods"/>
    <x v="0"/>
    <n v="5"/>
    <n v="198.07"/>
    <n v="985.35"/>
    <s v="PayPal"/>
    <s v="London"/>
    <s v="New"/>
    <n v="990.34999999999991"/>
  </r>
  <r>
    <x v="321"/>
    <s v="Apple Airpods"/>
    <x v="2"/>
    <n v="3"/>
    <n v="174.27"/>
    <n v="522.80999999999995"/>
    <s v="Cash"/>
    <s v="London"/>
    <s v="New"/>
    <n v="522.81000000000006"/>
  </r>
  <r>
    <x v="151"/>
    <s v="Apple Airpods"/>
    <x v="3"/>
    <n v="5"/>
    <n v="24.95"/>
    <n v="134.75"/>
    <s v="Card"/>
    <s v="Birmingham"/>
    <s v="New"/>
    <n v="124.75"/>
  </r>
  <r>
    <x v="63"/>
    <s v="Nike Tech Fleece"/>
    <x v="1"/>
    <n v="1"/>
    <n v="29.5"/>
    <n v="29.5"/>
    <s v="PayPal"/>
    <s v="Manchester"/>
    <s v="New"/>
    <n v="29.5"/>
  </r>
  <r>
    <x v="18"/>
    <s v="Nike P-6000"/>
    <x v="0"/>
    <n v="5"/>
    <n v="197.93"/>
    <n v="989.65"/>
    <s v="Cash"/>
    <s v="Birmingham"/>
    <s v="New"/>
    <n v="989.65000000000009"/>
  </r>
  <r>
    <x v="238"/>
    <s v="Apple Airpods"/>
    <x v="0"/>
    <n v="3"/>
    <n v="178.05"/>
    <n v="534.15"/>
    <s v="PayPal"/>
    <s v="Birmingham"/>
    <s v="Unknown"/>
    <n v="534.15000000000009"/>
  </r>
  <r>
    <x v="110"/>
    <s v="Nike Tech Fleece"/>
    <x v="2"/>
    <n v="5"/>
    <n v="141.47999999999999"/>
    <n v="707.4"/>
    <s v="Card"/>
    <s v="Birmingham"/>
    <s v="New"/>
    <n v="707.4"/>
  </r>
  <r>
    <x v="279"/>
    <s v="Nike Tech Fleece"/>
    <x v="2"/>
    <n v="5"/>
    <n v="157.04"/>
    <n v="785.2"/>
    <s v="Card"/>
    <s v="London"/>
    <s v="Returning"/>
    <n v="785.19999999999993"/>
  </r>
  <r>
    <x v="263"/>
    <s v="Sony WH-1000XM5"/>
    <x v="1"/>
    <n v="2"/>
    <n v="13.54"/>
    <n v="27.08"/>
    <s v="Unknown "/>
    <s v="London"/>
    <s v="Returning"/>
    <n v="27.08"/>
  </r>
  <r>
    <x v="144"/>
    <s v="Adidas Ultraboost"/>
    <x v="2"/>
    <n v="3"/>
    <n v="125.76"/>
    <n v="251.52"/>
    <s v="PayPal"/>
    <s v="Manchester"/>
    <s v="New"/>
    <n v="377.28000000000003"/>
  </r>
  <r>
    <x v="297"/>
    <s v="Sony WH-1000XM5"/>
    <x v="1"/>
    <n v="1"/>
    <n v="58.11"/>
    <n v="58.11"/>
    <s v="Cash"/>
    <s v="Birmingham"/>
    <s v="Returning"/>
    <n v="58.11"/>
  </r>
  <r>
    <x v="321"/>
    <s v="Adidas Ultraboost"/>
    <x v="0"/>
    <n v="4"/>
    <n v="95.02"/>
    <n v="380.08"/>
    <s v="Card"/>
    <s v="Manchester"/>
    <s v="Unknown"/>
    <n v="380.08"/>
  </r>
  <r>
    <x v="253"/>
    <s v="Samsung Galaxy Buds"/>
    <x v="1"/>
    <n v="2"/>
    <n v="43.73"/>
    <n v="87.46"/>
    <s v="Card"/>
    <s v="London"/>
    <s v="Returning"/>
    <n v="87.46"/>
  </r>
  <r>
    <x v="285"/>
    <s v="Adidas Ultraboost"/>
    <x v="3"/>
    <n v="5"/>
    <n v="79.58"/>
    <n v="397.9"/>
    <s v="PayPal"/>
    <s v="Manchester"/>
    <s v="Unknown"/>
    <n v="397.9"/>
  </r>
  <r>
    <x v="255"/>
    <s v="Nike Tech Fleece"/>
    <x v="1"/>
    <n v="4"/>
    <n v="152.38"/>
    <n v="609.52"/>
    <s v="Cash"/>
    <s v="London"/>
    <s v="New"/>
    <n v="609.52"/>
  </r>
  <r>
    <x v="39"/>
    <s v="Apple Airpods"/>
    <x v="2"/>
    <n v="1"/>
    <n v="22.47"/>
    <n v="22.47"/>
    <s v="Card"/>
    <s v="Manchester"/>
    <s v="Unknown"/>
    <n v="22.47"/>
  </r>
  <r>
    <x v="143"/>
    <s v="Levi Jeans"/>
    <x v="1"/>
    <n v="3"/>
    <n v="113.91"/>
    <n v="336.73"/>
    <s v="Card"/>
    <s v="London"/>
    <s v="Unknown"/>
    <n v="341.73"/>
  </r>
  <r>
    <x v="360"/>
    <s v="Samsung Galaxy Buds"/>
    <x v="0"/>
    <n v="5"/>
    <n v="10.75"/>
    <n v="53.75"/>
    <s v="Cash"/>
    <s v="Manchester"/>
    <s v="Returning"/>
    <n v="53.75"/>
  </r>
  <r>
    <x v="107"/>
    <s v="Samsung Galaxy Buds"/>
    <x v="3"/>
    <n v="3"/>
    <n v="124.33"/>
    <n v="372.99"/>
    <s v="Cash"/>
    <s v="Manchester"/>
    <s v="Unknown"/>
    <n v="372.99"/>
  </r>
  <r>
    <x v="130"/>
    <s v="Apple Airpods"/>
    <x v="2"/>
    <n v="4"/>
    <n v="49.88"/>
    <n v="199.52"/>
    <s v="Card"/>
    <s v="London"/>
    <s v="New"/>
    <n v="199.52"/>
  </r>
  <r>
    <x v="247"/>
    <s v="Adidas Ultraboost"/>
    <x v="0"/>
    <n v="3"/>
    <n v="40.82"/>
    <n v="132.46"/>
    <s v="Cash"/>
    <s v="Birmingham"/>
    <s v="New"/>
    <n v="122.46000000000001"/>
  </r>
  <r>
    <x v="221"/>
    <s v="Nike P-6000"/>
    <x v="3"/>
    <n v="3"/>
    <n v="41.93"/>
    <n v="125.79"/>
    <s v="PayPal"/>
    <s v="Birmingham"/>
    <s v="New"/>
    <n v="125.78999999999999"/>
  </r>
  <r>
    <x v="258"/>
    <s v="Apple Airpods"/>
    <x v="1"/>
    <n v="3"/>
    <n v="168.77"/>
    <n v="506.31"/>
    <s v="Card"/>
    <s v="Manchester"/>
    <s v="Unknown"/>
    <n v="506.31000000000006"/>
  </r>
  <r>
    <x v="258"/>
    <s v="Levi Jeans"/>
    <x v="2"/>
    <n v="2"/>
    <n v="25.13"/>
    <n v="50.26"/>
    <s v="Unknown "/>
    <s v="Birmingham"/>
    <s v="New"/>
    <n v="50.26"/>
  </r>
  <r>
    <x v="94"/>
    <s v="Adidas Ultraboost"/>
    <x v="3"/>
    <n v="2"/>
    <n v="100.32"/>
    <n v="200.64"/>
    <s v="PayPal"/>
    <s v="London"/>
    <s v="New"/>
    <n v="200.64"/>
  </r>
  <r>
    <x v="296"/>
    <s v="Adidas Ultraboost"/>
    <x v="1"/>
    <n v="4"/>
    <n v="143.08000000000001"/>
    <n v="572.32000000000005"/>
    <s v="Card"/>
    <s v="Manchester"/>
    <s v="Unknown"/>
    <n v="572.32000000000005"/>
  </r>
  <r>
    <x v="136"/>
    <s v="North Face Jacket"/>
    <x v="0"/>
    <n v="1"/>
    <n v="194.11"/>
    <n v="194.11"/>
    <s v="Card"/>
    <s v="London"/>
    <s v="Returning"/>
    <n v="194.11"/>
  </r>
  <r>
    <x v="216"/>
    <s v="Apple Airpods"/>
    <x v="1"/>
    <n v="2"/>
    <n v="63.41"/>
    <n v="126.82"/>
    <s v="PayPal"/>
    <s v="London"/>
    <s v="Unknown"/>
    <n v="126.82"/>
  </r>
  <r>
    <x v="183"/>
    <s v="Nike Tech Fleece"/>
    <x v="3"/>
    <n v="4"/>
    <n v="189.63"/>
    <n v="758.52"/>
    <s v="Cash"/>
    <s v="London"/>
    <s v="New"/>
    <n v="758.52"/>
  </r>
  <r>
    <x v="228"/>
    <s v="Samsung Galaxy Buds"/>
    <x v="0"/>
    <n v="3"/>
    <n v="116.22"/>
    <n v="348.66"/>
    <s v="PayPal"/>
    <s v="Birmingham"/>
    <s v="Unknown"/>
    <n v="348.65999999999997"/>
  </r>
  <r>
    <x v="336"/>
    <s v="North Face Jacket"/>
    <x v="0"/>
    <n v="2"/>
    <n v="76.33"/>
    <n v="152.66"/>
    <s v="Card"/>
    <s v="Birmingham"/>
    <s v="New"/>
    <n v="152.66"/>
  </r>
  <r>
    <x v="106"/>
    <s v="North Face Jacket"/>
    <x v="1"/>
    <n v="3"/>
    <n v="146.27000000000001"/>
    <n v="438.81"/>
    <s v="Card"/>
    <s v="Manchester"/>
    <s v="Unknown"/>
    <n v="438.81000000000006"/>
  </r>
  <r>
    <x v="143"/>
    <s v="Nike Tech Fleece"/>
    <x v="1"/>
    <n v="1"/>
    <n v="44.11"/>
    <n v="44.11"/>
    <s v="PayPal"/>
    <s v="London"/>
    <s v="New"/>
    <n v="44.11"/>
  </r>
  <r>
    <x v="33"/>
    <s v="Nike Tech Fleece"/>
    <x v="0"/>
    <n v="3"/>
    <n v="155.71"/>
    <n v="467.13"/>
    <s v="Card"/>
    <s v="London"/>
    <s v="New"/>
    <n v="467.13"/>
  </r>
  <r>
    <x v="190"/>
    <s v="Samsung Galaxy Buds"/>
    <x v="2"/>
    <n v="2"/>
    <n v="134.49"/>
    <n v="278.98"/>
    <s v="Cash"/>
    <s v="London"/>
    <s v="Unknown"/>
    <n v="268.98"/>
  </r>
  <r>
    <x v="59"/>
    <s v="Sony WH-1000XM5"/>
    <x v="2"/>
    <n v="3"/>
    <n v="159.65"/>
    <n v="478.95"/>
    <s v="Cash"/>
    <s v="London"/>
    <s v="Returning"/>
    <n v="478.95000000000005"/>
  </r>
  <r>
    <x v="40"/>
    <s v="Levi Jeans"/>
    <x v="2"/>
    <n v="4"/>
    <n v="198.5"/>
    <n v="794"/>
    <s v="Unknown "/>
    <s v="Manchester"/>
    <s v="Unknown"/>
    <n v="794"/>
  </r>
  <r>
    <x v="304"/>
    <s v="Apple Airpods"/>
    <x v="0"/>
    <n v="5"/>
    <n v="28.07"/>
    <n v="150.35"/>
    <s v="Card"/>
    <s v="Manchester"/>
    <s v="Unknown"/>
    <n v="140.35"/>
  </r>
  <r>
    <x v="356"/>
    <s v="Nike Tech Fleece"/>
    <x v="0"/>
    <n v="5"/>
    <n v="95.96"/>
    <n v="479.8"/>
    <s v="PayPal"/>
    <s v="Birmingham"/>
    <s v="Unknown"/>
    <n v="479.79999999999995"/>
  </r>
  <r>
    <x v="366"/>
    <s v="Nike P-6000"/>
    <x v="3"/>
    <n v="4"/>
    <n v="86.29"/>
    <n v="345.16"/>
    <s v="Card"/>
    <s v="Manchester"/>
    <s v="New"/>
    <n v="345.16"/>
  </r>
  <r>
    <x v="26"/>
    <s v="Sony WH-1000XM5"/>
    <x v="3"/>
    <n v="5"/>
    <n v="20.58"/>
    <n v="102.9"/>
    <s v="Unknown "/>
    <s v="London"/>
    <s v="New"/>
    <n v="102.89999999999999"/>
  </r>
  <r>
    <x v="136"/>
    <s v="Nike Tech Fleece"/>
    <x v="3"/>
    <n v="2"/>
    <n v="52.35"/>
    <n v="104.7"/>
    <s v="Cash"/>
    <s v="London"/>
    <s v="New"/>
    <n v="104.7"/>
  </r>
  <r>
    <x v="232"/>
    <s v="Apple Airpods"/>
    <x v="1"/>
    <n v="2"/>
    <n v="192.88"/>
    <n v="385.76"/>
    <s v="Card"/>
    <s v="Birmingham"/>
    <s v="Unknown"/>
    <n v="385.76"/>
  </r>
  <r>
    <x v="25"/>
    <s v="Apple Airpods"/>
    <x v="3"/>
    <n v="1"/>
    <n v="33.840000000000003"/>
    <n v="33.840000000000003"/>
    <s v="Card"/>
    <s v="Birmingham"/>
    <s v="Returning"/>
    <n v="33.840000000000003"/>
  </r>
  <r>
    <x v="5"/>
    <s v="Samsung Galaxy Buds"/>
    <x v="3"/>
    <n v="3"/>
    <n v="155.88"/>
    <n v="467.64"/>
    <s v="Card"/>
    <s v="Birmingham"/>
    <s v="Returning"/>
    <n v="467.64"/>
  </r>
  <r>
    <x v="225"/>
    <s v="Sony WH-1000XM5"/>
    <x v="1"/>
    <n v="5"/>
    <n v="86.36"/>
    <n v="431.8"/>
    <s v="Cash"/>
    <s v="London"/>
    <s v="Unknown"/>
    <n v="431.8"/>
  </r>
  <r>
    <x v="22"/>
    <s v="Samsung Galaxy Buds"/>
    <x v="0"/>
    <n v="4"/>
    <n v="86.25"/>
    <n v="345"/>
    <s v="Card"/>
    <s v="Birmingham"/>
    <s v="Returning"/>
    <n v="345"/>
  </r>
  <r>
    <x v="314"/>
    <s v="Sony WH-1000XM5"/>
    <x v="1"/>
    <n v="5"/>
    <n v="179.44"/>
    <n v="897.2"/>
    <s v="PayPal"/>
    <s v="Birmingham"/>
    <s v="Returning"/>
    <n v="897.2"/>
  </r>
  <r>
    <x v="37"/>
    <s v="Sony WH-1000XM5"/>
    <x v="2"/>
    <n v="1"/>
    <n v="24.6"/>
    <n v="24.6"/>
    <s v="Cash"/>
    <s v="London"/>
    <s v="New"/>
    <n v="24.6"/>
  </r>
  <r>
    <x v="25"/>
    <s v="Adidas Ultraboost"/>
    <x v="0"/>
    <n v="4"/>
    <n v="121.37"/>
    <n v="485.48"/>
    <s v="PayPal"/>
    <s v="Manchester"/>
    <s v="New"/>
    <n v="485.48"/>
  </r>
  <r>
    <x v="61"/>
    <s v="Apple Airpods"/>
    <x v="3"/>
    <n v="5"/>
    <n v="42.24"/>
    <n v="211.2"/>
    <s v="Card"/>
    <s v="Manchester"/>
    <s v="New"/>
    <n v="211.20000000000002"/>
  </r>
  <r>
    <x v="264"/>
    <s v="Levi Jeans"/>
    <x v="2"/>
    <n v="3"/>
    <n v="12.03"/>
    <n v="36.090000000000003"/>
    <s v="Card"/>
    <s v="Birmingham"/>
    <s v="Returning"/>
    <n v="36.089999999999996"/>
  </r>
  <r>
    <x v="79"/>
    <s v="Nike P-6000"/>
    <x v="2"/>
    <n v="3"/>
    <n v="165.06"/>
    <n v="495.18"/>
    <s v="Card"/>
    <s v="Birmingham"/>
    <s v="New"/>
    <n v="495.18"/>
  </r>
  <r>
    <x v="129"/>
    <s v="Adidas Ultraboost"/>
    <x v="2"/>
    <n v="4"/>
    <n v="167.82"/>
    <n v="681.28"/>
    <s v="PayPal"/>
    <s v="London"/>
    <s v="New"/>
    <n v="671.28"/>
  </r>
  <r>
    <x v="281"/>
    <s v="Nike Tech Fleece"/>
    <x v="3"/>
    <n v="5"/>
    <n v="134.74"/>
    <n v="668.7"/>
    <s v="Cash"/>
    <s v="Birmingham"/>
    <s v="Unknown"/>
    <n v="673.7"/>
  </r>
  <r>
    <x v="162"/>
    <s v="Sony WH-1000XM5"/>
    <x v="2"/>
    <n v="2"/>
    <n v="177.09"/>
    <n v="354.18"/>
    <s v="Cash"/>
    <s v="Manchester"/>
    <s v="Unknown"/>
    <n v="354.18"/>
  </r>
  <r>
    <x v="110"/>
    <s v="Nike Tech Fleece"/>
    <x v="3"/>
    <n v="4"/>
    <n v="187.4"/>
    <n v="749.6"/>
    <s v="PayPal"/>
    <s v="Manchester"/>
    <s v="New"/>
    <n v="749.6"/>
  </r>
  <r>
    <x v="305"/>
    <s v="Apple Airpods"/>
    <x v="2"/>
    <n v="2"/>
    <n v="57.33"/>
    <n v="114.66"/>
    <s v="Cash"/>
    <s v="Birmingham"/>
    <s v="New"/>
    <n v="114.66"/>
  </r>
  <r>
    <x v="128"/>
    <s v="Samsung Galaxy Buds"/>
    <x v="1"/>
    <n v="1"/>
    <n v="133.55000000000001"/>
    <n v="133.55000000000001"/>
    <s v="Cash"/>
    <s v="Manchester"/>
    <s v="Unknown"/>
    <n v="133.55000000000001"/>
  </r>
  <r>
    <x v="195"/>
    <s v="Samsung Galaxy Buds"/>
    <x v="0"/>
    <n v="4"/>
    <n v="42.84"/>
    <n v="171.36"/>
    <s v="Card"/>
    <s v="Manchester"/>
    <s v="Unknown"/>
    <n v="171.36"/>
  </r>
  <r>
    <x v="111"/>
    <s v="Levi Jeans"/>
    <x v="1"/>
    <n v="4"/>
    <n v="17.59"/>
    <n v="75.36"/>
    <s v="Unknown "/>
    <s v="London"/>
    <s v="Unknown"/>
    <n v="70.36"/>
  </r>
  <r>
    <x v="190"/>
    <s v="Sony WH-1000XM5"/>
    <x v="0"/>
    <n v="1"/>
    <n v="156.47999999999999"/>
    <n v="156.47999999999999"/>
    <s v="Cash"/>
    <s v="Birmingham"/>
    <s v="Returning"/>
    <n v="156.47999999999999"/>
  </r>
  <r>
    <x v="281"/>
    <s v="Levi Jeans"/>
    <x v="3"/>
    <n v="1"/>
    <n v="30.17"/>
    <n v="30.17"/>
    <s v="Card"/>
    <s v="Birmingham"/>
    <s v="New"/>
    <n v="30.17"/>
  </r>
  <r>
    <x v="343"/>
    <s v="Apple Airpods"/>
    <x v="1"/>
    <n v="1"/>
    <n v="44.8"/>
    <n v="44.8"/>
    <s v="Card"/>
    <s v="London"/>
    <s v="Returning"/>
    <n v="44.8"/>
  </r>
  <r>
    <x v="34"/>
    <s v="Adidas Ultraboost"/>
    <x v="2"/>
    <n v="4"/>
    <n v="72.900000000000006"/>
    <n v="291.60000000000002"/>
    <s v="Cash"/>
    <s v="London"/>
    <s v="Unknown"/>
    <n v="291.60000000000002"/>
  </r>
  <r>
    <x v="316"/>
    <s v="Adidas Ultraboost"/>
    <x v="3"/>
    <n v="5"/>
    <n v="29.12"/>
    <n v="145.6"/>
    <s v="PayPal"/>
    <s v="Manchester"/>
    <s v="Unknown"/>
    <n v="145.6"/>
  </r>
  <r>
    <x v="77"/>
    <s v="Sony WH-1000XM5"/>
    <x v="1"/>
    <n v="1"/>
    <n v="197.31"/>
    <n v="197.31"/>
    <s v="PayPal"/>
    <s v="Manchester"/>
    <s v="New"/>
    <n v="197.31"/>
  </r>
  <r>
    <x v="30"/>
    <s v="North Face Jacket"/>
    <x v="1"/>
    <n v="4"/>
    <n v="44.42"/>
    <n v="177.68"/>
    <s v="PayPal"/>
    <s v="Manchester"/>
    <s v="New"/>
    <n v="177.68"/>
  </r>
  <r>
    <x v="2"/>
    <s v="Apple Airpods"/>
    <x v="0"/>
    <n v="4"/>
    <n v="145.34"/>
    <n v="581.36"/>
    <s v="Card"/>
    <s v="Manchester"/>
    <s v="Unknown"/>
    <n v="581.36"/>
  </r>
  <r>
    <x v="304"/>
    <s v="Samsung Galaxy Buds"/>
    <x v="3"/>
    <n v="1"/>
    <n v="154.91"/>
    <n v="154.91"/>
    <s v="Cash"/>
    <s v="London"/>
    <s v="Unknown"/>
    <n v="154.91"/>
  </r>
  <r>
    <x v="227"/>
    <s v="Apple Airpods"/>
    <x v="1"/>
    <n v="2"/>
    <n v="109.2"/>
    <n v="218.4"/>
    <s v="PayPal"/>
    <s v="Birmingham"/>
    <s v="Returning"/>
    <n v="218.4"/>
  </r>
  <r>
    <x v="50"/>
    <s v="Levi Jeans"/>
    <x v="1"/>
    <n v="3"/>
    <n v="92.28"/>
    <n v="276.83999999999997"/>
    <s v="Card"/>
    <s v="Manchester"/>
    <s v="Unknown"/>
    <n v="276.84000000000003"/>
  </r>
  <r>
    <x v="306"/>
    <s v="North Face Jacket"/>
    <x v="1"/>
    <n v="4"/>
    <n v="20.98"/>
    <n v="78.92"/>
    <s v="Cash"/>
    <s v="Manchester"/>
    <s v="Unknown"/>
    <n v="83.92"/>
  </r>
  <r>
    <x v="201"/>
    <s v="Samsung Galaxy Buds"/>
    <x v="1"/>
    <n v="4"/>
    <n v="26.68"/>
    <n v="106.72"/>
    <s v="PayPal"/>
    <s v="Birmingham"/>
    <s v="Returning"/>
    <n v="106.72"/>
  </r>
  <r>
    <x v="218"/>
    <s v="Samsung Galaxy Buds"/>
    <x v="3"/>
    <n v="5"/>
    <n v="157.65"/>
    <n v="788.25"/>
    <s v="PayPal"/>
    <s v="London"/>
    <s v="New"/>
    <n v="788.25"/>
  </r>
  <r>
    <x v="14"/>
    <s v="Sony WH-1000XM5"/>
    <x v="0"/>
    <n v="3"/>
    <n v="130.71"/>
    <n v="392.13"/>
    <s v="Card"/>
    <s v="Birmingham"/>
    <s v="Returning"/>
    <n v="392.13"/>
  </r>
  <r>
    <x v="363"/>
    <s v="Levi Jeans"/>
    <x v="2"/>
    <n v="4"/>
    <n v="176.33"/>
    <n v="705.32"/>
    <s v="PayPal"/>
    <s v="London"/>
    <s v="Unknown"/>
    <n v="705.32"/>
  </r>
  <r>
    <x v="233"/>
    <s v="Nike P-6000"/>
    <x v="1"/>
    <n v="4"/>
    <n v="90.36"/>
    <n v="361.44"/>
    <s v="PayPal"/>
    <s v="Birmingham"/>
    <s v="Returning"/>
    <n v="361.44"/>
  </r>
  <r>
    <x v="363"/>
    <s v="Sony WH-1000XM5"/>
    <x v="1"/>
    <n v="2"/>
    <n v="69.489999999999995"/>
    <n v="138.97999999999999"/>
    <s v="Cash"/>
    <s v="London"/>
    <s v="Returning"/>
    <n v="138.97999999999999"/>
  </r>
  <r>
    <x v="87"/>
    <s v="Samsung Galaxy Buds"/>
    <x v="2"/>
    <n v="1"/>
    <n v="191.83"/>
    <n v="575.49"/>
    <s v="PayPal"/>
    <s v="London"/>
    <s v="Returning"/>
    <n v="191.83"/>
  </r>
  <r>
    <x v="88"/>
    <s v="Adidas Ultraboost"/>
    <x v="3"/>
    <n v="3"/>
    <n v="132.66"/>
    <n v="397.98"/>
    <s v="PayPal"/>
    <s v="London"/>
    <s v="New"/>
    <n v="397.98"/>
  </r>
  <r>
    <x v="180"/>
    <s v="Sony WH-1000XM5"/>
    <x v="3"/>
    <n v="2"/>
    <n v="101.67"/>
    <n v="203.34"/>
    <s v="Card"/>
    <s v="Birmingham"/>
    <s v="Unknown"/>
    <n v="203.34"/>
  </r>
  <r>
    <x v="17"/>
    <s v="Nike Tech Fleece"/>
    <x v="1"/>
    <n v="1"/>
    <n v="109.04"/>
    <n v="109.04"/>
    <s v="PayPal"/>
    <s v="Birmingham"/>
    <s v="Unknown"/>
    <n v="109.04"/>
  </r>
  <r>
    <x v="107"/>
    <s v="Adidas Ultraboost"/>
    <x v="2"/>
    <n v="3"/>
    <n v="121.99"/>
    <n v="365.97"/>
    <s v="PayPal"/>
    <s v="Manchester"/>
    <s v="Returning"/>
    <n v="365.96999999999997"/>
  </r>
  <r>
    <x v="33"/>
    <s v="Apple Airpods"/>
    <x v="0"/>
    <n v="2"/>
    <n v="144.62"/>
    <n v="289.24"/>
    <s v="PayPal"/>
    <s v="Manchester"/>
    <s v="Returning"/>
    <n v="289.24"/>
  </r>
  <r>
    <x v="47"/>
    <s v="Nike P-6000"/>
    <x v="0"/>
    <n v="4"/>
    <n v="20.61"/>
    <n v="82.44"/>
    <s v="Card"/>
    <s v="London"/>
    <s v="Unknown"/>
    <n v="82.44"/>
  </r>
  <r>
    <x v="71"/>
    <s v="Nike P-6000"/>
    <x v="3"/>
    <n v="4"/>
    <n v="114.03"/>
    <n v="461.12"/>
    <s v="Unknown "/>
    <s v="Birmingham"/>
    <s v="Returning"/>
    <n v="456.12"/>
  </r>
  <r>
    <x v="289"/>
    <s v="Apple Airpods"/>
    <x v="2"/>
    <n v="1"/>
    <n v="14.49"/>
    <n v="14.49"/>
    <s v="Cash"/>
    <s v="Birmingham"/>
    <s v="New"/>
    <n v="14.49"/>
  </r>
  <r>
    <x v="319"/>
    <s v="Levi Jeans"/>
    <x v="1"/>
    <n v="3"/>
    <n v="162.08000000000001"/>
    <n v="486.24"/>
    <s v="Card"/>
    <s v="Birmingham"/>
    <s v="Returning"/>
    <n v="486.24"/>
  </r>
  <r>
    <x v="361"/>
    <s v="Apple Airpods"/>
    <x v="1"/>
    <n v="2"/>
    <n v="79.11"/>
    <n v="163.22"/>
    <s v="Cash"/>
    <s v="Birmingham"/>
    <s v="Unknown"/>
    <n v="158.22"/>
  </r>
  <r>
    <x v="161"/>
    <s v="Nike P-6000"/>
    <x v="3"/>
    <n v="2"/>
    <n v="199.05"/>
    <n v="398.1"/>
    <s v="Cash"/>
    <s v="Birmingham"/>
    <s v="Unknown"/>
    <n v="398.1"/>
  </r>
  <r>
    <x v="251"/>
    <s v="North Face Jacket"/>
    <x v="0"/>
    <n v="5"/>
    <n v="115.32"/>
    <n v="576.6"/>
    <s v="Cash"/>
    <s v="London"/>
    <s v="Returning"/>
    <n v="576.59999999999991"/>
  </r>
  <r>
    <x v="201"/>
    <s v="Apple Airpods"/>
    <x v="1"/>
    <n v="4"/>
    <n v="184.92"/>
    <n v="739.68"/>
    <s v="Cash"/>
    <s v="London"/>
    <s v="New"/>
    <n v="739.68"/>
  </r>
  <r>
    <x v="86"/>
    <s v="Nike P-6000"/>
    <x v="0"/>
    <n v="4"/>
    <n v="80.12"/>
    <n v="320.48"/>
    <s v="Card"/>
    <s v="Manchester"/>
    <s v="New"/>
    <n v="320.48"/>
  </r>
  <r>
    <x v="104"/>
    <s v="Samsung Galaxy Buds"/>
    <x v="3"/>
    <n v="2"/>
    <n v="114.66"/>
    <n v="229.32"/>
    <s v="Card"/>
    <s v="London"/>
    <s v="New"/>
    <n v="229.32"/>
  </r>
  <r>
    <x v="285"/>
    <s v="North Face Jacket"/>
    <x v="0"/>
    <n v="3"/>
    <n v="54.21"/>
    <n v="162.63"/>
    <s v="Card"/>
    <s v="London"/>
    <s v="Unknown"/>
    <n v="162.63"/>
  </r>
  <r>
    <x v="92"/>
    <s v="North Face Jacket"/>
    <x v="3"/>
    <n v="1"/>
    <n v="17.23"/>
    <n v="17.23"/>
    <s v="Cash"/>
    <s v="London"/>
    <s v="Unknown"/>
    <n v="17.23"/>
  </r>
  <r>
    <x v="292"/>
    <s v="Nike P-6000"/>
    <x v="1"/>
    <n v="4"/>
    <n v="82.68"/>
    <n v="330.72"/>
    <s v="Card"/>
    <s v="London"/>
    <s v="Returning"/>
    <n v="330.72"/>
  </r>
  <r>
    <x v="180"/>
    <s v="North Face Jacket"/>
    <x v="0"/>
    <n v="1"/>
    <n v="35.07"/>
    <n v="35.07"/>
    <s v="Card"/>
    <s v="Birmingham"/>
    <s v="New"/>
    <n v="35.07"/>
  </r>
  <r>
    <x v="78"/>
    <s v="Adidas Ultraboost"/>
    <x v="0"/>
    <n v="2"/>
    <n v="64.38"/>
    <n v="128.76"/>
    <s v="PayPal"/>
    <s v="Birmingham"/>
    <s v="Unknown"/>
    <n v="128.76"/>
  </r>
  <r>
    <x v="351"/>
    <s v="North Face Jacket"/>
    <x v="1"/>
    <n v="4"/>
    <n v="80.34"/>
    <n v="321.36"/>
    <s v="PayPal"/>
    <s v="Manchester"/>
    <s v="New"/>
    <n v="321.36"/>
  </r>
  <r>
    <x v="204"/>
    <s v="Apple Airpods"/>
    <x v="1"/>
    <n v="4"/>
    <n v="154.43"/>
    <n v="617.72"/>
    <s v="Unknown "/>
    <s v="Birmingham"/>
    <s v="New"/>
    <n v="617.72"/>
  </r>
  <r>
    <x v="138"/>
    <s v="Apple Airpods"/>
    <x v="1"/>
    <n v="3"/>
    <n v="158.72999999999999"/>
    <n v="476.19"/>
    <s v="PayPal"/>
    <s v="Manchester"/>
    <s v="New"/>
    <n v="476.18999999999994"/>
  </r>
  <r>
    <x v="10"/>
    <s v="Apple Airpods"/>
    <x v="1"/>
    <n v="3"/>
    <n v="108.37"/>
    <n v="335.11"/>
    <s v="Cash"/>
    <s v="London"/>
    <s v="New"/>
    <n v="325.11"/>
  </r>
  <r>
    <x v="278"/>
    <s v="Nike Tech Fleece"/>
    <x v="1"/>
    <n v="1"/>
    <n v="163.80000000000001"/>
    <n v="163.80000000000001"/>
    <s v="PayPal"/>
    <s v="London"/>
    <s v="Unknown"/>
    <n v="163.80000000000001"/>
  </r>
  <r>
    <x v="292"/>
    <s v="Nike P-6000"/>
    <x v="1"/>
    <n v="5"/>
    <n v="115.64"/>
    <n v="578.20000000000005"/>
    <s v="Card"/>
    <s v="Manchester"/>
    <s v="New"/>
    <n v="578.20000000000005"/>
  </r>
  <r>
    <x v="356"/>
    <s v="North Face Jacket"/>
    <x v="3"/>
    <n v="4"/>
    <n v="147.53"/>
    <n v="590.12"/>
    <s v="PayPal"/>
    <s v="Manchester"/>
    <s v="Returning"/>
    <n v="590.12"/>
  </r>
  <r>
    <x v="63"/>
    <s v="Sony WH-1000XM5"/>
    <x v="3"/>
    <n v="2"/>
    <n v="127.33"/>
    <n v="254.66"/>
    <s v="Unknown "/>
    <s v="Birmingham"/>
    <s v="New"/>
    <n v="254.66"/>
  </r>
  <r>
    <x v="319"/>
    <s v="Samsung Galaxy Buds"/>
    <x v="1"/>
    <n v="5"/>
    <n v="58.73"/>
    <n v="293.64999999999998"/>
    <s v="Card"/>
    <s v="London"/>
    <s v="Returning"/>
    <n v="293.64999999999998"/>
  </r>
  <r>
    <x v="127"/>
    <s v="Adidas Ultraboost"/>
    <x v="2"/>
    <n v="5"/>
    <n v="34.01"/>
    <n v="170.05"/>
    <s v="PayPal"/>
    <s v="Birmingham"/>
    <s v="New"/>
    <n v="170.04999999999998"/>
  </r>
  <r>
    <x v="82"/>
    <s v="Sony WH-1000XM5"/>
    <x v="3"/>
    <n v="5"/>
    <n v="37.299999999999997"/>
    <n v="181.5"/>
    <s v="Card"/>
    <s v="Birmingham"/>
    <s v="New"/>
    <n v="186.5"/>
  </r>
  <r>
    <x v="279"/>
    <s v="Nike P-6000"/>
    <x v="0"/>
    <n v="4"/>
    <n v="107.4"/>
    <n v="429.6"/>
    <s v="PayPal"/>
    <s v="Manchester"/>
    <s v="Unknown"/>
    <n v="429.6"/>
  </r>
  <r>
    <x v="62"/>
    <s v="Nike P-6000"/>
    <x v="3"/>
    <n v="3"/>
    <n v="48.91"/>
    <n v="146.72999999999999"/>
    <s v="PayPal"/>
    <s v="London"/>
    <s v="Returning"/>
    <n v="146.72999999999999"/>
  </r>
  <r>
    <x v="118"/>
    <s v="Nike Tech Fleece"/>
    <x v="1"/>
    <n v="1"/>
    <n v="12.07"/>
    <n v="12.07"/>
    <s v="Cash"/>
    <s v="Manchester"/>
    <s v="Unknown"/>
    <n v="12.07"/>
  </r>
  <r>
    <x v="252"/>
    <s v="Sony WH-1000XM5"/>
    <x v="0"/>
    <n v="5"/>
    <n v="170.16"/>
    <n v="850.8"/>
    <s v="Cash"/>
    <s v="London"/>
    <s v="New"/>
    <n v="850.8"/>
  </r>
  <r>
    <x v="145"/>
    <s v="Apple Airpods"/>
    <x v="3"/>
    <n v="4"/>
    <n v="122.05"/>
    <n v="488.2"/>
    <s v="PayPal"/>
    <s v="Manchester"/>
    <s v="New"/>
    <n v="488.2"/>
  </r>
  <r>
    <x v="225"/>
    <s v="Adidas Ultraboost"/>
    <x v="1"/>
    <n v="5"/>
    <n v="128.09"/>
    <n v="512.36"/>
    <s v="PayPal"/>
    <s v="Manchester"/>
    <s v="Unknown"/>
    <n v="640.45000000000005"/>
  </r>
  <r>
    <x v="97"/>
    <s v="Adidas Ultraboost"/>
    <x v="3"/>
    <n v="1"/>
    <n v="92.46"/>
    <n v="92.46"/>
    <s v="Card"/>
    <s v="Manchester"/>
    <s v="Returning"/>
    <n v="92.46"/>
  </r>
  <r>
    <x v="40"/>
    <s v="Sony WH-1000XM5"/>
    <x v="2"/>
    <n v="2"/>
    <n v="68.819999999999993"/>
    <n v="137.63999999999999"/>
    <s v="Cash"/>
    <s v="Birmingham"/>
    <s v="New"/>
    <n v="137.63999999999999"/>
  </r>
  <r>
    <x v="122"/>
    <s v="Sony WH-1000XM5"/>
    <x v="0"/>
    <n v="2"/>
    <n v="147.26"/>
    <n v="294.52"/>
    <s v="Cash"/>
    <s v="Birmingham"/>
    <s v="Returning"/>
    <n v="294.52"/>
  </r>
  <r>
    <x v="166"/>
    <s v="Adidas Ultraboost"/>
    <x v="2"/>
    <n v="4"/>
    <n v="34.71"/>
    <n v="138.84"/>
    <s v="Card"/>
    <s v="Birmingham"/>
    <s v="Unknown"/>
    <n v="138.84"/>
  </r>
  <r>
    <x v="226"/>
    <s v="North Face Jacket"/>
    <x v="0"/>
    <n v="1"/>
    <n v="55.76"/>
    <n v="50.76"/>
    <s v="PayPal"/>
    <s v="London"/>
    <s v="New"/>
    <n v="55.76"/>
  </r>
  <r>
    <x v="319"/>
    <s v="Samsung Galaxy Buds"/>
    <x v="1"/>
    <n v="5"/>
    <n v="143.25"/>
    <n v="716.25"/>
    <s v="PayPal"/>
    <s v="Manchester"/>
    <s v="Returning"/>
    <n v="716.25"/>
  </r>
  <r>
    <x v="95"/>
    <s v="Sony WH-1000XM5"/>
    <x v="0"/>
    <n v="3"/>
    <n v="41.23"/>
    <n v="123.69"/>
    <s v="PayPal"/>
    <s v="Birmingham"/>
    <s v="Unknown"/>
    <n v="123.69"/>
  </r>
  <r>
    <x v="82"/>
    <s v="Nike P-6000"/>
    <x v="2"/>
    <n v="1"/>
    <n v="75.08"/>
    <n v="75.08"/>
    <s v="PayPal"/>
    <s v="Manchester"/>
    <s v="Unknown"/>
    <n v="75.08"/>
  </r>
  <r>
    <x v="84"/>
    <s v="Levi Jeans"/>
    <x v="1"/>
    <n v="5"/>
    <n v="20.36"/>
    <n v="101.8"/>
    <s v="Cash"/>
    <s v="Birmingham"/>
    <s v="Unknown"/>
    <n v="101.8"/>
  </r>
  <r>
    <x v="144"/>
    <s v="Levi Jeans"/>
    <x v="0"/>
    <n v="5"/>
    <n v="199.29"/>
    <n v="996.45"/>
    <s v="Cash"/>
    <s v="Manchester"/>
    <s v="Unknown"/>
    <n v="996.44999999999993"/>
  </r>
  <r>
    <x v="315"/>
    <s v="Nike P-6000"/>
    <x v="2"/>
    <n v="1"/>
    <n v="152.26"/>
    <n v="152.26"/>
    <s v="PayPal"/>
    <s v="London"/>
    <s v="Returning"/>
    <n v="152.26"/>
  </r>
  <r>
    <x v="227"/>
    <s v="Apple Airpods"/>
    <x v="1"/>
    <n v="4"/>
    <n v="91.35"/>
    <n v="365.4"/>
    <s v="Cash"/>
    <s v="London"/>
    <s v="New"/>
    <n v="365.4"/>
  </r>
  <r>
    <x v="152"/>
    <s v="Levi Jeans"/>
    <x v="0"/>
    <n v="1"/>
    <n v="113.53"/>
    <n v="113.53"/>
    <s v="Cash"/>
    <s v="Manchester"/>
    <s v="Returning"/>
    <n v="113.53"/>
  </r>
  <r>
    <x v="84"/>
    <s v="Samsung Galaxy Buds"/>
    <x v="2"/>
    <n v="1"/>
    <n v="85.29"/>
    <n v="85.29"/>
    <s v="Card"/>
    <s v="Birmingham"/>
    <s v="Returning"/>
    <n v="85.29"/>
  </r>
  <r>
    <x v="180"/>
    <s v="Sony WH-1000XM5"/>
    <x v="1"/>
    <n v="5"/>
    <n v="69.900000000000006"/>
    <n v="349.5"/>
    <s v="PayPal"/>
    <s v="Manchester"/>
    <s v="New"/>
    <n v="349.5"/>
  </r>
  <r>
    <x v="59"/>
    <s v="Levi Jeans"/>
    <x v="0"/>
    <n v="1"/>
    <n v="22.4"/>
    <n v="22.4"/>
    <s v="Cash"/>
    <s v="London"/>
    <s v="New"/>
    <n v="22.4"/>
  </r>
  <r>
    <x v="165"/>
    <s v="Nike Tech Fleece"/>
    <x v="0"/>
    <n v="4"/>
    <n v="114.4"/>
    <n v="457.6"/>
    <s v="Card"/>
    <s v="London"/>
    <s v="Unknown"/>
    <n v="457.6"/>
  </r>
  <r>
    <x v="37"/>
    <s v="Nike P-6000"/>
    <x v="3"/>
    <n v="3"/>
    <n v="188.98"/>
    <n v="566.94000000000005"/>
    <s v="Card"/>
    <s v="Manchester"/>
    <s v="Unknown"/>
    <n v="566.93999999999994"/>
  </r>
  <r>
    <x v="87"/>
    <s v="Sony WH-1000XM5"/>
    <x v="3"/>
    <n v="2"/>
    <n v="59.48"/>
    <n v="118.96"/>
    <s v="PayPal"/>
    <s v="Birmingham"/>
    <s v="Unknown"/>
    <n v="118.96"/>
  </r>
  <r>
    <x v="177"/>
    <s v="Adidas Ultraboost"/>
    <x v="3"/>
    <n v="3"/>
    <n v="134.15"/>
    <n v="402.45"/>
    <s v="Cash"/>
    <s v="Birmingham"/>
    <s v="Returning"/>
    <n v="402.45000000000005"/>
  </r>
  <r>
    <x v="104"/>
    <s v="Nike Tech Fleece"/>
    <x v="2"/>
    <n v="3"/>
    <n v="193.04"/>
    <n v="579.12"/>
    <s v="Cash"/>
    <s v="Manchester"/>
    <s v="Unknown"/>
    <n v="579.12"/>
  </r>
  <r>
    <x v="263"/>
    <s v="Apple Airpods"/>
    <x v="1"/>
    <n v="4"/>
    <n v="167.61"/>
    <n v="670.44"/>
    <s v="Cash"/>
    <s v="Birmingham"/>
    <s v="Unknown"/>
    <n v="670.44"/>
  </r>
  <r>
    <x v="171"/>
    <s v="Apple Airpods"/>
    <x v="2"/>
    <n v="3"/>
    <n v="31.12"/>
    <n v="93.36"/>
    <s v="PayPal"/>
    <s v="London"/>
    <s v="New"/>
    <n v="93.36"/>
  </r>
  <r>
    <x v="183"/>
    <s v="Sony WH-1000XM5"/>
    <x v="2"/>
    <n v="2"/>
    <n v="80.599999999999994"/>
    <n v="161.19999999999999"/>
    <s v="Card"/>
    <s v="Birmingham"/>
    <s v="Returning"/>
    <n v="161.19999999999999"/>
  </r>
  <r>
    <x v="297"/>
    <s v="Nike P-6000"/>
    <x v="1"/>
    <n v="1"/>
    <n v="48.25"/>
    <n v="48.25"/>
    <s v="PayPal"/>
    <s v="London"/>
    <s v="New"/>
    <n v="48.25"/>
  </r>
  <r>
    <x v="280"/>
    <s v="Nike P-6000"/>
    <x v="0"/>
    <n v="3"/>
    <n v="103.38"/>
    <n v="310.14"/>
    <s v="Unknown "/>
    <s v="Manchester"/>
    <s v="New"/>
    <n v="310.14"/>
  </r>
  <r>
    <x v="244"/>
    <s v="Nike P-6000"/>
    <x v="0"/>
    <n v="3"/>
    <n v="189.48"/>
    <n v="568.44000000000005"/>
    <s v="Card"/>
    <s v="Manchester"/>
    <s v="Unknown"/>
    <n v="568.43999999999994"/>
  </r>
  <r>
    <x v="65"/>
    <s v="North Face Jacket"/>
    <x v="3"/>
    <n v="1"/>
    <n v="110.05"/>
    <n v="110.05"/>
    <s v="Card"/>
    <s v="London"/>
    <s v="Unknown"/>
    <n v="110.05"/>
  </r>
  <r>
    <x v="184"/>
    <s v="Sony WH-1000XM5"/>
    <x v="0"/>
    <n v="1"/>
    <n v="27.01"/>
    <n v="27.01"/>
    <s v="Card"/>
    <s v="Manchester"/>
    <s v="Returning"/>
    <n v="27.01"/>
  </r>
  <r>
    <x v="249"/>
    <s v="Levi Jeans"/>
    <x v="3"/>
    <n v="3"/>
    <n v="129.16"/>
    <n v="387.48"/>
    <s v="Cash"/>
    <s v="Birmingham"/>
    <s v="Returning"/>
    <n v="387.48"/>
  </r>
  <r>
    <x v="217"/>
    <s v="North Face Jacket"/>
    <x v="2"/>
    <n v="2"/>
    <n v="39.32"/>
    <n v="78.64"/>
    <s v="Cash"/>
    <s v="Manchester"/>
    <s v="New"/>
    <n v="78.64"/>
  </r>
  <r>
    <x v="1"/>
    <s v="Nike P-6000"/>
    <x v="1"/>
    <n v="3"/>
    <n v="198.22"/>
    <n v="594.66"/>
    <s v="PayPal"/>
    <s v="London"/>
    <s v="Unknown"/>
    <n v="594.66"/>
  </r>
  <r>
    <x v="278"/>
    <s v="North Face Jacket"/>
    <x v="3"/>
    <n v="4"/>
    <n v="77.48"/>
    <n v="309.92"/>
    <s v="Card"/>
    <s v="Manchester"/>
    <s v="New"/>
    <n v="309.92"/>
  </r>
  <r>
    <x v="356"/>
    <s v="Apple Airpods"/>
    <x v="1"/>
    <n v="3"/>
    <n v="59.3"/>
    <n v="177.9"/>
    <s v="Card"/>
    <s v="London"/>
    <s v="Unknown"/>
    <n v="177.89999999999998"/>
  </r>
  <r>
    <x v="82"/>
    <s v="Levi Jeans"/>
    <x v="3"/>
    <n v="3"/>
    <n v="73.91"/>
    <n v="221.73"/>
    <s v="PayPal"/>
    <s v="Birmingham"/>
    <s v="Returning"/>
    <n v="221.73"/>
  </r>
  <r>
    <x v="261"/>
    <s v="Apple Airpods"/>
    <x v="0"/>
    <n v="5"/>
    <n v="86.55"/>
    <n v="432.75"/>
    <s v="PayPal"/>
    <s v="Manchester"/>
    <s v="Returning"/>
    <n v="432.75"/>
  </r>
  <r>
    <x v="314"/>
    <s v="Adidas Ultraboost"/>
    <x v="2"/>
    <n v="1"/>
    <n v="112.81"/>
    <n v="112.81"/>
    <s v="PayPal"/>
    <s v="Manchester"/>
    <s v="Unknown"/>
    <n v="112.81"/>
  </r>
  <r>
    <x v="200"/>
    <s v="Adidas Ultraboost"/>
    <x v="3"/>
    <n v="4"/>
    <n v="97.06"/>
    <n v="388.24"/>
    <s v="Card"/>
    <s v="Birmingham"/>
    <s v="Unknown"/>
    <n v="388.24"/>
  </r>
  <r>
    <x v="205"/>
    <s v="Apple Airpods"/>
    <x v="3"/>
    <n v="4"/>
    <n v="55.9"/>
    <n v="223.6"/>
    <s v="Cash"/>
    <s v="Birmingham"/>
    <s v="Unknown"/>
    <n v="223.6"/>
  </r>
  <r>
    <x v="161"/>
    <s v="Sony WH-1000XM5"/>
    <x v="1"/>
    <n v="1"/>
    <n v="112.66"/>
    <n v="112.66"/>
    <s v="PayPal"/>
    <s v="Manchester"/>
    <s v="Returning"/>
    <n v="112.66"/>
  </r>
  <r>
    <x v="314"/>
    <s v="Samsung Galaxy Buds"/>
    <x v="1"/>
    <n v="4"/>
    <n v="11.53"/>
    <n v="46.12"/>
    <s v="Card"/>
    <s v="Manchester"/>
    <s v="Unknown"/>
    <n v="46.12"/>
  </r>
  <r>
    <x v="40"/>
    <s v="Nike P-6000"/>
    <x v="0"/>
    <n v="5"/>
    <n v="76.17"/>
    <n v="380.85"/>
    <s v="Cash"/>
    <s v="Birmingham"/>
    <s v="Unknown"/>
    <n v="380.85"/>
  </r>
  <r>
    <x v="347"/>
    <s v="North Face Jacket"/>
    <x v="0"/>
    <n v="3"/>
    <n v="56.11"/>
    <n v="168.33"/>
    <s v="Card"/>
    <s v="Manchester"/>
    <s v="Unknown"/>
    <n v="168.32999999999998"/>
  </r>
  <r>
    <x v="350"/>
    <s v="Apple Airpods"/>
    <x v="0"/>
    <n v="1"/>
    <n v="47.36"/>
    <n v="47.36"/>
    <s v="Card"/>
    <s v="Manchester"/>
    <s v="New"/>
    <n v="47.36"/>
  </r>
  <r>
    <x v="229"/>
    <s v="Nike Tech Fleece"/>
    <x v="1"/>
    <n v="4"/>
    <n v="123.48"/>
    <n v="493.92"/>
    <s v="Card"/>
    <s v="Manchester"/>
    <s v="Returning"/>
    <n v="493.92"/>
  </r>
  <r>
    <x v="19"/>
    <s v="Adidas Ultraboost"/>
    <x v="1"/>
    <n v="5"/>
    <n v="190.83"/>
    <n v="954.15"/>
    <s v="Card"/>
    <s v="London"/>
    <s v="New"/>
    <n v="954.15000000000009"/>
  </r>
  <r>
    <x v="174"/>
    <s v="Levi Jeans"/>
    <x v="0"/>
    <n v="2"/>
    <n v="68.319999999999993"/>
    <n v="136.63999999999999"/>
    <s v="Cash"/>
    <s v="London"/>
    <s v="Unknown"/>
    <n v="136.63999999999999"/>
  </r>
  <r>
    <x v="49"/>
    <s v="Samsung Galaxy Buds"/>
    <x v="3"/>
    <n v="3"/>
    <n v="20.23"/>
    <n v="60.69"/>
    <s v="Unknown "/>
    <s v="London"/>
    <s v="New"/>
    <n v="60.69"/>
  </r>
  <r>
    <x v="156"/>
    <s v="Sony WH-1000XM5"/>
    <x v="3"/>
    <n v="2"/>
    <n v="114.91"/>
    <n v="229.82"/>
    <s v="Card"/>
    <s v="London"/>
    <s v="Returning"/>
    <n v="229.82"/>
  </r>
  <r>
    <x v="238"/>
    <s v="Samsung Galaxy Buds"/>
    <x v="3"/>
    <n v="5"/>
    <n v="198.7"/>
    <n v="993.5"/>
    <s v="Cash"/>
    <s v="London"/>
    <s v="Unknown"/>
    <n v="993.5"/>
  </r>
  <r>
    <x v="277"/>
    <s v="Nike P-6000"/>
    <x v="0"/>
    <n v="5"/>
    <n v="163.74"/>
    <n v="818.7"/>
    <s v="Card"/>
    <s v="London"/>
    <s v="Unknown"/>
    <n v="818.7"/>
  </r>
  <r>
    <x v="184"/>
    <s v="Apple Airpods"/>
    <x v="3"/>
    <n v="3"/>
    <n v="92.99"/>
    <n v="278.97000000000003"/>
    <s v="Cash"/>
    <s v="London"/>
    <s v="Returning"/>
    <n v="278.96999999999997"/>
  </r>
  <r>
    <x v="137"/>
    <s v="Nike Tech Fleece"/>
    <x v="0"/>
    <n v="4"/>
    <n v="158.52000000000001"/>
    <n v="634.08000000000004"/>
    <s v="PayPal"/>
    <s v="Birmingham"/>
    <s v="Returning"/>
    <n v="634.08000000000004"/>
  </r>
  <r>
    <x v="93"/>
    <s v="Samsung Galaxy Buds"/>
    <x v="2"/>
    <n v="1"/>
    <n v="70.650000000000006"/>
    <n v="70.650000000000006"/>
    <s v="Cash"/>
    <s v="London"/>
    <s v="New"/>
    <n v="70.650000000000006"/>
  </r>
  <r>
    <x v="12"/>
    <s v="Samsung Galaxy Buds"/>
    <x v="0"/>
    <n v="4"/>
    <n v="102.26"/>
    <n v="409.04"/>
    <s v="Card"/>
    <s v="Manchester"/>
    <s v="Unknown"/>
    <n v="409.04"/>
  </r>
  <r>
    <x v="236"/>
    <s v="Adidas Ultraboost"/>
    <x v="2"/>
    <n v="4"/>
    <n v="27.86"/>
    <n v="111.44"/>
    <s v="Card"/>
    <s v="Manchester"/>
    <s v="New"/>
    <n v="111.44"/>
  </r>
  <r>
    <x v="352"/>
    <s v="Samsung Galaxy Buds"/>
    <x v="3"/>
    <n v="3"/>
    <n v="131.62"/>
    <n v="394.86"/>
    <s v="PayPal"/>
    <s v="Birmingham"/>
    <s v="Returning"/>
    <n v="394.86"/>
  </r>
  <r>
    <x v="201"/>
    <s v="Sony WH-1000XM5"/>
    <x v="2"/>
    <n v="2"/>
    <n v="52.44"/>
    <n v="104.88"/>
    <s v="Cash"/>
    <s v="London"/>
    <s v="Unknown"/>
    <n v="104.88"/>
  </r>
  <r>
    <x v="208"/>
    <s v="Samsung Galaxy Buds"/>
    <x v="3"/>
    <n v="2"/>
    <n v="166.16"/>
    <n v="332.32"/>
    <s v="Card"/>
    <s v="Birmingham"/>
    <s v="New"/>
    <n v="332.32"/>
  </r>
  <r>
    <x v="105"/>
    <s v="Levi Jeans"/>
    <x v="3"/>
    <n v="1"/>
    <n v="49.46"/>
    <n v="49.46"/>
    <s v="Card"/>
    <s v="Manchester"/>
    <s v="Returning"/>
    <n v="49.46"/>
  </r>
  <r>
    <x v="167"/>
    <s v="North Face Jacket"/>
    <x v="0"/>
    <n v="4"/>
    <n v="65.64"/>
    <n v="262.56"/>
    <s v="PayPal"/>
    <s v="Birmingham"/>
    <s v="Returning"/>
    <n v="262.56"/>
  </r>
  <r>
    <x v="55"/>
    <s v="Samsung Galaxy Buds"/>
    <x v="3"/>
    <n v="5"/>
    <n v="173.42"/>
    <n v="867.1"/>
    <s v="PayPal"/>
    <s v="Birmingham"/>
    <s v="Returning"/>
    <n v="867.09999999999991"/>
  </r>
  <r>
    <x v="53"/>
    <s v="Nike P-6000"/>
    <x v="3"/>
    <n v="3"/>
    <n v="137.96"/>
    <n v="413.88"/>
    <s v="Unknown "/>
    <s v="Birmingham"/>
    <s v="New"/>
    <n v="413.88"/>
  </r>
  <r>
    <x v="348"/>
    <s v="Adidas Ultraboost"/>
    <x v="1"/>
    <n v="5"/>
    <n v="150.57"/>
    <n v="752.85"/>
    <s v="Card"/>
    <s v="Manchester"/>
    <s v="New"/>
    <n v="752.84999999999991"/>
  </r>
  <r>
    <x v="313"/>
    <s v="Levi Jeans"/>
    <x v="2"/>
    <n v="2"/>
    <n v="31.54"/>
    <n v="63.08"/>
    <s v="PayPal"/>
    <s v="London"/>
    <s v="Returning"/>
    <n v="63.08"/>
  </r>
  <r>
    <x v="344"/>
    <s v="Nike Tech Fleece"/>
    <x v="0"/>
    <n v="1"/>
    <n v="177.9"/>
    <n v="177.9"/>
    <s v="Cash"/>
    <s v="Manchester"/>
    <s v="New"/>
    <n v="177.9"/>
  </r>
  <r>
    <x v="321"/>
    <s v="Nike Tech Fleece"/>
    <x v="2"/>
    <n v="4"/>
    <n v="145.38999999999999"/>
    <n v="581.55999999999995"/>
    <s v="Card"/>
    <s v="Manchester"/>
    <s v="Unknown"/>
    <n v="581.55999999999995"/>
  </r>
  <r>
    <x v="359"/>
    <s v="Levi Jeans"/>
    <x v="2"/>
    <n v="1"/>
    <n v="78.260000000000005"/>
    <n v="78.260000000000005"/>
    <s v="PayPal"/>
    <s v="Birmingham"/>
    <s v="Unknown"/>
    <n v="78.260000000000005"/>
  </r>
  <r>
    <x v="11"/>
    <s v="Apple Airpods"/>
    <x v="3"/>
    <n v="4"/>
    <n v="46.42"/>
    <n v="232.1"/>
    <s v="Card"/>
    <s v="Birmingham"/>
    <s v="New"/>
    <n v="185.68"/>
  </r>
  <r>
    <x v="30"/>
    <s v="Apple Airpods"/>
    <x v="3"/>
    <n v="2"/>
    <n v="111.94"/>
    <n v="233.88"/>
    <s v="Cash"/>
    <s v="Birmingham"/>
    <s v="Unknown"/>
    <n v="223.88"/>
  </r>
  <r>
    <x v="238"/>
    <s v="Nike P-6000"/>
    <x v="1"/>
    <n v="5"/>
    <n v="181.57"/>
    <n v="907.85"/>
    <s v="Card"/>
    <s v="Birmingham"/>
    <s v="New"/>
    <n v="907.84999999999991"/>
  </r>
  <r>
    <x v="45"/>
    <s v="Nike P-6000"/>
    <x v="3"/>
    <n v="5"/>
    <n v="130.16"/>
    <n v="650.79999999999995"/>
    <s v="PayPal"/>
    <s v="Birmingham"/>
    <s v="Unknown"/>
    <n v="650.79999999999995"/>
  </r>
  <r>
    <x v="57"/>
    <s v="Samsung Galaxy Buds"/>
    <x v="1"/>
    <n v="2"/>
    <n v="75.11"/>
    <n v="150.22"/>
    <s v="Card"/>
    <s v="Birmingham"/>
    <s v="Returning"/>
    <n v="150.22"/>
  </r>
  <r>
    <x v="11"/>
    <s v="Nike P-6000"/>
    <x v="0"/>
    <n v="3"/>
    <n v="125.8"/>
    <n v="377.4"/>
    <s v="PayPal"/>
    <s v="London"/>
    <s v="Unknown"/>
    <n v="377.4"/>
  </r>
  <r>
    <x v="270"/>
    <s v="North Face Jacket"/>
    <x v="1"/>
    <n v="5"/>
    <n v="57.88"/>
    <n v="284.39999999999998"/>
    <s v="Card"/>
    <s v="Birmingham"/>
    <s v="Unknown"/>
    <n v="289.40000000000003"/>
  </r>
  <r>
    <x v="46"/>
    <s v="Nike Tech Fleece"/>
    <x v="2"/>
    <n v="4"/>
    <n v="164.94"/>
    <n v="659.76"/>
    <s v="Cash"/>
    <s v="Birmingham"/>
    <s v="New"/>
    <n v="659.76"/>
  </r>
  <r>
    <x v="319"/>
    <s v="Nike P-6000"/>
    <x v="0"/>
    <n v="1"/>
    <n v="170.47"/>
    <n v="170.47"/>
    <s v="PayPal"/>
    <s v="Birmingham"/>
    <s v="New"/>
    <n v="170.47"/>
  </r>
  <r>
    <x v="268"/>
    <s v="Apple Airpods"/>
    <x v="1"/>
    <n v="3"/>
    <n v="131.75"/>
    <n v="400.25"/>
    <s v="PayPal"/>
    <s v="Manchester"/>
    <s v="New"/>
    <n v="395.25"/>
  </r>
  <r>
    <x v="269"/>
    <s v="Nike P-6000"/>
    <x v="2"/>
    <n v="3"/>
    <n v="90.57"/>
    <n v="271.70999999999998"/>
    <s v="PayPal"/>
    <s v="Manchester"/>
    <s v="Unknown"/>
    <n v="271.70999999999998"/>
  </r>
  <r>
    <x v="170"/>
    <s v="Apple Airpods"/>
    <x v="1"/>
    <n v="1"/>
    <n v="74.48"/>
    <n v="74.48"/>
    <s v="PayPal"/>
    <s v="Manchester"/>
    <s v="Returning"/>
    <n v="74.48"/>
  </r>
  <r>
    <x v="178"/>
    <s v="Apple Airpods"/>
    <x v="2"/>
    <n v="5"/>
    <n v="153.62"/>
    <n v="768.1"/>
    <s v="Card"/>
    <s v="Birmingham"/>
    <s v="Returning"/>
    <n v="768.1"/>
  </r>
  <r>
    <x v="255"/>
    <s v="Levi Jeans"/>
    <x v="0"/>
    <n v="1"/>
    <n v="115.55"/>
    <n v="115.55"/>
    <s v="Cash"/>
    <s v="Manchester"/>
    <s v="New"/>
    <n v="115.55"/>
  </r>
  <r>
    <x v="26"/>
    <s v="Nike P-6000"/>
    <x v="1"/>
    <n v="2"/>
    <n v="196.93"/>
    <n v="393.86"/>
    <s v="Card"/>
    <s v="London"/>
    <s v="Unknown"/>
    <n v="393.86"/>
  </r>
  <r>
    <x v="312"/>
    <s v="Levi Jeans"/>
    <x v="0"/>
    <n v="1"/>
    <n v="44.95"/>
    <n v="44.95"/>
    <s v="Card"/>
    <s v="Manchester"/>
    <s v="Returning"/>
    <n v="44.95"/>
  </r>
  <r>
    <x v="57"/>
    <s v="Sony WH-1000XM5"/>
    <x v="0"/>
    <n v="1"/>
    <n v="99.33"/>
    <n v="99.33"/>
    <s v="Card"/>
    <s v="Birmingham"/>
    <s v="Unknown"/>
    <n v="99.33"/>
  </r>
  <r>
    <x v="93"/>
    <s v="North Face Jacket"/>
    <x v="2"/>
    <n v="2"/>
    <n v="36.15"/>
    <n v="72.3"/>
    <s v="Card"/>
    <s v="London"/>
    <s v="Unknown"/>
    <n v="72.3"/>
  </r>
  <r>
    <x v="187"/>
    <s v="Nike Tech Fleece"/>
    <x v="0"/>
    <n v="2"/>
    <n v="127.55"/>
    <n v="255.1"/>
    <s v="Cash"/>
    <s v="Manchester"/>
    <s v="New"/>
    <n v="255.1"/>
  </r>
  <r>
    <x v="83"/>
    <s v="Nike P-6000"/>
    <x v="1"/>
    <n v="2"/>
    <n v="174.9"/>
    <n v="349.8"/>
    <s v="Cash"/>
    <s v="Birmingham"/>
    <s v="New"/>
    <n v="349.8"/>
  </r>
  <r>
    <x v="64"/>
    <s v="Levi Jeans"/>
    <x v="3"/>
    <n v="3"/>
    <n v="166.4"/>
    <n v="499.2"/>
    <s v="Card"/>
    <s v="Manchester"/>
    <s v="Unknown"/>
    <n v="499.20000000000005"/>
  </r>
  <r>
    <x v="263"/>
    <s v="Apple Airpods"/>
    <x v="0"/>
    <n v="5"/>
    <n v="187.39"/>
    <n v="936.95"/>
    <s v="Cash"/>
    <s v="London"/>
    <s v="Returning"/>
    <n v="936.94999999999993"/>
  </r>
  <r>
    <x v="37"/>
    <s v="Nike P-6000"/>
    <x v="2"/>
    <n v="1"/>
    <n v="87.77"/>
    <n v="87.77"/>
    <s v="Card"/>
    <s v="London"/>
    <s v="New"/>
    <n v="87.77"/>
  </r>
  <r>
    <x v="181"/>
    <s v="Nike Tech Fleece"/>
    <x v="2"/>
    <n v="1"/>
    <n v="23.59"/>
    <n v="23.59"/>
    <s v="Card"/>
    <s v="Birmingham"/>
    <s v="Unknown"/>
    <n v="23.59"/>
  </r>
  <r>
    <x v="159"/>
    <s v="Apple Airpods"/>
    <x v="3"/>
    <n v="1"/>
    <n v="151.33000000000001"/>
    <n v="151.33000000000001"/>
    <s v="Card"/>
    <s v="London"/>
    <s v="New"/>
    <n v="151.33000000000001"/>
  </r>
  <r>
    <x v="2"/>
    <s v="Sony WH-1000XM5"/>
    <x v="1"/>
    <n v="3"/>
    <n v="171.87"/>
    <n v="515.61"/>
    <s v="PayPal"/>
    <s v="Manchester"/>
    <s v="New"/>
    <n v="515.61"/>
  </r>
  <r>
    <x v="196"/>
    <s v="North Face Jacket"/>
    <x v="3"/>
    <n v="3"/>
    <n v="44.72"/>
    <n v="134.16"/>
    <s v="PayPal"/>
    <s v="London"/>
    <s v="Unknown"/>
    <n v="134.16"/>
  </r>
  <r>
    <x v="226"/>
    <s v="Levi Jeans"/>
    <x v="2"/>
    <n v="2"/>
    <n v="143.01"/>
    <n v="286.02"/>
    <s v="PayPal"/>
    <s v="London"/>
    <s v="New"/>
    <n v="286.02"/>
  </r>
  <r>
    <x v="323"/>
    <s v="North Face Jacket"/>
    <x v="3"/>
    <n v="1"/>
    <n v="120.36"/>
    <n v="481.44"/>
    <s v="PayPal"/>
    <s v="Birmingham"/>
    <s v="Unknown"/>
    <n v="120.36"/>
  </r>
  <r>
    <x v="167"/>
    <s v="Levi Jeans"/>
    <x v="3"/>
    <n v="5"/>
    <n v="172.52"/>
    <n v="872.6"/>
    <s v="Cash"/>
    <s v="Manchester"/>
    <s v="New"/>
    <n v="862.6"/>
  </r>
  <r>
    <x v="288"/>
    <s v="Nike Tech Fleece"/>
    <x v="1"/>
    <n v="1"/>
    <n v="20.84"/>
    <n v="20.84"/>
    <s v="Cash"/>
    <s v="London"/>
    <s v="Returning"/>
    <n v="20.84"/>
  </r>
  <r>
    <x v="341"/>
    <s v="Samsung Galaxy Buds"/>
    <x v="0"/>
    <n v="4"/>
    <n v="111.31"/>
    <n v="445.24"/>
    <s v="Card"/>
    <s v="Manchester"/>
    <s v="Returning"/>
    <n v="445.24"/>
  </r>
  <r>
    <x v="302"/>
    <s v="Levi Jeans"/>
    <x v="0"/>
    <n v="5"/>
    <n v="138.72999999999999"/>
    <n v="688.65"/>
    <s v="Card"/>
    <s v="Manchester"/>
    <s v="New"/>
    <n v="693.65"/>
  </r>
  <r>
    <x v="291"/>
    <s v="Samsung Galaxy Buds"/>
    <x v="3"/>
    <n v="1"/>
    <n v="136.08000000000001"/>
    <n v="136.08000000000001"/>
    <s v="PayPal"/>
    <s v="London"/>
    <s v="New"/>
    <n v="136.08000000000001"/>
  </r>
  <r>
    <x v="237"/>
    <s v="Nike Tech Fleece"/>
    <x v="0"/>
    <n v="5"/>
    <n v="55.01"/>
    <n v="275.05"/>
    <s v="Cash"/>
    <s v="Birmingham"/>
    <s v="Returning"/>
    <n v="275.05"/>
  </r>
  <r>
    <x v="297"/>
    <s v="Adidas Ultraboost"/>
    <x v="3"/>
    <n v="4"/>
    <n v="138.16"/>
    <n v="552.64"/>
    <s v="Card"/>
    <s v="Birmingham"/>
    <s v="Returning"/>
    <n v="552.64"/>
  </r>
  <r>
    <x v="332"/>
    <s v="Nike P-6000"/>
    <x v="1"/>
    <n v="3"/>
    <n v="114.55"/>
    <n v="343.65"/>
    <s v="PayPal"/>
    <s v="Birmingham"/>
    <s v="Unknown"/>
    <n v="343.65"/>
  </r>
  <r>
    <x v="86"/>
    <s v="Nike P-6000"/>
    <x v="2"/>
    <n v="2"/>
    <n v="24.24"/>
    <n v="48.48"/>
    <s v="PayPal"/>
    <s v="Birmingham"/>
    <s v="Returning"/>
    <n v="48.48"/>
  </r>
  <r>
    <x v="197"/>
    <s v="Adidas Ultraboost"/>
    <x v="1"/>
    <n v="5"/>
    <n v="78.47"/>
    <n v="392.35"/>
    <s v="PayPal"/>
    <s v="Birmingham"/>
    <s v="New"/>
    <n v="392.35"/>
  </r>
  <r>
    <x v="16"/>
    <s v="Adidas Ultraboost"/>
    <x v="3"/>
    <n v="1"/>
    <n v="166.12"/>
    <n v="166.12"/>
    <s v="Card"/>
    <s v="London"/>
    <s v="Returning"/>
    <n v="166.12"/>
  </r>
  <r>
    <x v="154"/>
    <s v="Nike Tech Fleece"/>
    <x v="1"/>
    <n v="5"/>
    <n v="199.49"/>
    <n v="997.45"/>
    <s v="Card"/>
    <s v="London"/>
    <s v="Unknown"/>
    <n v="997.45"/>
  </r>
  <r>
    <x v="241"/>
    <s v="Adidas Ultraboost"/>
    <x v="2"/>
    <n v="1"/>
    <n v="182.05"/>
    <n v="182.05"/>
    <s v="Cash"/>
    <s v="Manchester"/>
    <s v="New"/>
    <n v="182.05"/>
  </r>
  <r>
    <x v="210"/>
    <s v="North Face Jacket"/>
    <x v="1"/>
    <n v="2"/>
    <n v="191.57"/>
    <n v="383.14"/>
    <s v="PayPal"/>
    <s v="Manchester"/>
    <s v="Unknown"/>
    <n v="383.14"/>
  </r>
  <r>
    <x v="97"/>
    <s v="North Face Jacket"/>
    <x v="0"/>
    <n v="2"/>
    <n v="16.690000000000001"/>
    <n v="33.380000000000003"/>
    <s v="PayPal"/>
    <s v="London"/>
    <s v="Returning"/>
    <n v="33.380000000000003"/>
  </r>
  <r>
    <x v="270"/>
    <s v="Nike Tech Fleece"/>
    <x v="1"/>
    <n v="2"/>
    <n v="130.05000000000001"/>
    <n v="260.10000000000002"/>
    <s v="Cash"/>
    <s v="Birmingham"/>
    <s v="New"/>
    <n v="260.10000000000002"/>
  </r>
  <r>
    <x v="222"/>
    <s v="Apple Airpods"/>
    <x v="1"/>
    <n v="5"/>
    <n v="97.81"/>
    <n v="489.05"/>
    <s v="Cash"/>
    <s v="Manchester"/>
    <s v="Unknown"/>
    <n v="489.05"/>
  </r>
  <r>
    <x v="63"/>
    <s v="Adidas Ultraboost"/>
    <x v="1"/>
    <n v="4"/>
    <n v="51.88"/>
    <n v="217.52"/>
    <s v="Cash"/>
    <s v="London"/>
    <s v="Unknown"/>
    <n v="207.52"/>
  </r>
  <r>
    <x v="136"/>
    <s v="Levi Jeans"/>
    <x v="3"/>
    <n v="5"/>
    <n v="125.82"/>
    <n v="629.1"/>
    <s v="PayPal"/>
    <s v="London"/>
    <s v="Unknown"/>
    <n v="629.09999999999991"/>
  </r>
  <r>
    <x v="90"/>
    <s v="Apple Airpods"/>
    <x v="3"/>
    <n v="4"/>
    <n v="79.3"/>
    <n v="317.2"/>
    <s v="Cash"/>
    <s v="Manchester"/>
    <s v="Unknown"/>
    <n v="317.2"/>
  </r>
  <r>
    <x v="117"/>
    <s v="Nike Tech Fleece"/>
    <x v="1"/>
    <n v="2"/>
    <n v="141.80000000000001"/>
    <n v="288.60000000000002"/>
    <s v="PayPal"/>
    <s v="London"/>
    <s v="Returning"/>
    <n v="283.60000000000002"/>
  </r>
  <r>
    <x v="355"/>
    <s v="Sony WH-1000XM5"/>
    <x v="3"/>
    <n v="4"/>
    <n v="38.25"/>
    <n v="148"/>
    <s v="Cash"/>
    <s v="London"/>
    <s v="Unknown"/>
    <n v="153"/>
  </r>
  <r>
    <x v="110"/>
    <s v="Nike P-6000"/>
    <x v="2"/>
    <n v="4"/>
    <n v="45.56"/>
    <n v="177.24"/>
    <s v="Cash"/>
    <s v="Manchester"/>
    <s v="Returning"/>
    <n v="182.24"/>
  </r>
  <r>
    <x v="207"/>
    <s v="Apple Airpods"/>
    <x v="1"/>
    <n v="2"/>
    <n v="110.45"/>
    <n v="220.9"/>
    <s v="Cash"/>
    <s v="Birmingham"/>
    <s v="Unknown"/>
    <n v="220.9"/>
  </r>
  <r>
    <x v="125"/>
    <s v="Sony WH-1000XM5"/>
    <x v="1"/>
    <n v="2"/>
    <n v="22.56"/>
    <n v="40.119999999999997"/>
    <s v="PayPal"/>
    <s v="Manchester"/>
    <s v="New"/>
    <n v="45.12"/>
  </r>
  <r>
    <x v="82"/>
    <s v="North Face Jacket"/>
    <x v="2"/>
    <n v="4"/>
    <n v="148.97"/>
    <n v="595.88"/>
    <s v="Cash"/>
    <s v="Manchester"/>
    <s v="New"/>
    <n v="595.88"/>
  </r>
  <r>
    <x v="209"/>
    <s v="Levi Jeans"/>
    <x v="3"/>
    <n v="4"/>
    <n v="109.6"/>
    <n v="438.4"/>
    <s v="Cash"/>
    <s v="Birmingham"/>
    <s v="Returning"/>
    <n v="438.4"/>
  </r>
  <r>
    <x v="140"/>
    <s v="Sony WH-1000XM5"/>
    <x v="2"/>
    <n v="2"/>
    <n v="21.23"/>
    <n v="42.46"/>
    <s v="Card"/>
    <s v="London"/>
    <s v="Unknown"/>
    <n v="42.46"/>
  </r>
  <r>
    <x v="289"/>
    <s v="Samsung Galaxy Buds"/>
    <x v="1"/>
    <n v="3"/>
    <n v="22.08"/>
    <n v="66.239999999999995"/>
    <s v="Cash"/>
    <s v="Manchester"/>
    <s v="Returning"/>
    <n v="66.239999999999995"/>
  </r>
  <r>
    <x v="275"/>
    <s v="Nike P-6000"/>
    <x v="2"/>
    <n v="4"/>
    <n v="42.35"/>
    <n v="169.4"/>
    <s v="Cash"/>
    <s v="London"/>
    <s v="Returning"/>
    <n v="169.4"/>
  </r>
  <r>
    <x v="55"/>
    <s v="Adidas Ultraboost"/>
    <x v="3"/>
    <n v="2"/>
    <n v="90.26"/>
    <n v="180.52"/>
    <s v="Cash"/>
    <s v="Manchester"/>
    <s v="New"/>
    <n v="180.52"/>
  </r>
  <r>
    <x v="66"/>
    <s v="Adidas Ultraboost"/>
    <x v="1"/>
    <n v="3"/>
    <n v="130.01"/>
    <n v="390.03"/>
    <s v="PayPal"/>
    <s v="Manchester"/>
    <s v="New"/>
    <n v="390.03"/>
  </r>
  <r>
    <x v="309"/>
    <s v="North Face Jacket"/>
    <x v="0"/>
    <n v="5"/>
    <n v="183.91"/>
    <n v="919.55"/>
    <s v="Card"/>
    <s v="London"/>
    <s v="New"/>
    <n v="919.55"/>
  </r>
  <r>
    <x v="272"/>
    <s v="Sony WH-1000XM5"/>
    <x v="1"/>
    <n v="3"/>
    <n v="153.71"/>
    <n v="456.13"/>
    <s v="PayPal"/>
    <s v="Manchester"/>
    <s v="Returning"/>
    <n v="461.13"/>
  </r>
  <r>
    <x v="248"/>
    <s v="Nike Tech Fleece"/>
    <x v="1"/>
    <n v="4"/>
    <n v="82.12"/>
    <n v="328.48"/>
    <s v="Card"/>
    <s v="Manchester"/>
    <s v="Unknown"/>
    <n v="328.48"/>
  </r>
  <r>
    <x v="77"/>
    <s v="Samsung Galaxy Buds"/>
    <x v="2"/>
    <n v="4"/>
    <n v="163.16"/>
    <n v="163.16"/>
    <s v="PayPal"/>
    <s v="Birmingham"/>
    <s v="New"/>
    <n v="652.64"/>
  </r>
  <r>
    <x v="155"/>
    <s v="Samsung Galaxy Buds"/>
    <x v="3"/>
    <n v="4"/>
    <n v="124.08"/>
    <n v="496.32"/>
    <s v="Cash"/>
    <s v="Birmingham"/>
    <s v="Unknown"/>
    <n v="496.32"/>
  </r>
  <r>
    <x v="39"/>
    <s v="Nike Tech Fleece"/>
    <x v="0"/>
    <n v="4"/>
    <n v="89.06"/>
    <n v="361.24"/>
    <s v="PayPal"/>
    <s v="Birmingham"/>
    <s v="Unknown"/>
    <n v="356.24"/>
  </r>
  <r>
    <x v="259"/>
    <s v="Levi Jeans"/>
    <x v="3"/>
    <n v="1"/>
    <n v="105.56"/>
    <n v="105.56"/>
    <s v="Cash"/>
    <s v="Manchester"/>
    <s v="Unknown"/>
    <n v="105.56"/>
  </r>
  <r>
    <x v="280"/>
    <s v="Samsung Galaxy Buds"/>
    <x v="2"/>
    <n v="2"/>
    <n v="12.65"/>
    <n v="25.3"/>
    <s v="Card"/>
    <s v="Manchester"/>
    <s v="New"/>
    <n v="25.3"/>
  </r>
  <r>
    <x v="159"/>
    <s v="Levi Jeans"/>
    <x v="1"/>
    <n v="3"/>
    <n v="90.62"/>
    <n v="271.86"/>
    <s v="Card"/>
    <s v="London"/>
    <s v="New"/>
    <n v="271.86"/>
  </r>
  <r>
    <x v="332"/>
    <s v="Samsung Galaxy Buds"/>
    <x v="2"/>
    <n v="5"/>
    <n v="16.88"/>
    <n v="84.4"/>
    <s v="PayPal"/>
    <s v="London"/>
    <s v="Unknown"/>
    <n v="84.399999999999991"/>
  </r>
  <r>
    <x v="50"/>
    <s v="North Face Jacket"/>
    <x v="1"/>
    <n v="5"/>
    <n v="123.09"/>
    <n v="615.45000000000005"/>
    <s v="PayPal"/>
    <s v="Birmingham"/>
    <s v="Returning"/>
    <n v="615.45000000000005"/>
  </r>
  <r>
    <x v="51"/>
    <s v="Levi Jeans"/>
    <x v="2"/>
    <n v="2"/>
    <n v="23.57"/>
    <n v="57.14"/>
    <s v="Cash"/>
    <s v="Manchester"/>
    <s v="Returning"/>
    <n v="47.14"/>
  </r>
  <r>
    <x v="303"/>
    <s v="Adidas Ultraboost"/>
    <x v="1"/>
    <n v="5"/>
    <n v="26.6"/>
    <n v="133"/>
    <s v="Cash"/>
    <s v="London"/>
    <s v="Unknown"/>
    <n v="133"/>
  </r>
  <r>
    <x v="172"/>
    <s v="Sony WH-1000XM5"/>
    <x v="2"/>
    <n v="4"/>
    <n v="90.52"/>
    <n v="362.08"/>
    <s v="Card"/>
    <s v="London"/>
    <s v="Unknown"/>
    <n v="362.08"/>
  </r>
  <r>
    <x v="188"/>
    <s v="Sony WH-1000XM5"/>
    <x v="1"/>
    <n v="2"/>
    <n v="133.75"/>
    <n v="267.5"/>
    <s v="Cash"/>
    <s v="Birmingham"/>
    <s v="Unknown"/>
    <n v="267.5"/>
  </r>
  <r>
    <x v="353"/>
    <s v="Nike Tech Fleece"/>
    <x v="0"/>
    <n v="3"/>
    <n v="11.68"/>
    <n v="35.04"/>
    <s v="Card"/>
    <s v="London"/>
    <s v="New"/>
    <n v="35.04"/>
  </r>
  <r>
    <x v="138"/>
    <s v="Nike P-6000"/>
    <x v="2"/>
    <n v="2"/>
    <n v="66.12"/>
    <n v="132.24"/>
    <s v="Cash"/>
    <s v="Manchester"/>
    <s v="Unknown"/>
    <n v="132.24"/>
  </r>
  <r>
    <x v="141"/>
    <s v="Apple Airpods"/>
    <x v="0"/>
    <n v="5"/>
    <n v="83.1"/>
    <n v="415.5"/>
    <s v="Card"/>
    <s v="Birmingham"/>
    <s v="Unknown"/>
    <n v="415.5"/>
  </r>
  <r>
    <x v="299"/>
    <s v="Nike Tech Fleece"/>
    <x v="0"/>
    <n v="3"/>
    <n v="104.74"/>
    <n v="324.22000000000003"/>
    <s v="PayPal"/>
    <s v="London"/>
    <s v="Returning"/>
    <n v="314.21999999999997"/>
  </r>
  <r>
    <x v="319"/>
    <s v="Sony WH-1000XM5"/>
    <x v="2"/>
    <n v="3"/>
    <n v="13.6"/>
    <n v="40.799999999999997"/>
    <s v="Cash"/>
    <s v="Birmingham"/>
    <s v="New"/>
    <n v="40.799999999999997"/>
  </r>
  <r>
    <x v="240"/>
    <s v="Adidas Ultraboost"/>
    <x v="3"/>
    <n v="2"/>
    <n v="181.39"/>
    <n v="362.78"/>
    <s v="Cash"/>
    <s v="London"/>
    <s v="New"/>
    <n v="362.78"/>
  </r>
  <r>
    <x v="166"/>
    <s v="Samsung Galaxy Buds"/>
    <x v="0"/>
    <n v="2"/>
    <n v="95.84"/>
    <n v="191.68"/>
    <s v="Card"/>
    <s v="London"/>
    <s v="Returning"/>
    <n v="191.68"/>
  </r>
  <r>
    <x v="225"/>
    <s v="Adidas Ultraboost"/>
    <x v="3"/>
    <n v="1"/>
    <n v="108.46"/>
    <n v="108.46"/>
    <s v="PayPal"/>
    <s v="Birmingham"/>
    <s v="Unknown"/>
    <n v="108.46"/>
  </r>
  <r>
    <x v="255"/>
    <s v="Apple Airpods"/>
    <x v="1"/>
    <n v="2"/>
    <n v="160.19999999999999"/>
    <n v="325.39999999999998"/>
    <s v="Cash"/>
    <s v="London"/>
    <s v="Returning"/>
    <n v="320.39999999999998"/>
  </r>
  <r>
    <x v="160"/>
    <s v="Adidas Ultraboost"/>
    <x v="1"/>
    <n v="2"/>
    <n v="36.270000000000003"/>
    <n v="72.540000000000006"/>
    <s v="PayPal"/>
    <s v="Manchester"/>
    <s v="Unknown"/>
    <n v="72.540000000000006"/>
  </r>
  <r>
    <x v="256"/>
    <s v="Levi Jeans"/>
    <x v="2"/>
    <n v="5"/>
    <n v="160.59"/>
    <n v="802.95"/>
    <s v="PayPal"/>
    <s v="Birmingham"/>
    <s v="Unknown"/>
    <n v="802.95"/>
  </r>
  <r>
    <x v="184"/>
    <s v="North Face Jacket"/>
    <x v="3"/>
    <n v="1"/>
    <n v="33.46"/>
    <n v="33.46"/>
    <s v="PayPal"/>
    <s v="Birmingham"/>
    <s v="Returning"/>
    <n v="33.46"/>
  </r>
  <r>
    <x v="262"/>
    <s v="Levi Jeans"/>
    <x v="0"/>
    <n v="2"/>
    <n v="58.95"/>
    <n v="117.9"/>
    <s v="Card"/>
    <s v="Manchester"/>
    <s v="Returning"/>
    <n v="117.9"/>
  </r>
  <r>
    <x v="296"/>
    <s v="Sony WH-1000XM5"/>
    <x v="3"/>
    <n v="4"/>
    <n v="132.41"/>
    <n v="529.64"/>
    <s v="Card"/>
    <s v="Manchester"/>
    <s v="Returning"/>
    <n v="529.64"/>
  </r>
  <r>
    <x v="221"/>
    <s v="Samsung Galaxy Buds"/>
    <x v="0"/>
    <n v="1"/>
    <n v="98.31"/>
    <n v="98.31"/>
    <s v="Card"/>
    <s v="London"/>
    <s v="Unknown"/>
    <n v="98.31"/>
  </r>
  <r>
    <x v="139"/>
    <s v="Nike P-6000"/>
    <x v="2"/>
    <n v="4"/>
    <n v="142.1"/>
    <n v="568.4"/>
    <s v="PayPal"/>
    <s v="London"/>
    <s v="Unknown"/>
    <n v="568.4"/>
  </r>
  <r>
    <x v="2"/>
    <s v="Samsung Galaxy Buds"/>
    <x v="1"/>
    <n v="3"/>
    <n v="136.05000000000001"/>
    <n v="408.15"/>
    <s v="Cash"/>
    <s v="London"/>
    <s v="New"/>
    <n v="408.15000000000003"/>
  </r>
  <r>
    <x v="239"/>
    <s v="Sony WH-1000XM5"/>
    <x v="2"/>
    <n v="1"/>
    <n v="149.91999999999999"/>
    <n v="149.91999999999999"/>
    <s v="PayPal"/>
    <s v="London"/>
    <s v="Unknown"/>
    <n v="149.91999999999999"/>
  </r>
  <r>
    <x v="106"/>
    <s v="Adidas Ultraboost"/>
    <x v="1"/>
    <n v="2"/>
    <n v="68.12"/>
    <n v="136.24"/>
    <s v="Cash"/>
    <s v="London"/>
    <s v="New"/>
    <n v="136.24"/>
  </r>
  <r>
    <x v="197"/>
    <s v="Adidas Ultraboost"/>
    <x v="2"/>
    <n v="4"/>
    <n v="144.76"/>
    <n v="579.04"/>
    <s v="Cash"/>
    <s v="Birmingham"/>
    <s v="New"/>
    <n v="579.04"/>
  </r>
  <r>
    <x v="195"/>
    <s v="Levi Jeans"/>
    <x v="0"/>
    <n v="3"/>
    <n v="73.760000000000005"/>
    <n v="221.28"/>
    <s v="PayPal"/>
    <s v="Manchester"/>
    <s v="Returning"/>
    <n v="221.28000000000003"/>
  </r>
  <r>
    <x v="217"/>
    <s v="Nike P-6000"/>
    <x v="2"/>
    <n v="4"/>
    <n v="132.77000000000001"/>
    <n v="531.08000000000004"/>
    <s v="Card"/>
    <s v="Birmingham"/>
    <s v="New"/>
    <n v="531.08000000000004"/>
  </r>
  <r>
    <x v="50"/>
    <s v="North Face Jacket"/>
    <x v="0"/>
    <n v="1"/>
    <n v="120.63"/>
    <n v="120.63"/>
    <s v="Cash"/>
    <s v="London"/>
    <s v="Returning"/>
    <n v="120.63"/>
  </r>
  <r>
    <x v="343"/>
    <s v="Adidas Ultraboost"/>
    <x v="2"/>
    <n v="1"/>
    <n v="53.61"/>
    <n v="53.61"/>
    <s v="Cash"/>
    <s v="Birmingham"/>
    <s v="Returning"/>
    <n v="53.61"/>
  </r>
  <r>
    <x v="255"/>
    <s v="Nike Tech Fleece"/>
    <x v="3"/>
    <n v="3"/>
    <n v="106.54"/>
    <n v="319.62"/>
    <s v="Cash"/>
    <s v="London"/>
    <s v="New"/>
    <n v="319.62"/>
  </r>
  <r>
    <x v="309"/>
    <s v="Adidas Ultraboost"/>
    <x v="2"/>
    <n v="5"/>
    <n v="119.54"/>
    <n v="597.70000000000005"/>
    <s v="PayPal"/>
    <s v="London"/>
    <s v="New"/>
    <n v="597.70000000000005"/>
  </r>
  <r>
    <x v="268"/>
    <s v="Adidas Ultraboost"/>
    <x v="3"/>
    <n v="3"/>
    <n v="161.19999999999999"/>
    <n v="483.6"/>
    <s v="Card"/>
    <s v="Birmingham"/>
    <s v="Returning"/>
    <n v="483.59999999999997"/>
  </r>
  <r>
    <x v="317"/>
    <s v="Nike Tech Fleece"/>
    <x v="0"/>
    <n v="5"/>
    <n v="134.04"/>
    <n v="670.2"/>
    <s v="PayPal"/>
    <s v="Birmingham"/>
    <s v="New"/>
    <n v="670.19999999999993"/>
  </r>
  <r>
    <x v="191"/>
    <s v="Samsung Galaxy Buds"/>
    <x v="0"/>
    <n v="3"/>
    <n v="196.26"/>
    <n v="392.52"/>
    <s v="Card"/>
    <s v="Manchester"/>
    <s v="Unknown"/>
    <n v="588.78"/>
  </r>
  <r>
    <x v="191"/>
    <s v="Adidas Ultraboost"/>
    <x v="0"/>
    <n v="2"/>
    <n v="61.33"/>
    <n v="122.66"/>
    <s v="PayPal"/>
    <s v="London"/>
    <s v="New"/>
    <n v="122.66"/>
  </r>
  <r>
    <x v="46"/>
    <s v="Nike P-6000"/>
    <x v="3"/>
    <n v="3"/>
    <n v="107.47"/>
    <n v="322.41000000000003"/>
    <s v="Cash"/>
    <s v="Birmingham"/>
    <s v="New"/>
    <n v="322.40999999999997"/>
  </r>
  <r>
    <x v="203"/>
    <s v="North Face Jacket"/>
    <x v="1"/>
    <n v="5"/>
    <n v="145.38"/>
    <n v="726.9"/>
    <s v="PayPal"/>
    <s v="London"/>
    <s v="New"/>
    <n v="726.9"/>
  </r>
  <r>
    <x v="140"/>
    <s v="North Face Jacket"/>
    <x v="0"/>
    <n v="2"/>
    <n v="187.01"/>
    <n v="561.03"/>
    <s v="PayPal"/>
    <s v="Birmingham"/>
    <s v="Returning"/>
    <n v="374.02"/>
  </r>
  <r>
    <x v="297"/>
    <s v="Apple Airpods"/>
    <x v="0"/>
    <n v="5"/>
    <n v="191.68"/>
    <n v="958.4"/>
    <s v="Card"/>
    <s v="Manchester"/>
    <s v="Unknown"/>
    <n v="958.40000000000009"/>
  </r>
  <r>
    <x v="149"/>
    <s v="Adidas Ultraboost"/>
    <x v="2"/>
    <n v="1"/>
    <n v="66.989999999999995"/>
    <n v="66.989999999999995"/>
    <s v="Cash"/>
    <s v="Manchester"/>
    <s v="Returning"/>
    <n v="66.989999999999995"/>
  </r>
  <r>
    <x v="259"/>
    <s v="Nike P-6000"/>
    <x v="3"/>
    <n v="5"/>
    <n v="151.78"/>
    <n v="758.9"/>
    <s v="PayPal"/>
    <s v="London"/>
    <s v="Returning"/>
    <n v="758.9"/>
  </r>
  <r>
    <x v="243"/>
    <s v="Sony WH-1000XM5"/>
    <x v="0"/>
    <n v="1"/>
    <n v="157.72999999999999"/>
    <n v="157.72999999999999"/>
    <s v="Cash"/>
    <s v="Manchester"/>
    <s v="New"/>
    <n v="157.72999999999999"/>
  </r>
  <r>
    <x v="280"/>
    <s v="Nike P-6000"/>
    <x v="0"/>
    <n v="2"/>
    <n v="104.41"/>
    <n v="208.82"/>
    <s v="Card"/>
    <s v="Birmingham"/>
    <s v="New"/>
    <n v="208.82"/>
  </r>
  <r>
    <x v="126"/>
    <s v="North Face Jacket"/>
    <x v="0"/>
    <n v="1"/>
    <n v="194.41"/>
    <n v="194.41"/>
    <s v="PayPal"/>
    <s v="Manchester"/>
    <s v="New"/>
    <n v="194.41"/>
  </r>
  <r>
    <x v="41"/>
    <s v="Apple Airpods"/>
    <x v="1"/>
    <n v="1"/>
    <n v="176.05"/>
    <n v="176.05"/>
    <s v="Cash"/>
    <s v="Birmingham"/>
    <s v="Returning"/>
    <n v="176.05"/>
  </r>
  <r>
    <x v="365"/>
    <s v="Nike P-6000"/>
    <x v="1"/>
    <n v="3"/>
    <n v="171.77"/>
    <n v="515.30999999999995"/>
    <s v="PayPal"/>
    <s v="Manchester"/>
    <s v="Returning"/>
    <n v="515.31000000000006"/>
  </r>
  <r>
    <x v="150"/>
    <s v="Samsung Galaxy Buds"/>
    <x v="0"/>
    <n v="1"/>
    <n v="20.04"/>
    <n v="20.04"/>
    <s v="PayPal"/>
    <s v="London"/>
    <s v="Unknown"/>
    <n v="20.04"/>
  </r>
  <r>
    <x v="210"/>
    <s v="Samsung Galaxy Buds"/>
    <x v="1"/>
    <n v="5"/>
    <n v="82.01"/>
    <n v="410.05"/>
    <s v="Card"/>
    <s v="Manchester"/>
    <s v="New"/>
    <n v="410.05"/>
  </r>
  <r>
    <x v="247"/>
    <s v="Samsung Galaxy Buds"/>
    <x v="1"/>
    <n v="5"/>
    <n v="79.66"/>
    <n v="398.3"/>
    <s v="Card"/>
    <s v="Birmingham"/>
    <s v="Unknown"/>
    <n v="398.29999999999995"/>
  </r>
  <r>
    <x v="95"/>
    <s v="Samsung Galaxy Buds"/>
    <x v="0"/>
    <n v="1"/>
    <n v="164.6"/>
    <n v="164.6"/>
    <s v="PayPal"/>
    <s v="Manchester"/>
    <s v="New"/>
    <n v="164.6"/>
  </r>
  <r>
    <x v="14"/>
    <s v="Nike Tech Fleece"/>
    <x v="0"/>
    <n v="4"/>
    <n v="156.1"/>
    <n v="624.4"/>
    <s v="Cash"/>
    <s v="Birmingham"/>
    <s v="New"/>
    <n v="624.4"/>
  </r>
  <r>
    <x v="102"/>
    <s v="Levi Jeans"/>
    <x v="3"/>
    <n v="5"/>
    <n v="21.73"/>
    <n v="108.65"/>
    <s v="Cash"/>
    <s v="London"/>
    <s v="New"/>
    <n v="108.65"/>
  </r>
  <r>
    <x v="335"/>
    <s v="Samsung Galaxy Buds"/>
    <x v="2"/>
    <n v="5"/>
    <n v="50.23"/>
    <n v="251.15"/>
    <s v="Cash"/>
    <s v="Manchester"/>
    <s v="Returning"/>
    <n v="251.14999999999998"/>
  </r>
  <r>
    <x v="298"/>
    <s v="Nike P-6000"/>
    <x v="1"/>
    <n v="5"/>
    <n v="108.18"/>
    <n v="540.9"/>
    <s v="Card"/>
    <s v="Manchester"/>
    <s v="New"/>
    <n v="540.90000000000009"/>
  </r>
  <r>
    <x v="19"/>
    <s v="Levi Jeans"/>
    <x v="1"/>
    <n v="4"/>
    <n v="144.75"/>
    <n v="579"/>
    <s v="Cash"/>
    <s v="Birmingham"/>
    <s v="Unknown"/>
    <n v="579"/>
  </r>
  <r>
    <x v="177"/>
    <s v="Adidas Ultraboost"/>
    <x v="2"/>
    <n v="5"/>
    <n v="70.7"/>
    <n v="212.1"/>
    <s v="Cash"/>
    <s v="Birmingham"/>
    <s v="New"/>
    <n v="353.5"/>
  </r>
  <r>
    <x v="329"/>
    <s v="Levi Jeans"/>
    <x v="3"/>
    <n v="2"/>
    <n v="139.72999999999999"/>
    <n v="279.45999999999998"/>
    <s v="Card"/>
    <s v="London"/>
    <s v="New"/>
    <n v="279.45999999999998"/>
  </r>
  <r>
    <x v="1"/>
    <s v="Adidas Ultraboost"/>
    <x v="2"/>
    <n v="5"/>
    <n v="126.95"/>
    <n v="634.75"/>
    <s v="PayPal"/>
    <s v="Manchester"/>
    <s v="Returning"/>
    <n v="634.75"/>
  </r>
  <r>
    <x v="198"/>
    <s v="Sony WH-1000XM5"/>
    <x v="3"/>
    <n v="4"/>
    <n v="198.81"/>
    <n v="795.24"/>
    <s v="PayPal"/>
    <s v="Manchester"/>
    <s v="Unknown"/>
    <n v="795.24"/>
  </r>
  <r>
    <x v="20"/>
    <s v="Adidas Ultraboost"/>
    <x v="2"/>
    <n v="3"/>
    <n v="142"/>
    <n v="426"/>
    <s v="PayPal"/>
    <s v="Manchester"/>
    <s v="Unknown"/>
    <n v="426"/>
  </r>
  <r>
    <x v="227"/>
    <s v="Samsung Galaxy Buds"/>
    <x v="1"/>
    <n v="4"/>
    <n v="167.43"/>
    <n v="669.72"/>
    <s v="PayPal"/>
    <s v="Birmingham"/>
    <s v="Unknown"/>
    <n v="669.72"/>
  </r>
  <r>
    <x v="12"/>
    <s v="Apple Airpods"/>
    <x v="1"/>
    <n v="5"/>
    <n v="51.82"/>
    <n v="259.10000000000002"/>
    <s v="PayPal"/>
    <s v="Manchester"/>
    <s v="New"/>
    <n v="259.10000000000002"/>
  </r>
  <r>
    <x v="362"/>
    <s v="North Face Jacket"/>
    <x v="2"/>
    <n v="1"/>
    <n v="20.45"/>
    <n v="20.45"/>
    <s v="Card"/>
    <s v="London"/>
    <s v="Returning"/>
    <n v="20.45"/>
  </r>
  <r>
    <x v="89"/>
    <s v="Sony WH-1000XM5"/>
    <x v="0"/>
    <n v="3"/>
    <n v="138.76"/>
    <n v="416.28"/>
    <s v="PayPal"/>
    <s v="London"/>
    <s v="Returning"/>
    <n v="416.28"/>
  </r>
  <r>
    <x v="109"/>
    <s v="Nike Tech Fleece"/>
    <x v="1"/>
    <n v="1"/>
    <n v="30.8"/>
    <n v="30.8"/>
    <s v="PayPal"/>
    <s v="Birmingham"/>
    <s v="Unknown"/>
    <n v="30.8"/>
  </r>
  <r>
    <x v="300"/>
    <s v="Levi Jeans"/>
    <x v="3"/>
    <n v="1"/>
    <n v="161.86000000000001"/>
    <n v="161.86000000000001"/>
    <s v="Card"/>
    <s v="London"/>
    <s v="New"/>
    <n v="161.86000000000001"/>
  </r>
  <r>
    <x v="238"/>
    <s v="Nike P-6000"/>
    <x v="1"/>
    <n v="2"/>
    <n v="15.17"/>
    <n v="30.34"/>
    <s v="Unknown "/>
    <s v="Manchester"/>
    <s v="Returning"/>
    <n v="30.34"/>
  </r>
  <r>
    <x v="38"/>
    <s v="North Face Jacket"/>
    <x v="0"/>
    <n v="2"/>
    <n v="107.97"/>
    <n v="215.94"/>
    <s v="PayPal"/>
    <s v="London"/>
    <s v="Returning"/>
    <n v="215.94"/>
  </r>
  <r>
    <x v="187"/>
    <s v="Nike Tech Fleece"/>
    <x v="0"/>
    <n v="4"/>
    <n v="58.71"/>
    <n v="176.13"/>
    <s v="Cash"/>
    <s v="Manchester"/>
    <s v="New"/>
    <n v="234.84"/>
  </r>
  <r>
    <x v="216"/>
    <s v="Nike P-6000"/>
    <x v="3"/>
    <n v="4"/>
    <n v="78.709999999999994"/>
    <n v="309.83999999999997"/>
    <s v="Card"/>
    <s v="Birmingham"/>
    <s v="Unknown"/>
    <n v="314.83999999999997"/>
  </r>
  <r>
    <x v="103"/>
    <s v="Apple Airpods"/>
    <x v="1"/>
    <n v="5"/>
    <n v="146.26"/>
    <n v="731.3"/>
    <s v="Card"/>
    <s v="Manchester"/>
    <s v="Returning"/>
    <n v="731.3"/>
  </r>
  <r>
    <x v="192"/>
    <s v="North Face Jacket"/>
    <x v="0"/>
    <n v="2"/>
    <n v="128.43"/>
    <n v="256.86"/>
    <s v="Unknown "/>
    <s v="London"/>
    <s v="Unknown"/>
    <n v="256.86"/>
  </r>
  <r>
    <x v="92"/>
    <s v="Samsung Galaxy Buds"/>
    <x v="2"/>
    <n v="5"/>
    <n v="134.41"/>
    <n v="672.05"/>
    <s v="Cash"/>
    <s v="Manchester"/>
    <s v="New"/>
    <n v="672.05"/>
  </r>
  <r>
    <x v="260"/>
    <s v="Nike Tech Fleece"/>
    <x v="2"/>
    <n v="4"/>
    <n v="123.53"/>
    <n v="494.12"/>
    <s v="Cash"/>
    <s v="London"/>
    <s v="Returning"/>
    <n v="494.12"/>
  </r>
  <r>
    <x v="304"/>
    <s v="Levi Jeans"/>
    <x v="2"/>
    <n v="2"/>
    <n v="33.75"/>
    <n v="67.5"/>
    <s v="PayPal"/>
    <s v="Birmingham"/>
    <s v="Unknown"/>
    <n v="67.5"/>
  </r>
  <r>
    <x v="126"/>
    <s v="Apple Airpods"/>
    <x v="0"/>
    <n v="5"/>
    <n v="96.35"/>
    <n v="481.75"/>
    <s v="Card"/>
    <s v="Manchester"/>
    <s v="New"/>
    <n v="481.75"/>
  </r>
  <r>
    <x v="155"/>
    <s v="Adidas Ultraboost"/>
    <x v="3"/>
    <n v="5"/>
    <n v="144.91"/>
    <n v="724.55"/>
    <s v="Cash"/>
    <s v="London"/>
    <s v="Returning"/>
    <n v="724.55"/>
  </r>
  <r>
    <x v="145"/>
    <s v="North Face Jacket"/>
    <x v="2"/>
    <n v="4"/>
    <n v="55.38"/>
    <n v="221.52"/>
    <s v="PayPal"/>
    <s v="Manchester"/>
    <s v="New"/>
    <n v="221.52"/>
  </r>
  <r>
    <x v="191"/>
    <s v="Sony WH-1000XM5"/>
    <x v="1"/>
    <n v="1"/>
    <n v="68.849999999999994"/>
    <n v="68.849999999999994"/>
    <s v="PayPal"/>
    <s v="Birmingham"/>
    <s v="Returning"/>
    <n v="68.849999999999994"/>
  </r>
  <r>
    <x v="301"/>
    <s v="Adidas Ultraboost"/>
    <x v="1"/>
    <n v="2"/>
    <n v="171.33"/>
    <n v="342.66"/>
    <s v="PayPal"/>
    <s v="London"/>
    <s v="New"/>
    <n v="342.66"/>
  </r>
  <r>
    <x v="214"/>
    <s v="Nike P-6000"/>
    <x v="1"/>
    <n v="4"/>
    <n v="24.04"/>
    <n v="96.16"/>
    <s v="Card"/>
    <s v="Birmingham"/>
    <s v="Unknown"/>
    <n v="96.16"/>
  </r>
  <r>
    <x v="297"/>
    <s v="Adidas Ultraboost"/>
    <x v="1"/>
    <n v="3"/>
    <n v="176.61"/>
    <n v="529.83000000000004"/>
    <s v="Cash"/>
    <s v="London"/>
    <s v="New"/>
    <n v="529.83000000000004"/>
  </r>
  <r>
    <x v="328"/>
    <s v="Samsung Galaxy Buds"/>
    <x v="0"/>
    <n v="1"/>
    <n v="16.71"/>
    <n v="21.71"/>
    <s v="Cash"/>
    <s v="Birmingham"/>
    <s v="Returning"/>
    <n v="16.71"/>
  </r>
  <r>
    <x v="275"/>
    <s v="Samsung Galaxy Buds"/>
    <x v="2"/>
    <n v="3"/>
    <n v="88.88"/>
    <n v="266.64"/>
    <s v="Card"/>
    <s v="Manchester"/>
    <s v="Unknown"/>
    <n v="266.64"/>
  </r>
  <r>
    <x v="175"/>
    <s v="Apple Airpods"/>
    <x v="1"/>
    <n v="5"/>
    <n v="96.9"/>
    <n v="484.5"/>
    <s v="Cash"/>
    <s v="London"/>
    <s v="Unknown"/>
    <n v="484.5"/>
  </r>
  <r>
    <x v="37"/>
    <s v="Nike Tech Fleece"/>
    <x v="0"/>
    <n v="1"/>
    <n v="56.21"/>
    <n v="66.209999999999994"/>
    <s v="Cash"/>
    <s v="Birmingham"/>
    <s v="Unknown"/>
    <n v="56.21"/>
  </r>
  <r>
    <x v="54"/>
    <s v="Apple Airpods"/>
    <x v="0"/>
    <n v="4"/>
    <n v="30.79"/>
    <n v="123.16"/>
    <s v="Cash"/>
    <s v="London"/>
    <s v="Returning"/>
    <n v="123.16"/>
  </r>
  <r>
    <x v="253"/>
    <s v="Nike P-6000"/>
    <x v="2"/>
    <n v="4"/>
    <n v="123.01"/>
    <n v="492.04"/>
    <s v="PayPal"/>
    <s v="Manchester"/>
    <s v="Returning"/>
    <n v="492.04"/>
  </r>
  <r>
    <x v="352"/>
    <s v="Nike P-6000"/>
    <x v="0"/>
    <n v="1"/>
    <n v="159.68"/>
    <n v="159.68"/>
    <s v="PayPal"/>
    <s v="Birmingham"/>
    <s v="New"/>
    <n v="159.68"/>
  </r>
  <r>
    <x v="195"/>
    <s v="Adidas Ultraboost"/>
    <x v="1"/>
    <n v="5"/>
    <n v="63.41"/>
    <n v="317.05"/>
    <s v="Cash"/>
    <s v="London"/>
    <s v="Unknown"/>
    <n v="317.04999999999995"/>
  </r>
  <r>
    <x v="173"/>
    <s v="Nike P-6000"/>
    <x v="3"/>
    <n v="5"/>
    <n v="107.75"/>
    <n v="538.75"/>
    <s v="PayPal"/>
    <s v="Manchester"/>
    <s v="Returning"/>
    <n v="538.75"/>
  </r>
  <r>
    <x v="126"/>
    <s v="North Face Jacket"/>
    <x v="3"/>
    <n v="5"/>
    <n v="18.39"/>
    <n v="91.95"/>
    <s v="Cash"/>
    <s v="London"/>
    <s v="Returning"/>
    <n v="91.95"/>
  </r>
  <r>
    <x v="62"/>
    <s v="Nike Tech Fleece"/>
    <x v="1"/>
    <n v="2"/>
    <n v="133.27000000000001"/>
    <n v="266.54000000000002"/>
    <s v="Card"/>
    <s v="Birmingham"/>
    <s v="New"/>
    <n v="266.54000000000002"/>
  </r>
  <r>
    <x v="46"/>
    <s v="Apple Airpods"/>
    <x v="2"/>
    <n v="5"/>
    <n v="107.93"/>
    <n v="539.65"/>
    <s v="Cash"/>
    <s v="London"/>
    <s v="Returning"/>
    <n v="539.65000000000009"/>
  </r>
  <r>
    <x v="321"/>
    <s v="Sony WH-1000XM5"/>
    <x v="1"/>
    <n v="2"/>
    <n v="76.260000000000005"/>
    <n v="152.52000000000001"/>
    <s v="PayPal"/>
    <s v="London"/>
    <s v="Returning"/>
    <n v="152.52000000000001"/>
  </r>
  <r>
    <x v="108"/>
    <s v="Nike P-6000"/>
    <x v="0"/>
    <n v="4"/>
    <n v="10.53"/>
    <n v="42.12"/>
    <s v="Cash"/>
    <s v="London"/>
    <s v="Returning"/>
    <n v="42.12"/>
  </r>
  <r>
    <x v="29"/>
    <s v="Samsung Galaxy Buds"/>
    <x v="3"/>
    <n v="2"/>
    <n v="91.52"/>
    <n v="193.04"/>
    <s v="Cash"/>
    <s v="Birmingham"/>
    <s v="Returning"/>
    <n v="183.04"/>
  </r>
  <r>
    <x v="193"/>
    <s v="Nike Tech Fleece"/>
    <x v="1"/>
    <n v="1"/>
    <n v="25.74"/>
    <n v="25.74"/>
    <s v="Unknown "/>
    <s v="Birmingham"/>
    <s v="New"/>
    <n v="25.74"/>
  </r>
  <r>
    <x v="221"/>
    <s v="Adidas Ultraboost"/>
    <x v="0"/>
    <n v="5"/>
    <n v="119.6"/>
    <n v="598"/>
    <s v="PayPal"/>
    <s v="Birmingham"/>
    <s v="New"/>
    <n v="598"/>
  </r>
  <r>
    <x v="163"/>
    <s v="Sony WH-1000XM5"/>
    <x v="2"/>
    <n v="2"/>
    <n v="80.91"/>
    <n v="404.55"/>
    <s v="Card"/>
    <s v="Manchester"/>
    <s v="New"/>
    <n v="161.82"/>
  </r>
  <r>
    <x v="275"/>
    <s v="Nike Tech Fleece"/>
    <x v="0"/>
    <n v="2"/>
    <n v="94.38"/>
    <n v="188.76"/>
    <s v="Unknown "/>
    <s v="Birmingham"/>
    <s v="Returning"/>
    <n v="188.76"/>
  </r>
  <r>
    <x v="261"/>
    <s v="Nike P-6000"/>
    <x v="0"/>
    <n v="5"/>
    <n v="30.29"/>
    <n v="151.44999999999999"/>
    <s v="Cash"/>
    <s v="Birmingham"/>
    <s v="Returning"/>
    <n v="151.44999999999999"/>
  </r>
  <r>
    <x v="86"/>
    <s v="Apple Airpods"/>
    <x v="3"/>
    <n v="1"/>
    <n v="154.21"/>
    <n v="154.21"/>
    <s v="Card"/>
    <s v="Manchester"/>
    <s v="New"/>
    <n v="154.21"/>
  </r>
  <r>
    <x v="300"/>
    <s v="Samsung Galaxy Buds"/>
    <x v="2"/>
    <n v="3"/>
    <n v="187.24"/>
    <n v="748.96"/>
    <s v="PayPal"/>
    <s v="London"/>
    <s v="Returning"/>
    <n v="561.72"/>
  </r>
  <r>
    <x v="4"/>
    <s v="Levi Jeans"/>
    <x v="1"/>
    <n v="3"/>
    <n v="154.63999999999999"/>
    <n v="463.92"/>
    <s v="Cash"/>
    <s v="Birmingham"/>
    <s v="Unknown"/>
    <n v="463.91999999999996"/>
  </r>
  <r>
    <x v="112"/>
    <s v="Levi Jeans"/>
    <x v="3"/>
    <n v="2"/>
    <n v="35.21"/>
    <n v="70.42"/>
    <s v="Card"/>
    <s v="Birmingham"/>
    <s v="New"/>
    <n v="70.42"/>
  </r>
  <r>
    <x v="129"/>
    <s v="Samsung Galaxy Buds"/>
    <x v="3"/>
    <n v="4"/>
    <n v="91.4"/>
    <n v="365.6"/>
    <s v="Card"/>
    <s v="Birmingham"/>
    <s v="New"/>
    <n v="365.6"/>
  </r>
  <r>
    <x v="49"/>
    <s v="Nike P-6000"/>
    <x v="3"/>
    <n v="1"/>
    <n v="95.66"/>
    <n v="100.66"/>
    <s v="PayPal"/>
    <s v="London"/>
    <s v="Returning"/>
    <n v="95.66"/>
  </r>
  <r>
    <x v="186"/>
    <s v="Levi Jeans"/>
    <x v="1"/>
    <n v="2"/>
    <n v="137.57"/>
    <n v="275.14"/>
    <s v="Card"/>
    <s v="Birmingham"/>
    <s v="Unknown"/>
    <n v="275.14"/>
  </r>
  <r>
    <x v="262"/>
    <s v="Adidas Ultraboost"/>
    <x v="2"/>
    <n v="3"/>
    <n v="27.56"/>
    <n v="82.68"/>
    <s v="Cash"/>
    <s v="Birmingham"/>
    <s v="New"/>
    <n v="82.679999999999993"/>
  </r>
  <r>
    <x v="298"/>
    <s v="Adidas Ultraboost"/>
    <x v="3"/>
    <n v="3"/>
    <n v="156.21"/>
    <n v="468.63"/>
    <s v="PayPal"/>
    <s v="Manchester"/>
    <s v="New"/>
    <n v="468.63"/>
  </r>
  <r>
    <x v="189"/>
    <s v="Levi Jeans"/>
    <x v="2"/>
    <n v="4"/>
    <n v="21.57"/>
    <n v="96.28"/>
    <s v="Cash"/>
    <s v="London"/>
    <s v="Unknown"/>
    <n v="86.28"/>
  </r>
  <r>
    <x v="241"/>
    <s v="Adidas Ultraboost"/>
    <x v="3"/>
    <n v="3"/>
    <n v="168.9"/>
    <n v="506.7"/>
    <s v="Cash"/>
    <s v="London"/>
    <s v="Unknown"/>
    <n v="506.70000000000005"/>
  </r>
  <r>
    <x v="57"/>
    <s v="North Face Jacket"/>
    <x v="2"/>
    <n v="1"/>
    <n v="95.45"/>
    <n v="95.45"/>
    <s v="Cash"/>
    <s v="Manchester"/>
    <s v="New"/>
    <n v="95.45"/>
  </r>
  <r>
    <x v="53"/>
    <s v="Samsung Galaxy Buds"/>
    <x v="0"/>
    <n v="2"/>
    <n v="103.76"/>
    <n v="207.52"/>
    <s v="Cash"/>
    <s v="Birmingham"/>
    <s v="New"/>
    <n v="207.52"/>
  </r>
  <r>
    <x v="131"/>
    <s v="Adidas Ultraboost"/>
    <x v="2"/>
    <n v="2"/>
    <n v="186.22"/>
    <n v="372.44"/>
    <s v="Card"/>
    <s v="Birmingham"/>
    <s v="Returning"/>
    <n v="372.44"/>
  </r>
  <r>
    <x v="69"/>
    <s v="North Face Jacket"/>
    <x v="0"/>
    <n v="3"/>
    <n v="141.19999999999999"/>
    <n v="423.6"/>
    <s v="PayPal"/>
    <s v="Birmingham"/>
    <s v="Returning"/>
    <n v="423.59999999999997"/>
  </r>
  <r>
    <x v="343"/>
    <s v="Apple Airpods"/>
    <x v="3"/>
    <n v="5"/>
    <n v="34.61"/>
    <n v="173.05"/>
    <s v="Card"/>
    <s v="Birmingham"/>
    <s v="Unknown"/>
    <n v="173.05"/>
  </r>
  <r>
    <x v="27"/>
    <s v="Sony WH-1000XM5"/>
    <x v="3"/>
    <n v="4"/>
    <n v="87.67"/>
    <n v="350.68"/>
    <s v="Card"/>
    <s v="Birmingham"/>
    <s v="Returning"/>
    <n v="350.68"/>
  </r>
  <r>
    <x v="189"/>
    <s v="North Face Jacket"/>
    <x v="1"/>
    <n v="4"/>
    <n v="154.36000000000001"/>
    <n v="617.44000000000005"/>
    <s v="Card"/>
    <s v="Birmingham"/>
    <s v="Returning"/>
    <n v="617.44000000000005"/>
  </r>
  <r>
    <x v="196"/>
    <s v="North Face Jacket"/>
    <x v="0"/>
    <n v="2"/>
    <n v="55.44"/>
    <n v="110.88"/>
    <s v="Card"/>
    <s v="Birmingham"/>
    <s v="Unknown"/>
    <n v="110.88"/>
  </r>
  <r>
    <x v="29"/>
    <s v="Nike P-6000"/>
    <x v="3"/>
    <n v="2"/>
    <n v="197.01"/>
    <n v="394.02"/>
    <s v="Cash"/>
    <s v="Birmingham"/>
    <s v="Unknown"/>
    <n v="394.02"/>
  </r>
  <r>
    <x v="352"/>
    <s v="Levi Jeans"/>
    <x v="0"/>
    <n v="4"/>
    <n v="10.33"/>
    <n v="41.32"/>
    <s v="Card"/>
    <s v="Manchester"/>
    <s v="Unknown"/>
    <n v="41.32"/>
  </r>
  <r>
    <x v="157"/>
    <s v="Apple Airpods"/>
    <x v="3"/>
    <n v="4"/>
    <n v="10.54"/>
    <n v="42.16"/>
    <s v="Cash"/>
    <s v="London"/>
    <s v="Returning"/>
    <n v="42.16"/>
  </r>
  <r>
    <x v="25"/>
    <s v="North Face Jacket"/>
    <x v="0"/>
    <n v="3"/>
    <n v="198.42"/>
    <n v="595.26"/>
    <s v="Cash"/>
    <s v="Manchester"/>
    <s v="Returning"/>
    <n v="595.26"/>
  </r>
  <r>
    <x v="230"/>
    <s v="Adidas Ultraboost"/>
    <x v="0"/>
    <n v="5"/>
    <n v="172.74"/>
    <n v="863.7"/>
    <s v="Unknown "/>
    <s v="Manchester"/>
    <s v="New"/>
    <n v="863.7"/>
  </r>
  <r>
    <x v="301"/>
    <s v="Levi Jeans"/>
    <x v="1"/>
    <n v="1"/>
    <n v="100.83"/>
    <n v="100.83"/>
    <s v="Cash"/>
    <s v="Birmingham"/>
    <s v="Returning"/>
    <n v="100.83"/>
  </r>
  <r>
    <x v="313"/>
    <s v="Samsung Galaxy Buds"/>
    <x v="0"/>
    <n v="1"/>
    <n v="33.64"/>
    <n v="33.64"/>
    <s v="Cash"/>
    <s v="Manchester"/>
    <s v="Returning"/>
    <n v="33.64"/>
  </r>
  <r>
    <x v="174"/>
    <s v="Samsung Galaxy Buds"/>
    <x v="1"/>
    <n v="5"/>
    <n v="10.43"/>
    <n v="52.15"/>
    <s v="Cash"/>
    <s v="Manchester"/>
    <s v="New"/>
    <n v="52.15"/>
  </r>
  <r>
    <x v="99"/>
    <s v="Apple Airpods"/>
    <x v="3"/>
    <n v="4"/>
    <n v="63.57"/>
    <n v="259.27999999999997"/>
    <s v="Card"/>
    <s v="London"/>
    <s v="New"/>
    <n v="254.28"/>
  </r>
  <r>
    <x v="107"/>
    <s v="North Face Jacket"/>
    <x v="1"/>
    <n v="1"/>
    <n v="174.61"/>
    <n v="184.61"/>
    <s v="Cash"/>
    <s v="London"/>
    <s v="New"/>
    <n v="174.61"/>
  </r>
  <r>
    <x v="32"/>
    <s v="Apple Airpods"/>
    <x v="1"/>
    <n v="3"/>
    <n v="84.74"/>
    <n v="254.22"/>
    <s v="Cash"/>
    <s v="Manchester"/>
    <s v="Unknown"/>
    <n v="254.21999999999997"/>
  </r>
  <r>
    <x v="73"/>
    <s v="Apple Airpods"/>
    <x v="2"/>
    <n v="5"/>
    <n v="182.64"/>
    <n v="730.56"/>
    <s v="PayPal"/>
    <s v="London"/>
    <s v="Returning"/>
    <n v="913.19999999999993"/>
  </r>
  <r>
    <x v="167"/>
    <s v="Adidas Ultraboost"/>
    <x v="3"/>
    <n v="2"/>
    <n v="57.75"/>
    <n v="115.5"/>
    <s v="Card"/>
    <s v="Birmingham"/>
    <s v="New"/>
    <n v="115.5"/>
  </r>
  <r>
    <x v="333"/>
    <s v="North Face Jacket"/>
    <x v="0"/>
    <n v="4"/>
    <n v="196.49"/>
    <n v="785.96"/>
    <s v="PayPal"/>
    <s v="Manchester"/>
    <s v="Returning"/>
    <n v="785.96"/>
  </r>
  <r>
    <x v="120"/>
    <s v="Adidas Ultraboost"/>
    <x v="3"/>
    <n v="5"/>
    <n v="178.29"/>
    <n v="891.45"/>
    <s v="Card"/>
    <s v="Birmingham"/>
    <s v="Returning"/>
    <n v="891.44999999999993"/>
  </r>
  <r>
    <x v="51"/>
    <s v="Samsung Galaxy Buds"/>
    <x v="2"/>
    <n v="3"/>
    <n v="38.99"/>
    <n v="116.97"/>
    <s v="Card"/>
    <s v="Manchester"/>
    <s v="Returning"/>
    <n v="116.97"/>
  </r>
  <r>
    <x v="97"/>
    <s v="Sony WH-1000XM5"/>
    <x v="1"/>
    <n v="1"/>
    <n v="21.15"/>
    <n v="21.15"/>
    <s v="PayPal"/>
    <s v="London"/>
    <s v="Returning"/>
    <n v="21.15"/>
  </r>
  <r>
    <x v="109"/>
    <s v="Nike P-6000"/>
    <x v="2"/>
    <n v="5"/>
    <n v="12.08"/>
    <n v="60.4"/>
    <s v="Card"/>
    <s v="Birmingham"/>
    <s v="New"/>
    <n v="60.4"/>
  </r>
  <r>
    <x v="232"/>
    <s v="North Face Jacket"/>
    <x v="3"/>
    <n v="2"/>
    <n v="111.89"/>
    <n v="223.78"/>
    <s v="Card"/>
    <s v="London"/>
    <s v="Returning"/>
    <n v="223.78"/>
  </r>
  <r>
    <x v="36"/>
    <s v="Nike P-6000"/>
    <x v="1"/>
    <n v="5"/>
    <n v="87.28"/>
    <n v="261.83999999999997"/>
    <s v="PayPal"/>
    <s v="Manchester"/>
    <s v="New"/>
    <n v="436.4"/>
  </r>
  <r>
    <x v="174"/>
    <s v="Nike Tech Fleece"/>
    <x v="2"/>
    <n v="3"/>
    <n v="58.95"/>
    <n v="176.85"/>
    <s v="Card"/>
    <s v="Birmingham"/>
    <s v="New"/>
    <n v="176.85000000000002"/>
  </r>
  <r>
    <x v="274"/>
    <s v="Apple Airpods"/>
    <x v="3"/>
    <n v="2"/>
    <n v="84.2"/>
    <n v="168.4"/>
    <s v="Cash"/>
    <s v="London"/>
    <s v="New"/>
    <n v="168.4"/>
  </r>
  <r>
    <x v="335"/>
    <s v="Nike Tech Fleece"/>
    <x v="2"/>
    <n v="3"/>
    <n v="140.08000000000001"/>
    <n v="420.24"/>
    <s v="Cash"/>
    <s v="Birmingham"/>
    <s v="New"/>
    <n v="420.24"/>
  </r>
  <r>
    <x v="275"/>
    <s v="North Face Jacket"/>
    <x v="0"/>
    <n v="5"/>
    <n v="66.069999999999993"/>
    <n v="330.35"/>
    <s v="Card"/>
    <s v="London"/>
    <s v="Unknown"/>
    <n v="330.34999999999997"/>
  </r>
  <r>
    <x v="28"/>
    <s v="Levi Jeans"/>
    <x v="0"/>
    <n v="3"/>
    <n v="141.30000000000001"/>
    <n v="423.9"/>
    <s v="Card"/>
    <s v="Manchester"/>
    <s v="New"/>
    <n v="423.90000000000003"/>
  </r>
  <r>
    <x v="140"/>
    <s v="Nike P-6000"/>
    <x v="1"/>
    <n v="5"/>
    <n v="18.63"/>
    <n v="93.15"/>
    <s v="PayPal"/>
    <s v="Birmingham"/>
    <s v="Unknown"/>
    <n v="93.149999999999991"/>
  </r>
  <r>
    <x v="199"/>
    <s v="Apple Airpods"/>
    <x v="3"/>
    <n v="4"/>
    <n v="71.7"/>
    <n v="286.8"/>
    <s v="PayPal"/>
    <s v="Birmingham"/>
    <s v="Returning"/>
    <n v="286.8"/>
  </r>
  <r>
    <x v="127"/>
    <s v="Levi Jeans"/>
    <x v="0"/>
    <n v="1"/>
    <n v="100.19"/>
    <n v="100.19"/>
    <s v="Cash"/>
    <s v="Birmingham"/>
    <s v="Returning"/>
    <n v="100.19"/>
  </r>
  <r>
    <x v="152"/>
    <s v="Sony WH-1000XM5"/>
    <x v="0"/>
    <n v="2"/>
    <n v="125.39"/>
    <n v="245.78"/>
    <s v="Cash"/>
    <s v="Manchester"/>
    <s v="New"/>
    <n v="250.78"/>
  </r>
  <r>
    <x v="359"/>
    <s v="Nike Tech Fleece"/>
    <x v="3"/>
    <n v="4"/>
    <n v="130.37"/>
    <n v="521.48"/>
    <s v="Card"/>
    <s v="London"/>
    <s v="New"/>
    <n v="521.48"/>
  </r>
  <r>
    <x v="173"/>
    <s v="Nike P-6000"/>
    <x v="3"/>
    <n v="3"/>
    <n v="110.93"/>
    <n v="332.79"/>
    <s v="PayPal"/>
    <s v="Manchester"/>
    <s v="Unknown"/>
    <n v="332.79"/>
  </r>
  <r>
    <x v="113"/>
    <s v="North Face Jacket"/>
    <x v="0"/>
    <n v="2"/>
    <n v="67.02"/>
    <n v="134.04"/>
    <s v="PayPal"/>
    <s v="Manchester"/>
    <s v="Returning"/>
    <n v="134.04"/>
  </r>
  <r>
    <x v="23"/>
    <s v="North Face Jacket"/>
    <x v="2"/>
    <n v="3"/>
    <n v="125.22"/>
    <n v="375.66"/>
    <s v="Cash"/>
    <s v="Manchester"/>
    <s v="New"/>
    <n v="375.65999999999997"/>
  </r>
  <r>
    <x v="135"/>
    <s v="Levi Jeans"/>
    <x v="0"/>
    <n v="4"/>
    <n v="147.38"/>
    <n v="589.52"/>
    <s v="Cash"/>
    <s v="Manchester"/>
    <s v="New"/>
    <n v="589.52"/>
  </r>
  <r>
    <x v="29"/>
    <s v="Nike P-6000"/>
    <x v="1"/>
    <n v="2"/>
    <n v="169.95"/>
    <n v="339.9"/>
    <s v="Unknown "/>
    <s v="Birmingham"/>
    <s v="New"/>
    <n v="339.9"/>
  </r>
  <r>
    <x v="1"/>
    <s v="Adidas Ultraboost"/>
    <x v="1"/>
    <n v="1"/>
    <n v="55.43"/>
    <n v="55.43"/>
    <s v="Unknown "/>
    <s v="Manchester"/>
    <s v="New"/>
    <n v="55.43"/>
  </r>
  <r>
    <x v="1"/>
    <s v="Adidas Ultraboost"/>
    <x v="0"/>
    <n v="3"/>
    <n v="150.5"/>
    <n v="451.5"/>
    <s v="PayPal"/>
    <s v="Manchester"/>
    <s v="Returning"/>
    <n v="451.5"/>
  </r>
  <r>
    <x v="145"/>
    <s v="Apple Airpods"/>
    <x v="2"/>
    <n v="4"/>
    <n v="24.18"/>
    <n v="24.18"/>
    <s v="PayPal"/>
    <s v="Manchester"/>
    <s v="Unknown"/>
    <n v="96.72"/>
  </r>
  <r>
    <x v="192"/>
    <s v="Apple Airpods"/>
    <x v="0"/>
    <n v="5"/>
    <n v="71.989999999999995"/>
    <n v="359.95"/>
    <s v="Cash"/>
    <s v="Birmingham"/>
    <s v="Unknown"/>
    <n v="359.95"/>
  </r>
  <r>
    <x v="348"/>
    <s v="Samsung Galaxy Buds"/>
    <x v="0"/>
    <n v="2"/>
    <n v="118.61"/>
    <n v="237.22"/>
    <s v="Card"/>
    <s v="London"/>
    <s v="Returning"/>
    <n v="237.22"/>
  </r>
  <r>
    <x v="322"/>
    <s v="Apple Airpods"/>
    <x v="2"/>
    <n v="2"/>
    <n v="34.549999999999997"/>
    <n v="69.099999999999994"/>
    <s v="PayPal"/>
    <s v="London"/>
    <s v="New"/>
    <n v="69.099999999999994"/>
  </r>
  <r>
    <x v="299"/>
    <s v="Samsung Galaxy Buds"/>
    <x v="2"/>
    <n v="1"/>
    <n v="156.04"/>
    <n v="156.04"/>
    <s v="Card"/>
    <s v="London"/>
    <s v="Returning"/>
    <n v="156.04"/>
  </r>
  <r>
    <x v="21"/>
    <s v="Nike Tech Fleece"/>
    <x v="0"/>
    <n v="5"/>
    <n v="170.5"/>
    <n v="852.5"/>
    <s v="Card"/>
    <s v="Manchester"/>
    <s v="Returning"/>
    <n v="852.5"/>
  </r>
  <r>
    <x v="260"/>
    <s v="North Face Jacket"/>
    <x v="1"/>
    <n v="2"/>
    <n v="98.43"/>
    <n v="196.86"/>
    <s v="PayPal"/>
    <s v="London"/>
    <s v="Returning"/>
    <n v="196.86"/>
  </r>
  <r>
    <x v="52"/>
    <s v="Sony WH-1000XM5"/>
    <x v="0"/>
    <n v="1"/>
    <n v="39.15"/>
    <n v="117.45"/>
    <s v="Cash"/>
    <s v="Birmingham"/>
    <s v="New"/>
    <n v="39.15"/>
  </r>
  <r>
    <x v="134"/>
    <s v="Nike P-6000"/>
    <x v="3"/>
    <n v="4"/>
    <n v="80.319999999999993"/>
    <n v="321.27999999999997"/>
    <s v="Card"/>
    <s v="Manchester"/>
    <s v="New"/>
    <n v="321.27999999999997"/>
  </r>
  <r>
    <x v="161"/>
    <s v="Apple Airpods"/>
    <x v="3"/>
    <n v="5"/>
    <n v="10.66"/>
    <n v="53.3"/>
    <s v="PayPal"/>
    <s v="Birmingham"/>
    <s v="Returning"/>
    <n v="53.3"/>
  </r>
  <r>
    <x v="123"/>
    <s v="Levi Jeans"/>
    <x v="2"/>
    <n v="2"/>
    <n v="149.5"/>
    <n v="299"/>
    <s v="PayPal"/>
    <s v="Manchester"/>
    <s v="Unknown"/>
    <n v="299"/>
  </r>
  <r>
    <x v="364"/>
    <s v="Apple Airpods"/>
    <x v="0"/>
    <n v="5"/>
    <n v="71.83"/>
    <n v="359.15"/>
    <s v="PayPal"/>
    <s v="Birmingham"/>
    <s v="Returning"/>
    <n v="359.15"/>
  </r>
  <r>
    <x v="194"/>
    <s v="Adidas Ultraboost"/>
    <x v="2"/>
    <n v="5"/>
    <n v="70.61"/>
    <n v="353.05"/>
    <s v="PayPal"/>
    <s v="Birmingham"/>
    <s v="New"/>
    <n v="353.05"/>
  </r>
  <r>
    <x v="68"/>
    <s v="North Face Jacket"/>
    <x v="1"/>
    <n v="4"/>
    <n v="184.93"/>
    <n v="739.72"/>
    <s v="Cash"/>
    <s v="Manchester"/>
    <s v="New"/>
    <n v="739.72"/>
  </r>
  <r>
    <x v="360"/>
    <s v="Nike Tech Fleece"/>
    <x v="1"/>
    <n v="3"/>
    <n v="61.93"/>
    <n v="185.79"/>
    <s v="Cash"/>
    <s v="Manchester"/>
    <s v="Returning"/>
    <n v="185.79"/>
  </r>
  <r>
    <x v="84"/>
    <s v="Nike Tech Fleece"/>
    <x v="3"/>
    <n v="3"/>
    <n v="25.11"/>
    <n v="75.33"/>
    <s v="Cash"/>
    <s v="Manchester"/>
    <s v="Returning"/>
    <n v="75.33"/>
  </r>
  <r>
    <x v="161"/>
    <s v="Samsung Galaxy Buds"/>
    <x v="1"/>
    <n v="3"/>
    <n v="149.21"/>
    <n v="447.63"/>
    <s v="Cash"/>
    <s v="London"/>
    <s v="Unknown"/>
    <n v="447.63"/>
  </r>
  <r>
    <x v="310"/>
    <s v="Levi Jeans"/>
    <x v="3"/>
    <n v="4"/>
    <n v="66.650000000000006"/>
    <n v="266.60000000000002"/>
    <s v="Cash"/>
    <s v="Manchester"/>
    <s v="Unknown"/>
    <n v="266.60000000000002"/>
  </r>
  <r>
    <x v="292"/>
    <s v="Adidas Ultraboost"/>
    <x v="1"/>
    <n v="5"/>
    <n v="68.28"/>
    <n v="341.4"/>
    <s v="Unknown "/>
    <s v="Birmingham"/>
    <s v="Returning"/>
    <n v="341.4"/>
  </r>
  <r>
    <x v="276"/>
    <s v="Levi Jeans"/>
    <x v="3"/>
    <n v="3"/>
    <n v="117.4"/>
    <n v="352.2"/>
    <s v="Card"/>
    <s v="London"/>
    <s v="New"/>
    <n v="352.20000000000005"/>
  </r>
  <r>
    <x v="260"/>
    <s v="Nike Tech Fleece"/>
    <x v="1"/>
    <n v="2"/>
    <n v="107.25"/>
    <n v="214.5"/>
    <s v="Card"/>
    <s v="London"/>
    <s v="Returning"/>
    <n v="214.5"/>
  </r>
  <r>
    <x v="114"/>
    <s v="Levi Jeans"/>
    <x v="3"/>
    <n v="4"/>
    <n v="157"/>
    <n v="623"/>
    <s v="Card"/>
    <s v="London"/>
    <s v="Unknown"/>
    <n v="628"/>
  </r>
  <r>
    <x v="25"/>
    <s v="North Face Jacket"/>
    <x v="2"/>
    <n v="3"/>
    <n v="21.2"/>
    <n v="63.6"/>
    <s v="Cash"/>
    <s v="London"/>
    <s v="Returning"/>
    <n v="63.599999999999994"/>
  </r>
  <r>
    <x v="260"/>
    <s v="Sony WH-1000XM5"/>
    <x v="2"/>
    <n v="4"/>
    <n v="57.73"/>
    <n v="230.92"/>
    <s v="PayPal"/>
    <s v="Birmingham"/>
    <s v="Returning"/>
    <n v="230.92"/>
  </r>
  <r>
    <x v="229"/>
    <s v="Sony WH-1000XM5"/>
    <x v="3"/>
    <n v="2"/>
    <n v="112.18"/>
    <n v="224.36"/>
    <s v="PayPal"/>
    <s v="Birmingham"/>
    <s v="New"/>
    <n v="224.36"/>
  </r>
  <r>
    <x v="146"/>
    <s v="Nike P-6000"/>
    <x v="1"/>
    <n v="3"/>
    <n v="181.42"/>
    <n v="544.26"/>
    <s v="Card"/>
    <s v="Birmingham"/>
    <s v="Unknown"/>
    <n v="544.26"/>
  </r>
  <r>
    <x v="90"/>
    <s v="Levi Jeans"/>
    <x v="0"/>
    <n v="2"/>
    <n v="182.61"/>
    <n v="365.22"/>
    <s v="Unknown "/>
    <s v="London"/>
    <s v="New"/>
    <n v="365.22"/>
  </r>
  <r>
    <x v="49"/>
    <s v="Apple Airpods"/>
    <x v="2"/>
    <n v="1"/>
    <n v="41.71"/>
    <n v="46.71"/>
    <s v="PayPal"/>
    <s v="Birmingham"/>
    <s v="New"/>
    <n v="41.71"/>
  </r>
  <r>
    <x v="257"/>
    <s v="Adidas Ultraboost"/>
    <x v="0"/>
    <n v="4"/>
    <n v="11.3"/>
    <n v="45.2"/>
    <s v="Card"/>
    <s v="Manchester"/>
    <s v="Unknown"/>
    <n v="45.2"/>
  </r>
  <r>
    <x v="207"/>
    <s v="North Face Jacket"/>
    <x v="2"/>
    <n v="5"/>
    <n v="62.68"/>
    <n v="313.39999999999998"/>
    <s v="Card"/>
    <s v="Birmingham"/>
    <s v="New"/>
    <n v="313.39999999999998"/>
  </r>
  <r>
    <x v="154"/>
    <s v="Nike P-6000"/>
    <x v="0"/>
    <n v="3"/>
    <n v="195.78"/>
    <n v="587.34"/>
    <s v="PayPal"/>
    <s v="London"/>
    <s v="Returning"/>
    <n v="587.34"/>
  </r>
  <r>
    <x v="26"/>
    <s v="North Face Jacket"/>
    <x v="3"/>
    <n v="1"/>
    <n v="36.33"/>
    <n v="46.33"/>
    <s v="Card"/>
    <s v="London"/>
    <s v="New"/>
    <n v="36.33"/>
  </r>
  <r>
    <x v="114"/>
    <s v="Apple Airpods"/>
    <x v="2"/>
    <n v="3"/>
    <n v="95.7"/>
    <n v="287.10000000000002"/>
    <s v="Cash"/>
    <s v="London"/>
    <s v="Unknown"/>
    <n v="287.10000000000002"/>
  </r>
  <r>
    <x v="201"/>
    <s v="Levi Jeans"/>
    <x v="1"/>
    <n v="2"/>
    <n v="186.58"/>
    <n v="373.16"/>
    <s v="PayPal"/>
    <s v="Manchester"/>
    <s v="Unknown"/>
    <n v="373.16"/>
  </r>
  <r>
    <x v="12"/>
    <s v="Sony WH-1000XM5"/>
    <x v="1"/>
    <n v="2"/>
    <n v="30.32"/>
    <n v="65.64"/>
    <s v="Cash"/>
    <s v="Birmingham"/>
    <s v="Unknown"/>
    <n v="60.64"/>
  </r>
  <r>
    <x v="2"/>
    <s v="North Face Jacket"/>
    <x v="2"/>
    <n v="1"/>
    <n v="148.41"/>
    <n v="148.41"/>
    <s v="Card"/>
    <s v="London"/>
    <s v="Unknown"/>
    <n v="148.41"/>
  </r>
  <r>
    <x v="9"/>
    <s v="Sony WH-1000XM5"/>
    <x v="0"/>
    <n v="2"/>
    <n v="62.26"/>
    <n v="124.52"/>
    <s v="PayPal"/>
    <s v="Manchester"/>
    <s v="New"/>
    <n v="124.52"/>
  </r>
  <r>
    <x v="237"/>
    <s v="Sony WH-1000XM5"/>
    <x v="0"/>
    <n v="2"/>
    <n v="173.83"/>
    <n v="347.66"/>
    <s v="Card"/>
    <s v="Manchester"/>
    <s v="Returning"/>
    <n v="347.66"/>
  </r>
  <r>
    <x v="189"/>
    <s v="Samsung Galaxy Buds"/>
    <x v="3"/>
    <n v="1"/>
    <n v="23.19"/>
    <n v="23.19"/>
    <s v="Cash"/>
    <s v="London"/>
    <s v="New"/>
    <n v="23.19"/>
  </r>
  <r>
    <x v="41"/>
    <s v="Nike P-6000"/>
    <x v="2"/>
    <n v="2"/>
    <n v="146.61000000000001"/>
    <n v="293.22000000000003"/>
    <s v="Card"/>
    <s v="Manchester"/>
    <s v="Returning"/>
    <n v="293.22000000000003"/>
  </r>
  <r>
    <x v="27"/>
    <s v="Samsung Galaxy Buds"/>
    <x v="3"/>
    <n v="1"/>
    <n v="121.36"/>
    <n v="116.36"/>
    <s v="Cash"/>
    <s v="London"/>
    <s v="Unknown"/>
    <n v="121.36"/>
  </r>
  <r>
    <x v="343"/>
    <s v="Nike Tech Fleece"/>
    <x v="0"/>
    <n v="4"/>
    <n v="128.31"/>
    <n v="513.24"/>
    <s v="PayPal"/>
    <s v="London"/>
    <s v="Unknown"/>
    <n v="513.24"/>
  </r>
  <r>
    <x v="109"/>
    <s v="Apple Airpods"/>
    <x v="3"/>
    <n v="1"/>
    <n v="143.51"/>
    <n v="143.51"/>
    <s v="Cash"/>
    <s v="Manchester"/>
    <s v="Returning"/>
    <n v="143.51"/>
  </r>
  <r>
    <x v="123"/>
    <s v="Nike Tech Fleece"/>
    <x v="1"/>
    <n v="4"/>
    <n v="15.92"/>
    <n v="63.68"/>
    <s v="PayPal"/>
    <s v="London"/>
    <s v="Unknown"/>
    <n v="63.68"/>
  </r>
  <r>
    <x v="103"/>
    <s v="Nike Tech Fleece"/>
    <x v="2"/>
    <n v="4"/>
    <n v="47.94"/>
    <n v="191.76"/>
    <s v="Card"/>
    <s v="Birmingham"/>
    <s v="Returning"/>
    <n v="191.76"/>
  </r>
  <r>
    <x v="200"/>
    <s v="North Face Jacket"/>
    <x v="1"/>
    <n v="4"/>
    <n v="174.81"/>
    <n v="699.24"/>
    <s v="PayPal"/>
    <s v="Birmingham"/>
    <s v="New"/>
    <n v="699.24"/>
  </r>
  <r>
    <x v="362"/>
    <s v="Adidas Ultraboost"/>
    <x v="0"/>
    <n v="4"/>
    <n v="149.88"/>
    <n v="599.52"/>
    <s v="PayPal"/>
    <s v="Manchester"/>
    <s v="New"/>
    <n v="599.52"/>
  </r>
  <r>
    <x v="153"/>
    <s v="Adidas Ultraboost"/>
    <x v="0"/>
    <n v="2"/>
    <n v="34.82"/>
    <n v="69.64"/>
    <s v="PayPal"/>
    <s v="Birmingham"/>
    <s v="Unknown"/>
    <n v="69.64"/>
  </r>
  <r>
    <x v="140"/>
    <s v="Apple Airpods"/>
    <x v="1"/>
    <n v="2"/>
    <n v="11.34"/>
    <n v="22.68"/>
    <s v="PayPal"/>
    <s v="Manchester"/>
    <s v="Unknown"/>
    <n v="22.68"/>
  </r>
  <r>
    <x v="287"/>
    <s v="North Face Jacket"/>
    <x v="1"/>
    <n v="1"/>
    <n v="95.09"/>
    <n v="95.09"/>
    <s v="Card"/>
    <s v="London"/>
    <s v="Unknown"/>
    <n v="95.09"/>
  </r>
  <r>
    <x v="21"/>
    <s v="Apple Airpods"/>
    <x v="2"/>
    <n v="2"/>
    <n v="109.4"/>
    <n v="218.8"/>
    <s v="Cash"/>
    <s v="Manchester"/>
    <s v="Unknown"/>
    <n v="218.8"/>
  </r>
  <r>
    <x v="363"/>
    <s v="Apple Airpods"/>
    <x v="2"/>
    <n v="3"/>
    <n v="195.47"/>
    <n v="586.41"/>
    <s v="Card"/>
    <s v="Manchester"/>
    <s v="Returning"/>
    <n v="586.41"/>
  </r>
  <r>
    <x v="248"/>
    <s v="Adidas Ultraboost"/>
    <x v="0"/>
    <n v="5"/>
    <n v="11.1"/>
    <n v="55.5"/>
    <s v="Card"/>
    <s v="Manchester"/>
    <s v="Returning"/>
    <n v="55.5"/>
  </r>
  <r>
    <x v="344"/>
    <s v="Sony WH-1000XM5"/>
    <x v="3"/>
    <n v="4"/>
    <n v="108.39"/>
    <n v="428.56"/>
    <s v="PayPal"/>
    <s v="Manchester"/>
    <s v="Returning"/>
    <n v="433.56"/>
  </r>
  <r>
    <x v="201"/>
    <s v="Levi Jeans"/>
    <x v="1"/>
    <n v="5"/>
    <n v="99.68"/>
    <n v="398.72"/>
    <s v="Cash"/>
    <s v="Manchester"/>
    <s v="New"/>
    <n v="498.40000000000003"/>
  </r>
  <r>
    <x v="174"/>
    <s v="Nike P-6000"/>
    <x v="1"/>
    <n v="5"/>
    <n v="190.62"/>
    <n v="963.1"/>
    <s v="Cash"/>
    <s v="London"/>
    <s v="Returning"/>
    <n v="953.1"/>
  </r>
  <r>
    <x v="135"/>
    <s v="Nike P-6000"/>
    <x v="0"/>
    <n v="3"/>
    <n v="140.46"/>
    <n v="416.38"/>
    <s v="PayPal"/>
    <s v="Birmingham"/>
    <s v="Unknown"/>
    <n v="421.38"/>
  </r>
  <r>
    <x v="345"/>
    <s v="Adidas Ultraboost"/>
    <x v="0"/>
    <n v="2"/>
    <n v="79.83"/>
    <n v="159.66"/>
    <s v="Card"/>
    <s v="London"/>
    <s v="Unknown"/>
    <n v="159.66"/>
  </r>
  <r>
    <x v="233"/>
    <s v="North Face Jacket"/>
    <x v="0"/>
    <n v="5"/>
    <n v="137.27000000000001"/>
    <n v="686.35"/>
    <s v="PayPal"/>
    <s v="Manchester"/>
    <s v="New"/>
    <n v="686.35"/>
  </r>
  <r>
    <x v="145"/>
    <s v="Samsung Galaxy Buds"/>
    <x v="3"/>
    <n v="3"/>
    <n v="133.72"/>
    <n v="401.16"/>
    <s v="Card"/>
    <s v="Birmingham"/>
    <s v="Unknown"/>
    <n v="401.15999999999997"/>
  </r>
  <r>
    <x v="123"/>
    <s v="Adidas Ultraboost"/>
    <x v="3"/>
    <n v="5"/>
    <n v="81.73"/>
    <n v="81.73"/>
    <s v="PayPal"/>
    <s v="Birmingham"/>
    <s v="Unknown"/>
    <n v="408.65000000000003"/>
  </r>
  <r>
    <x v="106"/>
    <s v="Sony WH-1000XM5"/>
    <x v="3"/>
    <n v="1"/>
    <n v="193.75"/>
    <n v="193.75"/>
    <s v="Cash"/>
    <s v="Birmingham"/>
    <s v="New"/>
    <n v="193.75"/>
  </r>
  <r>
    <x v="232"/>
    <s v="Levi Jeans"/>
    <x v="1"/>
    <n v="5"/>
    <n v="103.23"/>
    <n v="516.15"/>
    <s v="Cash"/>
    <s v="Birmingham"/>
    <s v="Returning"/>
    <n v="516.15"/>
  </r>
  <r>
    <x v="163"/>
    <s v="Nike P-6000"/>
    <x v="0"/>
    <n v="4"/>
    <n v="10.39"/>
    <n v="41.56"/>
    <s v="Unknown "/>
    <s v="Manchester"/>
    <s v="New"/>
    <n v="41.56"/>
  </r>
  <r>
    <x v="176"/>
    <s v="Sony WH-1000XM5"/>
    <x v="1"/>
    <n v="5"/>
    <n v="56.26"/>
    <n v="281.3"/>
    <s v="Cash"/>
    <s v="London"/>
    <s v="Returning"/>
    <n v="281.3"/>
  </r>
  <r>
    <x v="225"/>
    <s v="Apple Airpods"/>
    <x v="3"/>
    <n v="3"/>
    <n v="29.03"/>
    <n v="82.09"/>
    <s v="PayPal"/>
    <s v="London"/>
    <s v="Unknown"/>
    <n v="87.09"/>
  </r>
  <r>
    <x v="340"/>
    <s v="Apple Airpods"/>
    <x v="1"/>
    <n v="5"/>
    <n v="25.05"/>
    <n v="125.25"/>
    <s v="Cash"/>
    <s v="London"/>
    <s v="Unknown"/>
    <n v="125.25"/>
  </r>
  <r>
    <x v="260"/>
    <s v="Apple Airpods"/>
    <x v="0"/>
    <n v="4"/>
    <n v="77.069999999999993"/>
    <n v="308.27999999999997"/>
    <s v="Cash"/>
    <s v="Manchester"/>
    <s v="New"/>
    <n v="308.27999999999997"/>
  </r>
  <r>
    <x v="125"/>
    <s v="Levi Jeans"/>
    <x v="2"/>
    <n v="3"/>
    <n v="151.19"/>
    <n v="453.57"/>
    <s v="Cash"/>
    <s v="Manchester"/>
    <s v="Returning"/>
    <n v="453.57"/>
  </r>
  <r>
    <x v="360"/>
    <s v="Apple Airpods"/>
    <x v="1"/>
    <n v="1"/>
    <n v="32.18"/>
    <n v="32.18"/>
    <s v="Card"/>
    <s v="Manchester"/>
    <s v="Unknown"/>
    <n v="32.18"/>
  </r>
  <r>
    <x v="186"/>
    <s v="Samsung Galaxy Buds"/>
    <x v="1"/>
    <n v="3"/>
    <n v="70.67"/>
    <n v="212.01"/>
    <s v="PayPal"/>
    <s v="Manchester"/>
    <s v="Unknown"/>
    <n v="212.01"/>
  </r>
  <r>
    <x v="141"/>
    <s v="Sony WH-1000XM5"/>
    <x v="3"/>
    <n v="3"/>
    <n v="151.44"/>
    <n v="454.32"/>
    <s v="Card"/>
    <s v="London"/>
    <s v="New"/>
    <n v="454.32"/>
  </r>
  <r>
    <x v="280"/>
    <s v="North Face Jacket"/>
    <x v="2"/>
    <n v="3"/>
    <n v="19.440000000000001"/>
    <n v="58.32"/>
    <s v="Cash"/>
    <s v="Birmingham"/>
    <s v="New"/>
    <n v="58.320000000000007"/>
  </r>
  <r>
    <x v="281"/>
    <s v="Apple Airpods"/>
    <x v="0"/>
    <n v="3"/>
    <n v="158.59"/>
    <n v="475.77"/>
    <s v="PayPal"/>
    <s v="London"/>
    <s v="Unknown"/>
    <n v="475.77"/>
  </r>
  <r>
    <x v="186"/>
    <s v="Nike P-6000"/>
    <x v="2"/>
    <n v="1"/>
    <n v="72.36"/>
    <n v="72.36"/>
    <s v="Card"/>
    <s v="Birmingham"/>
    <s v="New"/>
    <n v="72.36"/>
  </r>
  <r>
    <x v="16"/>
    <s v="Nike P-6000"/>
    <x v="0"/>
    <n v="3"/>
    <n v="121.46"/>
    <n v="364.38"/>
    <s v="PayPal"/>
    <s v="Manchester"/>
    <s v="Returning"/>
    <n v="364.38"/>
  </r>
  <r>
    <x v="311"/>
    <s v="Sony WH-1000XM5"/>
    <x v="0"/>
    <n v="5"/>
    <n v="105.89"/>
    <n v="529.45000000000005"/>
    <s v="Cash"/>
    <s v="London"/>
    <s v="Returning"/>
    <n v="529.45000000000005"/>
  </r>
  <r>
    <x v="267"/>
    <s v="Samsung Galaxy Buds"/>
    <x v="3"/>
    <n v="5"/>
    <n v="124.67"/>
    <n v="623.35"/>
    <s v="Card"/>
    <s v="London"/>
    <s v="New"/>
    <n v="623.35"/>
  </r>
  <r>
    <x v="256"/>
    <s v="Levi Jeans"/>
    <x v="1"/>
    <n v="5"/>
    <n v="27.72"/>
    <n v="138.6"/>
    <s v="PayPal"/>
    <s v="Manchester"/>
    <s v="Unknown"/>
    <n v="138.6"/>
  </r>
  <r>
    <x v="173"/>
    <s v="North Face Jacket"/>
    <x v="2"/>
    <n v="3"/>
    <n v="35.33"/>
    <n v="105.99"/>
    <s v="Card"/>
    <s v="London"/>
    <s v="Unknown"/>
    <n v="105.99"/>
  </r>
  <r>
    <x v="209"/>
    <s v="Adidas Ultraboost"/>
    <x v="1"/>
    <n v="1"/>
    <n v="49.47"/>
    <n v="49.47"/>
    <s v="Card"/>
    <s v="Manchester"/>
    <s v="New"/>
    <n v="49.47"/>
  </r>
  <r>
    <x v="121"/>
    <s v="Samsung Galaxy Buds"/>
    <x v="1"/>
    <n v="5"/>
    <n v="52.9"/>
    <n v="269.5"/>
    <s v="Cash"/>
    <s v="Manchester"/>
    <s v="Unknown"/>
    <n v="264.5"/>
  </r>
  <r>
    <x v="355"/>
    <s v="Samsung Galaxy Buds"/>
    <x v="1"/>
    <n v="1"/>
    <n v="115.67"/>
    <n v="115.67"/>
    <s v="Cash"/>
    <s v="Birmingham"/>
    <s v="Unknown"/>
    <n v="115.67"/>
  </r>
  <r>
    <x v="64"/>
    <s v="Samsung Galaxy Buds"/>
    <x v="2"/>
    <n v="5"/>
    <n v="124.86"/>
    <n v="629.29999999999995"/>
    <s v="PayPal"/>
    <s v="London"/>
    <s v="New"/>
    <n v="624.29999999999995"/>
  </r>
  <r>
    <x v="366"/>
    <s v="Samsung Galaxy Buds"/>
    <x v="2"/>
    <n v="2"/>
    <n v="196.23"/>
    <n v="392.46"/>
    <s v="Card"/>
    <s v="Birmingham"/>
    <s v="Unknown"/>
    <n v="392.46"/>
  </r>
  <r>
    <x v="201"/>
    <s v="Apple Airpods"/>
    <x v="1"/>
    <n v="4"/>
    <n v="57.1"/>
    <n v="228.4"/>
    <s v="PayPal"/>
    <s v="Birmingham"/>
    <s v="Returning"/>
    <n v="228.4"/>
  </r>
  <r>
    <x v="174"/>
    <s v="North Face Jacket"/>
    <x v="2"/>
    <n v="2"/>
    <n v="32.909999999999997"/>
    <n v="75.819999999999993"/>
    <s v="Card"/>
    <s v="London"/>
    <s v="New"/>
    <n v="65.819999999999993"/>
  </r>
  <r>
    <x v="105"/>
    <s v="Samsung Galaxy Buds"/>
    <x v="1"/>
    <n v="3"/>
    <n v="54.83"/>
    <n v="164.49"/>
    <s v="Card"/>
    <s v="Birmingham"/>
    <s v="Returning"/>
    <n v="164.49"/>
  </r>
  <r>
    <x v="111"/>
    <s v="North Face Jacket"/>
    <x v="2"/>
    <n v="4"/>
    <n v="82.24"/>
    <n v="333.96"/>
    <s v="PayPal"/>
    <s v="Birmingham"/>
    <s v="Returning"/>
    <n v="328.96"/>
  </r>
  <r>
    <x v="180"/>
    <s v="North Face Jacket"/>
    <x v="2"/>
    <n v="5"/>
    <n v="10.87"/>
    <n v="54.35"/>
    <s v="Cash"/>
    <s v="London"/>
    <s v="New"/>
    <n v="54.349999999999994"/>
  </r>
  <r>
    <x v="45"/>
    <s v="Nike Tech Fleece"/>
    <x v="3"/>
    <n v="4"/>
    <n v="22.47"/>
    <n v="94.88"/>
    <s v="PayPal"/>
    <s v="Manchester"/>
    <s v="Unknown"/>
    <n v="89.88"/>
  </r>
  <r>
    <x v="140"/>
    <s v="North Face Jacket"/>
    <x v="0"/>
    <n v="1"/>
    <n v="32.51"/>
    <n v="32.51"/>
    <s v="Cash"/>
    <s v="Manchester"/>
    <s v="New"/>
    <n v="32.51"/>
  </r>
  <r>
    <x v="328"/>
    <s v="Samsung Galaxy Buds"/>
    <x v="2"/>
    <n v="4"/>
    <n v="174.31"/>
    <n v="697.24"/>
    <s v="PayPal"/>
    <s v="London"/>
    <s v="New"/>
    <n v="697.24"/>
  </r>
  <r>
    <x v="346"/>
    <s v="Samsung Galaxy Buds"/>
    <x v="1"/>
    <n v="5"/>
    <n v="130.66999999999999"/>
    <n v="653.35"/>
    <s v="PayPal"/>
    <s v="Birmingham"/>
    <s v="New"/>
    <n v="653.34999999999991"/>
  </r>
  <r>
    <x v="308"/>
    <s v="Samsung Galaxy Buds"/>
    <x v="3"/>
    <n v="1"/>
    <n v="92.93"/>
    <n v="92.93"/>
    <s v="Card"/>
    <s v="Birmingham"/>
    <s v="Returning"/>
    <n v="92.93"/>
  </r>
  <r>
    <x v="165"/>
    <s v="Adidas Ultraboost"/>
    <x v="0"/>
    <n v="3"/>
    <n v="187.26"/>
    <n v="936.3"/>
    <s v="Cash"/>
    <s v="Birmingham"/>
    <s v="Returning"/>
    <n v="561.78"/>
  </r>
  <r>
    <x v="84"/>
    <s v="Samsung Galaxy Buds"/>
    <x v="3"/>
    <n v="2"/>
    <n v="21.66"/>
    <n v="43.32"/>
    <s v="Card"/>
    <s v="Birmingham"/>
    <s v="Returning"/>
    <n v="43.32"/>
  </r>
  <r>
    <x v="184"/>
    <s v="Nike Tech Fleece"/>
    <x v="0"/>
    <n v="2"/>
    <n v="183.9"/>
    <n v="367.8"/>
    <s v="Card"/>
    <s v="London"/>
    <s v="Returning"/>
    <n v="367.8"/>
  </r>
  <r>
    <x v="295"/>
    <s v="Adidas Ultraboost"/>
    <x v="1"/>
    <n v="2"/>
    <n v="96.83"/>
    <n v="193.66"/>
    <s v="Card"/>
    <s v="Manchester"/>
    <s v="New"/>
    <n v="193.66"/>
  </r>
  <r>
    <x v="73"/>
    <s v="North Face Jacket"/>
    <x v="0"/>
    <n v="5"/>
    <n v="149.32"/>
    <n v="746.6"/>
    <s v="PayPal"/>
    <s v="Birmingham"/>
    <s v="Returning"/>
    <n v="746.59999999999991"/>
  </r>
  <r>
    <x v="264"/>
    <s v="Apple Airpods"/>
    <x v="2"/>
    <n v="4"/>
    <n v="124.51"/>
    <n v="498.04"/>
    <s v="Card"/>
    <s v="London"/>
    <s v="Returning"/>
    <n v="498.04"/>
  </r>
  <r>
    <x v="61"/>
    <s v="Nike Tech Fleece"/>
    <x v="1"/>
    <n v="3"/>
    <n v="88.11"/>
    <n v="264.33"/>
    <s v="Cash"/>
    <s v="Birmingham"/>
    <s v="Unknown"/>
    <n v="264.33"/>
  </r>
  <r>
    <x v="63"/>
    <s v="Nike P-6000"/>
    <x v="0"/>
    <n v="4"/>
    <n v="157.05000000000001"/>
    <n v="628.20000000000005"/>
    <s v="Cash"/>
    <s v="London"/>
    <s v="Returning"/>
    <n v="628.20000000000005"/>
  </r>
  <r>
    <x v="175"/>
    <s v="Nike Tech Fleece"/>
    <x v="3"/>
    <n v="5"/>
    <n v="105.84"/>
    <n v="529.20000000000005"/>
    <s v="Card"/>
    <s v="Manchester"/>
    <s v="Returning"/>
    <n v="529.20000000000005"/>
  </r>
  <r>
    <x v="127"/>
    <s v="Nike P-6000"/>
    <x v="2"/>
    <n v="5"/>
    <n v="133.99"/>
    <n v="669.95"/>
    <s v="PayPal"/>
    <s v="London"/>
    <s v="New"/>
    <n v="669.95"/>
  </r>
  <r>
    <x v="229"/>
    <s v="Nike Tech Fleece"/>
    <x v="2"/>
    <n v="1"/>
    <n v="49.53"/>
    <n v="49.53"/>
    <s v="Cash"/>
    <s v="Birmingham"/>
    <s v="Unknown"/>
    <n v="49.53"/>
  </r>
  <r>
    <x v="88"/>
    <s v="Apple Airpods"/>
    <x v="0"/>
    <n v="5"/>
    <n v="151.21"/>
    <n v="756.05"/>
    <s v="Cash"/>
    <s v="London"/>
    <s v="Unknown"/>
    <n v="756.05000000000007"/>
  </r>
  <r>
    <x v="337"/>
    <s v="Sony WH-1000XM5"/>
    <x v="3"/>
    <n v="3"/>
    <n v="117.4"/>
    <n v="347.2"/>
    <s v="PayPal"/>
    <s v="London"/>
    <s v="Unknown"/>
    <n v="352.20000000000005"/>
  </r>
  <r>
    <x v="194"/>
    <s v="Apple Airpods"/>
    <x v="1"/>
    <n v="3"/>
    <n v="80.89"/>
    <n v="242.67"/>
    <s v="Cash"/>
    <s v="London"/>
    <s v="Returning"/>
    <n v="242.67000000000002"/>
  </r>
  <r>
    <x v="317"/>
    <s v="Sony WH-1000XM5"/>
    <x v="2"/>
    <n v="1"/>
    <n v="192.75"/>
    <n v="192.75"/>
    <s v="Cash"/>
    <s v="Birmingham"/>
    <s v="New"/>
    <n v="192.75"/>
  </r>
  <r>
    <x v="362"/>
    <s v="Levi Jeans"/>
    <x v="2"/>
    <n v="4"/>
    <n v="144.66999999999999"/>
    <n v="578.67999999999995"/>
    <s v="PayPal"/>
    <s v="Manchester"/>
    <s v="Returning"/>
    <n v="578.67999999999995"/>
  </r>
  <r>
    <x v="136"/>
    <s v="Adidas Ultraboost"/>
    <x v="1"/>
    <n v="1"/>
    <n v="43.59"/>
    <n v="43.59"/>
    <s v="PayPal"/>
    <s v="Manchester"/>
    <s v="Returning"/>
    <n v="43.59"/>
  </r>
  <r>
    <x v="71"/>
    <s v="Adidas Ultraboost"/>
    <x v="0"/>
    <n v="3"/>
    <n v="125.3"/>
    <n v="375.9"/>
    <s v="Cash"/>
    <s v="Manchester"/>
    <s v="Returning"/>
    <n v="375.9"/>
  </r>
  <r>
    <x v="311"/>
    <s v="Levi Jeans"/>
    <x v="2"/>
    <n v="4"/>
    <n v="147.9"/>
    <n v="591.6"/>
    <s v="PayPal"/>
    <s v="Manchester"/>
    <s v="Returning"/>
    <n v="591.6"/>
  </r>
  <r>
    <x v="184"/>
    <s v="Samsung Galaxy Buds"/>
    <x v="1"/>
    <n v="3"/>
    <n v="39.090000000000003"/>
    <n v="117.27"/>
    <s v="Cash"/>
    <s v="Manchester"/>
    <s v="Unknown"/>
    <n v="117.27000000000001"/>
  </r>
  <r>
    <x v="334"/>
    <s v="Nike P-6000"/>
    <x v="2"/>
    <n v="4"/>
    <n v="107.78"/>
    <n v="431.12"/>
    <s v="Cash"/>
    <s v="London"/>
    <s v="Returning"/>
    <n v="431.12"/>
  </r>
  <r>
    <x v="11"/>
    <s v="Samsung Galaxy Buds"/>
    <x v="3"/>
    <n v="4"/>
    <n v="62.95"/>
    <n v="251.8"/>
    <s v="Card"/>
    <s v="London"/>
    <s v="Returning"/>
    <n v="251.8"/>
  </r>
  <r>
    <x v="243"/>
    <s v="Levi Jeans"/>
    <x v="2"/>
    <n v="3"/>
    <n v="141.52000000000001"/>
    <n v="424.56"/>
    <s v="PayPal"/>
    <s v="Birmingham"/>
    <s v="New"/>
    <n v="424.56000000000006"/>
  </r>
  <r>
    <x v="114"/>
    <s v="Levi Jeans"/>
    <x v="3"/>
    <n v="4"/>
    <n v="53.27"/>
    <n v="213.08"/>
    <s v="Cash"/>
    <s v="Birmingham"/>
    <s v="Returning"/>
    <n v="213.08"/>
  </r>
  <r>
    <x v="127"/>
    <s v="Nike P-6000"/>
    <x v="3"/>
    <n v="2"/>
    <n v="87.84"/>
    <n v="175.68"/>
    <s v="PayPal"/>
    <s v="Birmingham"/>
    <s v="Returning"/>
    <n v="175.68"/>
  </r>
  <r>
    <x v="93"/>
    <s v="Adidas Ultraboost"/>
    <x v="3"/>
    <n v="1"/>
    <n v="79.84"/>
    <n v="79.84"/>
    <s v="Cash"/>
    <s v="London"/>
    <s v="New"/>
    <n v="79.84"/>
  </r>
  <r>
    <x v="210"/>
    <s v="Sony WH-1000XM5"/>
    <x v="2"/>
    <n v="1"/>
    <n v="47.95"/>
    <n v="47.95"/>
    <s v="Card"/>
    <s v="London"/>
    <s v="Returning"/>
    <n v="47.95"/>
  </r>
  <r>
    <x v="125"/>
    <s v="Sony WH-1000XM5"/>
    <x v="3"/>
    <n v="2"/>
    <n v="175.28"/>
    <n v="350.56"/>
    <s v="Cash"/>
    <s v="Birmingham"/>
    <s v="Returning"/>
    <n v="350.56"/>
  </r>
  <r>
    <x v="191"/>
    <s v="Levi Jeans"/>
    <x v="0"/>
    <n v="2"/>
    <n v="32.020000000000003"/>
    <n v="64.040000000000006"/>
    <s v="Card"/>
    <s v="Birmingham"/>
    <s v="Unknown"/>
    <n v="64.040000000000006"/>
  </r>
  <r>
    <x v="127"/>
    <s v="Nike Tech Fleece"/>
    <x v="0"/>
    <n v="1"/>
    <n v="164.5"/>
    <n v="164.5"/>
    <s v="Cash"/>
    <s v="London"/>
    <s v="Unknown"/>
    <n v="164.5"/>
  </r>
  <r>
    <x v="172"/>
    <s v="Apple Airpods"/>
    <x v="3"/>
    <n v="2"/>
    <n v="106.39"/>
    <n v="212.78"/>
    <s v="PayPal"/>
    <s v="Birmingham"/>
    <s v="Returning"/>
    <n v="212.78"/>
  </r>
  <r>
    <x v="215"/>
    <s v="Nike P-6000"/>
    <x v="2"/>
    <n v="3"/>
    <n v="22.08"/>
    <n v="66.239999999999995"/>
    <s v="Card"/>
    <s v="Birmingham"/>
    <s v="Unknown"/>
    <n v="66.239999999999995"/>
  </r>
  <r>
    <x v="58"/>
    <s v="Adidas Ultraboost"/>
    <x v="1"/>
    <n v="4"/>
    <n v="54.85"/>
    <n v="219.4"/>
    <s v="Cash"/>
    <s v="Manchester"/>
    <s v="New"/>
    <n v="219.4"/>
  </r>
  <r>
    <x v="222"/>
    <s v="Sony WH-1000XM5"/>
    <x v="0"/>
    <n v="3"/>
    <n v="168.92"/>
    <n v="506.76"/>
    <s v="Card"/>
    <s v="London"/>
    <s v="Returning"/>
    <n v="506.76"/>
  </r>
  <r>
    <x v="102"/>
    <s v="Adidas Ultraboost"/>
    <x v="2"/>
    <n v="3"/>
    <n v="93.78"/>
    <n v="281.33999999999997"/>
    <s v="Card"/>
    <s v="Birmingham"/>
    <s v="Returning"/>
    <n v="281.34000000000003"/>
  </r>
  <r>
    <x v="89"/>
    <s v="Apple Airpods"/>
    <x v="0"/>
    <n v="3"/>
    <n v="58.44"/>
    <n v="175.32"/>
    <s v="PayPal"/>
    <s v="Birmingham"/>
    <s v="Returning"/>
    <n v="175.32"/>
  </r>
  <r>
    <x v="223"/>
    <s v="Nike Tech Fleece"/>
    <x v="1"/>
    <n v="3"/>
    <n v="14.28"/>
    <n v="42.84"/>
    <s v="Cash"/>
    <s v="Manchester"/>
    <s v="Returning"/>
    <n v="42.839999999999996"/>
  </r>
  <r>
    <x v="277"/>
    <s v="Levi Jeans"/>
    <x v="0"/>
    <n v="1"/>
    <n v="127.63"/>
    <n v="127.63"/>
    <s v="Card"/>
    <s v="London"/>
    <s v="New"/>
    <n v="127.63"/>
  </r>
  <r>
    <x v="303"/>
    <s v="Nike Tech Fleece"/>
    <x v="3"/>
    <n v="4"/>
    <n v="131.31"/>
    <n v="525.24"/>
    <s v="Card"/>
    <s v="London"/>
    <s v="New"/>
    <n v="525.24"/>
  </r>
  <r>
    <x v="279"/>
    <s v="Sony WH-1000XM5"/>
    <x v="0"/>
    <n v="4"/>
    <n v="54.33"/>
    <n v="217.32"/>
    <s v="Cash"/>
    <s v="London"/>
    <s v="Returning"/>
    <n v="217.32"/>
  </r>
  <r>
    <x v="178"/>
    <s v="Samsung Galaxy Buds"/>
    <x v="2"/>
    <n v="3"/>
    <n v="63.75"/>
    <n v="186.25"/>
    <s v="Cash"/>
    <s v="Birmingham"/>
    <s v="New"/>
    <n v="191.25"/>
  </r>
  <r>
    <x v="75"/>
    <s v="Adidas Ultraboost"/>
    <x v="0"/>
    <n v="4"/>
    <n v="115.74"/>
    <n v="462.96"/>
    <s v="PayPal"/>
    <s v="Manchester"/>
    <s v="Returning"/>
    <n v="462.96"/>
  </r>
  <r>
    <x v="104"/>
    <s v="Sony WH-1000XM5"/>
    <x v="0"/>
    <n v="5"/>
    <n v="31.41"/>
    <n v="152.05000000000001"/>
    <s v="PayPal"/>
    <s v="Birmingham"/>
    <s v="New"/>
    <n v="157.05000000000001"/>
  </r>
  <r>
    <x v="197"/>
    <s v="Apple Airpods"/>
    <x v="2"/>
    <n v="5"/>
    <n v="97.25"/>
    <n v="291.75"/>
    <s v="PayPal"/>
    <s v="Manchester"/>
    <s v="Unknown"/>
    <n v="486.25"/>
  </r>
  <r>
    <x v="320"/>
    <s v="Samsung Galaxy Buds"/>
    <x v="1"/>
    <n v="4"/>
    <n v="118.03"/>
    <n v="472.12"/>
    <s v="Unknown "/>
    <s v="Birmingham"/>
    <s v="Returning"/>
    <n v="472.12"/>
  </r>
  <r>
    <x v="48"/>
    <s v="Samsung Galaxy Buds"/>
    <x v="3"/>
    <n v="3"/>
    <n v="96.03"/>
    <n v="288.08999999999997"/>
    <s v="Cash"/>
    <s v="Manchester"/>
    <s v="Unknown"/>
    <n v="288.09000000000003"/>
  </r>
  <r>
    <x v="160"/>
    <s v="Adidas Ultraboost"/>
    <x v="0"/>
    <n v="2"/>
    <n v="165.57"/>
    <n v="331.14"/>
    <s v="Cash"/>
    <s v="Manchester"/>
    <s v="Unknown"/>
    <n v="331.14"/>
  </r>
  <r>
    <x v="360"/>
    <s v="Nike P-6000"/>
    <x v="2"/>
    <n v="5"/>
    <n v="94.43"/>
    <n v="472.15"/>
    <s v="PayPal"/>
    <s v="Birmingham"/>
    <s v="New"/>
    <n v="472.15000000000003"/>
  </r>
  <r>
    <x v="89"/>
    <s v="Nike P-6000"/>
    <x v="0"/>
    <n v="1"/>
    <n v="126"/>
    <n v="126"/>
    <s v="Unknown "/>
    <s v="Manchester"/>
    <s v="Unknown"/>
    <n v="126"/>
  </r>
  <r>
    <x v="220"/>
    <s v="Levi Jeans"/>
    <x v="0"/>
    <n v="2"/>
    <n v="51.04"/>
    <n v="107.08"/>
    <s v="Card"/>
    <s v="Birmingham"/>
    <s v="Returning"/>
    <n v="102.08"/>
  </r>
  <r>
    <x v="318"/>
    <s v="Nike Tech Fleece"/>
    <x v="3"/>
    <n v="2"/>
    <n v="123.14"/>
    <n v="246.28"/>
    <s v="Cash"/>
    <s v="Birmingham"/>
    <s v="New"/>
    <n v="246.28"/>
  </r>
  <r>
    <x v="189"/>
    <s v="Nike P-6000"/>
    <x v="0"/>
    <n v="2"/>
    <n v="25.39"/>
    <n v="50.78"/>
    <s v="PayPal"/>
    <s v="Manchester"/>
    <s v="Returning"/>
    <n v="50.78"/>
  </r>
  <r>
    <x v="344"/>
    <s v="North Face Jacket"/>
    <x v="3"/>
    <n v="5"/>
    <n v="114.52"/>
    <n v="572.6"/>
    <s v="Card"/>
    <s v="Birmingham"/>
    <s v="Returning"/>
    <n v="572.6"/>
  </r>
  <r>
    <x v="148"/>
    <s v="Levi Jeans"/>
    <x v="1"/>
    <n v="2"/>
    <n v="135.63"/>
    <n v="271.26"/>
    <s v="Cash"/>
    <s v="Manchester"/>
    <s v="Unknown"/>
    <n v="271.26"/>
  </r>
  <r>
    <x v="9"/>
    <s v="Apple Airpods"/>
    <x v="2"/>
    <n v="1"/>
    <n v="109.06"/>
    <n v="109.06"/>
    <s v="PayPal"/>
    <s v="Manchester"/>
    <s v="Returning"/>
    <n v="109.06"/>
  </r>
  <r>
    <x v="13"/>
    <s v="Apple Airpods"/>
    <x v="2"/>
    <n v="1"/>
    <n v="16.75"/>
    <n v="16.75"/>
    <s v="PayPal"/>
    <s v="Birmingham"/>
    <s v="Unknown"/>
    <n v="16.75"/>
  </r>
  <r>
    <x v="205"/>
    <s v="Apple Airpods"/>
    <x v="0"/>
    <n v="1"/>
    <n v="45.08"/>
    <n v="45.08"/>
    <s v="PayPal"/>
    <s v="London"/>
    <s v="Returning"/>
    <n v="45.08"/>
  </r>
  <r>
    <x v="109"/>
    <s v="Samsung Galaxy Buds"/>
    <x v="1"/>
    <n v="5"/>
    <n v="21.37"/>
    <n v="106.85"/>
    <s v="Cash"/>
    <s v="Manchester"/>
    <s v="New"/>
    <n v="106.85000000000001"/>
  </r>
  <r>
    <x v="218"/>
    <s v="North Face Jacket"/>
    <x v="1"/>
    <n v="3"/>
    <n v="45.36"/>
    <n v="136.08000000000001"/>
    <s v="Cash"/>
    <s v="London"/>
    <s v="New"/>
    <n v="136.07999999999998"/>
  </r>
  <r>
    <x v="117"/>
    <s v="Nike Tech Fleece"/>
    <x v="3"/>
    <n v="5"/>
    <n v="69.05"/>
    <n v="345.25"/>
    <s v="Card"/>
    <s v="Birmingham"/>
    <s v="Returning"/>
    <n v="345.25"/>
  </r>
  <r>
    <x v="132"/>
    <s v="Samsung Galaxy Buds"/>
    <x v="2"/>
    <n v="4"/>
    <n v="81.92"/>
    <n v="327.68"/>
    <s v="Cash"/>
    <s v="London"/>
    <s v="New"/>
    <n v="327.68"/>
  </r>
  <r>
    <x v="316"/>
    <s v="Sony WH-1000XM5"/>
    <x v="2"/>
    <n v="4"/>
    <n v="97.46"/>
    <n v="389.84"/>
    <s v="Cash"/>
    <s v="Birmingham"/>
    <s v="New"/>
    <n v="389.84"/>
  </r>
  <r>
    <x v="359"/>
    <s v="Sony WH-1000XM5"/>
    <x v="0"/>
    <n v="3"/>
    <n v="60.73"/>
    <n v="182.19"/>
    <s v="Unknown "/>
    <s v="London"/>
    <s v="New"/>
    <n v="182.19"/>
  </r>
  <r>
    <x v="157"/>
    <s v="Levi Jeans"/>
    <x v="2"/>
    <n v="1"/>
    <n v="82.86"/>
    <n v="77.86"/>
    <s v="Card"/>
    <s v="London"/>
    <s v="New"/>
    <n v="82.86"/>
  </r>
  <r>
    <x v="323"/>
    <s v="Samsung Galaxy Buds"/>
    <x v="3"/>
    <n v="4"/>
    <n v="114.29"/>
    <n v="457.16"/>
    <s v="PayPal"/>
    <s v="Manchester"/>
    <s v="Unknown"/>
    <n v="457.16"/>
  </r>
  <r>
    <x v="30"/>
    <s v="North Face Jacket"/>
    <x v="2"/>
    <n v="4"/>
    <n v="27.37"/>
    <n v="109.48"/>
    <s v="PayPal"/>
    <s v="London"/>
    <s v="Returning"/>
    <n v="109.48"/>
  </r>
  <r>
    <x v="184"/>
    <s v="North Face Jacket"/>
    <x v="0"/>
    <n v="3"/>
    <n v="193.67"/>
    <n v="774.68"/>
    <s v="PayPal"/>
    <s v="Birmingham"/>
    <s v="Unknown"/>
    <n v="581.01"/>
  </r>
  <r>
    <x v="306"/>
    <s v="Samsung Galaxy Buds"/>
    <x v="3"/>
    <n v="3"/>
    <n v="138.35"/>
    <n v="410.05"/>
    <s v="Cash"/>
    <s v="Manchester"/>
    <s v="Unknown"/>
    <n v="415.04999999999995"/>
  </r>
  <r>
    <x v="172"/>
    <s v="Samsung Galaxy Buds"/>
    <x v="2"/>
    <n v="4"/>
    <n v="108.73"/>
    <n v="434.92"/>
    <s v="Card"/>
    <s v="Manchester"/>
    <s v="Unknown"/>
    <n v="434.92"/>
  </r>
  <r>
    <x v="44"/>
    <s v="Nike Tech Fleece"/>
    <x v="0"/>
    <n v="5"/>
    <n v="46.1"/>
    <n v="230.5"/>
    <s v="Cash"/>
    <s v="Manchester"/>
    <s v="Returning"/>
    <n v="230.5"/>
  </r>
  <r>
    <x v="221"/>
    <s v="Samsung Galaxy Buds"/>
    <x v="3"/>
    <n v="1"/>
    <n v="51.9"/>
    <n v="51.9"/>
    <s v="Card"/>
    <s v="London"/>
    <s v="Returning"/>
    <n v="51.9"/>
  </r>
  <r>
    <x v="362"/>
    <s v="Adidas Ultraboost"/>
    <x v="3"/>
    <n v="2"/>
    <n v="121.39"/>
    <n v="242.78"/>
    <s v="Card"/>
    <s v="London"/>
    <s v="New"/>
    <n v="242.78"/>
  </r>
  <r>
    <x v="217"/>
    <s v="Samsung Galaxy Buds"/>
    <x v="0"/>
    <n v="2"/>
    <n v="189.62"/>
    <n v="379.24"/>
    <s v="Cash"/>
    <s v="Manchester"/>
    <s v="Returning"/>
    <n v="379.24"/>
  </r>
  <r>
    <x v="34"/>
    <s v="Adidas Ultraboost"/>
    <x v="3"/>
    <n v="5"/>
    <n v="182.94"/>
    <n v="914.7"/>
    <s v="Unknown "/>
    <s v="Birmingham"/>
    <s v="New"/>
    <n v="914.7"/>
  </r>
  <r>
    <x v="272"/>
    <s v="Nike Tech Fleece"/>
    <x v="1"/>
    <n v="3"/>
    <n v="41.16"/>
    <n v="123.48"/>
    <s v="Card"/>
    <s v="Birmingham"/>
    <s v="New"/>
    <n v="123.47999999999999"/>
  </r>
  <r>
    <x v="119"/>
    <s v="Levi Jeans"/>
    <x v="3"/>
    <n v="3"/>
    <n v="143.19999999999999"/>
    <n v="429.6"/>
    <s v="Cash"/>
    <s v="Birmingham"/>
    <s v="Unknown"/>
    <n v="429.59999999999997"/>
  </r>
  <r>
    <x v="119"/>
    <s v="Sony WH-1000XM5"/>
    <x v="0"/>
    <n v="3"/>
    <n v="143.4"/>
    <n v="430.2"/>
    <s v="Cash"/>
    <s v="London"/>
    <s v="Returning"/>
    <n v="430.20000000000005"/>
  </r>
  <r>
    <x v="59"/>
    <s v="Nike Tech Fleece"/>
    <x v="3"/>
    <n v="3"/>
    <n v="184.81"/>
    <n v="554.42999999999995"/>
    <s v="Unknown "/>
    <s v="Birmingham"/>
    <s v="Returning"/>
    <n v="554.43000000000006"/>
  </r>
  <r>
    <x v="176"/>
    <s v="Sony WH-1000XM5"/>
    <x v="3"/>
    <n v="4"/>
    <n v="168.92"/>
    <n v="675.68"/>
    <s v="PayPal"/>
    <s v="Birmingham"/>
    <s v="Returning"/>
    <n v="675.68"/>
  </r>
  <r>
    <x v="264"/>
    <s v="North Face Jacket"/>
    <x v="0"/>
    <n v="3"/>
    <n v="188.42"/>
    <n v="570.26"/>
    <s v="Unknown "/>
    <s v="London"/>
    <s v="Unknown"/>
    <n v="565.26"/>
  </r>
  <r>
    <x v="306"/>
    <s v="Apple Airpods"/>
    <x v="2"/>
    <n v="1"/>
    <n v="159"/>
    <n v="159"/>
    <s v="Card"/>
    <s v="Birmingham"/>
    <s v="Unknown"/>
    <n v="159"/>
  </r>
  <r>
    <x v="259"/>
    <s v="Sony WH-1000XM5"/>
    <x v="3"/>
    <n v="4"/>
    <n v="33.49"/>
    <n v="133.96"/>
    <s v="Cash"/>
    <s v="London"/>
    <s v="Unknown"/>
    <n v="133.96"/>
  </r>
  <r>
    <x v="281"/>
    <s v="North Face Jacket"/>
    <x v="3"/>
    <n v="1"/>
    <n v="127.52"/>
    <n v="127.52"/>
    <s v="Unknown "/>
    <s v="Birmingham"/>
    <s v="Unknown"/>
    <n v="127.52"/>
  </r>
  <r>
    <x v="76"/>
    <s v="Levi Jeans"/>
    <x v="0"/>
    <n v="4"/>
    <n v="17.61"/>
    <n v="70.44"/>
    <s v="Card"/>
    <s v="Manchester"/>
    <s v="New"/>
    <n v="70.44"/>
  </r>
  <r>
    <x v="336"/>
    <s v="Sony WH-1000XM5"/>
    <x v="2"/>
    <n v="4"/>
    <n v="167.5"/>
    <n v="670"/>
    <s v="PayPal"/>
    <s v="Birmingham"/>
    <s v="Unknown"/>
    <n v="670"/>
  </r>
  <r>
    <x v="241"/>
    <s v="Sony WH-1000XM5"/>
    <x v="1"/>
    <n v="1"/>
    <n v="173.85"/>
    <n v="183.85"/>
    <s v="Cash"/>
    <s v="Manchester"/>
    <s v="New"/>
    <n v="173.85"/>
  </r>
  <r>
    <x v="350"/>
    <s v="Nike Tech Fleece"/>
    <x v="2"/>
    <n v="5"/>
    <n v="59.48"/>
    <n v="307.39999999999998"/>
    <s v="Card"/>
    <s v="London"/>
    <s v="New"/>
    <n v="297.39999999999998"/>
  </r>
  <r>
    <x v="14"/>
    <s v="Adidas Ultraboost"/>
    <x v="2"/>
    <n v="1"/>
    <n v="154.71"/>
    <n v="154.71"/>
    <s v="Card"/>
    <s v="Manchester"/>
    <s v="New"/>
    <n v="154.71"/>
  </r>
  <r>
    <x v="362"/>
    <s v="Apple Airpods"/>
    <x v="1"/>
    <n v="2"/>
    <n v="90.85"/>
    <n v="181.7"/>
    <s v="Cash"/>
    <s v="Birmingham"/>
    <s v="New"/>
    <n v="181.7"/>
  </r>
  <r>
    <x v="310"/>
    <s v="Levi Jeans"/>
    <x v="0"/>
    <n v="2"/>
    <n v="166.75"/>
    <n v="333.5"/>
    <s v="Card"/>
    <s v="London"/>
    <s v="New"/>
    <n v="333.5"/>
  </r>
  <r>
    <x v="288"/>
    <s v="North Face Jacket"/>
    <x v="2"/>
    <n v="3"/>
    <n v="158.18"/>
    <n v="474.54"/>
    <s v="PayPal"/>
    <s v="Manchester"/>
    <s v="Unknown"/>
    <n v="474.54"/>
  </r>
  <r>
    <x v="136"/>
    <s v="Nike P-6000"/>
    <x v="2"/>
    <n v="3"/>
    <n v="69.08"/>
    <n v="207.24"/>
    <s v="Unknown "/>
    <s v="Birmingham"/>
    <s v="Unknown"/>
    <n v="207.24"/>
  </r>
  <r>
    <x v="162"/>
    <s v="Nike P-6000"/>
    <x v="2"/>
    <n v="2"/>
    <n v="122.42"/>
    <n v="244.84"/>
    <s v="Card"/>
    <s v="Birmingham"/>
    <s v="Returning"/>
    <n v="244.84"/>
  </r>
  <r>
    <x v="100"/>
    <s v="Apple Airpods"/>
    <x v="0"/>
    <n v="1"/>
    <n v="120.57"/>
    <n v="120.57"/>
    <s v="Cash"/>
    <s v="Birmingham"/>
    <s v="Unknown"/>
    <n v="120.57"/>
  </r>
  <r>
    <x v="207"/>
    <s v="Nike Tech Fleece"/>
    <x v="2"/>
    <n v="3"/>
    <n v="17.440000000000001"/>
    <n v="52.32"/>
    <s v="Card"/>
    <s v="Birmingham"/>
    <s v="New"/>
    <n v="52.320000000000007"/>
  </r>
  <r>
    <x v="317"/>
    <s v="Nike P-6000"/>
    <x v="1"/>
    <n v="5"/>
    <n v="27.47"/>
    <n v="137.35"/>
    <s v="Card"/>
    <s v="Manchester"/>
    <s v="New"/>
    <n v="137.35"/>
  </r>
  <r>
    <x v="58"/>
    <s v="Adidas Ultraboost"/>
    <x v="1"/>
    <n v="2"/>
    <n v="77.47"/>
    <n v="154.94"/>
    <s v="Cash"/>
    <s v="Birmingham"/>
    <s v="Unknown"/>
    <n v="154.94"/>
  </r>
  <r>
    <x v="288"/>
    <s v="Levi Jeans"/>
    <x v="1"/>
    <n v="1"/>
    <n v="174.45"/>
    <n v="174.45"/>
    <s v="PayPal"/>
    <s v="Birmingham"/>
    <s v="Unknown"/>
    <n v="174.45"/>
  </r>
  <r>
    <x v="89"/>
    <s v="Apple Airpods"/>
    <x v="1"/>
    <n v="1"/>
    <n v="148.47"/>
    <n v="148.47"/>
    <s v="Card"/>
    <s v="London"/>
    <s v="Returning"/>
    <n v="148.47"/>
  </r>
  <r>
    <x v="256"/>
    <s v="Apple Airpods"/>
    <x v="0"/>
    <n v="5"/>
    <n v="150.36000000000001"/>
    <n v="751.8"/>
    <s v="Card"/>
    <s v="Manchester"/>
    <s v="Unknown"/>
    <n v="751.80000000000007"/>
  </r>
  <r>
    <x v="205"/>
    <s v="Apple Airpods"/>
    <x v="3"/>
    <n v="5"/>
    <n v="73.599999999999994"/>
    <n v="368"/>
    <s v="Card"/>
    <s v="Manchester"/>
    <s v="Returning"/>
    <n v="368"/>
  </r>
  <r>
    <x v="328"/>
    <s v="Sony WH-1000XM5"/>
    <x v="2"/>
    <n v="4"/>
    <n v="163.71"/>
    <n v="654.84"/>
    <s v="Cash"/>
    <s v="London"/>
    <s v="Unknown"/>
    <n v="654.84"/>
  </r>
  <r>
    <x v="20"/>
    <s v="Levi Jeans"/>
    <x v="3"/>
    <n v="3"/>
    <n v="116.65"/>
    <n v="349.95"/>
    <s v="PayPal"/>
    <s v="Manchester"/>
    <s v="Returning"/>
    <n v="349.95000000000005"/>
  </r>
  <r>
    <x v="275"/>
    <s v="Adidas Ultraboost"/>
    <x v="0"/>
    <n v="3"/>
    <n v="163.88"/>
    <n v="491.64"/>
    <s v="Cash"/>
    <s v="Manchester"/>
    <s v="Unknown"/>
    <n v="491.64"/>
  </r>
  <r>
    <x v="263"/>
    <s v="Sony WH-1000XM5"/>
    <x v="3"/>
    <n v="5"/>
    <n v="33.53"/>
    <n v="162.65"/>
    <s v="Cash"/>
    <s v="Birmingham"/>
    <s v="Returning"/>
    <n v="167.65"/>
  </r>
  <r>
    <x v="73"/>
    <s v="Sony WH-1000XM5"/>
    <x v="0"/>
    <n v="4"/>
    <n v="62.12"/>
    <n v="248.48"/>
    <s v="Card"/>
    <s v="Manchester"/>
    <s v="Unknown"/>
    <n v="248.48"/>
  </r>
  <r>
    <x v="328"/>
    <s v="Nike P-6000"/>
    <x v="0"/>
    <n v="3"/>
    <n v="140.72"/>
    <n v="422.16"/>
    <s v="Cash"/>
    <s v="Birmingham"/>
    <s v="Unknown"/>
    <n v="422.15999999999997"/>
  </r>
  <r>
    <x v="195"/>
    <s v="Adidas Ultraboost"/>
    <x v="1"/>
    <n v="3"/>
    <n v="103.1"/>
    <n v="309.3"/>
    <s v="Cash"/>
    <s v="Manchester"/>
    <s v="Unknown"/>
    <n v="309.29999999999995"/>
  </r>
  <r>
    <x v="27"/>
    <s v="Nike P-6000"/>
    <x v="2"/>
    <n v="1"/>
    <n v="92.64"/>
    <n v="92.64"/>
    <s v="Card"/>
    <s v="Birmingham"/>
    <s v="Returning"/>
    <n v="92.64"/>
  </r>
  <r>
    <x v="120"/>
    <s v="Nike P-6000"/>
    <x v="3"/>
    <n v="2"/>
    <n v="18.079999999999998"/>
    <n v="36.159999999999997"/>
    <s v="PayPal"/>
    <s v="Manchester"/>
    <s v="Unknown"/>
    <n v="36.159999999999997"/>
  </r>
  <r>
    <x v="363"/>
    <s v="Nike P-6000"/>
    <x v="1"/>
    <n v="1"/>
    <n v="136.18"/>
    <n v="136.18"/>
    <s v="PayPal"/>
    <s v="Manchester"/>
    <s v="Unknown"/>
    <n v="136.18"/>
  </r>
  <r>
    <x v="98"/>
    <s v="Apple Airpods"/>
    <x v="0"/>
    <n v="4"/>
    <n v="78.53"/>
    <n v="314.12"/>
    <s v="PayPal"/>
    <s v="Manchester"/>
    <s v="Returning"/>
    <n v="314.12"/>
  </r>
  <r>
    <x v="335"/>
    <s v="Sony WH-1000XM5"/>
    <x v="2"/>
    <n v="1"/>
    <n v="91.71"/>
    <n v="86.71"/>
    <s v="Card"/>
    <s v="London"/>
    <s v="Returning"/>
    <n v="91.71"/>
  </r>
  <r>
    <x v="343"/>
    <s v="Apple Airpods"/>
    <x v="1"/>
    <n v="4"/>
    <n v="65.67"/>
    <n v="262.68"/>
    <s v="PayPal"/>
    <s v="Birmingham"/>
    <s v="New"/>
    <n v="262.68"/>
  </r>
  <r>
    <x v="76"/>
    <s v="Adidas Ultraboost"/>
    <x v="1"/>
    <n v="4"/>
    <n v="124.82"/>
    <n v="499.28"/>
    <s v="Card"/>
    <s v="Birmingham"/>
    <s v="New"/>
    <n v="499.28"/>
  </r>
  <r>
    <x v="339"/>
    <s v="Samsung Galaxy Buds"/>
    <x v="0"/>
    <n v="3"/>
    <n v="198.21"/>
    <n v="594.63"/>
    <s v="Card"/>
    <s v="London"/>
    <s v="Unknown"/>
    <n v="594.63"/>
  </r>
  <r>
    <x v="161"/>
    <s v="Adidas Ultraboost"/>
    <x v="0"/>
    <n v="2"/>
    <n v="63.42"/>
    <n v="126.84"/>
    <s v="Card"/>
    <s v="Manchester"/>
    <s v="Unknown"/>
    <n v="126.84"/>
  </r>
  <r>
    <x v="14"/>
    <s v="Samsung Galaxy Buds"/>
    <x v="0"/>
    <n v="5"/>
    <n v="55.82"/>
    <n v="279.10000000000002"/>
    <s v="PayPal"/>
    <s v="Birmingham"/>
    <s v="Unknown"/>
    <n v="279.10000000000002"/>
  </r>
  <r>
    <x v="274"/>
    <s v="Samsung Galaxy Buds"/>
    <x v="1"/>
    <n v="4"/>
    <n v="20.5"/>
    <n v="82"/>
    <s v="Cash"/>
    <s v="London"/>
    <s v="Unknown"/>
    <n v="82"/>
  </r>
  <r>
    <x v="251"/>
    <s v="Apple Airpods"/>
    <x v="1"/>
    <n v="1"/>
    <n v="83.04"/>
    <n v="83.04"/>
    <s v="Card"/>
    <s v="Manchester"/>
    <s v="Unknown"/>
    <n v="83.04"/>
  </r>
  <r>
    <x v="267"/>
    <s v="Sony WH-1000XM5"/>
    <x v="0"/>
    <n v="5"/>
    <n v="165.29"/>
    <n v="826.45"/>
    <s v="Card"/>
    <s v="London"/>
    <s v="Unknown"/>
    <n v="826.44999999999993"/>
  </r>
  <r>
    <x v="5"/>
    <s v="Apple Airpods"/>
    <x v="2"/>
    <n v="4"/>
    <n v="168.5"/>
    <n v="674"/>
    <s v="PayPal"/>
    <s v="Birmingham"/>
    <s v="Returning"/>
    <n v="674"/>
  </r>
  <r>
    <x v="219"/>
    <s v="North Face Jacket"/>
    <x v="2"/>
    <n v="1"/>
    <n v="132.81"/>
    <n v="132.81"/>
    <s v="Cash"/>
    <s v="Birmingham"/>
    <s v="New"/>
    <n v="132.81"/>
  </r>
  <r>
    <x v="315"/>
    <s v="Adidas Ultraboost"/>
    <x v="1"/>
    <n v="5"/>
    <n v="149.38999999999999"/>
    <n v="746.95"/>
    <s v="Card"/>
    <s v="London"/>
    <s v="Unknown"/>
    <n v="746.94999999999993"/>
  </r>
  <r>
    <x v="164"/>
    <s v="Apple Airpods"/>
    <x v="3"/>
    <n v="5"/>
    <n v="121.78"/>
    <n v="608.9"/>
    <s v="Cash"/>
    <s v="London"/>
    <s v="New"/>
    <n v="608.9"/>
  </r>
  <r>
    <x v="162"/>
    <s v="Nike Tech Fleece"/>
    <x v="1"/>
    <n v="5"/>
    <n v="22.8"/>
    <n v="114"/>
    <s v="PayPal"/>
    <s v="London"/>
    <s v="Unknown"/>
    <n v="114"/>
  </r>
  <r>
    <x v="352"/>
    <s v="Samsung Galaxy Buds"/>
    <x v="3"/>
    <n v="5"/>
    <n v="96"/>
    <n v="475"/>
    <s v="PayPal"/>
    <s v="Birmingham"/>
    <s v="Returning"/>
    <n v="480"/>
  </r>
  <r>
    <x v="50"/>
    <s v="North Face Jacket"/>
    <x v="2"/>
    <n v="5"/>
    <n v="69.349999999999994"/>
    <n v="346.75"/>
    <s v="Cash"/>
    <s v="Birmingham"/>
    <s v="Unknown"/>
    <n v="346.75"/>
  </r>
  <r>
    <x v="143"/>
    <s v="Adidas Ultraboost"/>
    <x v="0"/>
    <n v="1"/>
    <n v="152.11000000000001"/>
    <n v="152.11000000000001"/>
    <s v="PayPal"/>
    <s v="Birmingham"/>
    <s v="Unknown"/>
    <n v="152.11000000000001"/>
  </r>
  <r>
    <x v="88"/>
    <s v="Sony WH-1000XM5"/>
    <x v="0"/>
    <n v="4"/>
    <n v="112.56"/>
    <n v="450.24"/>
    <s v="Card"/>
    <s v="Manchester"/>
    <s v="New"/>
    <n v="450.24"/>
  </r>
  <r>
    <x v="74"/>
    <s v="Sony WH-1000XM5"/>
    <x v="3"/>
    <n v="3"/>
    <n v="126.45"/>
    <n v="379.35"/>
    <s v="Cash"/>
    <s v="Manchester"/>
    <s v="Returning"/>
    <n v="379.35"/>
  </r>
  <r>
    <x v="38"/>
    <s v="Sony WH-1000XM5"/>
    <x v="1"/>
    <n v="5"/>
    <n v="189.51"/>
    <n v="947.55"/>
    <s v="Cash"/>
    <s v="London"/>
    <s v="Returning"/>
    <n v="947.55"/>
  </r>
  <r>
    <x v="307"/>
    <s v="Levi Jeans"/>
    <x v="2"/>
    <n v="3"/>
    <n v="147.46"/>
    <n v="442.38"/>
    <s v="Cash"/>
    <s v="Birmingham"/>
    <s v="New"/>
    <n v="442.38"/>
  </r>
  <r>
    <x v="304"/>
    <s v="Nike Tech Fleece"/>
    <x v="0"/>
    <n v="2"/>
    <n v="29.38"/>
    <n v="58.76"/>
    <s v="Cash"/>
    <s v="Birmingham"/>
    <s v="New"/>
    <n v="58.76"/>
  </r>
  <r>
    <x v="126"/>
    <s v="Levi Jeans"/>
    <x v="2"/>
    <n v="4"/>
    <n v="50.61"/>
    <n v="202.44"/>
    <s v="Card"/>
    <s v="Manchester"/>
    <s v="New"/>
    <n v="202.44"/>
  </r>
  <r>
    <x v="1"/>
    <s v="Nike Tech Fleece"/>
    <x v="2"/>
    <n v="2"/>
    <n v="166.34"/>
    <n v="332.68"/>
    <s v="Card"/>
    <s v="Birmingham"/>
    <s v="Returning"/>
    <n v="332.68"/>
  </r>
  <r>
    <x v="190"/>
    <s v="Levi Jeans"/>
    <x v="0"/>
    <n v="4"/>
    <n v="159.52000000000001"/>
    <n v="638.08000000000004"/>
    <s v="PayPal"/>
    <s v="London"/>
    <s v="New"/>
    <n v="638.08000000000004"/>
  </r>
  <r>
    <x v="278"/>
    <s v="North Face Jacket"/>
    <x v="3"/>
    <n v="4"/>
    <n v="85.96"/>
    <n v="353.84"/>
    <s v="PayPal"/>
    <s v="Manchester"/>
    <s v="Unknown"/>
    <n v="343.84"/>
  </r>
  <r>
    <x v="340"/>
    <s v="Adidas Ultraboost"/>
    <x v="1"/>
    <n v="1"/>
    <n v="97.05"/>
    <n v="97.05"/>
    <s v="Card"/>
    <s v="Birmingham"/>
    <s v="New"/>
    <n v="97.05"/>
  </r>
  <r>
    <x v="195"/>
    <s v="Samsung Galaxy Buds"/>
    <x v="3"/>
    <n v="4"/>
    <n v="97.83"/>
    <n v="195.66"/>
    <s v="Cash"/>
    <s v="London"/>
    <s v="Unknown"/>
    <n v="391.32"/>
  </r>
  <r>
    <x v="293"/>
    <s v="Nike Tech Fleece"/>
    <x v="0"/>
    <n v="4"/>
    <n v="152.71"/>
    <n v="610.84"/>
    <s v="Card"/>
    <s v="Birmingham"/>
    <s v="Returning"/>
    <n v="610.84"/>
  </r>
  <r>
    <x v="246"/>
    <s v="Sony WH-1000XM5"/>
    <x v="3"/>
    <n v="3"/>
    <n v="161.74"/>
    <n v="485.22"/>
    <s v="Cash"/>
    <s v="Birmingham"/>
    <s v="Returning"/>
    <n v="485.22"/>
  </r>
  <r>
    <x v="285"/>
    <s v="Nike P-6000"/>
    <x v="0"/>
    <n v="1"/>
    <n v="106.64"/>
    <n v="106.64"/>
    <s v="Card"/>
    <s v="Manchester"/>
    <s v="Returning"/>
    <n v="106.64"/>
  </r>
  <r>
    <x v="219"/>
    <s v="Nike Tech Fleece"/>
    <x v="0"/>
    <n v="4"/>
    <n v="24.06"/>
    <n v="101.24"/>
    <s v="PayPal"/>
    <s v="London"/>
    <s v="New"/>
    <n v="96.24"/>
  </r>
  <r>
    <x v="233"/>
    <s v="Sony WH-1000XM5"/>
    <x v="1"/>
    <n v="4"/>
    <n v="109.78"/>
    <n v="439.12"/>
    <s v="Card"/>
    <s v="London"/>
    <s v="New"/>
    <n v="439.12"/>
  </r>
  <r>
    <x v="37"/>
    <s v="North Face Jacket"/>
    <x v="1"/>
    <n v="1"/>
    <n v="181.85"/>
    <n v="186.85"/>
    <s v="Cash"/>
    <s v="London"/>
    <s v="Unknown"/>
    <n v="181.85"/>
  </r>
  <r>
    <x v="175"/>
    <s v="Nike P-6000"/>
    <x v="0"/>
    <n v="5"/>
    <n v="198.57"/>
    <n v="992.85"/>
    <s v="PayPal"/>
    <s v="Birmingham"/>
    <s v="New"/>
    <n v="992.84999999999991"/>
  </r>
  <r>
    <x v="233"/>
    <s v="Sony WH-1000XM5"/>
    <x v="3"/>
    <n v="3"/>
    <n v="31.97"/>
    <n v="95.91"/>
    <s v="Card"/>
    <s v="London"/>
    <s v="Returning"/>
    <n v="95.91"/>
  </r>
  <r>
    <x v="76"/>
    <s v="Nike P-6000"/>
    <x v="3"/>
    <n v="2"/>
    <n v="89.12"/>
    <n v="178.24"/>
    <s v="PayPal"/>
    <s v="London"/>
    <s v="Returning"/>
    <n v="178.24"/>
  </r>
  <r>
    <x v="326"/>
    <s v="North Face Jacket"/>
    <x v="3"/>
    <n v="2"/>
    <n v="153.22"/>
    <n v="306.44"/>
    <s v="Card"/>
    <s v="Birmingham"/>
    <s v="Unknown"/>
    <n v="306.44"/>
  </r>
  <r>
    <x v="23"/>
    <s v="Sony WH-1000XM5"/>
    <x v="2"/>
    <n v="4"/>
    <n v="12.49"/>
    <n v="12.49"/>
    <s v="Cash"/>
    <s v="London"/>
    <s v="Returning"/>
    <n v="49.96"/>
  </r>
  <r>
    <x v="176"/>
    <s v="Samsung Galaxy Buds"/>
    <x v="2"/>
    <n v="5"/>
    <n v="55.79"/>
    <n v="278.95"/>
    <s v="Card"/>
    <s v="London"/>
    <s v="New"/>
    <n v="278.95"/>
  </r>
  <r>
    <x v="95"/>
    <s v="North Face Jacket"/>
    <x v="0"/>
    <n v="3"/>
    <n v="58.88"/>
    <n v="176.64"/>
    <s v="Cash"/>
    <s v="London"/>
    <s v="Unknown"/>
    <n v="176.64000000000001"/>
  </r>
  <r>
    <x v="305"/>
    <s v="Nike P-6000"/>
    <x v="3"/>
    <n v="5"/>
    <n v="120.21"/>
    <n v="601.04999999999995"/>
    <s v="Cash"/>
    <s v="London"/>
    <s v="Unknown"/>
    <n v="601.04999999999995"/>
  </r>
  <r>
    <x v="19"/>
    <s v="Adidas Ultraboost"/>
    <x v="2"/>
    <n v="2"/>
    <n v="39.229999999999997"/>
    <n v="78.459999999999994"/>
    <s v="PayPal"/>
    <s v="London"/>
    <s v="New"/>
    <n v="78.459999999999994"/>
  </r>
  <r>
    <x v="306"/>
    <s v="North Face Jacket"/>
    <x v="1"/>
    <n v="2"/>
    <n v="157.94999999999999"/>
    <n v="315.89999999999998"/>
    <s v="Card"/>
    <s v="Birmingham"/>
    <s v="New"/>
    <n v="315.89999999999998"/>
  </r>
  <r>
    <x v="163"/>
    <s v="Nike P-6000"/>
    <x v="1"/>
    <n v="5"/>
    <n v="174.77"/>
    <n v="873.85"/>
    <s v="Card"/>
    <s v="Manchester"/>
    <s v="New"/>
    <n v="873.85"/>
  </r>
  <r>
    <x v="316"/>
    <s v="Adidas Ultraboost"/>
    <x v="3"/>
    <n v="1"/>
    <n v="67.94"/>
    <n v="67.94"/>
    <s v="Cash"/>
    <s v="London"/>
    <s v="New"/>
    <n v="67.94"/>
  </r>
  <r>
    <x v="90"/>
    <s v="North Face Jacket"/>
    <x v="0"/>
    <n v="1"/>
    <n v="179.18"/>
    <n v="174.18"/>
    <s v="Cash"/>
    <s v="Birmingham"/>
    <s v="Unknown"/>
    <n v="179.18"/>
  </r>
  <r>
    <x v="135"/>
    <s v="Adidas Ultraboost"/>
    <x v="0"/>
    <n v="2"/>
    <n v="108.83"/>
    <n v="217.66"/>
    <s v="Unknown "/>
    <s v="London"/>
    <s v="Unknown"/>
    <n v="217.66"/>
  </r>
  <r>
    <x v="333"/>
    <s v="Apple Airpods"/>
    <x v="1"/>
    <n v="1"/>
    <n v="139.76"/>
    <n v="139.76"/>
    <s v="Cash"/>
    <s v="Birmingham"/>
    <s v="New"/>
    <n v="139.76"/>
  </r>
  <r>
    <x v="166"/>
    <s v="Sony WH-1000XM5"/>
    <x v="2"/>
    <n v="2"/>
    <n v="104.9"/>
    <n v="204.8"/>
    <s v="Unknown "/>
    <s v="Birmingham"/>
    <s v="Unknown"/>
    <n v="209.8"/>
  </r>
  <r>
    <x v="344"/>
    <s v="Samsung Galaxy Buds"/>
    <x v="0"/>
    <n v="2"/>
    <n v="113.91"/>
    <n v="227.82"/>
    <s v="PayPal"/>
    <s v="Manchester"/>
    <s v="Returning"/>
    <n v="227.82"/>
  </r>
  <r>
    <x v="219"/>
    <s v="North Face Jacket"/>
    <x v="3"/>
    <n v="5"/>
    <n v="114.02"/>
    <n v="456.08"/>
    <s v="Cash"/>
    <s v="London"/>
    <s v="Returning"/>
    <n v="570.1"/>
  </r>
  <r>
    <x v="239"/>
    <s v="Adidas Ultraboost"/>
    <x v="2"/>
    <n v="4"/>
    <n v="73.41"/>
    <n v="73.41"/>
    <s v="Cash"/>
    <s v="Manchester"/>
    <s v="Returning"/>
    <n v="293.64"/>
  </r>
  <r>
    <x v="241"/>
    <s v="Nike Tech Fleece"/>
    <x v="3"/>
    <n v="4"/>
    <n v="78.3"/>
    <n v="313.2"/>
    <s v="PayPal"/>
    <s v="London"/>
    <s v="Returning"/>
    <n v="313.2"/>
  </r>
  <r>
    <x v="205"/>
    <s v="Sony WH-1000XM5"/>
    <x v="2"/>
    <n v="3"/>
    <n v="179.59"/>
    <n v="538.77"/>
    <s v="Card"/>
    <s v="Birmingham"/>
    <s v="New"/>
    <n v="538.77"/>
  </r>
  <r>
    <x v="219"/>
    <s v="Samsung Galaxy Buds"/>
    <x v="1"/>
    <n v="3"/>
    <n v="171.96"/>
    <n v="515.88"/>
    <s v="Cash"/>
    <s v="Manchester"/>
    <s v="Returning"/>
    <n v="515.88"/>
  </r>
  <r>
    <x v="146"/>
    <s v="Nike P-6000"/>
    <x v="1"/>
    <n v="4"/>
    <n v="18.760000000000002"/>
    <n v="75.040000000000006"/>
    <s v="PayPal"/>
    <s v="Birmingham"/>
    <s v="Unknown"/>
    <n v="75.040000000000006"/>
  </r>
  <r>
    <x v="179"/>
    <s v="Levi Jeans"/>
    <x v="0"/>
    <n v="1"/>
    <n v="152.79"/>
    <n v="152.79"/>
    <s v="Cash"/>
    <s v="Birmingham"/>
    <s v="Unknown"/>
    <n v="152.79"/>
  </r>
  <r>
    <x v="190"/>
    <s v="Levi Jeans"/>
    <x v="0"/>
    <n v="5"/>
    <n v="53.77"/>
    <n v="268.85000000000002"/>
    <s v="Cash"/>
    <s v="Birmingham"/>
    <s v="Returning"/>
    <n v="268.85000000000002"/>
  </r>
  <r>
    <x v="45"/>
    <s v="Adidas Ultraboost"/>
    <x v="0"/>
    <n v="3"/>
    <n v="188.05"/>
    <n v="564.15"/>
    <s v="Cash"/>
    <s v="Birmingham"/>
    <s v="Returning"/>
    <n v="564.15000000000009"/>
  </r>
  <r>
    <x v="52"/>
    <s v="Sony WH-1000XM5"/>
    <x v="3"/>
    <n v="4"/>
    <n v="69.900000000000006"/>
    <n v="279.60000000000002"/>
    <s v="Unknown "/>
    <s v="London"/>
    <s v="Unknown"/>
    <n v="279.60000000000002"/>
  </r>
  <r>
    <x v="329"/>
    <s v="Apple Airpods"/>
    <x v="2"/>
    <n v="3"/>
    <n v="45.46"/>
    <n v="136.38"/>
    <s v="Cash"/>
    <s v="Manchester"/>
    <s v="Returning"/>
    <n v="136.38"/>
  </r>
  <r>
    <x v="154"/>
    <s v="North Face Jacket"/>
    <x v="0"/>
    <n v="4"/>
    <n v="152.85"/>
    <n v="611.4"/>
    <s v="Card"/>
    <s v="Manchester"/>
    <s v="Unknown"/>
    <n v="611.4"/>
  </r>
  <r>
    <x v="319"/>
    <s v="Adidas Ultraboost"/>
    <x v="3"/>
    <n v="5"/>
    <n v="144.53"/>
    <n v="578.12"/>
    <s v="PayPal"/>
    <s v="London"/>
    <s v="Unknown"/>
    <n v="722.65"/>
  </r>
  <r>
    <x v="272"/>
    <s v="Apple Airpods"/>
    <x v="3"/>
    <n v="4"/>
    <n v="90.47"/>
    <n v="361.88"/>
    <s v="Cash"/>
    <s v="London"/>
    <s v="New"/>
    <n v="361.88"/>
  </r>
  <r>
    <x v="152"/>
    <s v="Levi Jeans"/>
    <x v="0"/>
    <n v="1"/>
    <n v="37.11"/>
    <n v="37.11"/>
    <s v="PayPal"/>
    <s v="Birmingham"/>
    <s v="Returning"/>
    <n v="37.11"/>
  </r>
  <r>
    <x v="329"/>
    <s v="Sony WH-1000XM5"/>
    <x v="1"/>
    <n v="1"/>
    <n v="13.53"/>
    <n v="13.53"/>
    <s v="PayPal"/>
    <s v="London"/>
    <s v="Unknown"/>
    <n v="13.53"/>
  </r>
  <r>
    <x v="86"/>
    <s v="Sony WH-1000XM5"/>
    <x v="2"/>
    <n v="3"/>
    <n v="181.49"/>
    <n v="544.47"/>
    <s v="PayPal"/>
    <s v="London"/>
    <s v="Unknown"/>
    <n v="544.47"/>
  </r>
  <r>
    <x v="303"/>
    <s v="Sony WH-1000XM5"/>
    <x v="1"/>
    <n v="5"/>
    <n v="54.13"/>
    <n v="270.64999999999998"/>
    <s v="Card"/>
    <s v="London"/>
    <s v="Unknown"/>
    <n v="270.65000000000003"/>
  </r>
  <r>
    <x v="191"/>
    <s v="Levi Jeans"/>
    <x v="2"/>
    <n v="3"/>
    <n v="44.21"/>
    <n v="132.63"/>
    <s v="Card"/>
    <s v="London"/>
    <s v="New"/>
    <n v="132.63"/>
  </r>
  <r>
    <x v="326"/>
    <s v="Samsung Galaxy Buds"/>
    <x v="3"/>
    <n v="2"/>
    <n v="91.21"/>
    <n v="182.42"/>
    <s v="PayPal"/>
    <s v="Birmingham"/>
    <s v="Returning"/>
    <n v="182.42"/>
  </r>
  <r>
    <x v="131"/>
    <s v="Apple Airpods"/>
    <x v="2"/>
    <n v="5"/>
    <n v="184.76"/>
    <n v="923.8"/>
    <s v="Card"/>
    <s v="London"/>
    <s v="New"/>
    <n v="923.8"/>
  </r>
  <r>
    <x v="15"/>
    <s v="North Face Jacket"/>
    <x v="2"/>
    <n v="2"/>
    <n v="159.47"/>
    <n v="328.94"/>
    <s v="Cash"/>
    <s v="London"/>
    <s v="Unknown"/>
    <n v="318.94"/>
  </r>
  <r>
    <x v="159"/>
    <s v="Nike P-6000"/>
    <x v="2"/>
    <n v="3"/>
    <n v="151.47"/>
    <n v="454.41"/>
    <s v="Cash"/>
    <s v="London"/>
    <s v="New"/>
    <n v="454.40999999999997"/>
  </r>
  <r>
    <x v="205"/>
    <s v="Sony WH-1000XM5"/>
    <x v="3"/>
    <n v="3"/>
    <n v="48.72"/>
    <n v="146.16"/>
    <s v="PayPal"/>
    <s v="Birmingham"/>
    <s v="Unknown"/>
    <n v="146.16"/>
  </r>
  <r>
    <x v="78"/>
    <s v="Nike P-6000"/>
    <x v="0"/>
    <n v="2"/>
    <n v="15.58"/>
    <n v="31.16"/>
    <s v="Card"/>
    <s v="London"/>
    <s v="Unknown"/>
    <n v="31.16"/>
  </r>
  <r>
    <x v="178"/>
    <s v="North Face Jacket"/>
    <x v="2"/>
    <n v="4"/>
    <n v="131.41"/>
    <n v="525.64"/>
    <s v="Cash"/>
    <s v="Birmingham"/>
    <s v="Unknown"/>
    <n v="525.64"/>
  </r>
  <r>
    <x v="31"/>
    <s v="Levi Jeans"/>
    <x v="2"/>
    <n v="3"/>
    <n v="82.1"/>
    <n v="246.3"/>
    <s v="PayPal"/>
    <s v="Manchester"/>
    <s v="Returning"/>
    <n v="246.29999999999998"/>
  </r>
  <r>
    <x v="105"/>
    <s v="North Face Jacket"/>
    <x v="1"/>
    <n v="4"/>
    <n v="83.37"/>
    <n v="333.48"/>
    <s v="PayPal"/>
    <s v="Manchester"/>
    <s v="Returning"/>
    <n v="333.48"/>
  </r>
  <r>
    <x v="150"/>
    <s v="North Face Jacket"/>
    <x v="3"/>
    <n v="3"/>
    <n v="125.86"/>
    <n v="377.58"/>
    <s v="Card"/>
    <s v="Manchester"/>
    <s v="Returning"/>
    <n v="377.58"/>
  </r>
  <r>
    <x v="245"/>
    <s v="Adidas Ultraboost"/>
    <x v="0"/>
    <n v="1"/>
    <n v="50"/>
    <n v="50"/>
    <s v="Cash"/>
    <s v="London"/>
    <s v="New"/>
    <n v="50"/>
  </r>
  <r>
    <x v="173"/>
    <s v="North Face Jacket"/>
    <x v="2"/>
    <n v="2"/>
    <n v="67.72"/>
    <n v="338.6"/>
    <s v="Cash"/>
    <s v="Manchester"/>
    <s v="Returning"/>
    <n v="135.44"/>
  </r>
  <r>
    <x v="162"/>
    <s v="Nike Tech Fleece"/>
    <x v="1"/>
    <n v="2"/>
    <n v="84.56"/>
    <n v="169.12"/>
    <s v="Cash"/>
    <s v="Manchester"/>
    <s v="New"/>
    <n v="169.12"/>
  </r>
  <r>
    <x v="142"/>
    <s v="Apple Airpods"/>
    <x v="1"/>
    <n v="1"/>
    <n v="95.56"/>
    <n v="95.56"/>
    <s v="Card"/>
    <s v="London"/>
    <s v="New"/>
    <n v="95.56"/>
  </r>
  <r>
    <x v="37"/>
    <s v="Adidas Ultraboost"/>
    <x v="2"/>
    <n v="2"/>
    <n v="90.49"/>
    <n v="180.98"/>
    <s v="Cash"/>
    <s v="Birmingham"/>
    <s v="Unknown"/>
    <n v="180.98"/>
  </r>
  <r>
    <x v="177"/>
    <s v="Apple Airpods"/>
    <x v="1"/>
    <n v="1"/>
    <n v="181.36"/>
    <n v="181.36"/>
    <s v="PayPal"/>
    <s v="Manchester"/>
    <s v="New"/>
    <n v="181.36"/>
  </r>
  <r>
    <x v="357"/>
    <s v="Apple Airpods"/>
    <x v="2"/>
    <n v="3"/>
    <n v="44.03"/>
    <n v="137.09"/>
    <s v="Card"/>
    <s v="Birmingham"/>
    <s v="Returning"/>
    <n v="132.09"/>
  </r>
  <r>
    <x v="255"/>
    <s v="Levi Jeans"/>
    <x v="0"/>
    <n v="3"/>
    <n v="62.28"/>
    <n v="186.84"/>
    <s v="Card"/>
    <s v="London"/>
    <s v="Unknown"/>
    <n v="186.84"/>
  </r>
  <r>
    <x v="161"/>
    <s v="Levi Jeans"/>
    <x v="1"/>
    <n v="5"/>
    <n v="133.91999999999999"/>
    <n v="669.6"/>
    <s v="PayPal"/>
    <s v="Birmingham"/>
    <s v="New"/>
    <n v="669.59999999999991"/>
  </r>
  <r>
    <x v="299"/>
    <s v="Samsung Galaxy Buds"/>
    <x v="3"/>
    <n v="1"/>
    <n v="51.14"/>
    <n v="51.14"/>
    <s v="PayPal"/>
    <s v="Manchester"/>
    <s v="Returning"/>
    <n v="51.14"/>
  </r>
  <r>
    <x v="131"/>
    <s v="Apple Airpods"/>
    <x v="0"/>
    <n v="1"/>
    <n v="166.49"/>
    <n v="161.49"/>
    <s v="Card"/>
    <s v="Manchester"/>
    <s v="Unknown"/>
    <n v="166.49"/>
  </r>
  <r>
    <x v="40"/>
    <s v="Apple Airpods"/>
    <x v="1"/>
    <n v="3"/>
    <n v="88.08"/>
    <n v="176.16"/>
    <s v="PayPal"/>
    <s v="Manchester"/>
    <s v="New"/>
    <n v="264.24"/>
  </r>
  <r>
    <x v="337"/>
    <s v="Samsung Galaxy Buds"/>
    <x v="2"/>
    <n v="2"/>
    <n v="192.48"/>
    <n v="384.96"/>
    <s v="Unknown "/>
    <s v="London"/>
    <s v="Returning"/>
    <n v="384.96"/>
  </r>
  <r>
    <x v="76"/>
    <s v="Samsung Galaxy Buds"/>
    <x v="3"/>
    <n v="4"/>
    <n v="152.63999999999999"/>
    <n v="610.55999999999995"/>
    <s v="Unknown "/>
    <s v="London"/>
    <s v="New"/>
    <n v="610.55999999999995"/>
  </r>
  <r>
    <x v="323"/>
    <s v="Sony WH-1000XM5"/>
    <x v="0"/>
    <n v="4"/>
    <n v="45.48"/>
    <n v="181.92"/>
    <s v="Cash"/>
    <s v="London"/>
    <s v="Returning"/>
    <n v="181.92"/>
  </r>
  <r>
    <x v="5"/>
    <s v="Nike Tech Fleece"/>
    <x v="1"/>
    <n v="3"/>
    <n v="107.56"/>
    <n v="322.68"/>
    <s v="Cash"/>
    <s v="Birmingham"/>
    <s v="New"/>
    <n v="322.68"/>
  </r>
  <r>
    <x v="79"/>
    <s v="Nike P-6000"/>
    <x v="1"/>
    <n v="2"/>
    <n v="28.16"/>
    <n v="56.32"/>
    <s v="PayPal"/>
    <s v="London"/>
    <s v="New"/>
    <n v="56.32"/>
  </r>
  <r>
    <x v="48"/>
    <s v="Samsung Galaxy Buds"/>
    <x v="1"/>
    <n v="2"/>
    <n v="84.41"/>
    <n v="168.82"/>
    <s v="Cash"/>
    <s v="London"/>
    <s v="Returning"/>
    <n v="168.82"/>
  </r>
  <r>
    <x v="119"/>
    <s v="Adidas Ultraboost"/>
    <x v="3"/>
    <n v="4"/>
    <n v="188"/>
    <n v="747"/>
    <s v="PayPal"/>
    <s v="Manchester"/>
    <s v="Unknown"/>
    <n v="752"/>
  </r>
  <r>
    <x v="291"/>
    <s v="Apple Airpods"/>
    <x v="0"/>
    <n v="4"/>
    <n v="149.81"/>
    <n v="599.24"/>
    <s v="Cash"/>
    <s v="Manchester"/>
    <s v="Unknown"/>
    <n v="599.24"/>
  </r>
  <r>
    <x v="219"/>
    <s v="North Face Jacket"/>
    <x v="1"/>
    <n v="3"/>
    <n v="197.96"/>
    <n v="593.88"/>
    <s v="PayPal"/>
    <s v="Birmingham"/>
    <s v="New"/>
    <n v="593.88"/>
  </r>
  <r>
    <x v="325"/>
    <s v="Samsung Galaxy Buds"/>
    <x v="2"/>
    <n v="2"/>
    <n v="42.45"/>
    <n v="84.9"/>
    <s v="Card"/>
    <s v="Manchester"/>
    <s v="Unknown"/>
    <n v="84.9"/>
  </r>
  <r>
    <x v="76"/>
    <s v="Nike Tech Fleece"/>
    <x v="0"/>
    <n v="2"/>
    <n v="95.09"/>
    <n v="190.18"/>
    <s v="PayPal"/>
    <s v="Manchester"/>
    <s v="Returning"/>
    <n v="190.18"/>
  </r>
  <r>
    <x v="4"/>
    <s v="Adidas Ultraboost"/>
    <x v="0"/>
    <n v="1"/>
    <n v="48.12"/>
    <n v="48.12"/>
    <s v="Card"/>
    <s v="Manchester"/>
    <s v="New"/>
    <n v="48.12"/>
  </r>
  <r>
    <x v="101"/>
    <s v="Nike P-6000"/>
    <x v="0"/>
    <n v="5"/>
    <n v="53.24"/>
    <n v="266.2"/>
    <s v="PayPal"/>
    <s v="London"/>
    <s v="Returning"/>
    <n v="266.2"/>
  </r>
  <r>
    <x v="60"/>
    <s v="Nike Tech Fleece"/>
    <x v="0"/>
    <n v="2"/>
    <n v="152.72999999999999"/>
    <n v="305.45999999999998"/>
    <s v="PayPal"/>
    <s v="Birmingham"/>
    <s v="Unknown"/>
    <n v="305.45999999999998"/>
  </r>
  <r>
    <x v="73"/>
    <s v="Sony WH-1000XM5"/>
    <x v="3"/>
    <n v="2"/>
    <n v="97.88"/>
    <n v="195.76"/>
    <s v="Card"/>
    <s v="Birmingham"/>
    <s v="Returning"/>
    <n v="195.76"/>
  </r>
  <r>
    <x v="326"/>
    <s v="Nike Tech Fleece"/>
    <x v="3"/>
    <n v="2"/>
    <n v="148.04"/>
    <n v="301.08"/>
    <s v="Cash"/>
    <s v="London"/>
    <s v="New"/>
    <n v="296.08"/>
  </r>
  <r>
    <x v="149"/>
    <s v="Levi Jeans"/>
    <x v="0"/>
    <n v="5"/>
    <n v="160.08000000000001"/>
    <n v="800.4"/>
    <s v="Card"/>
    <s v="Manchester"/>
    <s v="Returning"/>
    <n v="800.40000000000009"/>
  </r>
  <r>
    <x v="7"/>
    <s v="North Face Jacket"/>
    <x v="1"/>
    <n v="1"/>
    <n v="180.54"/>
    <n v="180.54"/>
    <s v="Card"/>
    <s v="Birmingham"/>
    <s v="Returning"/>
    <n v="180.54"/>
  </r>
  <r>
    <x v="292"/>
    <s v="Nike P-6000"/>
    <x v="0"/>
    <n v="4"/>
    <n v="54.55"/>
    <n v="218.2"/>
    <s v="PayPal"/>
    <s v="Manchester"/>
    <s v="Unknown"/>
    <n v="218.2"/>
  </r>
  <r>
    <x v="75"/>
    <s v="Adidas Ultraboost"/>
    <x v="3"/>
    <n v="2"/>
    <n v="37.08"/>
    <n v="74.16"/>
    <s v="Card"/>
    <s v="London"/>
    <s v="Unknown"/>
    <n v="74.16"/>
  </r>
  <r>
    <x v="129"/>
    <s v="Adidas Ultraboost"/>
    <x v="1"/>
    <n v="3"/>
    <n v="85.67"/>
    <n v="257.01"/>
    <s v="Card"/>
    <s v="Manchester"/>
    <s v="New"/>
    <n v="257.01"/>
  </r>
  <r>
    <x v="31"/>
    <s v="Nike P-6000"/>
    <x v="1"/>
    <n v="3"/>
    <n v="71.12"/>
    <n v="223.36"/>
    <s v="Card"/>
    <s v="Manchester"/>
    <s v="Returning"/>
    <n v="213.36"/>
  </r>
  <r>
    <x v="315"/>
    <s v="Adidas Ultraboost"/>
    <x v="1"/>
    <n v="1"/>
    <n v="14.17"/>
    <n v="14.17"/>
    <s v="Cash"/>
    <s v="Birmingham"/>
    <s v="Unknown"/>
    <n v="14.17"/>
  </r>
  <r>
    <x v="12"/>
    <s v="Nike Tech Fleece"/>
    <x v="2"/>
    <n v="1"/>
    <n v="120.14"/>
    <n v="120.14"/>
    <s v="Card"/>
    <s v="London"/>
    <s v="Unknown"/>
    <n v="120.14"/>
  </r>
  <r>
    <x v="152"/>
    <s v="Samsung Galaxy Buds"/>
    <x v="2"/>
    <n v="3"/>
    <n v="197.33"/>
    <n v="591.99"/>
    <s v="Card"/>
    <s v="London"/>
    <s v="New"/>
    <n v="591.99"/>
  </r>
  <r>
    <x v="261"/>
    <s v="Nike P-6000"/>
    <x v="2"/>
    <n v="5"/>
    <n v="16.579999999999998"/>
    <n v="82.9"/>
    <s v="PayPal"/>
    <s v="Manchester"/>
    <s v="Returning"/>
    <n v="82.899999999999991"/>
  </r>
  <r>
    <x v="283"/>
    <s v="Sony WH-1000XM5"/>
    <x v="2"/>
    <n v="4"/>
    <n v="33.64"/>
    <n v="134.56"/>
    <s v="Cash"/>
    <s v="Birmingham"/>
    <s v="Unknown"/>
    <n v="134.56"/>
  </r>
  <r>
    <x v="67"/>
    <s v="Adidas Ultraboost"/>
    <x v="0"/>
    <n v="2"/>
    <n v="161.19999999999999"/>
    <n v="322.39999999999998"/>
    <s v="PayPal"/>
    <s v="Manchester"/>
    <s v="New"/>
    <n v="322.39999999999998"/>
  </r>
  <r>
    <x v="143"/>
    <s v="Levi Jeans"/>
    <x v="0"/>
    <n v="3"/>
    <n v="40.04"/>
    <n v="115.12"/>
    <s v="Cash"/>
    <s v="Manchester"/>
    <s v="Unknown"/>
    <n v="120.12"/>
  </r>
  <r>
    <x v="223"/>
    <s v="Apple Airpods"/>
    <x v="0"/>
    <n v="2"/>
    <n v="154.1"/>
    <n v="308.2"/>
    <s v="PayPal"/>
    <s v="London"/>
    <s v="New"/>
    <n v="308.2"/>
  </r>
  <r>
    <x v="94"/>
    <s v="Samsung Galaxy Buds"/>
    <x v="0"/>
    <n v="3"/>
    <n v="105.43"/>
    <n v="316.29000000000002"/>
    <s v="Unknown "/>
    <s v="London"/>
    <s v="Returning"/>
    <n v="316.29000000000002"/>
  </r>
  <r>
    <x v="6"/>
    <s v="Levi Jeans"/>
    <x v="3"/>
    <n v="2"/>
    <n v="64.13"/>
    <n v="128.26"/>
    <s v="Cash"/>
    <s v="Manchester"/>
    <s v="New"/>
    <n v="128.26"/>
  </r>
  <r>
    <x v="236"/>
    <s v="Adidas Ultraboost"/>
    <x v="1"/>
    <n v="2"/>
    <n v="192.79"/>
    <n v="385.58"/>
    <s v="Cash"/>
    <s v="London"/>
    <s v="Returning"/>
    <n v="385.58"/>
  </r>
  <r>
    <x v="176"/>
    <s v="Samsung Galaxy Buds"/>
    <x v="1"/>
    <n v="1"/>
    <n v="113.22"/>
    <n v="113.22"/>
    <s v="Cash"/>
    <s v="London"/>
    <s v="Unknown"/>
    <n v="113.22"/>
  </r>
  <r>
    <x v="38"/>
    <s v="Adidas Ultraboost"/>
    <x v="2"/>
    <n v="3"/>
    <n v="77.010000000000005"/>
    <n v="231.03"/>
    <s v="PayPal"/>
    <s v="Birmingham"/>
    <s v="Returning"/>
    <n v="231.03000000000003"/>
  </r>
  <r>
    <x v="310"/>
    <s v="Levi Jeans"/>
    <x v="3"/>
    <n v="3"/>
    <n v="26.32"/>
    <n v="78.959999999999994"/>
    <s v="Card"/>
    <s v="Manchester"/>
    <s v="Returning"/>
    <n v="78.960000000000008"/>
  </r>
  <r>
    <x v="255"/>
    <s v="Adidas Ultraboost"/>
    <x v="0"/>
    <n v="1"/>
    <n v="129.55000000000001"/>
    <n v="518.20000000000005"/>
    <s v="PayPal"/>
    <s v="Manchester"/>
    <s v="Returning"/>
    <n v="129.55000000000001"/>
  </r>
  <r>
    <x v="175"/>
    <s v="Sony WH-1000XM5"/>
    <x v="3"/>
    <n v="2"/>
    <n v="33.619999999999997"/>
    <n v="67.239999999999995"/>
    <s v="Cash"/>
    <s v="London"/>
    <s v="New"/>
    <n v="67.239999999999995"/>
  </r>
  <r>
    <x v="234"/>
    <s v="Nike P-6000"/>
    <x v="0"/>
    <n v="5"/>
    <n v="33.06"/>
    <n v="165.3"/>
    <s v="Card"/>
    <s v="Birmingham"/>
    <s v="Unknown"/>
    <n v="165.3"/>
  </r>
  <r>
    <x v="20"/>
    <s v="North Face Jacket"/>
    <x v="2"/>
    <n v="2"/>
    <n v="108.01"/>
    <n v="216.02"/>
    <s v="Cash"/>
    <s v="Birmingham"/>
    <s v="Unknown"/>
    <n v="216.02"/>
  </r>
  <r>
    <x v="350"/>
    <s v="Nike Tech Fleece"/>
    <x v="0"/>
    <n v="4"/>
    <n v="52.75"/>
    <n v="206"/>
    <s v="Card"/>
    <s v="London"/>
    <s v="Unknown"/>
    <n v="211"/>
  </r>
  <r>
    <x v="128"/>
    <s v="Adidas Ultraboost"/>
    <x v="2"/>
    <n v="5"/>
    <n v="164.91"/>
    <n v="824.55"/>
    <s v="Card"/>
    <s v="Manchester"/>
    <s v="New"/>
    <n v="824.55"/>
  </r>
  <r>
    <x v="207"/>
    <s v="Nike P-6000"/>
    <x v="3"/>
    <n v="3"/>
    <n v="47.82"/>
    <n v="143.46"/>
    <s v="Cash"/>
    <s v="Manchester"/>
    <s v="New"/>
    <n v="143.46"/>
  </r>
  <r>
    <x v="215"/>
    <s v="Nike Tech Fleece"/>
    <x v="2"/>
    <n v="4"/>
    <n v="97.09"/>
    <n v="388.36"/>
    <s v="Card"/>
    <s v="Manchester"/>
    <s v="New"/>
    <n v="388.36"/>
  </r>
  <r>
    <x v="361"/>
    <s v="Nike P-6000"/>
    <x v="0"/>
    <n v="4"/>
    <n v="117"/>
    <n v="468"/>
    <s v="PayPal"/>
    <s v="London"/>
    <s v="Unknown"/>
    <n v="468"/>
  </r>
  <r>
    <x v="230"/>
    <s v="North Face Jacket"/>
    <x v="2"/>
    <n v="3"/>
    <n v="118.79"/>
    <n v="356.37"/>
    <s v="Cash"/>
    <s v="London"/>
    <s v="Returning"/>
    <n v="356.37"/>
  </r>
  <r>
    <x v="7"/>
    <s v="Adidas Ultraboost"/>
    <x v="1"/>
    <n v="2"/>
    <n v="167.23"/>
    <n v="334.46"/>
    <s v="Cash"/>
    <s v="London"/>
    <s v="Returning"/>
    <n v="334.46"/>
  </r>
  <r>
    <x v="190"/>
    <s v="Nike P-6000"/>
    <x v="3"/>
    <n v="2"/>
    <n v="182.56"/>
    <n v="365.12"/>
    <s v="Card"/>
    <s v="Birmingham"/>
    <s v="New"/>
    <n v="365.12"/>
  </r>
  <r>
    <x v="140"/>
    <s v="North Face Jacket"/>
    <x v="2"/>
    <n v="5"/>
    <n v="105.79"/>
    <n v="528.95000000000005"/>
    <s v="Cash"/>
    <s v="Birmingham"/>
    <s v="Returning"/>
    <n v="528.95000000000005"/>
  </r>
  <r>
    <x v="135"/>
    <s v="Apple Airpods"/>
    <x v="1"/>
    <n v="4"/>
    <n v="177.66"/>
    <n v="710.64"/>
    <s v="Card"/>
    <s v="Manchester"/>
    <s v="Returning"/>
    <n v="710.64"/>
  </r>
  <r>
    <x v="267"/>
    <s v="Sony WH-1000XM5"/>
    <x v="1"/>
    <n v="5"/>
    <n v="99.98"/>
    <n v="499.9"/>
    <s v="Card"/>
    <s v="London"/>
    <s v="New"/>
    <n v="499.90000000000003"/>
  </r>
  <r>
    <x v="254"/>
    <s v="Apple Airpods"/>
    <x v="0"/>
    <n v="1"/>
    <n v="75.87"/>
    <n v="75.87"/>
    <s v="Unknown "/>
    <s v="Birmingham"/>
    <s v="Unknown"/>
    <n v="75.87"/>
  </r>
  <r>
    <x v="162"/>
    <s v="Sony WH-1000XM5"/>
    <x v="0"/>
    <n v="2"/>
    <n v="148.49"/>
    <n v="296.98"/>
    <s v="Cash"/>
    <s v="London"/>
    <s v="Returning"/>
    <n v="296.98"/>
  </r>
  <r>
    <x v="252"/>
    <s v="Adidas Ultraboost"/>
    <x v="2"/>
    <n v="2"/>
    <n v="97.55"/>
    <n v="195.1"/>
    <s v="PayPal"/>
    <s v="Birmingham"/>
    <s v="Returning"/>
    <n v="195.1"/>
  </r>
  <r>
    <x v="315"/>
    <s v="Levi Jeans"/>
    <x v="0"/>
    <n v="3"/>
    <n v="34.9"/>
    <n v="104.7"/>
    <s v="Card"/>
    <s v="Birmingham"/>
    <s v="Unknown"/>
    <n v="104.69999999999999"/>
  </r>
  <r>
    <x v="207"/>
    <s v="North Face Jacket"/>
    <x v="0"/>
    <n v="4"/>
    <n v="55.48"/>
    <n v="221.92"/>
    <s v="Cash"/>
    <s v="Birmingham"/>
    <s v="Returning"/>
    <n v="221.92"/>
  </r>
  <r>
    <x v="215"/>
    <s v="Nike Tech Fleece"/>
    <x v="3"/>
    <n v="1"/>
    <n v="170.06"/>
    <n v="170.06"/>
    <s v="PayPal"/>
    <s v="London"/>
    <s v="New"/>
    <n v="170.06"/>
  </r>
  <r>
    <x v="364"/>
    <s v="Adidas Ultraboost"/>
    <x v="1"/>
    <n v="1"/>
    <n v="85.17"/>
    <n v="85.17"/>
    <s v="Card"/>
    <s v="London"/>
    <s v="New"/>
    <n v="85.17"/>
  </r>
  <r>
    <x v="116"/>
    <s v="Samsung Galaxy Buds"/>
    <x v="0"/>
    <n v="1"/>
    <n v="158.41999999999999"/>
    <n v="158.41999999999999"/>
    <s v="Cash"/>
    <s v="Birmingham"/>
    <s v="New"/>
    <n v="158.41999999999999"/>
  </r>
  <r>
    <x v="48"/>
    <s v="Samsung Galaxy Buds"/>
    <x v="3"/>
    <n v="4"/>
    <n v="142.19"/>
    <n v="568.76"/>
    <s v="Cash"/>
    <s v="London"/>
    <s v="New"/>
    <n v="568.76"/>
  </r>
  <r>
    <x v="205"/>
    <s v="Apple Airpods"/>
    <x v="1"/>
    <n v="5"/>
    <n v="149.01"/>
    <n v="745.05"/>
    <s v="Card"/>
    <s v="London"/>
    <s v="Returning"/>
    <n v="745.05"/>
  </r>
  <r>
    <x v="325"/>
    <s v="Nike Tech Fleece"/>
    <x v="2"/>
    <n v="4"/>
    <n v="149"/>
    <n v="596"/>
    <s v="Cash"/>
    <s v="London"/>
    <s v="New"/>
    <n v="596"/>
  </r>
  <r>
    <x v="364"/>
    <s v="Samsung Galaxy Buds"/>
    <x v="0"/>
    <n v="1"/>
    <n v="81.96"/>
    <n v="81.96"/>
    <s v="PayPal"/>
    <s v="Birmingham"/>
    <s v="Returning"/>
    <n v="81.96"/>
  </r>
  <r>
    <x v="261"/>
    <s v="Apple Airpods"/>
    <x v="2"/>
    <n v="5"/>
    <n v="181.71"/>
    <n v="908.55"/>
    <s v="Cash"/>
    <s v="Birmingham"/>
    <s v="Returning"/>
    <n v="908.55000000000007"/>
  </r>
  <r>
    <x v="269"/>
    <s v="Levi Jeans"/>
    <x v="1"/>
    <n v="4"/>
    <n v="85.87"/>
    <n v="343.48"/>
    <s v="PayPal"/>
    <s v="Manchester"/>
    <s v="Unknown"/>
    <n v="343.48"/>
  </r>
  <r>
    <x v="148"/>
    <s v="Apple Airpods"/>
    <x v="3"/>
    <n v="5"/>
    <n v="181.35"/>
    <n v="906.75"/>
    <s v="Cash"/>
    <s v="Manchester"/>
    <s v="New"/>
    <n v="906.75"/>
  </r>
  <r>
    <x v="179"/>
    <s v="Sony WH-1000XM5"/>
    <x v="0"/>
    <n v="3"/>
    <n v="178.73"/>
    <n v="536.19000000000005"/>
    <s v="PayPal"/>
    <s v="London"/>
    <s v="New"/>
    <n v="536.18999999999994"/>
  </r>
  <r>
    <x v="76"/>
    <s v="Sony WH-1000XM5"/>
    <x v="0"/>
    <n v="3"/>
    <n v="107.49"/>
    <n v="327.47000000000003"/>
    <s v="Card"/>
    <s v="Manchester"/>
    <s v="New"/>
    <n v="322.46999999999997"/>
  </r>
  <r>
    <x v="39"/>
    <s v="Samsung Galaxy Buds"/>
    <x v="2"/>
    <n v="5"/>
    <n v="171.63"/>
    <n v="858.15"/>
    <s v="Cash"/>
    <s v="Birmingham"/>
    <s v="Returning"/>
    <n v="858.15"/>
  </r>
  <r>
    <x v="98"/>
    <s v="Apple Airpods"/>
    <x v="0"/>
    <n v="3"/>
    <n v="106.85"/>
    <n v="330.55"/>
    <s v="Card"/>
    <s v="London"/>
    <s v="Returning"/>
    <n v="320.54999999999995"/>
  </r>
  <r>
    <x v="119"/>
    <s v="Samsung Galaxy Buds"/>
    <x v="3"/>
    <n v="1"/>
    <n v="66.78"/>
    <n v="66.78"/>
    <s v="Card"/>
    <s v="Birmingham"/>
    <s v="Returning"/>
    <n v="66.78"/>
  </r>
  <r>
    <x v="359"/>
    <s v="Samsung Galaxy Buds"/>
    <x v="3"/>
    <n v="1"/>
    <n v="170.37"/>
    <n v="170.37"/>
    <s v="Cash"/>
    <s v="Manchester"/>
    <s v="Returning"/>
    <n v="170.37"/>
  </r>
  <r>
    <x v="318"/>
    <s v="Levi Jeans"/>
    <x v="2"/>
    <n v="2"/>
    <n v="42.86"/>
    <n v="85.72"/>
    <s v="PayPal"/>
    <s v="London"/>
    <s v="Unknown"/>
    <n v="85.72"/>
  </r>
  <r>
    <x v="24"/>
    <s v="North Face Jacket"/>
    <x v="0"/>
    <n v="4"/>
    <n v="52.47"/>
    <n v="209.88"/>
    <s v="Card"/>
    <s v="Manchester"/>
    <s v="Unknown"/>
    <n v="209.88"/>
  </r>
  <r>
    <x v="262"/>
    <s v="Nike Tech Fleece"/>
    <x v="2"/>
    <n v="5"/>
    <n v="145.11000000000001"/>
    <n v="725.55"/>
    <s v="Cash"/>
    <s v="Manchester"/>
    <s v="Returning"/>
    <n v="725.55000000000007"/>
  </r>
  <r>
    <x v="25"/>
    <s v="Apple Airpods"/>
    <x v="0"/>
    <n v="2"/>
    <n v="145.72999999999999"/>
    <n v="291.45999999999998"/>
    <s v="Card"/>
    <s v="Birmingham"/>
    <s v="Returning"/>
    <n v="291.45999999999998"/>
  </r>
  <r>
    <x v="97"/>
    <s v="Samsung Galaxy Buds"/>
    <x v="0"/>
    <n v="4"/>
    <n v="35.380000000000003"/>
    <n v="141.52000000000001"/>
    <s v="Card"/>
    <s v="London"/>
    <s v="New"/>
    <n v="141.52000000000001"/>
  </r>
  <r>
    <x v="54"/>
    <s v="Levi Jeans"/>
    <x v="3"/>
    <n v="1"/>
    <n v="93.6"/>
    <n v="98.6"/>
    <s v="Cash"/>
    <s v="Manchester"/>
    <s v="Returning"/>
    <n v="93.6"/>
  </r>
  <r>
    <x v="329"/>
    <s v="Nike Tech Fleece"/>
    <x v="3"/>
    <n v="1"/>
    <n v="13.39"/>
    <n v="13.39"/>
    <s v="PayPal"/>
    <s v="London"/>
    <s v="Returning"/>
    <n v="13.39"/>
  </r>
  <r>
    <x v="145"/>
    <s v="Levi Jeans"/>
    <x v="0"/>
    <n v="5"/>
    <n v="30.04"/>
    <n v="150.19999999999999"/>
    <s v="Card"/>
    <s v="London"/>
    <s v="New"/>
    <n v="150.19999999999999"/>
  </r>
  <r>
    <x v="362"/>
    <s v="Adidas Ultraboost"/>
    <x v="1"/>
    <n v="5"/>
    <n v="164.44"/>
    <n v="822.2"/>
    <s v="Cash"/>
    <s v="Birmingham"/>
    <s v="New"/>
    <n v="822.2"/>
  </r>
  <r>
    <x v="342"/>
    <s v="Nike Tech Fleece"/>
    <x v="0"/>
    <n v="1"/>
    <n v="80.5"/>
    <n v="80.5"/>
    <s v="PayPal"/>
    <s v="Birmingham"/>
    <s v="Returning"/>
    <n v="80.5"/>
  </r>
  <r>
    <x v="308"/>
    <s v="Levi Jeans"/>
    <x v="0"/>
    <n v="5"/>
    <n v="79.34"/>
    <n v="396.7"/>
    <s v="Card"/>
    <s v="Birmingham"/>
    <s v="New"/>
    <n v="396.70000000000005"/>
  </r>
  <r>
    <x v="128"/>
    <s v="Sony WH-1000XM5"/>
    <x v="2"/>
    <n v="5"/>
    <n v="59.72"/>
    <n v="298.60000000000002"/>
    <s v="Card"/>
    <s v="London"/>
    <s v="New"/>
    <n v="298.60000000000002"/>
  </r>
  <r>
    <x v="256"/>
    <s v="Adidas Ultraboost"/>
    <x v="0"/>
    <n v="3"/>
    <n v="64.55"/>
    <n v="193.65"/>
    <s v="Card"/>
    <s v="London"/>
    <s v="Returning"/>
    <n v="193.64999999999998"/>
  </r>
  <r>
    <x v="139"/>
    <s v="Levi Jeans"/>
    <x v="2"/>
    <n v="4"/>
    <n v="157.51"/>
    <n v="630.04"/>
    <s v="PayPal"/>
    <s v="Manchester"/>
    <s v="Unknown"/>
    <n v="630.04"/>
  </r>
  <r>
    <x v="68"/>
    <s v="Adidas Ultraboost"/>
    <x v="0"/>
    <n v="3"/>
    <n v="146.12"/>
    <n v="438.36"/>
    <s v="Card"/>
    <s v="Birmingham"/>
    <s v="New"/>
    <n v="438.36"/>
  </r>
  <r>
    <x v="268"/>
    <s v="Nike P-6000"/>
    <x v="0"/>
    <n v="2"/>
    <n v="189.65"/>
    <n v="379.3"/>
    <s v="Card"/>
    <s v="London"/>
    <s v="New"/>
    <n v="379.3"/>
  </r>
  <r>
    <x v="259"/>
    <s v="North Face Jacket"/>
    <x v="0"/>
    <n v="3"/>
    <n v="190.02"/>
    <n v="570.05999999999995"/>
    <s v="PayPal"/>
    <s v="Birmingham"/>
    <s v="Unknown"/>
    <n v="570.06000000000006"/>
  </r>
  <r>
    <x v="306"/>
    <s v="Adidas Ultraboost"/>
    <x v="2"/>
    <n v="5"/>
    <n v="14.45"/>
    <n v="72.25"/>
    <s v="Card"/>
    <s v="Manchester"/>
    <s v="Returning"/>
    <n v="72.25"/>
  </r>
  <r>
    <x v="157"/>
    <s v="Nike Tech Fleece"/>
    <x v="0"/>
    <n v="3"/>
    <n v="40.75"/>
    <n v="122.25"/>
    <s v="PayPal"/>
    <s v="Birmingham"/>
    <s v="Unknown"/>
    <n v="122.25"/>
  </r>
  <r>
    <x v="209"/>
    <s v="North Face Jacket"/>
    <x v="0"/>
    <n v="4"/>
    <n v="77.27"/>
    <n v="309.08"/>
    <s v="Card"/>
    <s v="Manchester"/>
    <s v="New"/>
    <n v="309.08"/>
  </r>
  <r>
    <x v="192"/>
    <s v="Adidas Ultraboost"/>
    <x v="0"/>
    <n v="2"/>
    <n v="119.45"/>
    <n v="233.9"/>
    <s v="Unknown "/>
    <s v="London"/>
    <s v="Returning"/>
    <n v="238.9"/>
  </r>
  <r>
    <x v="144"/>
    <s v="Sony WH-1000XM5"/>
    <x v="3"/>
    <n v="1"/>
    <n v="80.95"/>
    <n v="80.95"/>
    <s v="PayPal"/>
    <s v="Birmingham"/>
    <s v="New"/>
    <n v="80.95"/>
  </r>
  <r>
    <x v="305"/>
    <s v="Apple Airpods"/>
    <x v="1"/>
    <n v="3"/>
    <n v="145.72"/>
    <n v="437.16"/>
    <s v="PayPal"/>
    <s v="Manchester"/>
    <s v="Returning"/>
    <n v="437.15999999999997"/>
  </r>
  <r>
    <x v="336"/>
    <s v="Adidas Ultraboost"/>
    <x v="2"/>
    <n v="1"/>
    <n v="56.47"/>
    <n v="56.47"/>
    <s v="Cash"/>
    <s v="Manchester"/>
    <s v="Returning"/>
    <n v="56.47"/>
  </r>
  <r>
    <x v="5"/>
    <s v="Levi Jeans"/>
    <x v="0"/>
    <n v="3"/>
    <n v="149.54"/>
    <n v="443.62"/>
    <s v="Card"/>
    <s v="Manchester"/>
    <s v="Unknown"/>
    <n v="448.62"/>
  </r>
  <r>
    <x v="133"/>
    <s v="Adidas Ultraboost"/>
    <x v="0"/>
    <n v="5"/>
    <n v="167.81"/>
    <n v="839.05"/>
    <s v="PayPal"/>
    <s v="Manchester"/>
    <s v="New"/>
    <n v="839.05"/>
  </r>
  <r>
    <x v="276"/>
    <s v="Nike Tech Fleece"/>
    <x v="3"/>
    <n v="5"/>
    <n v="128.44999999999999"/>
    <n v="642.25"/>
    <s v="Card"/>
    <s v="Birmingham"/>
    <s v="Returning"/>
    <n v="642.25"/>
  </r>
  <r>
    <x v="50"/>
    <s v="Nike Tech Fleece"/>
    <x v="1"/>
    <n v="3"/>
    <n v="96.48"/>
    <n v="289.44"/>
    <s v="Cash"/>
    <s v="Manchester"/>
    <s v="Returning"/>
    <n v="289.44"/>
  </r>
  <r>
    <x v="8"/>
    <s v="Samsung Galaxy Buds"/>
    <x v="0"/>
    <n v="4"/>
    <n v="70.67"/>
    <n v="282.68"/>
    <s v="PayPal"/>
    <s v="London"/>
    <s v="Unknown"/>
    <n v="282.68"/>
  </r>
  <r>
    <x v="111"/>
    <s v="Levi Jeans"/>
    <x v="3"/>
    <n v="4"/>
    <n v="199.86"/>
    <n v="799.44"/>
    <s v="Unknown "/>
    <s v="Birmingham"/>
    <s v="Unknown"/>
    <n v="799.44"/>
  </r>
  <r>
    <x v="277"/>
    <s v="Sony WH-1000XM5"/>
    <x v="0"/>
    <n v="5"/>
    <n v="187.55"/>
    <n v="937.75"/>
    <s v="Cash"/>
    <s v="Birmingham"/>
    <s v="Returning"/>
    <n v="937.75"/>
  </r>
  <r>
    <x v="140"/>
    <s v="Levi Jeans"/>
    <x v="2"/>
    <n v="2"/>
    <n v="63.81"/>
    <n v="127.62"/>
    <s v="Cash"/>
    <s v="London"/>
    <s v="New"/>
    <n v="127.62"/>
  </r>
  <r>
    <x v="4"/>
    <s v="Nike Tech Fleece"/>
    <x v="0"/>
    <n v="2"/>
    <n v="146.03"/>
    <n v="292.06"/>
    <s v="Cash"/>
    <s v="Manchester"/>
    <s v="Unknown"/>
    <n v="292.06"/>
  </r>
  <r>
    <x v="365"/>
    <s v="Samsung Galaxy Buds"/>
    <x v="0"/>
    <n v="1"/>
    <n v="185.01"/>
    <n v="195.01"/>
    <s v="Card"/>
    <s v="Manchester"/>
    <s v="Returning"/>
    <n v="185.01"/>
  </r>
  <r>
    <x v="158"/>
    <s v="Sony WH-1000XM5"/>
    <x v="3"/>
    <n v="4"/>
    <n v="19.71"/>
    <n v="78.84"/>
    <s v="PayPal"/>
    <s v="London"/>
    <s v="Unknown"/>
    <n v="78.84"/>
  </r>
  <r>
    <x v="35"/>
    <s v="Nike P-6000"/>
    <x v="3"/>
    <n v="2"/>
    <n v="43.08"/>
    <n v="86.16"/>
    <s v="Cash"/>
    <s v="Manchester"/>
    <s v="Unknown"/>
    <n v="86.16"/>
  </r>
  <r>
    <x v="171"/>
    <s v="Nike P-6000"/>
    <x v="1"/>
    <n v="5"/>
    <n v="48.21"/>
    <n v="241.05"/>
    <s v="PayPal"/>
    <s v="London"/>
    <s v="New"/>
    <n v="241.05"/>
  </r>
  <r>
    <x v="153"/>
    <s v="Apple Airpods"/>
    <x v="1"/>
    <n v="1"/>
    <n v="90.07"/>
    <n v="90.07"/>
    <s v="PayPal"/>
    <s v="Manchester"/>
    <s v="Returning"/>
    <n v="90.07"/>
  </r>
  <r>
    <x v="30"/>
    <s v="Apple Airpods"/>
    <x v="3"/>
    <n v="3"/>
    <n v="72.95"/>
    <n v="218.85"/>
    <s v="Cash"/>
    <s v="London"/>
    <s v="Returning"/>
    <n v="218.85000000000002"/>
  </r>
  <r>
    <x v="39"/>
    <s v="Nike P-6000"/>
    <x v="2"/>
    <n v="4"/>
    <n v="105.54"/>
    <n v="422.16"/>
    <s v="Cash"/>
    <s v="Manchester"/>
    <s v="New"/>
    <n v="422.16"/>
  </r>
  <r>
    <x v="268"/>
    <s v="Adidas Ultraboost"/>
    <x v="0"/>
    <n v="5"/>
    <n v="37.18"/>
    <n v="185.9"/>
    <s v="Card"/>
    <s v="London"/>
    <s v="Unknown"/>
    <n v="185.9"/>
  </r>
  <r>
    <x v="358"/>
    <s v="Apple Airpods"/>
    <x v="0"/>
    <n v="1"/>
    <n v="122.81"/>
    <n v="122.81"/>
    <s v="PayPal"/>
    <s v="Manchester"/>
    <s v="Returning"/>
    <n v="122.81"/>
  </r>
  <r>
    <x v="283"/>
    <s v="Adidas Ultraboost"/>
    <x v="1"/>
    <n v="4"/>
    <n v="138"/>
    <n v="552"/>
    <s v="Card"/>
    <s v="Birmingham"/>
    <s v="New"/>
    <n v="552"/>
  </r>
  <r>
    <x v="116"/>
    <s v="Samsung Galaxy Buds"/>
    <x v="2"/>
    <n v="4"/>
    <n v="94.66"/>
    <n v="383.64"/>
    <s v="Card"/>
    <s v="London"/>
    <s v="New"/>
    <n v="378.64"/>
  </r>
  <r>
    <x v="37"/>
    <s v="Nike Tech Fleece"/>
    <x v="1"/>
    <n v="4"/>
    <n v="176.17"/>
    <n v="704.68"/>
    <s v="Card"/>
    <s v="London"/>
    <s v="New"/>
    <n v="704.68"/>
  </r>
  <r>
    <x v="154"/>
    <s v="Levi Jeans"/>
    <x v="2"/>
    <n v="2"/>
    <n v="126.97"/>
    <n v="253.94"/>
    <s v="PayPal"/>
    <s v="Manchester"/>
    <s v="Unknown"/>
    <n v="253.94"/>
  </r>
  <r>
    <x v="242"/>
    <s v="Nike P-6000"/>
    <x v="2"/>
    <n v="4"/>
    <n v="67.89"/>
    <n v="271.56"/>
    <s v="Cash"/>
    <s v="Manchester"/>
    <s v="Returning"/>
    <n v="271.56"/>
  </r>
  <r>
    <x v="33"/>
    <s v="North Face Jacket"/>
    <x v="2"/>
    <n v="3"/>
    <n v="150.57"/>
    <n v="451.71"/>
    <s v="PayPal"/>
    <s v="Birmingham"/>
    <s v="New"/>
    <n v="451.71"/>
  </r>
  <r>
    <x v="246"/>
    <s v="Adidas Ultraboost"/>
    <x v="2"/>
    <n v="1"/>
    <n v="104.69"/>
    <n v="104.69"/>
    <s v="PayPal"/>
    <s v="Manchester"/>
    <s v="New"/>
    <n v="104.69"/>
  </r>
  <r>
    <x v="205"/>
    <s v="Nike Tech Fleece"/>
    <x v="0"/>
    <n v="2"/>
    <n v="92.28"/>
    <n v="189.56"/>
    <s v="PayPal"/>
    <s v="Manchester"/>
    <s v="Unknown"/>
    <n v="184.56"/>
  </r>
  <r>
    <x v="210"/>
    <s v="Nike Tech Fleece"/>
    <x v="0"/>
    <n v="2"/>
    <n v="143.77000000000001"/>
    <n v="287.54000000000002"/>
    <s v="PayPal"/>
    <s v="Birmingham"/>
    <s v="Returning"/>
    <n v="287.54000000000002"/>
  </r>
  <r>
    <x v="51"/>
    <s v="Nike P-6000"/>
    <x v="3"/>
    <n v="2"/>
    <n v="52.2"/>
    <n v="104.4"/>
    <s v="Cash"/>
    <s v="Manchester"/>
    <s v="Returning"/>
    <n v="104.4"/>
  </r>
  <r>
    <x v="168"/>
    <s v="Nike Tech Fleece"/>
    <x v="0"/>
    <n v="4"/>
    <n v="125.54"/>
    <n v="502.16"/>
    <s v="Card"/>
    <s v="London"/>
    <s v="Returning"/>
    <n v="502.16"/>
  </r>
  <r>
    <x v="260"/>
    <s v="Levi Jeans"/>
    <x v="0"/>
    <n v="3"/>
    <n v="27.03"/>
    <n v="81.09"/>
    <s v="Unknown "/>
    <s v="London"/>
    <s v="Unknown"/>
    <n v="81.09"/>
  </r>
  <r>
    <x v="175"/>
    <s v="Adidas Ultraboost"/>
    <x v="2"/>
    <n v="5"/>
    <n v="198.03"/>
    <n v="990.15"/>
    <s v="Cash"/>
    <s v="London"/>
    <s v="Returning"/>
    <n v="990.15"/>
  </r>
  <r>
    <x v="62"/>
    <s v="Sony WH-1000XM5"/>
    <x v="2"/>
    <n v="4"/>
    <n v="171.19"/>
    <n v="684.76"/>
    <s v="PayPal"/>
    <s v="London"/>
    <s v="New"/>
    <n v="684.76"/>
  </r>
  <r>
    <x v="107"/>
    <s v="Apple Airpods"/>
    <x v="1"/>
    <n v="1"/>
    <n v="160.55000000000001"/>
    <n v="160.55000000000001"/>
    <s v="PayPal"/>
    <s v="Manchester"/>
    <s v="Unknown"/>
    <n v="160.55000000000001"/>
  </r>
  <r>
    <x v="183"/>
    <s v="Sony WH-1000XM5"/>
    <x v="1"/>
    <n v="5"/>
    <n v="81.510000000000005"/>
    <n v="407.55"/>
    <s v="PayPal"/>
    <s v="London"/>
    <s v="New"/>
    <n v="407.55"/>
  </r>
  <r>
    <x v="334"/>
    <s v="Apple Airpods"/>
    <x v="3"/>
    <n v="3"/>
    <n v="138.94"/>
    <n v="416.82"/>
    <s v="Card"/>
    <s v="London"/>
    <s v="Returning"/>
    <n v="416.82"/>
  </r>
  <r>
    <x v="181"/>
    <s v="Levi Jeans"/>
    <x v="1"/>
    <n v="1"/>
    <n v="67.959999999999994"/>
    <n v="67.959999999999994"/>
    <s v="Cash"/>
    <s v="London"/>
    <s v="Returning"/>
    <n v="67.959999999999994"/>
  </r>
  <r>
    <x v="270"/>
    <s v="Apple Airpods"/>
    <x v="1"/>
    <n v="2"/>
    <n v="126.56"/>
    <n v="253.12"/>
    <s v="Card"/>
    <s v="London"/>
    <s v="Returning"/>
    <n v="253.12"/>
  </r>
  <r>
    <x v="28"/>
    <s v="Adidas Ultraboost"/>
    <x v="2"/>
    <n v="1"/>
    <n v="126.34"/>
    <n v="136.34"/>
    <s v="Card"/>
    <s v="London"/>
    <s v="Unknown"/>
    <n v="126.34"/>
  </r>
  <r>
    <x v="334"/>
    <s v="Adidas Ultraboost"/>
    <x v="0"/>
    <n v="5"/>
    <n v="21.5"/>
    <n v="38"/>
    <s v="PayPal"/>
    <s v="Birmingham"/>
    <s v="Returning"/>
    <n v="107.5"/>
  </r>
  <r>
    <x v="224"/>
    <s v="Nike Tech Fleece"/>
    <x v="1"/>
    <n v="3"/>
    <n v="96.57"/>
    <n v="289.70999999999998"/>
    <s v="Cash"/>
    <s v="Manchester"/>
    <s v="New"/>
    <n v="289.70999999999998"/>
  </r>
  <r>
    <x v="89"/>
    <s v="Levi Jeans"/>
    <x v="3"/>
    <n v="1"/>
    <n v="61.94"/>
    <n v="61.94"/>
    <s v="Card"/>
    <s v="Manchester"/>
    <s v="Returning"/>
    <n v="61.94"/>
  </r>
  <r>
    <x v="342"/>
    <s v="Sony WH-1000XM5"/>
    <x v="1"/>
    <n v="1"/>
    <n v="77.94"/>
    <n v="77.94"/>
    <s v="PayPal"/>
    <s v="Birmingham"/>
    <s v="Unknown"/>
    <n v="77.94"/>
  </r>
  <r>
    <x v="219"/>
    <s v="North Face Jacket"/>
    <x v="1"/>
    <n v="2"/>
    <n v="28.66"/>
    <n v="57.32"/>
    <s v="Card"/>
    <s v="Birmingham"/>
    <s v="Unknown"/>
    <n v="57.32"/>
  </r>
  <r>
    <x v="110"/>
    <s v="North Face Jacket"/>
    <x v="3"/>
    <n v="3"/>
    <n v="89.31"/>
    <n v="267.93"/>
    <s v="Card"/>
    <s v="Birmingham"/>
    <s v="Unknown"/>
    <n v="267.93"/>
  </r>
  <r>
    <x v="198"/>
    <s v="Nike P-6000"/>
    <x v="1"/>
    <n v="5"/>
    <n v="197.98"/>
    <n v="989.9"/>
    <s v="Cash"/>
    <s v="Birmingham"/>
    <s v="Returning"/>
    <n v="989.9"/>
  </r>
  <r>
    <x v="27"/>
    <s v="North Face Jacket"/>
    <x v="2"/>
    <n v="5"/>
    <n v="56.16"/>
    <n v="275.8"/>
    <s v="PayPal"/>
    <s v="Birmingham"/>
    <s v="Returning"/>
    <n v="280.79999999999995"/>
  </r>
  <r>
    <x v="191"/>
    <s v="Nike Tech Fleece"/>
    <x v="1"/>
    <n v="4"/>
    <n v="53.52"/>
    <n v="214.08"/>
    <s v="Card"/>
    <s v="Birmingham"/>
    <s v="Unknown"/>
    <n v="214.08"/>
  </r>
  <r>
    <x v="257"/>
    <s v="Levi Jeans"/>
    <x v="2"/>
    <n v="5"/>
    <n v="83.64"/>
    <n v="418.2"/>
    <s v="PayPal"/>
    <s v="Manchester"/>
    <s v="New"/>
    <n v="418.2"/>
  </r>
  <r>
    <x v="136"/>
    <s v="Sony WH-1000XM5"/>
    <x v="3"/>
    <n v="4"/>
    <n v="12.31"/>
    <n v="49.24"/>
    <s v="Card"/>
    <s v="Birmingham"/>
    <s v="Unknown"/>
    <n v="49.24"/>
  </r>
  <r>
    <x v="207"/>
    <s v="Sony WH-1000XM5"/>
    <x v="3"/>
    <n v="5"/>
    <n v="123.28"/>
    <n v="626.4"/>
    <s v="PayPal"/>
    <s v="Birmingham"/>
    <s v="Returning"/>
    <n v="616.4"/>
  </r>
  <r>
    <x v="349"/>
    <s v="Nike Tech Fleece"/>
    <x v="3"/>
    <n v="2"/>
    <n v="115.95"/>
    <n v="579.75"/>
    <s v="Unknown "/>
    <s v="London"/>
    <s v="Returning"/>
    <n v="231.9"/>
  </r>
  <r>
    <x v="71"/>
    <s v="North Face Jacket"/>
    <x v="0"/>
    <n v="4"/>
    <n v="55.77"/>
    <n v="228.08"/>
    <s v="Cash"/>
    <s v="London"/>
    <s v="New"/>
    <n v="223.08"/>
  </r>
  <r>
    <x v="230"/>
    <s v="Levi Jeans"/>
    <x v="1"/>
    <n v="3"/>
    <n v="11.94"/>
    <n v="35.82"/>
    <s v="PayPal"/>
    <s v="Birmingham"/>
    <s v="Unknown"/>
    <n v="35.82"/>
  </r>
  <r>
    <x v="183"/>
    <s v="Apple Airpods"/>
    <x v="3"/>
    <n v="1"/>
    <n v="47.01"/>
    <n v="47.01"/>
    <s v="Cash"/>
    <s v="Manchester"/>
    <s v="Unknown"/>
    <n v="47.01"/>
  </r>
  <r>
    <x v="83"/>
    <s v="Adidas Ultraboost"/>
    <x v="1"/>
    <n v="4"/>
    <n v="179.23"/>
    <n v="716.92"/>
    <s v="PayPal"/>
    <s v="Manchester"/>
    <s v="Returning"/>
    <n v="716.92"/>
  </r>
  <r>
    <x v="129"/>
    <s v="Nike P-6000"/>
    <x v="0"/>
    <n v="2"/>
    <n v="141.15"/>
    <n v="136.15"/>
    <s v="PayPal"/>
    <s v="Birmingham"/>
    <s v="New"/>
    <n v="282.3"/>
  </r>
  <r>
    <x v="159"/>
    <s v="Levi Jeans"/>
    <x v="2"/>
    <n v="4"/>
    <n v="32.340000000000003"/>
    <n v="129.36000000000001"/>
    <s v="PayPal"/>
    <s v="London"/>
    <s v="Unknown"/>
    <n v="129.36000000000001"/>
  </r>
  <r>
    <x v="272"/>
    <s v="Adidas Ultraboost"/>
    <x v="0"/>
    <n v="5"/>
    <n v="189.12"/>
    <n v="945.6"/>
    <s v="Card"/>
    <s v="Birmingham"/>
    <s v="Unknown"/>
    <n v="945.6"/>
  </r>
  <r>
    <x v="41"/>
    <s v="Nike P-6000"/>
    <x v="0"/>
    <n v="5"/>
    <n v="184.7"/>
    <n v="923.5"/>
    <s v="Cash"/>
    <s v="Birmingham"/>
    <s v="Returning"/>
    <n v="923.5"/>
  </r>
  <r>
    <x v="29"/>
    <s v="Nike P-6000"/>
    <x v="1"/>
    <n v="3"/>
    <n v="41.6"/>
    <n v="124.8"/>
    <s v="Cash"/>
    <s v="Birmingham"/>
    <s v="New"/>
    <n v="124.80000000000001"/>
  </r>
  <r>
    <x v="1"/>
    <s v="North Face Jacket"/>
    <x v="2"/>
    <n v="2"/>
    <n v="58.1"/>
    <n v="116.2"/>
    <s v="Card"/>
    <s v="Birmingham"/>
    <s v="Returning"/>
    <n v="116.2"/>
  </r>
  <r>
    <x v="339"/>
    <s v="Levi Jeans"/>
    <x v="2"/>
    <n v="4"/>
    <n v="117.61"/>
    <n v="470.44"/>
    <s v="PayPal"/>
    <s v="Manchester"/>
    <s v="Returning"/>
    <n v="470.44"/>
  </r>
  <r>
    <x v="57"/>
    <s v="Apple Airpods"/>
    <x v="3"/>
    <n v="2"/>
    <n v="185.35"/>
    <n v="370.7"/>
    <s v="Unknown "/>
    <s v="London"/>
    <s v="Returning"/>
    <n v="370.7"/>
  </r>
  <r>
    <x v="167"/>
    <s v="Apple Airpods"/>
    <x v="3"/>
    <n v="3"/>
    <n v="164.56"/>
    <n v="493.68"/>
    <s v="Cash"/>
    <s v="Birmingham"/>
    <s v="Returning"/>
    <n v="493.68"/>
  </r>
  <r>
    <x v="226"/>
    <s v="Nike P-6000"/>
    <x v="0"/>
    <n v="2"/>
    <n v="104.86"/>
    <n v="209.72"/>
    <s v="PayPal"/>
    <s v="Manchester"/>
    <s v="New"/>
    <n v="209.72"/>
  </r>
  <r>
    <x v="153"/>
    <s v="Nike Tech Fleece"/>
    <x v="3"/>
    <n v="2"/>
    <n v="15.12"/>
    <n v="30.24"/>
    <s v="Card"/>
    <s v="Birmingham"/>
    <s v="New"/>
    <n v="30.24"/>
  </r>
  <r>
    <x v="124"/>
    <s v="Apple Airpods"/>
    <x v="0"/>
    <n v="2"/>
    <n v="181.14"/>
    <n v="362.28"/>
    <s v="Card"/>
    <s v="London"/>
    <s v="Returning"/>
    <n v="362.28"/>
  </r>
  <r>
    <x v="200"/>
    <s v="Levi Jeans"/>
    <x v="0"/>
    <n v="4"/>
    <n v="148.6"/>
    <n v="594.4"/>
    <s v="Card"/>
    <s v="Birmingham"/>
    <s v="Unknown"/>
    <n v="594.4"/>
  </r>
  <r>
    <x v="253"/>
    <s v="Nike P-6000"/>
    <x v="3"/>
    <n v="1"/>
    <n v="172.13"/>
    <n v="172.13"/>
    <s v="Card"/>
    <s v="Birmingham"/>
    <s v="Unknown"/>
    <n v="172.13"/>
  </r>
  <r>
    <x v="124"/>
    <s v="Levi Jeans"/>
    <x v="1"/>
    <n v="3"/>
    <n v="192.49"/>
    <n v="577.47"/>
    <s v="Unknown "/>
    <s v="London"/>
    <s v="Unknown"/>
    <n v="577.47"/>
  </r>
  <r>
    <x v="94"/>
    <s v="Apple Airpods"/>
    <x v="1"/>
    <n v="2"/>
    <n v="24.52"/>
    <n v="54.04"/>
    <s v="PayPal"/>
    <s v="London"/>
    <s v="Unknown"/>
    <n v="49.04"/>
  </r>
  <r>
    <x v="275"/>
    <s v="Apple Airpods"/>
    <x v="0"/>
    <n v="1"/>
    <n v="135.80000000000001"/>
    <n v="135.80000000000001"/>
    <s v="Card"/>
    <s v="Birmingham"/>
    <s v="Returning"/>
    <n v="135.80000000000001"/>
  </r>
  <r>
    <x v="59"/>
    <s v="Levi Jeans"/>
    <x v="3"/>
    <n v="5"/>
    <n v="44.07"/>
    <n v="220.35"/>
    <s v="Cash"/>
    <s v="Birmingham"/>
    <s v="New"/>
    <n v="220.35"/>
  </r>
  <r>
    <x v="110"/>
    <s v="Sony WH-1000XM5"/>
    <x v="3"/>
    <n v="3"/>
    <n v="68.88"/>
    <n v="206.64"/>
    <s v="PayPal"/>
    <s v="Birmingham"/>
    <s v="New"/>
    <n v="206.64"/>
  </r>
  <r>
    <x v="5"/>
    <s v="Adidas Ultraboost"/>
    <x v="0"/>
    <n v="3"/>
    <n v="170.06"/>
    <n v="510.18"/>
    <s v="PayPal"/>
    <s v="London"/>
    <s v="New"/>
    <n v="510.18"/>
  </r>
  <r>
    <x v="57"/>
    <s v="Apple Airpods"/>
    <x v="1"/>
    <n v="5"/>
    <n v="133.38"/>
    <n v="666.9"/>
    <s v="PayPal"/>
    <s v="Birmingham"/>
    <s v="Unknown"/>
    <n v="666.9"/>
  </r>
  <r>
    <x v="132"/>
    <s v="Nike P-6000"/>
    <x v="1"/>
    <n v="2"/>
    <n v="197.29"/>
    <n v="394.58"/>
    <s v="Cash"/>
    <s v="London"/>
    <s v="Unknown"/>
    <n v="394.58"/>
  </r>
  <r>
    <x v="202"/>
    <s v="Apple Airpods"/>
    <x v="2"/>
    <n v="1"/>
    <n v="77.010000000000005"/>
    <n v="77.010000000000005"/>
    <s v="Cash"/>
    <s v="Birmingham"/>
    <s v="Unknown"/>
    <n v="77.010000000000005"/>
  </r>
  <r>
    <x v="105"/>
    <s v="Nike P-6000"/>
    <x v="3"/>
    <n v="1"/>
    <n v="39.72"/>
    <n v="39.72"/>
    <s v="Cash"/>
    <s v="Birmingham"/>
    <s v="Unknown"/>
    <n v="39.72"/>
  </r>
  <r>
    <x v="44"/>
    <s v="Adidas Ultraboost"/>
    <x v="0"/>
    <n v="2"/>
    <n v="58.41"/>
    <n v="116.82"/>
    <s v="Cash"/>
    <s v="London"/>
    <s v="Returning"/>
    <n v="116.82"/>
  </r>
  <r>
    <x v="190"/>
    <s v="Adidas Ultraboost"/>
    <x v="1"/>
    <n v="3"/>
    <n v="15.15"/>
    <n v="35.299999999999997"/>
    <s v="PayPal"/>
    <s v="Birmingham"/>
    <s v="Unknown"/>
    <n v="45.45"/>
  </r>
  <r>
    <x v="275"/>
    <s v="Sony WH-1000XM5"/>
    <x v="3"/>
    <n v="2"/>
    <n v="193.77"/>
    <n v="387.54"/>
    <s v="PayPal"/>
    <s v="London"/>
    <s v="New"/>
    <n v="387.54"/>
  </r>
  <r>
    <x v="84"/>
    <s v="Apple Airpods"/>
    <x v="2"/>
    <n v="5"/>
    <n v="126.72"/>
    <n v="633.6"/>
    <s v="PayPal"/>
    <s v="London"/>
    <s v="Unknown"/>
    <n v="633.6"/>
  </r>
  <r>
    <x v="272"/>
    <s v="Levi Jeans"/>
    <x v="3"/>
    <n v="5"/>
    <n v="189.73"/>
    <n v="948.65"/>
    <s v="Cash"/>
    <s v="Manchester"/>
    <s v="Returning"/>
    <n v="948.65"/>
  </r>
  <r>
    <x v="273"/>
    <s v="Nike Tech Fleece"/>
    <x v="1"/>
    <n v="4"/>
    <n v="32.42"/>
    <n v="129.68"/>
    <s v="Cash"/>
    <s v="London"/>
    <s v="Unknown"/>
    <n v="129.68"/>
  </r>
  <r>
    <x v="217"/>
    <s v="Apple Airpods"/>
    <x v="0"/>
    <n v="3"/>
    <n v="152.19"/>
    <n v="456.57"/>
    <s v="PayPal"/>
    <s v="Manchester"/>
    <s v="Returning"/>
    <n v="456.57"/>
  </r>
  <r>
    <x v="245"/>
    <s v="Adidas Ultraboost"/>
    <x v="3"/>
    <n v="4"/>
    <n v="78.02"/>
    <n v="312.08"/>
    <s v="PayPal"/>
    <s v="Manchester"/>
    <s v="Unknown"/>
    <n v="312.08"/>
  </r>
  <r>
    <x v="17"/>
    <s v="Apple Airpods"/>
    <x v="0"/>
    <n v="2"/>
    <n v="82.09"/>
    <n v="164.18"/>
    <s v="Cash"/>
    <s v="London"/>
    <s v="Returning"/>
    <n v="164.18"/>
  </r>
  <r>
    <x v="256"/>
    <s v="Nike Tech Fleece"/>
    <x v="0"/>
    <n v="4"/>
    <n v="54.11"/>
    <n v="216.44"/>
    <s v="Cash"/>
    <s v="Manchester"/>
    <s v="New"/>
    <n v="216.44"/>
  </r>
  <r>
    <x v="220"/>
    <s v="Nike Tech Fleece"/>
    <x v="2"/>
    <n v="5"/>
    <n v="192.44"/>
    <n v="962.2"/>
    <s v="Cash"/>
    <s v="London"/>
    <s v="Unknown"/>
    <n v="962.2"/>
  </r>
  <r>
    <x v="25"/>
    <s v="Samsung Galaxy Buds"/>
    <x v="0"/>
    <n v="5"/>
    <n v="186.76"/>
    <n v="928.8"/>
    <s v="Cash"/>
    <s v="London"/>
    <s v="Returning"/>
    <n v="933.8"/>
  </r>
  <r>
    <x v="56"/>
    <s v="North Face Jacket"/>
    <x v="0"/>
    <n v="4"/>
    <n v="78.040000000000006"/>
    <n v="312.16000000000003"/>
    <s v="Unknown "/>
    <s v="Manchester"/>
    <s v="New"/>
    <n v="312.16000000000003"/>
  </r>
  <r>
    <x v="239"/>
    <s v="Sony WH-1000XM5"/>
    <x v="1"/>
    <n v="1"/>
    <n v="17.47"/>
    <n v="17.47"/>
    <s v="PayPal"/>
    <s v="London"/>
    <s v="Returning"/>
    <n v="17.47"/>
  </r>
  <r>
    <x v="46"/>
    <s v="Levi Jeans"/>
    <x v="3"/>
    <n v="4"/>
    <n v="124.29"/>
    <n v="497.16"/>
    <s v="Card"/>
    <s v="Manchester"/>
    <s v="Returning"/>
    <n v="497.16"/>
  </r>
  <r>
    <x v="127"/>
    <s v="Adidas Ultraboost"/>
    <x v="0"/>
    <n v="2"/>
    <n v="62.24"/>
    <n v="124.48"/>
    <s v="Cash"/>
    <s v="London"/>
    <s v="New"/>
    <n v="124.48"/>
  </r>
  <r>
    <x v="223"/>
    <s v="Nike Tech Fleece"/>
    <x v="1"/>
    <n v="2"/>
    <n v="18.45"/>
    <n v="36.9"/>
    <s v="Card"/>
    <s v="Manchester"/>
    <s v="Unknown"/>
    <n v="36.9"/>
  </r>
  <r>
    <x v="215"/>
    <s v="Levi Jeans"/>
    <x v="1"/>
    <n v="2"/>
    <n v="130.96"/>
    <n v="261.92"/>
    <s v="Card"/>
    <s v="London"/>
    <s v="Unknown"/>
    <n v="261.92"/>
  </r>
  <r>
    <x v="296"/>
    <s v="Apple Airpods"/>
    <x v="1"/>
    <n v="3"/>
    <n v="84.33"/>
    <n v="252.99"/>
    <s v="Card"/>
    <s v="London"/>
    <s v="New"/>
    <n v="252.99"/>
  </r>
  <r>
    <x v="108"/>
    <s v="Samsung Galaxy Buds"/>
    <x v="1"/>
    <n v="1"/>
    <n v="127.28"/>
    <n v="381.84"/>
    <s v="Card"/>
    <s v="London"/>
    <s v="Returning"/>
    <n v="127.28"/>
  </r>
  <r>
    <x v="235"/>
    <s v="Sony WH-1000XM5"/>
    <x v="2"/>
    <n v="5"/>
    <n v="11.37"/>
    <n v="56.85"/>
    <s v="Unknown "/>
    <s v="London"/>
    <s v="Returning"/>
    <n v="56.849999999999994"/>
  </r>
  <r>
    <x v="281"/>
    <s v="Adidas Ultraboost"/>
    <x v="0"/>
    <n v="4"/>
    <n v="121.93"/>
    <n v="487.72"/>
    <s v="Unknown "/>
    <s v="Birmingham"/>
    <s v="New"/>
    <n v="487.72"/>
  </r>
  <r>
    <x v="62"/>
    <s v="Nike Tech Fleece"/>
    <x v="0"/>
    <n v="1"/>
    <n v="178.23"/>
    <n v="178.23"/>
    <s v="PayPal"/>
    <s v="London"/>
    <s v="Returning"/>
    <n v="178.23"/>
  </r>
  <r>
    <x v="335"/>
    <s v="Levi Jeans"/>
    <x v="2"/>
    <n v="1"/>
    <n v="74.78"/>
    <n v="74.78"/>
    <s v="Cash"/>
    <s v="Birmingham"/>
    <s v="Returning"/>
    <n v="74.78"/>
  </r>
  <r>
    <x v="341"/>
    <s v="Apple Airpods"/>
    <x v="1"/>
    <n v="3"/>
    <n v="140.96"/>
    <n v="422.88"/>
    <s v="PayPal"/>
    <s v="Birmingham"/>
    <s v="Unknown"/>
    <n v="422.88"/>
  </r>
  <r>
    <x v="247"/>
    <s v="Adidas Ultraboost"/>
    <x v="0"/>
    <n v="3"/>
    <n v="142.79"/>
    <n v="423.37"/>
    <s v="Cash"/>
    <s v="Birmingham"/>
    <s v="Returning"/>
    <n v="428.37"/>
  </r>
  <r>
    <x v="296"/>
    <s v="Apple Airpods"/>
    <x v="0"/>
    <n v="3"/>
    <n v="183.61"/>
    <n v="550.83000000000004"/>
    <s v="Cash"/>
    <s v="Manchester"/>
    <s v="New"/>
    <n v="550.83000000000004"/>
  </r>
  <r>
    <x v="234"/>
    <s v="Nike P-6000"/>
    <x v="3"/>
    <n v="5"/>
    <n v="57.61"/>
    <n v="288.05"/>
    <s v="Cash"/>
    <s v="Birmingham"/>
    <s v="New"/>
    <n v="288.05"/>
  </r>
  <r>
    <x v="140"/>
    <s v="North Face Jacket"/>
    <x v="2"/>
    <n v="5"/>
    <n v="25.97"/>
    <n v="129.85"/>
    <s v="Cash"/>
    <s v="Birmingham"/>
    <s v="Unknown"/>
    <n v="129.85"/>
  </r>
  <r>
    <x v="16"/>
    <s v="Nike Tech Fleece"/>
    <x v="0"/>
    <n v="3"/>
    <n v="57.58"/>
    <n v="177.74"/>
    <s v="Cash"/>
    <s v="Birmingham"/>
    <s v="New"/>
    <n v="172.74"/>
  </r>
  <r>
    <x v="123"/>
    <s v="Sony WH-1000XM5"/>
    <x v="1"/>
    <n v="5"/>
    <n v="160.22"/>
    <n v="801.1"/>
    <s v="PayPal"/>
    <s v="Manchester"/>
    <s v="New"/>
    <n v="801.1"/>
  </r>
  <r>
    <x v="229"/>
    <s v="North Face Jacket"/>
    <x v="3"/>
    <n v="2"/>
    <n v="117.61"/>
    <n v="235.22"/>
    <s v="PayPal"/>
    <s v="Birmingham"/>
    <s v="New"/>
    <n v="235.22"/>
  </r>
  <r>
    <x v="152"/>
    <s v="Adidas Ultraboost"/>
    <x v="2"/>
    <n v="5"/>
    <n v="125.07"/>
    <n v="630.35"/>
    <s v="PayPal"/>
    <s v="London"/>
    <s v="Unknown"/>
    <n v="625.34999999999991"/>
  </r>
  <r>
    <x v="265"/>
    <s v="Sony WH-1000XM5"/>
    <x v="3"/>
    <n v="4"/>
    <n v="175.19"/>
    <n v="705.76"/>
    <s v="Cash"/>
    <s v="Manchester"/>
    <s v="New"/>
    <n v="700.76"/>
  </r>
  <r>
    <x v="51"/>
    <s v="Levi Jeans"/>
    <x v="0"/>
    <n v="3"/>
    <n v="128.25"/>
    <n v="384.75"/>
    <s v="PayPal"/>
    <s v="Manchester"/>
    <s v="Returning"/>
    <n v="384.75"/>
  </r>
  <r>
    <x v="190"/>
    <s v="Nike Tech Fleece"/>
    <x v="2"/>
    <n v="3"/>
    <n v="116.93"/>
    <n v="350.79"/>
    <s v="PayPal"/>
    <s v="Manchester"/>
    <s v="Returning"/>
    <n v="350.79"/>
  </r>
  <r>
    <x v="280"/>
    <s v="North Face Jacket"/>
    <x v="2"/>
    <n v="5"/>
    <n v="157.65"/>
    <n v="630.6"/>
    <s v="Card"/>
    <s v="Birmingham"/>
    <s v="Unknown"/>
    <n v="788.25"/>
  </r>
  <r>
    <x v="141"/>
    <s v="Nike P-6000"/>
    <x v="1"/>
    <n v="5"/>
    <n v="73.94"/>
    <n v="369.7"/>
    <s v="PayPal"/>
    <s v="Birmingham"/>
    <s v="Returning"/>
    <n v="369.7"/>
  </r>
  <r>
    <x v="334"/>
    <s v="Nike Tech Fleece"/>
    <x v="0"/>
    <n v="2"/>
    <n v="41.34"/>
    <n v="82.68"/>
    <s v="Card"/>
    <s v="Manchester"/>
    <s v="New"/>
    <n v="82.68"/>
  </r>
  <r>
    <x v="44"/>
    <s v="Nike P-6000"/>
    <x v="3"/>
    <n v="5"/>
    <n v="125.87"/>
    <n v="629.35"/>
    <s v="Card"/>
    <s v="London"/>
    <s v="Returning"/>
    <n v="629.35"/>
  </r>
  <r>
    <x v="82"/>
    <s v="Adidas Ultraboost"/>
    <x v="3"/>
    <n v="2"/>
    <n v="10.17"/>
    <n v="20.34"/>
    <s v="PayPal"/>
    <s v="London"/>
    <s v="Unknown"/>
    <n v="20.34"/>
  </r>
  <r>
    <x v="213"/>
    <s v="Apple Airpods"/>
    <x v="2"/>
    <n v="5"/>
    <n v="176.35"/>
    <n v="881.75"/>
    <s v="Cash"/>
    <s v="Birmingham"/>
    <s v="Returning"/>
    <n v="881.75"/>
  </r>
  <r>
    <x v="16"/>
    <s v="Nike P-6000"/>
    <x v="1"/>
    <n v="5"/>
    <n v="185.98"/>
    <n v="929.9"/>
    <s v="Cash"/>
    <s v="London"/>
    <s v="New"/>
    <n v="929.9"/>
  </r>
  <r>
    <x v="86"/>
    <s v="Levi Jeans"/>
    <x v="3"/>
    <n v="4"/>
    <n v="45.18"/>
    <n v="180.72"/>
    <s v="Cash"/>
    <s v="Manchester"/>
    <s v="Returning"/>
    <n v="180.72"/>
  </r>
  <r>
    <x v="110"/>
    <s v="Apple Airpods"/>
    <x v="0"/>
    <n v="2"/>
    <n v="24.82"/>
    <n v="49.64"/>
    <s v="Cash"/>
    <s v="Birmingham"/>
    <s v="New"/>
    <n v="49.64"/>
  </r>
  <r>
    <x v="300"/>
    <s v="Adidas Ultraboost"/>
    <x v="2"/>
    <n v="4"/>
    <n v="126.85"/>
    <n v="507.4"/>
    <s v="PayPal"/>
    <s v="London"/>
    <s v="New"/>
    <n v="507.4"/>
  </r>
  <r>
    <x v="160"/>
    <s v="Apple Airpods"/>
    <x v="0"/>
    <n v="3"/>
    <n v="188.19"/>
    <n v="564.57000000000005"/>
    <s v="PayPal"/>
    <s v="London"/>
    <s v="New"/>
    <n v="564.56999999999994"/>
  </r>
  <r>
    <x v="172"/>
    <s v="North Face Jacket"/>
    <x v="3"/>
    <n v="1"/>
    <n v="158.99"/>
    <n v="158.99"/>
    <s v="Cash"/>
    <s v="London"/>
    <s v="Unknown"/>
    <n v="158.99"/>
  </r>
  <r>
    <x v="332"/>
    <s v="Nike Tech Fleece"/>
    <x v="0"/>
    <n v="2"/>
    <n v="195.67"/>
    <n v="391.34"/>
    <s v="Cash"/>
    <s v="Birmingham"/>
    <s v="Unknown"/>
    <n v="391.34"/>
  </r>
  <r>
    <x v="336"/>
    <s v="Levi Jeans"/>
    <x v="3"/>
    <n v="4"/>
    <n v="125.08"/>
    <n v="500.32"/>
    <s v="PayPal"/>
    <s v="Birmingham"/>
    <s v="Returning"/>
    <n v="500.32"/>
  </r>
  <r>
    <x v="152"/>
    <s v="Samsung Galaxy Buds"/>
    <x v="2"/>
    <n v="2"/>
    <n v="35.03"/>
    <n v="80.06"/>
    <s v="Cash"/>
    <s v="Birmingham"/>
    <s v="Returning"/>
    <n v="70.06"/>
  </r>
  <r>
    <x v="94"/>
    <s v="North Face Jacket"/>
    <x v="1"/>
    <n v="4"/>
    <n v="78.89"/>
    <n v="315.56"/>
    <s v="Card"/>
    <s v="Manchester"/>
    <s v="New"/>
    <n v="315.56"/>
  </r>
  <r>
    <x v="126"/>
    <s v="Nike Tech Fleece"/>
    <x v="0"/>
    <n v="3"/>
    <n v="171.9"/>
    <n v="515.70000000000005"/>
    <s v="PayPal"/>
    <s v="Birmingham"/>
    <s v="Unknown"/>
    <n v="515.70000000000005"/>
  </r>
  <r>
    <x v="16"/>
    <s v="Levi Jeans"/>
    <x v="0"/>
    <n v="5"/>
    <n v="131.18"/>
    <n v="655.9"/>
    <s v="Card"/>
    <s v="Birmingham"/>
    <s v="Unknown"/>
    <n v="655.90000000000009"/>
  </r>
  <r>
    <x v="280"/>
    <s v="Adidas Ultraboost"/>
    <x v="2"/>
    <n v="4"/>
    <n v="185.02"/>
    <n v="740.08"/>
    <s v="PayPal"/>
    <s v="Manchester"/>
    <s v="Unknown"/>
    <n v="740.08"/>
  </r>
  <r>
    <x v="53"/>
    <s v="Adidas Ultraboost"/>
    <x v="0"/>
    <n v="3"/>
    <n v="127.12"/>
    <n v="381.36"/>
    <s v="Cash"/>
    <s v="London"/>
    <s v="New"/>
    <n v="381.36"/>
  </r>
  <r>
    <x v="55"/>
    <s v="Nike Tech Fleece"/>
    <x v="1"/>
    <n v="4"/>
    <n v="120.16"/>
    <n v="480.64"/>
    <s v="Card"/>
    <s v="Manchester"/>
    <s v="Returning"/>
    <n v="480.64"/>
  </r>
  <r>
    <x v="256"/>
    <s v="Apple Airpods"/>
    <x v="3"/>
    <n v="5"/>
    <n v="179.95"/>
    <n v="899.75"/>
    <s v="PayPal"/>
    <s v="London"/>
    <s v="Unknown"/>
    <n v="899.75"/>
  </r>
  <r>
    <x v="289"/>
    <s v="Levi Jeans"/>
    <x v="2"/>
    <n v="3"/>
    <n v="20.64"/>
    <n v="61.92"/>
    <s v="Card"/>
    <s v="Manchester"/>
    <s v="Unknown"/>
    <n v="61.92"/>
  </r>
  <r>
    <x v="159"/>
    <s v="Nike Tech Fleece"/>
    <x v="0"/>
    <n v="4"/>
    <n v="178.07"/>
    <n v="712.28"/>
    <s v="PayPal"/>
    <s v="Birmingham"/>
    <s v="Unknown"/>
    <n v="712.28"/>
  </r>
  <r>
    <x v="85"/>
    <s v="Levi Jeans"/>
    <x v="3"/>
    <n v="3"/>
    <n v="196.59"/>
    <n v="589.77"/>
    <s v="Cash"/>
    <s v="Manchester"/>
    <s v="Returning"/>
    <n v="589.77"/>
  </r>
  <r>
    <x v="353"/>
    <s v="North Face Jacket"/>
    <x v="0"/>
    <n v="4"/>
    <n v="111.23"/>
    <n v="444.92"/>
    <s v="Card"/>
    <s v="London"/>
    <s v="Unknown"/>
    <n v="444.92"/>
  </r>
  <r>
    <x v="207"/>
    <s v="North Face Jacket"/>
    <x v="3"/>
    <n v="5"/>
    <n v="150.21"/>
    <n v="751.05"/>
    <s v="Cash"/>
    <s v="Birmingham"/>
    <s v="Unknown"/>
    <n v="751.05000000000007"/>
  </r>
  <r>
    <x v="96"/>
    <s v="Sony WH-1000XM5"/>
    <x v="1"/>
    <n v="4"/>
    <n v="170.82"/>
    <n v="683.28"/>
    <s v="PayPal"/>
    <s v="London"/>
    <s v="New"/>
    <n v="683.28"/>
  </r>
  <r>
    <x v="300"/>
    <s v="Apple Airpods"/>
    <x v="0"/>
    <n v="3"/>
    <n v="126.94"/>
    <n v="385.82"/>
    <s v="Cash"/>
    <s v="Birmingham"/>
    <s v="Returning"/>
    <n v="380.82"/>
  </r>
  <r>
    <x v="203"/>
    <s v="Apple Airpods"/>
    <x v="2"/>
    <n v="2"/>
    <n v="138.15"/>
    <n v="276.3"/>
    <s v="Unknown "/>
    <s v="London"/>
    <s v="Unknown"/>
    <n v="276.3"/>
  </r>
  <r>
    <x v="161"/>
    <s v="Adidas Ultraboost"/>
    <x v="2"/>
    <n v="5"/>
    <n v="77.33"/>
    <n v="386.65"/>
    <s v="PayPal"/>
    <s v="London"/>
    <s v="New"/>
    <n v="386.65"/>
  </r>
  <r>
    <x v="163"/>
    <s v="Samsung Galaxy Buds"/>
    <x v="0"/>
    <n v="2"/>
    <n v="199.24"/>
    <n v="398.48"/>
    <s v="PayPal"/>
    <s v="Manchester"/>
    <s v="New"/>
    <n v="398.48"/>
  </r>
  <r>
    <x v="252"/>
    <s v="Nike Tech Fleece"/>
    <x v="1"/>
    <n v="5"/>
    <n v="136.88999999999999"/>
    <n v="684.45"/>
    <s v="PayPal"/>
    <s v="Manchester"/>
    <s v="Returning"/>
    <n v="684.44999999999993"/>
  </r>
  <r>
    <x v="283"/>
    <s v="Levi Jeans"/>
    <x v="1"/>
    <n v="4"/>
    <n v="13.35"/>
    <n v="53.4"/>
    <s v="Card"/>
    <s v="London"/>
    <s v="Returning"/>
    <n v="53.4"/>
  </r>
  <r>
    <x v="11"/>
    <s v="Sony WH-1000XM5"/>
    <x v="2"/>
    <n v="4"/>
    <n v="26.91"/>
    <n v="107.64"/>
    <s v="PayPal"/>
    <s v="Manchester"/>
    <s v="Returning"/>
    <n v="107.64"/>
  </r>
  <r>
    <x v="57"/>
    <s v="Samsung Galaxy Buds"/>
    <x v="2"/>
    <n v="2"/>
    <n v="35.06"/>
    <n v="70.12"/>
    <s v="Cash"/>
    <s v="Birmingham"/>
    <s v="New"/>
    <n v="70.12"/>
  </r>
  <r>
    <x v="200"/>
    <s v="North Face Jacket"/>
    <x v="3"/>
    <n v="1"/>
    <n v="110.62"/>
    <n v="105.62"/>
    <s v="Cash"/>
    <s v="London"/>
    <s v="Returning"/>
    <n v="110.62"/>
  </r>
  <r>
    <x v="247"/>
    <s v="North Face Jacket"/>
    <x v="2"/>
    <n v="5"/>
    <n v="13.72"/>
    <n v="68.599999999999994"/>
    <s v="PayPal"/>
    <s v="Manchester"/>
    <s v="Returning"/>
    <n v="68.600000000000009"/>
  </r>
  <r>
    <x v="307"/>
    <s v="Adidas Ultraboost"/>
    <x v="1"/>
    <n v="3"/>
    <n v="119.09"/>
    <n v="357.27"/>
    <s v="Cash"/>
    <s v="Birmingham"/>
    <s v="Returning"/>
    <n v="357.27"/>
  </r>
  <r>
    <x v="182"/>
    <s v="Nike Tech Fleece"/>
    <x v="3"/>
    <n v="5"/>
    <n v="138.74"/>
    <n v="703.7"/>
    <s v="Card"/>
    <s v="London"/>
    <s v="Unknown"/>
    <n v="693.7"/>
  </r>
  <r>
    <x v="71"/>
    <s v="Nike P-6000"/>
    <x v="3"/>
    <n v="5"/>
    <n v="163.02000000000001"/>
    <n v="815.1"/>
    <s v="PayPal"/>
    <s v="London"/>
    <s v="New"/>
    <n v="815.1"/>
  </r>
  <r>
    <x v="245"/>
    <s v="Nike Tech Fleece"/>
    <x v="0"/>
    <n v="1"/>
    <n v="118.44"/>
    <n v="118.44"/>
    <s v="Cash"/>
    <s v="Birmingham"/>
    <s v="Returning"/>
    <n v="118.44"/>
  </r>
  <r>
    <x v="139"/>
    <s v="Samsung Galaxy Buds"/>
    <x v="3"/>
    <n v="1"/>
    <n v="37.78"/>
    <n v="188.9"/>
    <s v="Card"/>
    <s v="London"/>
    <s v="New"/>
    <n v="37.78"/>
  </r>
  <r>
    <x v="210"/>
    <s v="Adidas Ultraboost"/>
    <x v="1"/>
    <n v="4"/>
    <n v="62.45"/>
    <n v="249.8"/>
    <s v="Cash"/>
    <s v="London"/>
    <s v="Unknown"/>
    <n v="249.8"/>
  </r>
  <r>
    <x v="4"/>
    <s v="Nike Tech Fleece"/>
    <x v="1"/>
    <n v="1"/>
    <n v="110.03"/>
    <n v="110.03"/>
    <s v="Card"/>
    <s v="London"/>
    <s v="Returning"/>
    <n v="110.03"/>
  </r>
  <r>
    <x v="236"/>
    <s v="Samsung Galaxy Buds"/>
    <x v="1"/>
    <n v="3"/>
    <n v="99.89"/>
    <n v="299.67"/>
    <s v="Cash"/>
    <s v="Birmingham"/>
    <s v="Unknown"/>
    <n v="299.67"/>
  </r>
  <r>
    <x v="350"/>
    <s v="Samsung Galaxy Buds"/>
    <x v="2"/>
    <n v="2"/>
    <n v="32.08"/>
    <n v="64.16"/>
    <s v="PayPal"/>
    <s v="Birmingham"/>
    <s v="New"/>
    <n v="64.16"/>
  </r>
  <r>
    <x v="307"/>
    <s v="North Face Jacket"/>
    <x v="1"/>
    <n v="2"/>
    <n v="183.29"/>
    <n v="366.58"/>
    <s v="Card"/>
    <s v="Birmingham"/>
    <s v="Returning"/>
    <n v="366.58"/>
  </r>
  <r>
    <x v="130"/>
    <s v="Sony WH-1000XM5"/>
    <x v="2"/>
    <n v="2"/>
    <n v="101.65"/>
    <n v="203.3"/>
    <s v="PayPal"/>
    <s v="London"/>
    <s v="Unknown"/>
    <n v="203.3"/>
  </r>
  <r>
    <x v="61"/>
    <s v="Sony WH-1000XM5"/>
    <x v="3"/>
    <n v="1"/>
    <n v="11.66"/>
    <n v="11.66"/>
    <s v="PayPal"/>
    <s v="Manchester"/>
    <s v="Unknown"/>
    <n v="11.66"/>
  </r>
  <r>
    <x v="267"/>
    <s v="Apple Airpods"/>
    <x v="2"/>
    <n v="2"/>
    <n v="147.27000000000001"/>
    <n v="294.54000000000002"/>
    <s v="Cash"/>
    <s v="London"/>
    <s v="Returning"/>
    <n v="294.54000000000002"/>
  </r>
  <r>
    <x v="18"/>
    <s v="North Face Jacket"/>
    <x v="2"/>
    <n v="2"/>
    <n v="144.85"/>
    <n v="289.7"/>
    <s v="Cash"/>
    <s v="Manchester"/>
    <s v="New"/>
    <n v="289.7"/>
  </r>
  <r>
    <x v="122"/>
    <s v="North Face Jacket"/>
    <x v="1"/>
    <n v="1"/>
    <n v="127.86"/>
    <n v="127.86"/>
    <s v="Cash"/>
    <s v="London"/>
    <s v="Unknown"/>
    <n v="127.86"/>
  </r>
  <r>
    <x v="275"/>
    <s v="Samsung Galaxy Buds"/>
    <x v="2"/>
    <n v="5"/>
    <n v="80.739999999999995"/>
    <n v="403.7"/>
    <s v="Card"/>
    <s v="London"/>
    <s v="Unknown"/>
    <n v="403.7"/>
  </r>
  <r>
    <x v="18"/>
    <s v="Samsung Galaxy Buds"/>
    <x v="3"/>
    <n v="1"/>
    <n v="173.28"/>
    <n v="173.28"/>
    <s v="Card"/>
    <s v="Birmingham"/>
    <s v="New"/>
    <n v="173.28"/>
  </r>
  <r>
    <x v="252"/>
    <s v="North Face Jacket"/>
    <x v="1"/>
    <n v="5"/>
    <n v="36.04"/>
    <n v="180.2"/>
    <s v="Card"/>
    <s v="Manchester"/>
    <s v="Unknown"/>
    <n v="180.2"/>
  </r>
  <r>
    <x v="202"/>
    <s v="Levi Jeans"/>
    <x v="2"/>
    <n v="3"/>
    <n v="156.24"/>
    <n v="468.72"/>
    <s v="PayPal"/>
    <s v="Birmingham"/>
    <s v="Returning"/>
    <n v="468.72"/>
  </r>
  <r>
    <x v="148"/>
    <s v="Nike P-6000"/>
    <x v="2"/>
    <n v="1"/>
    <n v="164.57"/>
    <n v="164.57"/>
    <s v="Card"/>
    <s v="London"/>
    <s v="Unknown"/>
    <n v="164.57"/>
  </r>
  <r>
    <x v="104"/>
    <s v="North Face Jacket"/>
    <x v="3"/>
    <n v="3"/>
    <n v="22.82"/>
    <n v="68.459999999999994"/>
    <s v="Cash"/>
    <s v="Birmingham"/>
    <s v="Returning"/>
    <n v="68.460000000000008"/>
  </r>
  <r>
    <x v="250"/>
    <s v="Levi Jeans"/>
    <x v="0"/>
    <n v="3"/>
    <n v="196.95"/>
    <n v="585.85"/>
    <s v="Card"/>
    <s v="Manchester"/>
    <s v="Unknown"/>
    <n v="590.84999999999991"/>
  </r>
  <r>
    <x v="156"/>
    <s v="Sony WH-1000XM5"/>
    <x v="0"/>
    <n v="3"/>
    <n v="109.95"/>
    <n v="439.8"/>
    <s v="PayPal"/>
    <s v="London"/>
    <s v="Returning"/>
    <n v="329.85"/>
  </r>
  <r>
    <x v="233"/>
    <s v="Samsung Galaxy Buds"/>
    <x v="0"/>
    <n v="3"/>
    <n v="89.5"/>
    <n v="268.5"/>
    <s v="Card"/>
    <s v="Manchester"/>
    <s v="Unknown"/>
    <n v="268.5"/>
  </r>
  <r>
    <x v="232"/>
    <s v="Apple Airpods"/>
    <x v="3"/>
    <n v="1"/>
    <n v="36.06"/>
    <n v="36.06"/>
    <s v="Unknown "/>
    <s v="Birmingham"/>
    <s v="New"/>
    <n v="36.06"/>
  </r>
  <r>
    <x v="290"/>
    <s v="North Face Jacket"/>
    <x v="0"/>
    <n v="4"/>
    <n v="192.22"/>
    <n v="768.88"/>
    <s v="Card"/>
    <s v="London"/>
    <s v="New"/>
    <n v="768.88"/>
  </r>
  <r>
    <x v="10"/>
    <s v="North Face Jacket"/>
    <x v="0"/>
    <n v="3"/>
    <n v="51.35"/>
    <n v="154.05000000000001"/>
    <s v="PayPal"/>
    <s v="Manchester"/>
    <s v="New"/>
    <n v="154.05000000000001"/>
  </r>
  <r>
    <x v="285"/>
    <s v="Nike P-6000"/>
    <x v="2"/>
    <n v="2"/>
    <n v="115.73"/>
    <n v="231.46"/>
    <s v="PayPal"/>
    <s v="Manchester"/>
    <s v="Unknown"/>
    <n v="231.46"/>
  </r>
  <r>
    <x v="137"/>
    <s v="Nike P-6000"/>
    <x v="1"/>
    <n v="4"/>
    <n v="134.78"/>
    <n v="539.12"/>
    <s v="Cash"/>
    <s v="Birmingham"/>
    <s v="Unknown"/>
    <n v="539.12"/>
  </r>
  <r>
    <x v="143"/>
    <s v="Apple Airpods"/>
    <x v="3"/>
    <n v="3"/>
    <n v="100.92"/>
    <n v="307.76"/>
    <s v="PayPal"/>
    <s v="Manchester"/>
    <s v="New"/>
    <n v="302.76"/>
  </r>
  <r>
    <x v="5"/>
    <s v="Apple Airpods"/>
    <x v="1"/>
    <n v="2"/>
    <n v="150.36000000000001"/>
    <n v="300.72000000000003"/>
    <s v="Card"/>
    <s v="London"/>
    <s v="Unknown"/>
    <n v="300.72000000000003"/>
  </r>
  <r>
    <x v="291"/>
    <s v="Nike Tech Fleece"/>
    <x v="2"/>
    <n v="5"/>
    <n v="33.06"/>
    <n v="33.06"/>
    <s v="Card"/>
    <s v="Manchester"/>
    <s v="Unknown"/>
    <n v="165.3"/>
  </r>
  <r>
    <x v="215"/>
    <s v="Sony WH-1000XM5"/>
    <x v="2"/>
    <n v="2"/>
    <n v="192.12"/>
    <n v="384.24"/>
    <s v="PayPal"/>
    <s v="Birmingham"/>
    <s v="Unknown"/>
    <n v="384.24"/>
  </r>
  <r>
    <x v="69"/>
    <s v="Samsung Galaxy Buds"/>
    <x v="0"/>
    <n v="1"/>
    <n v="42.74"/>
    <n v="42.74"/>
    <s v="PayPal"/>
    <s v="Birmingham"/>
    <s v="New"/>
    <n v="42.74"/>
  </r>
  <r>
    <x v="167"/>
    <s v="Sony WH-1000XM5"/>
    <x v="3"/>
    <n v="2"/>
    <n v="173.74"/>
    <n v="357.48"/>
    <s v="Cash"/>
    <s v="Birmingham"/>
    <s v="New"/>
    <n v="347.48"/>
  </r>
  <r>
    <x v="64"/>
    <s v="Samsung Galaxy Buds"/>
    <x v="3"/>
    <n v="1"/>
    <n v="198.87"/>
    <n v="198.87"/>
    <s v="PayPal"/>
    <s v="London"/>
    <s v="New"/>
    <n v="198.87"/>
  </r>
  <r>
    <x v="147"/>
    <s v="North Face Jacket"/>
    <x v="2"/>
    <n v="4"/>
    <n v="50.44"/>
    <n v="201.76"/>
    <s v="Card"/>
    <s v="Birmingham"/>
    <s v="Unknown"/>
    <n v="201.76"/>
  </r>
  <r>
    <x v="128"/>
    <s v="Samsung Galaxy Buds"/>
    <x v="1"/>
    <n v="5"/>
    <n v="40.090000000000003"/>
    <n v="200.45"/>
    <s v="Unknown "/>
    <s v="London"/>
    <s v="Returning"/>
    <n v="200.45000000000002"/>
  </r>
  <r>
    <x v="262"/>
    <s v="Sony WH-1000XM5"/>
    <x v="0"/>
    <n v="5"/>
    <n v="28.23"/>
    <n v="141.15"/>
    <s v="Card"/>
    <s v="Manchester"/>
    <s v="Returning"/>
    <n v="141.15"/>
  </r>
  <r>
    <x v="23"/>
    <s v="Nike Tech Fleece"/>
    <x v="0"/>
    <n v="2"/>
    <n v="124.09"/>
    <n v="248.18"/>
    <s v="Card"/>
    <s v="Birmingham"/>
    <s v="Returning"/>
    <n v="248.18"/>
  </r>
  <r>
    <x v="360"/>
    <s v="Levi Jeans"/>
    <x v="2"/>
    <n v="2"/>
    <n v="111.98"/>
    <n v="228.96"/>
    <s v="Cash"/>
    <s v="Manchester"/>
    <s v="New"/>
    <n v="223.96"/>
  </r>
  <r>
    <x v="79"/>
    <s v="Apple Airpods"/>
    <x v="1"/>
    <n v="5"/>
    <n v="60.87"/>
    <n v="304.35000000000002"/>
    <s v="Card"/>
    <s v="London"/>
    <s v="Unknown"/>
    <n v="304.34999999999997"/>
  </r>
  <r>
    <x v="195"/>
    <s v="Nike P-6000"/>
    <x v="2"/>
    <n v="4"/>
    <n v="123.15"/>
    <n v="492.6"/>
    <s v="PayPal"/>
    <s v="London"/>
    <s v="Returning"/>
    <n v="492.6"/>
  </r>
  <r>
    <x v="239"/>
    <s v="North Face Jacket"/>
    <x v="0"/>
    <n v="3"/>
    <n v="185.75"/>
    <n v="557.25"/>
    <s v="PayPal"/>
    <s v="Manchester"/>
    <s v="Unknown"/>
    <n v="557.25"/>
  </r>
  <r>
    <x v="366"/>
    <s v="Adidas Ultraboost"/>
    <x v="2"/>
    <n v="5"/>
    <n v="27.73"/>
    <n v="138.65"/>
    <s v="Cash"/>
    <s v="London"/>
    <s v="Returning"/>
    <n v="138.65"/>
  </r>
  <r>
    <x v="324"/>
    <s v="North Face Jacket"/>
    <x v="1"/>
    <n v="3"/>
    <n v="150.68"/>
    <n v="452.04"/>
    <s v="Card"/>
    <s v="Manchester"/>
    <s v="New"/>
    <n v="452.04"/>
  </r>
  <r>
    <x v="73"/>
    <s v="North Face Jacket"/>
    <x v="2"/>
    <n v="1"/>
    <n v="38.24"/>
    <n v="38.24"/>
    <s v="PayPal"/>
    <s v="London"/>
    <s v="Unknown"/>
    <n v="38.24"/>
  </r>
  <r>
    <x v="18"/>
    <s v="Nike Tech Fleece"/>
    <x v="0"/>
    <n v="3"/>
    <n v="117.47"/>
    <n v="352.41"/>
    <s v="Cash"/>
    <s v="Birmingham"/>
    <s v="New"/>
    <n v="352.40999999999997"/>
  </r>
  <r>
    <x v="27"/>
    <s v="Adidas Ultraboost"/>
    <x v="2"/>
    <n v="5"/>
    <n v="29.37"/>
    <n v="146.85"/>
    <s v="Cash"/>
    <s v="Birmingham"/>
    <s v="New"/>
    <n v="146.85"/>
  </r>
  <r>
    <x v="319"/>
    <s v="Samsung Galaxy Buds"/>
    <x v="2"/>
    <n v="4"/>
    <n v="140.81"/>
    <n v="563.24"/>
    <s v="PayPal"/>
    <s v="London"/>
    <s v="New"/>
    <n v="563.24"/>
  </r>
  <r>
    <x v="365"/>
    <s v="Sony WH-1000XM5"/>
    <x v="1"/>
    <n v="5"/>
    <n v="137.59"/>
    <n v="687.95"/>
    <s v="Card"/>
    <s v="Birmingham"/>
    <s v="New"/>
    <n v="687.95"/>
  </r>
  <r>
    <x v="286"/>
    <s v="Adidas Ultraboost"/>
    <x v="1"/>
    <n v="4"/>
    <n v="171.55"/>
    <n v="686.2"/>
    <s v="PayPal"/>
    <s v="London"/>
    <s v="Returning"/>
    <n v="686.2"/>
  </r>
  <r>
    <x v="120"/>
    <s v="Apple Airpods"/>
    <x v="3"/>
    <n v="5"/>
    <n v="42.61"/>
    <n v="213.05"/>
    <s v="Card"/>
    <s v="Birmingham"/>
    <s v="New"/>
    <n v="213.05"/>
  </r>
  <r>
    <x v="204"/>
    <s v="Samsung Galaxy Buds"/>
    <x v="0"/>
    <n v="4"/>
    <n v="133.22999999999999"/>
    <n v="532.91999999999996"/>
    <s v="PayPal"/>
    <s v="Birmingham"/>
    <s v="Returning"/>
    <n v="532.91999999999996"/>
  </r>
  <r>
    <x v="304"/>
    <s v="Samsung Galaxy Buds"/>
    <x v="3"/>
    <n v="2"/>
    <n v="45.28"/>
    <n v="90.56"/>
    <s v="Card"/>
    <s v="London"/>
    <s v="New"/>
    <n v="90.56"/>
  </r>
  <r>
    <x v="309"/>
    <s v="Apple Airpods"/>
    <x v="2"/>
    <n v="3"/>
    <n v="158.99"/>
    <n v="471.97"/>
    <s v="Cash"/>
    <s v="Birmingham"/>
    <s v="New"/>
    <n v="476.97"/>
  </r>
  <r>
    <x v="158"/>
    <s v="Samsung Galaxy Buds"/>
    <x v="2"/>
    <n v="4"/>
    <n v="135.82"/>
    <n v="543.28"/>
    <s v="Card"/>
    <s v="Manchester"/>
    <s v="Returning"/>
    <n v="543.28"/>
  </r>
  <r>
    <x v="243"/>
    <s v="Samsung Galaxy Buds"/>
    <x v="2"/>
    <n v="1"/>
    <n v="33.82"/>
    <n v="33.82"/>
    <s v="PayPal"/>
    <s v="London"/>
    <s v="Unknown"/>
    <n v="33.82"/>
  </r>
  <r>
    <x v="196"/>
    <s v="Adidas Ultraboost"/>
    <x v="2"/>
    <n v="1"/>
    <n v="156"/>
    <n v="156"/>
    <s v="PayPal"/>
    <s v="Birmingham"/>
    <s v="Returning"/>
    <n v="156"/>
  </r>
  <r>
    <x v="211"/>
    <s v="Adidas Ultraboost"/>
    <x v="2"/>
    <n v="4"/>
    <n v="164.64"/>
    <n v="658.56"/>
    <s v="Card"/>
    <s v="Manchester"/>
    <s v="Returning"/>
    <n v="658.56"/>
  </r>
  <r>
    <x v="71"/>
    <s v="Adidas Ultraboost"/>
    <x v="3"/>
    <n v="4"/>
    <n v="63.14"/>
    <n v="252.56"/>
    <s v="Card"/>
    <s v="London"/>
    <s v="Unknown"/>
    <n v="252.56"/>
  </r>
  <r>
    <x v="157"/>
    <s v="Nike Tech Fleece"/>
    <x v="1"/>
    <n v="2"/>
    <n v="161.25"/>
    <n v="322.5"/>
    <s v="Cash"/>
    <s v="Birmingham"/>
    <s v="Unknown"/>
    <n v="322.5"/>
  </r>
  <r>
    <x v="161"/>
    <s v="Apple Airpods"/>
    <x v="0"/>
    <n v="3"/>
    <n v="168.76"/>
    <n v="506.28"/>
    <s v="PayPal"/>
    <s v="Manchester"/>
    <s v="Unknown"/>
    <n v="506.28"/>
  </r>
  <r>
    <x v="179"/>
    <s v="Apple Airpods"/>
    <x v="0"/>
    <n v="2"/>
    <n v="165.32"/>
    <n v="330.64"/>
    <s v="Cash"/>
    <s v="Birmingham"/>
    <s v="New"/>
    <n v="330.64"/>
  </r>
  <r>
    <x v="362"/>
    <s v="Nike Tech Fleece"/>
    <x v="3"/>
    <n v="5"/>
    <n v="30.45"/>
    <n v="152.25"/>
    <s v="PayPal"/>
    <s v="London"/>
    <s v="Unknown"/>
    <n v="152.25"/>
  </r>
  <r>
    <x v="60"/>
    <s v="Levi Jeans"/>
    <x v="1"/>
    <n v="2"/>
    <n v="121.26"/>
    <n v="242.52"/>
    <s v="Card"/>
    <s v="Manchester"/>
    <s v="New"/>
    <n v="242.52"/>
  </r>
  <r>
    <x v="31"/>
    <s v="North Face Jacket"/>
    <x v="3"/>
    <n v="5"/>
    <n v="185.41"/>
    <n v="932.05"/>
    <s v="Card"/>
    <s v="London"/>
    <s v="Returning"/>
    <n v="927.05"/>
  </r>
  <r>
    <x v="204"/>
    <s v="Adidas Ultraboost"/>
    <x v="2"/>
    <n v="1"/>
    <n v="54.34"/>
    <n v="54.34"/>
    <s v="Cash"/>
    <s v="Manchester"/>
    <s v="Returning"/>
    <n v="54.34"/>
  </r>
  <r>
    <x v="285"/>
    <s v="Apple Airpods"/>
    <x v="2"/>
    <n v="2"/>
    <n v="92.09"/>
    <n v="189.18"/>
    <s v="Unknown "/>
    <s v="Birmingham"/>
    <s v="Unknown"/>
    <n v="184.18"/>
  </r>
  <r>
    <x v="69"/>
    <s v="Levi Jeans"/>
    <x v="2"/>
    <n v="5"/>
    <n v="19.18"/>
    <n v="95.9"/>
    <s v="Cash"/>
    <s v="London"/>
    <s v="Returning"/>
    <n v="95.9"/>
  </r>
  <r>
    <x v="209"/>
    <s v="Nike P-6000"/>
    <x v="1"/>
    <n v="2"/>
    <n v="199.47"/>
    <n v="398.94"/>
    <s v="Cash"/>
    <s v="Manchester"/>
    <s v="Returning"/>
    <n v="398.94"/>
  </r>
  <r>
    <x v="211"/>
    <s v="North Face Jacket"/>
    <x v="0"/>
    <n v="2"/>
    <n v="71.61"/>
    <n v="143.22"/>
    <s v="Card"/>
    <s v="Manchester"/>
    <s v="Returning"/>
    <n v="143.22"/>
  </r>
  <r>
    <x v="289"/>
    <s v="Apple Airpods"/>
    <x v="1"/>
    <n v="2"/>
    <n v="162.34"/>
    <n v="324.68"/>
    <s v="Cash"/>
    <s v="Birmingham"/>
    <s v="New"/>
    <n v="324.68"/>
  </r>
  <r>
    <x v="65"/>
    <s v="Apple Airpods"/>
    <x v="0"/>
    <n v="5"/>
    <n v="38.11"/>
    <n v="190.55"/>
    <s v="Card"/>
    <s v="Manchester"/>
    <s v="Unknown"/>
    <n v="190.55"/>
  </r>
  <r>
    <x v="31"/>
    <s v="Nike P-6000"/>
    <x v="0"/>
    <n v="5"/>
    <n v="88.59"/>
    <n v="442.95"/>
    <s v="Cash"/>
    <s v="Birmingham"/>
    <s v="Returning"/>
    <n v="442.95000000000005"/>
  </r>
  <r>
    <x v="125"/>
    <s v="Sony WH-1000XM5"/>
    <x v="3"/>
    <n v="1"/>
    <n v="101.15"/>
    <n v="101.15"/>
    <s v="Unknown "/>
    <s v="Manchester"/>
    <s v="Unknown"/>
    <n v="101.15"/>
  </r>
  <r>
    <x v="168"/>
    <s v="Nike Tech Fleece"/>
    <x v="3"/>
    <n v="5"/>
    <n v="192.61"/>
    <n v="963.05"/>
    <s v="PayPal"/>
    <s v="Manchester"/>
    <s v="Returning"/>
    <n v="963.05000000000007"/>
  </r>
  <r>
    <x v="226"/>
    <s v="Nike P-6000"/>
    <x v="1"/>
    <n v="4"/>
    <n v="58.67"/>
    <n v="234.68"/>
    <s v="Unknown "/>
    <s v="Manchester"/>
    <s v="Unknown"/>
    <n v="234.68"/>
  </r>
  <r>
    <x v="170"/>
    <s v="Samsung Galaxy Buds"/>
    <x v="2"/>
    <n v="1"/>
    <n v="94.6"/>
    <n v="94.6"/>
    <s v="Card"/>
    <s v="London"/>
    <s v="Unknown"/>
    <n v="94.6"/>
  </r>
  <r>
    <x v="365"/>
    <s v="Sony WH-1000XM5"/>
    <x v="1"/>
    <n v="3"/>
    <n v="131.82"/>
    <n v="395.46"/>
    <s v="Unknown "/>
    <s v="Manchester"/>
    <s v="New"/>
    <n v="395.46"/>
  </r>
  <r>
    <x v="45"/>
    <s v="Levi Jeans"/>
    <x v="0"/>
    <n v="2"/>
    <n v="121.07"/>
    <n v="242.14"/>
    <s v="PayPal"/>
    <s v="London"/>
    <s v="Unknown"/>
    <n v="242.14"/>
  </r>
  <r>
    <x v="39"/>
    <s v="North Face Jacket"/>
    <x v="2"/>
    <n v="3"/>
    <n v="156.63999999999999"/>
    <n v="469.92"/>
    <s v="Card"/>
    <s v="Manchester"/>
    <s v="Returning"/>
    <n v="469.91999999999996"/>
  </r>
  <r>
    <x v="305"/>
    <s v="Apple Airpods"/>
    <x v="3"/>
    <n v="4"/>
    <n v="86.08"/>
    <n v="344.32"/>
    <s v="Card"/>
    <s v="Manchester"/>
    <s v="Unknown"/>
    <n v="344.32"/>
  </r>
  <r>
    <x v="203"/>
    <s v="Sony WH-1000XM5"/>
    <x v="1"/>
    <n v="3"/>
    <n v="188.82"/>
    <n v="566.46"/>
    <s v="PayPal"/>
    <s v="Birmingham"/>
    <s v="New"/>
    <n v="566.46"/>
  </r>
  <r>
    <x v="112"/>
    <s v="Levi Jeans"/>
    <x v="2"/>
    <n v="1"/>
    <n v="162.09"/>
    <n v="162.09"/>
    <s v="PayPal"/>
    <s v="London"/>
    <s v="Returning"/>
    <n v="162.09"/>
  </r>
  <r>
    <x v="261"/>
    <s v="Samsung Galaxy Buds"/>
    <x v="0"/>
    <n v="2"/>
    <n v="181.84"/>
    <n v="363.68"/>
    <s v="Unknown "/>
    <s v="Manchester"/>
    <s v="New"/>
    <n v="363.68"/>
  </r>
  <r>
    <x v="148"/>
    <s v="Sony WH-1000XM5"/>
    <x v="0"/>
    <n v="5"/>
    <n v="143.71"/>
    <n v="713.55"/>
    <s v="Cash"/>
    <s v="London"/>
    <s v="Unknown"/>
    <n v="718.55000000000007"/>
  </r>
  <r>
    <x v="41"/>
    <s v="Levi Jeans"/>
    <x v="2"/>
    <n v="2"/>
    <n v="111.53"/>
    <n v="228.06"/>
    <s v="Card"/>
    <s v="Manchester"/>
    <s v="Returning"/>
    <n v="223.06"/>
  </r>
  <r>
    <x v="337"/>
    <s v="Sony WH-1000XM5"/>
    <x v="2"/>
    <n v="3"/>
    <n v="18.059999999999999"/>
    <n v="54.18"/>
    <s v="Cash"/>
    <s v="Manchester"/>
    <s v="Returning"/>
    <n v="54.179999999999993"/>
  </r>
  <r>
    <x v="123"/>
    <s v="Nike P-6000"/>
    <x v="1"/>
    <n v="4"/>
    <n v="61.42"/>
    <n v="245.68"/>
    <s v="Cash"/>
    <s v="Birmingham"/>
    <s v="Unknown"/>
    <n v="245.68"/>
  </r>
  <r>
    <x v="23"/>
    <s v="Nike P-6000"/>
    <x v="2"/>
    <n v="1"/>
    <n v="37.21"/>
    <n v="47.21"/>
    <s v="Cash"/>
    <s v="Manchester"/>
    <s v="Unknown"/>
    <n v="37.21"/>
  </r>
  <r>
    <x v="171"/>
    <s v="Nike P-6000"/>
    <x v="2"/>
    <n v="2"/>
    <n v="94.31"/>
    <n v="188.62"/>
    <s v="Unknown "/>
    <s v="Manchester"/>
    <s v="Unknown"/>
    <n v="188.62"/>
  </r>
  <r>
    <x v="186"/>
    <s v="North Face Jacket"/>
    <x v="3"/>
    <n v="1"/>
    <n v="161.83000000000001"/>
    <n v="161.83000000000001"/>
    <s v="Cash"/>
    <s v="Birmingham"/>
    <s v="New"/>
    <n v="161.83000000000001"/>
  </r>
  <r>
    <x v="72"/>
    <s v="Samsung Galaxy Buds"/>
    <x v="3"/>
    <n v="4"/>
    <n v="125.87"/>
    <n v="503.48"/>
    <s v="Card"/>
    <s v="London"/>
    <s v="Returning"/>
    <n v="503.48"/>
  </r>
  <r>
    <x v="364"/>
    <s v="Nike P-6000"/>
    <x v="0"/>
    <n v="1"/>
    <n v="46.07"/>
    <n v="46.07"/>
    <s v="Card"/>
    <s v="Birmingham"/>
    <s v="Unknown"/>
    <n v="46.07"/>
  </r>
  <r>
    <x v="188"/>
    <s v="Adidas Ultraboost"/>
    <x v="2"/>
    <n v="2"/>
    <n v="119.33"/>
    <n v="238.66"/>
    <s v="Cash"/>
    <s v="Manchester"/>
    <s v="Returning"/>
    <n v="238.66"/>
  </r>
  <r>
    <x v="113"/>
    <s v="Sony WH-1000XM5"/>
    <x v="3"/>
    <n v="4"/>
    <n v="167.1"/>
    <n v="678.4"/>
    <s v="Card"/>
    <s v="Manchester"/>
    <s v="New"/>
    <n v="668.4"/>
  </r>
  <r>
    <x v="8"/>
    <s v="Nike Tech Fleece"/>
    <x v="3"/>
    <n v="2"/>
    <n v="184.69"/>
    <n v="379.38"/>
    <s v="Cash"/>
    <s v="Birmingham"/>
    <s v="Returning"/>
    <n v="369.38"/>
  </r>
  <r>
    <x v="45"/>
    <s v="Nike P-6000"/>
    <x v="1"/>
    <n v="4"/>
    <n v="194.18"/>
    <n v="582.54"/>
    <s v="PayPal"/>
    <s v="London"/>
    <s v="New"/>
    <n v="776.72"/>
  </r>
  <r>
    <x v="217"/>
    <s v="Adidas Ultraboost"/>
    <x v="0"/>
    <n v="1"/>
    <n v="66.36"/>
    <n v="66.36"/>
    <s v="Cash"/>
    <s v="Birmingham"/>
    <s v="Returning"/>
    <n v="66.36"/>
  </r>
  <r>
    <x v="184"/>
    <s v="Levi Jeans"/>
    <x v="2"/>
    <n v="5"/>
    <n v="148.29"/>
    <n v="741.45"/>
    <s v="Cash"/>
    <s v="London"/>
    <s v="New"/>
    <n v="741.44999999999993"/>
  </r>
  <r>
    <x v="263"/>
    <s v="Nike Tech Fleece"/>
    <x v="1"/>
    <n v="1"/>
    <n v="72.47"/>
    <n v="72.47"/>
    <s v="Cash"/>
    <s v="Birmingham"/>
    <s v="Returning"/>
    <n v="72.47"/>
  </r>
  <r>
    <x v="109"/>
    <s v="Sony WH-1000XM5"/>
    <x v="1"/>
    <n v="2"/>
    <n v="124.85"/>
    <n v="254.7"/>
    <s v="Card"/>
    <s v="Manchester"/>
    <s v="Unknown"/>
    <n v="249.7"/>
  </r>
  <r>
    <x v="325"/>
    <s v="Adidas Ultraboost"/>
    <x v="1"/>
    <n v="2"/>
    <n v="34.01"/>
    <n v="34.01"/>
    <s v="PayPal"/>
    <s v="Birmingham"/>
    <s v="Unknown"/>
    <n v="68.02"/>
  </r>
  <r>
    <x v="271"/>
    <s v="Nike Tech Fleece"/>
    <x v="1"/>
    <n v="5"/>
    <n v="132.63"/>
    <n v="663.15"/>
    <s v="Cash"/>
    <s v="Birmingham"/>
    <s v="Returning"/>
    <n v="663.15"/>
  </r>
  <r>
    <x v="59"/>
    <s v="Nike Tech Fleece"/>
    <x v="1"/>
    <n v="3"/>
    <n v="71.13"/>
    <n v="213.39"/>
    <s v="Cash"/>
    <s v="Birmingham"/>
    <s v="Unknown"/>
    <n v="213.39"/>
  </r>
  <r>
    <x v="134"/>
    <s v="Sony WH-1000XM5"/>
    <x v="1"/>
    <n v="1"/>
    <n v="152.44"/>
    <n v="152.44"/>
    <s v="Unknown "/>
    <s v="London"/>
    <s v="Returning"/>
    <n v="152.44"/>
  </r>
  <r>
    <x v="134"/>
    <s v="Nike P-6000"/>
    <x v="1"/>
    <n v="2"/>
    <n v="195.07"/>
    <n v="390.14"/>
    <s v="Cash"/>
    <s v="Manchester"/>
    <s v="Unknown"/>
    <n v="390.14"/>
  </r>
  <r>
    <x v="61"/>
    <s v="Samsung Galaxy Buds"/>
    <x v="0"/>
    <n v="3"/>
    <n v="138.27000000000001"/>
    <n v="419.81"/>
    <s v="Cash"/>
    <s v="Manchester"/>
    <s v="New"/>
    <n v="414.81000000000006"/>
  </r>
  <r>
    <x v="220"/>
    <s v="Nike Tech Fleece"/>
    <x v="3"/>
    <n v="2"/>
    <n v="186.92"/>
    <n v="373.84"/>
    <s v="Card"/>
    <s v="Manchester"/>
    <s v="New"/>
    <n v="373.84"/>
  </r>
  <r>
    <x v="144"/>
    <s v="Adidas Ultraboost"/>
    <x v="3"/>
    <n v="3"/>
    <n v="49.49"/>
    <n v="148.47"/>
    <s v="Cash"/>
    <s v="Manchester"/>
    <s v="Unknown"/>
    <n v="148.47"/>
  </r>
  <r>
    <x v="364"/>
    <s v="Nike P-6000"/>
    <x v="0"/>
    <n v="1"/>
    <n v="77.88"/>
    <n v="77.88"/>
    <s v="Cash"/>
    <s v="London"/>
    <s v="Unknown"/>
    <n v="77.88"/>
  </r>
  <r>
    <x v="142"/>
    <s v="Apple Airpods"/>
    <x v="2"/>
    <n v="4"/>
    <n v="157.31"/>
    <n v="629.24"/>
    <s v="PayPal"/>
    <s v="London"/>
    <s v="Unknown"/>
    <n v="629.24"/>
  </r>
  <r>
    <x v="261"/>
    <s v="Samsung Galaxy Buds"/>
    <x v="2"/>
    <n v="5"/>
    <n v="90.19"/>
    <n v="450.95"/>
    <s v="PayPal"/>
    <s v="London"/>
    <s v="New"/>
    <n v="450.95"/>
  </r>
  <r>
    <x v="173"/>
    <s v="Nike P-6000"/>
    <x v="0"/>
    <n v="2"/>
    <n v="44.88"/>
    <n v="94.76"/>
    <s v="PayPal"/>
    <s v="London"/>
    <s v="Returning"/>
    <n v="89.76"/>
  </r>
  <r>
    <x v="253"/>
    <s v="Apple Airpods"/>
    <x v="1"/>
    <n v="3"/>
    <n v="183.98"/>
    <n v="551.94000000000005"/>
    <s v="PayPal"/>
    <s v="Manchester"/>
    <s v="Unknown"/>
    <n v="551.93999999999994"/>
  </r>
  <r>
    <x v="363"/>
    <s v="Sony WH-1000XM5"/>
    <x v="0"/>
    <n v="5"/>
    <n v="93.85"/>
    <n v="469.25"/>
    <s v="Cash"/>
    <s v="London"/>
    <s v="Returning"/>
    <n v="469.25"/>
  </r>
  <r>
    <x v="154"/>
    <s v="Nike Tech Fleece"/>
    <x v="2"/>
    <n v="1"/>
    <n v="180.35"/>
    <n v="180.35"/>
    <s v="PayPal"/>
    <s v="London"/>
    <s v="Returning"/>
    <n v="180.35"/>
  </r>
  <r>
    <x v="321"/>
    <s v="Adidas Ultraboost"/>
    <x v="1"/>
    <n v="4"/>
    <n v="176.99"/>
    <n v="707.96"/>
    <s v="Cash"/>
    <s v="Manchester"/>
    <s v="Returning"/>
    <n v="707.96"/>
  </r>
  <r>
    <x v="261"/>
    <s v="Nike P-6000"/>
    <x v="0"/>
    <n v="3"/>
    <n v="183.37"/>
    <n v="550.11"/>
    <s v="PayPal"/>
    <s v="London"/>
    <s v="New"/>
    <n v="550.11"/>
  </r>
  <r>
    <x v="92"/>
    <s v="North Face Jacket"/>
    <x v="2"/>
    <n v="5"/>
    <n v="168.75"/>
    <n v="843.75"/>
    <s v="Card"/>
    <s v="Birmingham"/>
    <s v="Returning"/>
    <n v="843.75"/>
  </r>
  <r>
    <x v="29"/>
    <s v="Apple Airpods"/>
    <x v="0"/>
    <n v="2"/>
    <n v="86.58"/>
    <n v="173.16"/>
    <s v="PayPal"/>
    <s v="Manchester"/>
    <s v="Unknown"/>
    <n v="173.16"/>
  </r>
  <r>
    <x v="9"/>
    <s v="North Face Jacket"/>
    <x v="1"/>
    <n v="2"/>
    <n v="144.66"/>
    <n v="289.32"/>
    <s v="Card"/>
    <s v="London"/>
    <s v="Unknown"/>
    <n v="289.32"/>
  </r>
  <r>
    <x v="309"/>
    <s v="Nike P-6000"/>
    <x v="1"/>
    <n v="4"/>
    <n v="22.75"/>
    <n v="91"/>
    <s v="PayPal"/>
    <s v="Manchester"/>
    <s v="New"/>
    <n v="91"/>
  </r>
  <r>
    <x v="212"/>
    <s v="Apple Airpods"/>
    <x v="1"/>
    <n v="3"/>
    <n v="194.67"/>
    <n v="584.01"/>
    <s v="Card"/>
    <s v="Birmingham"/>
    <s v="Returning"/>
    <n v="584.01"/>
  </r>
  <r>
    <x v="112"/>
    <s v="Apple Airpods"/>
    <x v="3"/>
    <n v="3"/>
    <n v="137.68"/>
    <n v="413.04"/>
    <s v="Card"/>
    <s v="London"/>
    <s v="New"/>
    <n v="413.04"/>
  </r>
  <r>
    <x v="340"/>
    <s v="Samsung Galaxy Buds"/>
    <x v="2"/>
    <n v="2"/>
    <n v="173.48"/>
    <n v="346.96"/>
    <s v="PayPal"/>
    <s v="Manchester"/>
    <s v="New"/>
    <n v="346.96"/>
  </r>
  <r>
    <x v="14"/>
    <s v="Levi Jeans"/>
    <x v="0"/>
    <n v="5"/>
    <n v="113.24"/>
    <n v="566.20000000000005"/>
    <s v="Cash"/>
    <s v="London"/>
    <s v="New"/>
    <n v="566.19999999999993"/>
  </r>
  <r>
    <x v="220"/>
    <s v="Apple Airpods"/>
    <x v="0"/>
    <n v="3"/>
    <n v="176.65"/>
    <n v="529.95000000000005"/>
    <s v="PayPal"/>
    <s v="Manchester"/>
    <s v="New"/>
    <n v="529.95000000000005"/>
  </r>
  <r>
    <x v="181"/>
    <s v="Nike P-6000"/>
    <x v="0"/>
    <n v="4"/>
    <n v="108.95"/>
    <n v="445.8"/>
    <s v="Unknown "/>
    <s v="London"/>
    <s v="Returning"/>
    <n v="435.8"/>
  </r>
  <r>
    <x v="46"/>
    <s v="North Face Jacket"/>
    <x v="0"/>
    <n v="5"/>
    <n v="195.04"/>
    <n v="975.2"/>
    <s v="Unknown "/>
    <s v="London"/>
    <s v="Unknown"/>
    <n v="975.19999999999993"/>
  </r>
  <r>
    <x v="76"/>
    <s v="Samsung Galaxy Buds"/>
    <x v="3"/>
    <n v="5"/>
    <n v="195.68"/>
    <n v="978.4"/>
    <s v="Card"/>
    <s v="Birmingham"/>
    <s v="Returning"/>
    <n v="978.40000000000009"/>
  </r>
  <r>
    <x v="18"/>
    <s v="Nike Tech Fleece"/>
    <x v="3"/>
    <n v="3"/>
    <n v="199.26"/>
    <n v="597.78"/>
    <s v="PayPal"/>
    <s v="London"/>
    <s v="New"/>
    <n v="597.78"/>
  </r>
  <r>
    <x v="46"/>
    <s v="Sony WH-1000XM5"/>
    <x v="3"/>
    <n v="1"/>
    <n v="101.46"/>
    <n v="101.46"/>
    <s v="Cash"/>
    <s v="Birmingham"/>
    <s v="New"/>
    <n v="101.46"/>
  </r>
  <r>
    <x v="74"/>
    <s v="Levi Jeans"/>
    <x v="3"/>
    <n v="5"/>
    <n v="72.28"/>
    <n v="366.4"/>
    <s v="Cash"/>
    <s v="Manchester"/>
    <s v="Unknown"/>
    <n v="361.4"/>
  </r>
  <r>
    <x v="146"/>
    <s v="Levi Jeans"/>
    <x v="3"/>
    <n v="5"/>
    <n v="41.04"/>
    <n v="205.2"/>
    <s v="Card"/>
    <s v="Birmingham"/>
    <s v="New"/>
    <n v="205.2"/>
  </r>
  <r>
    <x v="311"/>
    <s v="Sony WH-1000XM5"/>
    <x v="2"/>
    <n v="2"/>
    <n v="145.66"/>
    <n v="291.32"/>
    <s v="Card"/>
    <s v="London"/>
    <s v="Returning"/>
    <n v="291.32"/>
  </r>
  <r>
    <x v="249"/>
    <s v="Apple Airpods"/>
    <x v="3"/>
    <n v="1"/>
    <n v="52.24"/>
    <n v="52.24"/>
    <s v="Cash"/>
    <s v="Birmingham"/>
    <s v="Unknown"/>
    <n v="52.24"/>
  </r>
  <r>
    <x v="330"/>
    <s v="North Face Jacket"/>
    <x v="1"/>
    <n v="5"/>
    <n v="21.46"/>
    <n v="107.3"/>
    <s v="Cash"/>
    <s v="Birmingham"/>
    <s v="Returning"/>
    <n v="107.30000000000001"/>
  </r>
  <r>
    <x v="88"/>
    <s v="Samsung Galaxy Buds"/>
    <x v="0"/>
    <n v="2"/>
    <n v="146.38999999999999"/>
    <n v="292.77999999999997"/>
    <s v="PayPal"/>
    <s v="Birmingham"/>
    <s v="Unknown"/>
    <n v="292.77999999999997"/>
  </r>
  <r>
    <x v="310"/>
    <s v="Nike P-6000"/>
    <x v="1"/>
    <n v="3"/>
    <n v="192.73"/>
    <n v="578.19000000000005"/>
    <s v="Card"/>
    <s v="London"/>
    <s v="New"/>
    <n v="578.18999999999994"/>
  </r>
  <r>
    <x v="366"/>
    <s v="North Face Jacket"/>
    <x v="3"/>
    <n v="1"/>
    <n v="20.170000000000002"/>
    <n v="20.170000000000002"/>
    <s v="Cash"/>
    <s v="Birmingham"/>
    <s v="Unknown"/>
    <n v="20.170000000000002"/>
  </r>
  <r>
    <x v="275"/>
    <s v="Nike Tech Fleece"/>
    <x v="0"/>
    <n v="1"/>
    <n v="159.9"/>
    <n v="159.9"/>
    <s v="Cash"/>
    <s v="Birmingham"/>
    <s v="New"/>
    <n v="159.9"/>
  </r>
  <r>
    <x v="231"/>
    <s v="Adidas Ultraboost"/>
    <x v="0"/>
    <n v="2"/>
    <n v="107.57"/>
    <n v="215.14"/>
    <s v="Cash"/>
    <s v="London"/>
    <s v="Unknown"/>
    <n v="215.14"/>
  </r>
  <r>
    <x v="234"/>
    <s v="Apple Airpods"/>
    <x v="1"/>
    <n v="5"/>
    <n v="139.33000000000001"/>
    <n v="696.65"/>
    <s v="Cash"/>
    <s v="Birmingham"/>
    <s v="Returning"/>
    <n v="696.65000000000009"/>
  </r>
  <r>
    <x v="90"/>
    <s v="Levi Jeans"/>
    <x v="3"/>
    <n v="1"/>
    <n v="61.49"/>
    <n v="61.49"/>
    <s v="Card"/>
    <s v="London"/>
    <s v="Unknown"/>
    <n v="61.49"/>
  </r>
  <r>
    <x v="251"/>
    <s v="Levi Jeans"/>
    <x v="1"/>
    <n v="5"/>
    <n v="87.97"/>
    <n v="439.85"/>
    <s v="Unknown "/>
    <s v="Birmingham"/>
    <s v="Returning"/>
    <n v="439.85"/>
  </r>
  <r>
    <x v="336"/>
    <s v="Nike Tech Fleece"/>
    <x v="3"/>
    <n v="1"/>
    <n v="152.36000000000001"/>
    <n v="152.36000000000001"/>
    <s v="Card"/>
    <s v="Birmingham"/>
    <s v="Returning"/>
    <n v="152.36000000000001"/>
  </r>
  <r>
    <x v="93"/>
    <s v="Nike Tech Fleece"/>
    <x v="3"/>
    <n v="5"/>
    <n v="77.66"/>
    <n v="388.3"/>
    <s v="PayPal"/>
    <s v="Birmingham"/>
    <s v="Returning"/>
    <n v="388.29999999999995"/>
  </r>
  <r>
    <x v="331"/>
    <s v="Adidas Ultraboost"/>
    <x v="3"/>
    <n v="5"/>
    <n v="91.34"/>
    <n v="456.7"/>
    <s v="PayPal"/>
    <s v="Manchester"/>
    <s v="Unknown"/>
    <n v="456.70000000000005"/>
  </r>
  <r>
    <x v="206"/>
    <s v="Nike P-6000"/>
    <x v="3"/>
    <n v="1"/>
    <n v="146.97"/>
    <n v="146.97"/>
    <s v="Card"/>
    <s v="Manchester"/>
    <s v="Returning"/>
    <n v="146.97"/>
  </r>
  <r>
    <x v="202"/>
    <s v="Levi Jeans"/>
    <x v="0"/>
    <n v="2"/>
    <n v="162.91"/>
    <n v="320.82"/>
    <s v="PayPal"/>
    <s v="London"/>
    <s v="Unknown"/>
    <n v="325.82"/>
  </r>
  <r>
    <x v="351"/>
    <s v="North Face Jacket"/>
    <x v="1"/>
    <n v="1"/>
    <n v="112.51"/>
    <n v="112.51"/>
    <s v="PayPal"/>
    <s v="Birmingham"/>
    <s v="New"/>
    <n v="112.51"/>
  </r>
  <r>
    <x v="111"/>
    <s v="Sony WH-1000XM5"/>
    <x v="2"/>
    <n v="5"/>
    <n v="99.01"/>
    <n v="490.05"/>
    <s v="Card"/>
    <s v="Birmingham"/>
    <s v="Returning"/>
    <n v="495.05"/>
  </r>
  <r>
    <x v="105"/>
    <s v="Levi Jeans"/>
    <x v="1"/>
    <n v="3"/>
    <n v="93.34"/>
    <n v="280.02"/>
    <s v="Card"/>
    <s v="Birmingham"/>
    <s v="Unknown"/>
    <n v="280.02"/>
  </r>
  <r>
    <x v="53"/>
    <s v="Adidas Ultraboost"/>
    <x v="2"/>
    <n v="2"/>
    <n v="195.06"/>
    <n v="400.12"/>
    <s v="Cash"/>
    <s v="Birmingham"/>
    <s v="Unknown"/>
    <n v="390.12"/>
  </r>
  <r>
    <x v="135"/>
    <s v="Nike P-6000"/>
    <x v="3"/>
    <n v="5"/>
    <n v="127.97"/>
    <n v="639.85"/>
    <s v="Card"/>
    <s v="London"/>
    <s v="Returning"/>
    <n v="639.85"/>
  </r>
  <r>
    <x v="303"/>
    <s v="Levi Jeans"/>
    <x v="3"/>
    <n v="4"/>
    <n v="116.53"/>
    <n v="466.12"/>
    <s v="Card"/>
    <s v="Birmingham"/>
    <s v="Returning"/>
    <n v="466.12"/>
  </r>
  <r>
    <x v="248"/>
    <s v="Levi Jeans"/>
    <x v="0"/>
    <n v="2"/>
    <n v="43.05"/>
    <n v="86.1"/>
    <s v="Card"/>
    <s v="London"/>
    <s v="Unknown"/>
    <n v="86.1"/>
  </r>
  <r>
    <x v="124"/>
    <s v="Nike P-6000"/>
    <x v="2"/>
    <n v="1"/>
    <n v="53.71"/>
    <n v="53.71"/>
    <s v="Card"/>
    <s v="London"/>
    <s v="Unknown"/>
    <n v="53.71"/>
  </r>
  <r>
    <x v="115"/>
    <s v="Apple Airpods"/>
    <x v="2"/>
    <n v="2"/>
    <n v="142.22999999999999"/>
    <n v="284.45999999999998"/>
    <s v="PayPal"/>
    <s v="Birmingham"/>
    <s v="Returning"/>
    <n v="284.45999999999998"/>
  </r>
  <r>
    <x v="79"/>
    <s v="Apple Airpods"/>
    <x v="1"/>
    <n v="2"/>
    <n v="105.4"/>
    <n v="210.8"/>
    <s v="Cash"/>
    <s v="Manchester"/>
    <s v="New"/>
    <n v="210.8"/>
  </r>
  <r>
    <x v="149"/>
    <s v="Adidas Ultraboost"/>
    <x v="1"/>
    <n v="3"/>
    <n v="24.78"/>
    <n v="74.34"/>
    <s v="PayPal"/>
    <s v="London"/>
    <s v="New"/>
    <n v="74.34"/>
  </r>
  <r>
    <x v="194"/>
    <s v="Nike P-6000"/>
    <x v="2"/>
    <n v="2"/>
    <n v="46.89"/>
    <n v="88.78"/>
    <s v="Cash"/>
    <s v="London"/>
    <s v="New"/>
    <n v="93.78"/>
  </r>
  <r>
    <x v="131"/>
    <s v="Apple Airpods"/>
    <x v="0"/>
    <n v="1"/>
    <n v="44.07"/>
    <n v="44.07"/>
    <s v="PayPal"/>
    <s v="London"/>
    <s v="Returning"/>
    <n v="44.07"/>
  </r>
  <r>
    <x v="143"/>
    <s v="Sony WH-1000XM5"/>
    <x v="1"/>
    <n v="1"/>
    <n v="145.65"/>
    <n v="145.65"/>
    <s v="Cash"/>
    <s v="London"/>
    <s v="New"/>
    <n v="145.65"/>
  </r>
  <r>
    <x v="365"/>
    <s v="Sony WH-1000XM5"/>
    <x v="3"/>
    <n v="3"/>
    <n v="93.55"/>
    <n v="280.64999999999998"/>
    <s v="Card"/>
    <s v="Birmingham"/>
    <s v="Unknown"/>
    <n v="280.64999999999998"/>
  </r>
  <r>
    <x v="252"/>
    <s v="Adidas Ultraboost"/>
    <x v="0"/>
    <n v="2"/>
    <n v="11.78"/>
    <n v="23.56"/>
    <s v="PayPal"/>
    <s v="London"/>
    <s v="Returning"/>
    <n v="23.56"/>
  </r>
  <r>
    <x v="1"/>
    <s v="Levi Jeans"/>
    <x v="3"/>
    <n v="4"/>
    <n v="168.91"/>
    <n v="675.64"/>
    <s v="Card"/>
    <s v="Birmingham"/>
    <s v="New"/>
    <n v="675.64"/>
  </r>
  <r>
    <x v="167"/>
    <s v="Adidas Ultraboost"/>
    <x v="1"/>
    <n v="3"/>
    <n v="61.28"/>
    <n v="183.84"/>
    <s v="PayPal"/>
    <s v="London"/>
    <s v="Unknown"/>
    <n v="183.84"/>
  </r>
  <r>
    <x v="131"/>
    <s v="Samsung Galaxy Buds"/>
    <x v="3"/>
    <n v="3"/>
    <n v="36.72"/>
    <n v="110.16"/>
    <s v="PayPal"/>
    <s v="Birmingham"/>
    <s v="New"/>
    <n v="110.16"/>
  </r>
  <r>
    <x v="9"/>
    <s v="Nike Tech Fleece"/>
    <x v="3"/>
    <n v="2"/>
    <n v="86.84"/>
    <n v="173.68"/>
    <s v="PayPal"/>
    <s v="Manchester"/>
    <s v="New"/>
    <n v="173.68"/>
  </r>
  <r>
    <x v="145"/>
    <s v="Adidas Ultraboost"/>
    <x v="1"/>
    <n v="5"/>
    <n v="101.09"/>
    <n v="505.45"/>
    <s v="PayPal"/>
    <s v="Manchester"/>
    <s v="New"/>
    <n v="505.45000000000005"/>
  </r>
  <r>
    <x v="315"/>
    <s v="Nike P-6000"/>
    <x v="0"/>
    <n v="1"/>
    <n v="60.22"/>
    <n v="60.22"/>
    <s v="Cash"/>
    <s v="Manchester"/>
    <s v="Returning"/>
    <n v="60.22"/>
  </r>
  <r>
    <x v="98"/>
    <s v="Levi Jeans"/>
    <x v="1"/>
    <n v="1"/>
    <n v="158.86000000000001"/>
    <n v="158.86000000000001"/>
    <s v="Cash"/>
    <s v="Manchester"/>
    <s v="Returning"/>
    <n v="158.86000000000001"/>
  </r>
  <r>
    <x v="325"/>
    <s v="Adidas Ultraboost"/>
    <x v="0"/>
    <n v="2"/>
    <n v="120.04"/>
    <n v="240.08"/>
    <s v="PayPal"/>
    <s v="Manchester"/>
    <s v="New"/>
    <n v="240.08"/>
  </r>
  <r>
    <x v="187"/>
    <s v="Samsung Galaxy Buds"/>
    <x v="0"/>
    <n v="5"/>
    <n v="119.37"/>
    <n v="596.85"/>
    <s v="PayPal"/>
    <s v="London"/>
    <s v="New"/>
    <n v="596.85"/>
  </r>
  <r>
    <x v="309"/>
    <s v="Levi Jeans"/>
    <x v="2"/>
    <n v="1"/>
    <n v="122.46"/>
    <n v="122.46"/>
    <s v="Card"/>
    <s v="Birmingham"/>
    <s v="Unknown"/>
    <n v="122.46"/>
  </r>
  <r>
    <x v="93"/>
    <s v="Nike P-6000"/>
    <x v="2"/>
    <n v="4"/>
    <n v="108.39"/>
    <n v="433.56"/>
    <s v="PayPal"/>
    <s v="Birmingham"/>
    <s v="Unknown"/>
    <n v="433.56"/>
  </r>
  <r>
    <x v="67"/>
    <s v="Samsung Galaxy Buds"/>
    <x v="1"/>
    <n v="1"/>
    <n v="145.52000000000001"/>
    <n v="145.52000000000001"/>
    <s v="Cash"/>
    <s v="London"/>
    <s v="Unknown"/>
    <n v="145.52000000000001"/>
  </r>
  <r>
    <x v="115"/>
    <s v="Nike P-6000"/>
    <x v="1"/>
    <n v="4"/>
    <n v="20.5"/>
    <n v="82"/>
    <s v="Card"/>
    <s v="Birmingham"/>
    <s v="Unknown"/>
    <n v="82"/>
  </r>
  <r>
    <x v="258"/>
    <s v="Sony WH-1000XM5"/>
    <x v="1"/>
    <n v="1"/>
    <n v="39.700000000000003"/>
    <n v="39.700000000000003"/>
    <s v="PayPal"/>
    <s v="London"/>
    <s v="New"/>
    <n v="39.700000000000003"/>
  </r>
  <r>
    <x v="241"/>
    <s v="Levi Jeans"/>
    <x v="0"/>
    <n v="3"/>
    <n v="111.83"/>
    <n v="335.49"/>
    <s v="Card"/>
    <s v="London"/>
    <s v="New"/>
    <n v="335.49"/>
  </r>
  <r>
    <x v="25"/>
    <s v="Sony WH-1000XM5"/>
    <x v="1"/>
    <n v="4"/>
    <n v="191.32"/>
    <n v="765.28"/>
    <s v="PayPal"/>
    <s v="Manchester"/>
    <s v="Unknown"/>
    <n v="765.28"/>
  </r>
  <r>
    <x v="233"/>
    <s v="North Face Jacket"/>
    <x v="1"/>
    <n v="3"/>
    <n v="126.48"/>
    <n v="379.44"/>
    <s v="Unknown "/>
    <s v="Birmingham"/>
    <s v="Unknown"/>
    <n v="379.44"/>
  </r>
  <r>
    <x v="174"/>
    <s v="Nike Tech Fleece"/>
    <x v="0"/>
    <n v="3"/>
    <n v="135.61000000000001"/>
    <n v="406.83"/>
    <s v="PayPal"/>
    <s v="London"/>
    <s v="Unknown"/>
    <n v="406.83000000000004"/>
  </r>
  <r>
    <x v="167"/>
    <s v="Sony WH-1000XM5"/>
    <x v="1"/>
    <n v="3"/>
    <n v="57.38"/>
    <n v="286.89999999999998"/>
    <s v="Card"/>
    <s v="Manchester"/>
    <s v="New"/>
    <n v="172.14000000000001"/>
  </r>
  <r>
    <x v="300"/>
    <s v="Samsung Galaxy Buds"/>
    <x v="3"/>
    <n v="3"/>
    <n v="141.91999999999999"/>
    <n v="425.76"/>
    <s v="PayPal"/>
    <s v="Manchester"/>
    <s v="New"/>
    <n v="425.76"/>
  </r>
  <r>
    <x v="55"/>
    <s v="Nike P-6000"/>
    <x v="2"/>
    <n v="3"/>
    <n v="79.38"/>
    <n v="238.14"/>
    <s v="PayPal"/>
    <s v="Birmingham"/>
    <s v="Returning"/>
    <n v="238.14"/>
  </r>
  <r>
    <x v="218"/>
    <s v="Nike Tech Fleece"/>
    <x v="3"/>
    <n v="2"/>
    <n v="187.06"/>
    <n v="374.12"/>
    <s v="Card"/>
    <s v="Birmingham"/>
    <s v="New"/>
    <n v="374.12"/>
  </r>
  <r>
    <x v="286"/>
    <s v="Apple Airpods"/>
    <x v="1"/>
    <n v="3"/>
    <n v="13.56"/>
    <n v="40.68"/>
    <s v="Card"/>
    <s v="Manchester"/>
    <s v="Returning"/>
    <n v="40.68"/>
  </r>
  <r>
    <x v="292"/>
    <s v="North Face Jacket"/>
    <x v="0"/>
    <n v="1"/>
    <n v="170.61"/>
    <n v="170.61"/>
    <s v="PayPal"/>
    <s v="London"/>
    <s v="Returning"/>
    <n v="170.61"/>
  </r>
  <r>
    <x v="192"/>
    <s v="Samsung Galaxy Buds"/>
    <x v="1"/>
    <n v="3"/>
    <n v="50.29"/>
    <n v="150.87"/>
    <s v="Card"/>
    <s v="London"/>
    <s v="Unknown"/>
    <n v="150.87"/>
  </r>
  <r>
    <x v="287"/>
    <s v="Sony WH-1000XM5"/>
    <x v="3"/>
    <n v="4"/>
    <n v="59.35"/>
    <n v="237.4"/>
    <s v="Unknown "/>
    <s v="Manchester"/>
    <s v="New"/>
    <n v="237.4"/>
  </r>
  <r>
    <x v="354"/>
    <s v="Adidas Ultraboost"/>
    <x v="0"/>
    <n v="5"/>
    <n v="10.52"/>
    <n v="52.6"/>
    <s v="PayPal"/>
    <s v="Manchester"/>
    <s v="Returning"/>
    <n v="52.599999999999994"/>
  </r>
  <r>
    <x v="211"/>
    <s v="Samsung Galaxy Buds"/>
    <x v="0"/>
    <n v="2"/>
    <n v="77.239999999999995"/>
    <n v="154.47999999999999"/>
    <s v="Card"/>
    <s v="Birmingham"/>
    <s v="Returning"/>
    <n v="154.47999999999999"/>
  </r>
  <r>
    <x v="163"/>
    <s v="Adidas Ultraboost"/>
    <x v="2"/>
    <n v="2"/>
    <n v="180.08"/>
    <n v="360.16"/>
    <s v="PayPal"/>
    <s v="Birmingham"/>
    <s v="Unknown"/>
    <n v="360.16"/>
  </r>
  <r>
    <x v="358"/>
    <s v="Levi Jeans"/>
    <x v="1"/>
    <n v="1"/>
    <n v="182.92"/>
    <n v="182.92"/>
    <s v="Cash"/>
    <s v="Birmingham"/>
    <s v="Returning"/>
    <n v="182.92"/>
  </r>
  <r>
    <x v="355"/>
    <s v="Adidas Ultraboost"/>
    <x v="3"/>
    <n v="5"/>
    <n v="167.54"/>
    <n v="837.7"/>
    <s v="PayPal"/>
    <s v="Manchester"/>
    <s v="Returning"/>
    <n v="837.69999999999993"/>
  </r>
  <r>
    <x v="144"/>
    <s v="North Face Jacket"/>
    <x v="2"/>
    <n v="2"/>
    <n v="185.32"/>
    <n v="370.64"/>
    <s v="PayPal"/>
    <s v="London"/>
    <s v="New"/>
    <n v="370.64"/>
  </r>
  <r>
    <x v="200"/>
    <s v="Sony WH-1000XM5"/>
    <x v="1"/>
    <n v="2"/>
    <n v="187.47"/>
    <n v="374.94"/>
    <s v="Card"/>
    <s v="Birmingham"/>
    <s v="Returning"/>
    <n v="374.94"/>
  </r>
  <r>
    <x v="361"/>
    <s v="Adidas Ultraboost"/>
    <x v="2"/>
    <n v="5"/>
    <n v="147.15"/>
    <n v="735.75"/>
    <s v="Cash"/>
    <s v="Birmingham"/>
    <s v="Returning"/>
    <n v="735.75"/>
  </r>
  <r>
    <x v="156"/>
    <s v="Levi Jeans"/>
    <x v="1"/>
    <n v="4"/>
    <n v="34.44"/>
    <n v="137.76"/>
    <s v="Cash"/>
    <s v="London"/>
    <s v="New"/>
    <n v="137.76"/>
  </r>
  <r>
    <x v="129"/>
    <s v="Apple Airpods"/>
    <x v="3"/>
    <n v="4"/>
    <n v="71.78"/>
    <n v="215.34"/>
    <s v="PayPal"/>
    <s v="Manchester"/>
    <s v="New"/>
    <n v="287.12"/>
  </r>
  <r>
    <x v="200"/>
    <s v="Adidas Ultraboost"/>
    <x v="3"/>
    <n v="1"/>
    <n v="91.36"/>
    <n v="91.36"/>
    <s v="Cash"/>
    <s v="Birmingham"/>
    <s v="Returning"/>
    <n v="91.36"/>
  </r>
  <r>
    <x v="101"/>
    <s v="Sony WH-1000XM5"/>
    <x v="1"/>
    <n v="4"/>
    <n v="56.2"/>
    <n v="224.8"/>
    <s v="Cash"/>
    <s v="London"/>
    <s v="New"/>
    <n v="224.8"/>
  </r>
  <r>
    <x v="337"/>
    <s v="Nike Tech Fleece"/>
    <x v="0"/>
    <n v="2"/>
    <n v="45.85"/>
    <n v="91.7"/>
    <s v="Cash"/>
    <s v="Birmingham"/>
    <s v="Returning"/>
    <n v="91.7"/>
  </r>
  <r>
    <x v="322"/>
    <s v="Adidas Ultraboost"/>
    <x v="3"/>
    <n v="5"/>
    <n v="37.42"/>
    <n v="187.1"/>
    <s v="Card"/>
    <s v="Manchester"/>
    <s v="Returning"/>
    <n v="187.10000000000002"/>
  </r>
  <r>
    <x v="225"/>
    <s v="Levi Jeans"/>
    <x v="2"/>
    <n v="3"/>
    <n v="90.15"/>
    <n v="270.45"/>
    <s v="Cash"/>
    <s v="Manchester"/>
    <s v="Returning"/>
    <n v="270.45000000000005"/>
  </r>
  <r>
    <x v="330"/>
    <s v="Adidas Ultraboost"/>
    <x v="3"/>
    <n v="2"/>
    <n v="51.47"/>
    <n v="102.94"/>
    <s v="Card"/>
    <s v="London"/>
    <s v="New"/>
    <n v="102.94"/>
  </r>
  <r>
    <x v="97"/>
    <s v="Adidas Ultraboost"/>
    <x v="1"/>
    <n v="3"/>
    <n v="43.99"/>
    <n v="131.97"/>
    <s v="Cash"/>
    <s v="Manchester"/>
    <s v="Returning"/>
    <n v="131.97"/>
  </r>
  <r>
    <x v="68"/>
    <s v="Nike Tech Fleece"/>
    <x v="3"/>
    <n v="5"/>
    <n v="18.41"/>
    <n v="92.05"/>
    <s v="Card"/>
    <s v="Manchester"/>
    <s v="New"/>
    <n v="92.05"/>
  </r>
  <r>
    <x v="343"/>
    <s v="Nike P-6000"/>
    <x v="1"/>
    <n v="3"/>
    <n v="73.319999999999993"/>
    <n v="219.96"/>
    <s v="PayPal"/>
    <s v="Birmingham"/>
    <s v="New"/>
    <n v="219.95999999999998"/>
  </r>
  <r>
    <x v="241"/>
    <s v="Sony WH-1000XM5"/>
    <x v="2"/>
    <n v="2"/>
    <n v="33"/>
    <n v="66"/>
    <s v="PayPal"/>
    <s v="Birmingham"/>
    <s v="New"/>
    <n v="66"/>
  </r>
  <r>
    <x v="269"/>
    <s v="North Face Jacket"/>
    <x v="0"/>
    <n v="4"/>
    <n v="189.72"/>
    <n v="758.88"/>
    <s v="Cash"/>
    <s v="Manchester"/>
    <s v="New"/>
    <n v="758.88"/>
  </r>
  <r>
    <x v="125"/>
    <s v="North Face Jacket"/>
    <x v="3"/>
    <n v="2"/>
    <n v="58.14"/>
    <n v="116.28"/>
    <s v="Cash"/>
    <s v="Manchester"/>
    <s v="New"/>
    <n v="116.28"/>
  </r>
  <r>
    <x v="39"/>
    <s v="North Face Jacket"/>
    <x v="2"/>
    <n v="5"/>
    <n v="146.25"/>
    <n v="146.25"/>
    <s v="PayPal"/>
    <s v="London"/>
    <s v="Unknown"/>
    <n v="731.25"/>
  </r>
  <r>
    <x v="264"/>
    <s v="Nike Tech Fleece"/>
    <x v="2"/>
    <n v="3"/>
    <n v="80.03"/>
    <n v="250.09"/>
    <s v="Cash"/>
    <s v="Birmingham"/>
    <s v="New"/>
    <n v="240.09"/>
  </r>
  <r>
    <x v="342"/>
    <s v="Nike Tech Fleece"/>
    <x v="0"/>
    <n v="1"/>
    <n v="10.53"/>
    <n v="10.53"/>
    <s v="PayPal"/>
    <s v="London"/>
    <s v="New"/>
    <n v="10.53"/>
  </r>
  <r>
    <x v="82"/>
    <s v="Levi Jeans"/>
    <x v="1"/>
    <n v="5"/>
    <n v="16.239999999999998"/>
    <n v="86.2"/>
    <s v="PayPal"/>
    <s v="Birmingham"/>
    <s v="New"/>
    <n v="81.199999999999989"/>
  </r>
  <r>
    <x v="360"/>
    <s v="Apple Airpods"/>
    <x v="2"/>
    <n v="3"/>
    <n v="179.93"/>
    <n v="539.79"/>
    <s v="Card"/>
    <s v="Manchester"/>
    <s v="Unknown"/>
    <n v="539.79"/>
  </r>
  <r>
    <x v="60"/>
    <s v="North Face Jacket"/>
    <x v="2"/>
    <n v="1"/>
    <n v="47.33"/>
    <n v="47.33"/>
    <s v="Cash"/>
    <s v="Birmingham"/>
    <s v="New"/>
    <n v="47.33"/>
  </r>
  <r>
    <x v="244"/>
    <s v="Samsung Galaxy Buds"/>
    <x v="2"/>
    <n v="5"/>
    <n v="108.72"/>
    <n v="543.6"/>
    <s v="Cash"/>
    <s v="Manchester"/>
    <s v="Returning"/>
    <n v="543.6"/>
  </r>
  <r>
    <x v="4"/>
    <s v="Sony WH-1000XM5"/>
    <x v="1"/>
    <n v="5"/>
    <n v="125.24"/>
    <n v="626.20000000000005"/>
    <s v="Cash"/>
    <s v="Manchester"/>
    <s v="Unknown"/>
    <n v="626.19999999999993"/>
  </r>
  <r>
    <x v="267"/>
    <s v="North Face Jacket"/>
    <x v="1"/>
    <n v="2"/>
    <n v="46.79"/>
    <n v="98.58"/>
    <s v="Card"/>
    <s v="Birmingham"/>
    <s v="Unknown"/>
    <n v="93.58"/>
  </r>
  <r>
    <x v="365"/>
    <s v="Samsung Galaxy Buds"/>
    <x v="0"/>
    <n v="4"/>
    <n v="98.2"/>
    <n v="392.8"/>
    <s v="Card"/>
    <s v="Manchester"/>
    <s v="New"/>
    <n v="392.8"/>
  </r>
  <r>
    <x v="125"/>
    <s v="Apple Airpods"/>
    <x v="1"/>
    <n v="1"/>
    <n v="76.209999999999994"/>
    <n v="76.209999999999994"/>
    <s v="Cash"/>
    <s v="Manchester"/>
    <s v="Unknown"/>
    <n v="76.209999999999994"/>
  </r>
  <r>
    <x v="45"/>
    <s v="North Face Jacket"/>
    <x v="1"/>
    <n v="5"/>
    <n v="63.58"/>
    <n v="312.89999999999998"/>
    <s v="PayPal"/>
    <s v="Birmingham"/>
    <s v="Returning"/>
    <n v="317.89999999999998"/>
  </r>
  <r>
    <x v="30"/>
    <s v="Adidas Ultraboost"/>
    <x v="2"/>
    <n v="4"/>
    <n v="111.87"/>
    <n v="447.48"/>
    <s v="Cash"/>
    <s v="Manchester"/>
    <s v="Unknown"/>
    <n v="447.48"/>
  </r>
  <r>
    <x v="205"/>
    <s v="North Face Jacket"/>
    <x v="3"/>
    <n v="3"/>
    <n v="75.61"/>
    <n v="226.83"/>
    <s v="PayPal"/>
    <s v="London"/>
    <s v="Unknown"/>
    <n v="226.82999999999998"/>
  </r>
  <r>
    <x v="209"/>
    <s v="Nike Tech Fleece"/>
    <x v="1"/>
    <n v="4"/>
    <n v="164.2"/>
    <n v="164.2"/>
    <s v="Cash"/>
    <s v="Manchester"/>
    <s v="New"/>
    <n v="656.8"/>
  </r>
  <r>
    <x v="119"/>
    <s v="Samsung Galaxy Buds"/>
    <x v="3"/>
    <n v="1"/>
    <n v="75.84"/>
    <n v="75.84"/>
    <s v="Cash"/>
    <s v="Manchester"/>
    <s v="Unknown"/>
    <n v="75.84"/>
  </r>
  <r>
    <x v="314"/>
    <s v="Nike P-6000"/>
    <x v="2"/>
    <n v="4"/>
    <n v="130.72"/>
    <n v="527.88"/>
    <s v="Card"/>
    <s v="London"/>
    <s v="Unknown"/>
    <n v="522.88"/>
  </r>
  <r>
    <x v="22"/>
    <s v="North Face Jacket"/>
    <x v="0"/>
    <n v="5"/>
    <n v="113.45"/>
    <n v="562.25"/>
    <s v="PayPal"/>
    <s v="Manchester"/>
    <s v="New"/>
    <n v="567.25"/>
  </r>
  <r>
    <x v="366"/>
    <s v="Apple Airpods"/>
    <x v="3"/>
    <n v="5"/>
    <n v="143.18"/>
    <n v="715.9"/>
    <s v="Cash"/>
    <s v="Manchester"/>
    <s v="Unknown"/>
    <n v="715.90000000000009"/>
  </r>
  <r>
    <x v="329"/>
    <s v="Nike Tech Fleece"/>
    <x v="3"/>
    <n v="2"/>
    <n v="83.82"/>
    <n v="167.64"/>
    <s v="Card"/>
    <s v="Birmingham"/>
    <s v="Unknown"/>
    <n v="167.64"/>
  </r>
  <r>
    <x v="360"/>
    <s v="Adidas Ultraboost"/>
    <x v="0"/>
    <n v="4"/>
    <n v="70.930000000000007"/>
    <n v="283.72000000000003"/>
    <s v="Cash"/>
    <s v="London"/>
    <s v="Unknown"/>
    <n v="283.72000000000003"/>
  </r>
  <r>
    <x v="37"/>
    <s v="Sony WH-1000XM5"/>
    <x v="2"/>
    <n v="2"/>
    <n v="165.94"/>
    <n v="331.88"/>
    <s v="Card"/>
    <s v="London"/>
    <s v="New"/>
    <n v="331.88"/>
  </r>
  <r>
    <x v="173"/>
    <s v="North Face Jacket"/>
    <x v="3"/>
    <n v="4"/>
    <n v="41.35"/>
    <n v="165.4"/>
    <s v="Cash"/>
    <s v="Birmingham"/>
    <s v="New"/>
    <n v="165.4"/>
  </r>
  <r>
    <x v="18"/>
    <s v="North Face Jacket"/>
    <x v="2"/>
    <n v="5"/>
    <n v="102.4"/>
    <n v="512"/>
    <s v="Card"/>
    <s v="London"/>
    <s v="New"/>
    <n v="512"/>
  </r>
  <r>
    <x v="348"/>
    <s v="North Face Jacket"/>
    <x v="2"/>
    <n v="4"/>
    <n v="62.65"/>
    <n v="250.6"/>
    <s v="Cash"/>
    <s v="Birmingham"/>
    <s v="New"/>
    <n v="250.6"/>
  </r>
  <r>
    <x v="51"/>
    <s v="Adidas Ultraboost"/>
    <x v="0"/>
    <n v="3"/>
    <n v="119.96"/>
    <n v="359.88"/>
    <s v="Card"/>
    <s v="Manchester"/>
    <s v="Unknown"/>
    <n v="359.88"/>
  </r>
  <r>
    <x v="191"/>
    <s v="Samsung Galaxy Buds"/>
    <x v="3"/>
    <n v="2"/>
    <n v="154.86000000000001"/>
    <n v="309.72000000000003"/>
    <s v="Card"/>
    <s v="Manchester"/>
    <s v="Returning"/>
    <n v="309.72000000000003"/>
  </r>
  <r>
    <x v="332"/>
    <s v="Levi Jeans"/>
    <x v="3"/>
    <n v="5"/>
    <n v="195.49"/>
    <n v="972.45"/>
    <s v="Card"/>
    <s v="London"/>
    <s v="New"/>
    <n v="977.45"/>
  </r>
  <r>
    <x v="347"/>
    <s v="Samsung Galaxy Buds"/>
    <x v="2"/>
    <n v="5"/>
    <n v="103.29"/>
    <n v="516.45000000000005"/>
    <s v="PayPal"/>
    <s v="Birmingham"/>
    <s v="Returning"/>
    <n v="516.45000000000005"/>
  </r>
  <r>
    <x v="144"/>
    <s v="Sony WH-1000XM5"/>
    <x v="0"/>
    <n v="2"/>
    <n v="172.14"/>
    <n v="344.28"/>
    <s v="Card"/>
    <s v="London"/>
    <s v="New"/>
    <n v="344.28"/>
  </r>
  <r>
    <x v="328"/>
    <s v="Samsung Galaxy Buds"/>
    <x v="0"/>
    <n v="1"/>
    <n v="169.3"/>
    <n v="174.3"/>
    <s v="Cash"/>
    <s v="London"/>
    <s v="New"/>
    <n v="169.3"/>
  </r>
  <r>
    <x v="123"/>
    <s v="Samsung Galaxy Buds"/>
    <x v="3"/>
    <n v="1"/>
    <n v="164.43"/>
    <n v="169.43"/>
    <s v="PayPal"/>
    <s v="Birmingham"/>
    <s v="Unknown"/>
    <n v="164.43"/>
  </r>
  <r>
    <x v="319"/>
    <s v="Samsung Galaxy Buds"/>
    <x v="1"/>
    <n v="1"/>
    <n v="153.4"/>
    <n v="148.4"/>
    <s v="Cash"/>
    <s v="Manchester"/>
    <s v="New"/>
    <n v="153.4"/>
  </r>
  <r>
    <x v="266"/>
    <s v="Nike Tech Fleece"/>
    <x v="0"/>
    <n v="3"/>
    <n v="116.64"/>
    <n v="354.92"/>
    <s v="Card"/>
    <s v="Birmingham"/>
    <s v="Returning"/>
    <n v="349.92"/>
  </r>
  <r>
    <x v="341"/>
    <s v="Nike P-6000"/>
    <x v="3"/>
    <n v="3"/>
    <n v="71.86"/>
    <n v="215.58"/>
    <s v="Card"/>
    <s v="London"/>
    <s v="New"/>
    <n v="215.57999999999998"/>
  </r>
  <r>
    <x v="27"/>
    <s v="Sony WH-1000XM5"/>
    <x v="2"/>
    <n v="4"/>
    <n v="115.04"/>
    <n v="460.16"/>
    <s v="Cash"/>
    <s v="London"/>
    <s v="New"/>
    <n v="460.16"/>
  </r>
  <r>
    <x v="146"/>
    <s v="Samsung Galaxy Buds"/>
    <x v="1"/>
    <n v="2"/>
    <n v="44.15"/>
    <n v="88.3"/>
    <s v="PayPal"/>
    <s v="London"/>
    <s v="New"/>
    <n v="88.3"/>
  </r>
  <r>
    <x v="116"/>
    <s v="Nike Tech Fleece"/>
    <x v="0"/>
    <n v="2"/>
    <n v="109.23"/>
    <n v="213.46"/>
    <s v="Cash"/>
    <s v="Manchester"/>
    <s v="New"/>
    <n v="218.46"/>
  </r>
  <r>
    <x v="314"/>
    <s v="Apple Airpods"/>
    <x v="3"/>
    <n v="1"/>
    <n v="191.26"/>
    <n v="573.78"/>
    <s v="Cash"/>
    <s v="London"/>
    <s v="Unknown"/>
    <n v="191.26"/>
  </r>
  <r>
    <x v="189"/>
    <s v="Samsung Galaxy Buds"/>
    <x v="0"/>
    <n v="3"/>
    <n v="175.7"/>
    <n v="532.1"/>
    <s v="PayPal"/>
    <s v="London"/>
    <s v="New"/>
    <n v="527.09999999999991"/>
  </r>
  <r>
    <x v="46"/>
    <s v="North Face Jacket"/>
    <x v="0"/>
    <n v="1"/>
    <n v="192.27"/>
    <n v="192.27"/>
    <s v="PayPal"/>
    <s v="Birmingham"/>
    <s v="Unknown"/>
    <n v="192.27"/>
  </r>
  <r>
    <x v="146"/>
    <s v="Nike Tech Fleece"/>
    <x v="3"/>
    <n v="5"/>
    <n v="25.03"/>
    <n v="125.15"/>
    <s v="PayPal"/>
    <s v="Birmingham"/>
    <s v="New"/>
    <n v="125.15"/>
  </r>
  <r>
    <x v="249"/>
    <s v="Levi Jeans"/>
    <x v="3"/>
    <n v="2"/>
    <n v="144.38"/>
    <n v="288.76"/>
    <s v="Cash"/>
    <s v="Birmingham"/>
    <s v="New"/>
    <n v="288.76"/>
  </r>
  <r>
    <x v="176"/>
    <s v="Apple Airpods"/>
    <x v="3"/>
    <n v="2"/>
    <n v="86.58"/>
    <n v="173.16"/>
    <s v="PayPal"/>
    <s v="London"/>
    <s v="Unknown"/>
    <n v="173.16"/>
  </r>
  <r>
    <x v="255"/>
    <s v="Samsung Galaxy Buds"/>
    <x v="0"/>
    <n v="1"/>
    <n v="21.75"/>
    <n v="21.75"/>
    <s v="Cash"/>
    <s v="Manchester"/>
    <s v="Returning"/>
    <n v="21.75"/>
  </r>
  <r>
    <x v="249"/>
    <s v="North Face Jacket"/>
    <x v="1"/>
    <n v="5"/>
    <n v="181.85"/>
    <n v="909.25"/>
    <s v="Cash"/>
    <s v="Birmingham"/>
    <s v="New"/>
    <n v="909.25"/>
  </r>
  <r>
    <x v="318"/>
    <s v="Sony WH-1000XM5"/>
    <x v="1"/>
    <n v="1"/>
    <n v="60.19"/>
    <n v="60.19"/>
    <s v="PayPal"/>
    <s v="Manchester"/>
    <s v="Returning"/>
    <n v="60.19"/>
  </r>
  <r>
    <x v="61"/>
    <s v="Samsung Galaxy Buds"/>
    <x v="0"/>
    <n v="5"/>
    <n v="146.11000000000001"/>
    <n v="730.55"/>
    <s v="PayPal"/>
    <s v="London"/>
    <s v="Returning"/>
    <n v="730.55000000000007"/>
  </r>
  <r>
    <x v="84"/>
    <s v="Levi Jeans"/>
    <x v="0"/>
    <n v="5"/>
    <n v="77.400000000000006"/>
    <n v="387"/>
    <s v="PayPal"/>
    <s v="Birmingham"/>
    <s v="Returning"/>
    <n v="387"/>
  </r>
  <r>
    <x v="213"/>
    <s v="Levi Jeans"/>
    <x v="2"/>
    <n v="4"/>
    <n v="69.52"/>
    <n v="278.08"/>
    <s v="PayPal"/>
    <s v="London"/>
    <s v="New"/>
    <n v="278.08"/>
  </r>
  <r>
    <x v="297"/>
    <s v="Levi Jeans"/>
    <x v="2"/>
    <n v="1"/>
    <n v="41.9"/>
    <n v="41.9"/>
    <s v="Card"/>
    <s v="Birmingham"/>
    <s v="New"/>
    <n v="41.9"/>
  </r>
  <r>
    <x v="278"/>
    <s v="Nike Tech Fleece"/>
    <x v="2"/>
    <n v="3"/>
    <n v="184.18"/>
    <n v="562.54"/>
    <s v="Cash"/>
    <s v="Manchester"/>
    <s v="New"/>
    <n v="552.54"/>
  </r>
  <r>
    <x v="174"/>
    <s v="Nike P-6000"/>
    <x v="0"/>
    <n v="1"/>
    <n v="10.130000000000001"/>
    <n v="10.130000000000001"/>
    <s v="Card"/>
    <s v="Birmingham"/>
    <s v="Unknown"/>
    <n v="10.130000000000001"/>
  </r>
  <r>
    <x v="5"/>
    <s v="Adidas Ultraboost"/>
    <x v="3"/>
    <n v="5"/>
    <n v="15.92"/>
    <n v="79.599999999999994"/>
    <s v="Cash"/>
    <s v="London"/>
    <s v="Returning"/>
    <n v="79.599999999999994"/>
  </r>
  <r>
    <x v="189"/>
    <s v="Nike Tech Fleece"/>
    <x v="3"/>
    <n v="3"/>
    <n v="119.85"/>
    <n v="369.55"/>
    <s v="Cash"/>
    <s v="London"/>
    <s v="New"/>
    <n v="359.54999999999995"/>
  </r>
  <r>
    <x v="0"/>
    <s v="Sony WH-1000XM5"/>
    <x v="0"/>
    <n v="3"/>
    <n v="90.44"/>
    <n v="271.32"/>
    <s v="Cash"/>
    <s v="Birmingham"/>
    <s v="Unknown"/>
    <n v="271.32"/>
  </r>
  <r>
    <x v="231"/>
    <s v="Nike Tech Fleece"/>
    <x v="0"/>
    <n v="1"/>
    <n v="129.72"/>
    <n v="129.72"/>
    <s v="PayPal"/>
    <s v="Birmingham"/>
    <s v="New"/>
    <n v="129.72"/>
  </r>
  <r>
    <x v="172"/>
    <s v="Apple Airpods"/>
    <x v="1"/>
    <n v="5"/>
    <n v="44.65"/>
    <n v="223.25"/>
    <s v="PayPal"/>
    <s v="Birmingham"/>
    <s v="Returning"/>
    <n v="223.25"/>
  </r>
  <r>
    <x v="26"/>
    <s v="North Face Jacket"/>
    <x v="3"/>
    <n v="4"/>
    <n v="177.89"/>
    <n v="711.56"/>
    <s v="Card"/>
    <s v="Manchester"/>
    <s v="Unknown"/>
    <n v="711.56"/>
  </r>
  <r>
    <x v="252"/>
    <s v="North Face Jacket"/>
    <x v="3"/>
    <n v="5"/>
    <n v="137.91"/>
    <n v="689.55"/>
    <s v="PayPal"/>
    <s v="London"/>
    <s v="Returning"/>
    <n v="689.55"/>
  </r>
  <r>
    <x v="235"/>
    <s v="Samsung Galaxy Buds"/>
    <x v="1"/>
    <n v="4"/>
    <n v="111.66"/>
    <n v="446.64"/>
    <s v="Card"/>
    <s v="Manchester"/>
    <s v="Returning"/>
    <n v="446.64"/>
  </r>
  <r>
    <x v="269"/>
    <s v="Samsung Galaxy Buds"/>
    <x v="0"/>
    <n v="5"/>
    <n v="13.6"/>
    <n v="73"/>
    <s v="Card"/>
    <s v="Birmingham"/>
    <s v="Returning"/>
    <n v="68"/>
  </r>
  <r>
    <x v="206"/>
    <s v="Levi Jeans"/>
    <x v="0"/>
    <n v="2"/>
    <n v="141.44"/>
    <n v="282.88"/>
    <s v="Cash"/>
    <s v="Birmingham"/>
    <s v="New"/>
    <n v="282.88"/>
  </r>
  <r>
    <x v="31"/>
    <s v="Apple Airpods"/>
    <x v="2"/>
    <n v="4"/>
    <n v="108.61"/>
    <n v="434.44"/>
    <s v="PayPal"/>
    <s v="London"/>
    <s v="New"/>
    <n v="434.44"/>
  </r>
  <r>
    <x v="252"/>
    <s v="Apple Airpods"/>
    <x v="1"/>
    <n v="1"/>
    <n v="45.19"/>
    <n v="45.19"/>
    <s v="PayPal"/>
    <s v="Birmingham"/>
    <s v="Returning"/>
    <n v="45.19"/>
  </r>
  <r>
    <x v="230"/>
    <s v="Samsung Galaxy Buds"/>
    <x v="0"/>
    <n v="4"/>
    <n v="72.680000000000007"/>
    <n v="290.72000000000003"/>
    <s v="Cash"/>
    <s v="Birmingham"/>
    <s v="Returning"/>
    <n v="290.72000000000003"/>
  </r>
  <r>
    <x v="118"/>
    <s v="Sony WH-1000XM5"/>
    <x v="1"/>
    <n v="3"/>
    <n v="144.91"/>
    <n v="439.73"/>
    <s v="Card"/>
    <s v="London"/>
    <s v="Unknown"/>
    <n v="434.73"/>
  </r>
  <r>
    <x v="231"/>
    <s v="North Face Jacket"/>
    <x v="0"/>
    <n v="3"/>
    <n v="197.31"/>
    <n v="591.92999999999995"/>
    <s v="PayPal"/>
    <s v="London"/>
    <s v="New"/>
    <n v="591.93000000000006"/>
  </r>
  <r>
    <x v="214"/>
    <s v="Apple Airpods"/>
    <x v="2"/>
    <n v="2"/>
    <n v="12.58"/>
    <n v="25.16"/>
    <s v="Card"/>
    <s v="Manchester"/>
    <s v="New"/>
    <n v="25.16"/>
  </r>
  <r>
    <x v="111"/>
    <s v="Sony WH-1000XM5"/>
    <x v="1"/>
    <n v="1"/>
    <n v="58.35"/>
    <n v="58.35"/>
    <s v="Card"/>
    <s v="Birmingham"/>
    <s v="New"/>
    <n v="58.35"/>
  </r>
  <r>
    <x v="226"/>
    <s v="Samsung Galaxy Buds"/>
    <x v="3"/>
    <n v="4"/>
    <n v="176.14"/>
    <n v="704.56"/>
    <s v="PayPal"/>
    <s v="Manchester"/>
    <s v="Unknown"/>
    <n v="704.56"/>
  </r>
  <r>
    <x v="274"/>
    <s v="Samsung Galaxy Buds"/>
    <x v="2"/>
    <n v="5"/>
    <n v="21.19"/>
    <n v="105.95"/>
    <s v="Card"/>
    <s v="Birmingham"/>
    <s v="Returning"/>
    <n v="105.95"/>
  </r>
  <r>
    <x v="176"/>
    <s v="North Face Jacket"/>
    <x v="3"/>
    <n v="3"/>
    <n v="60.26"/>
    <n v="175.78"/>
    <s v="Card"/>
    <s v="Manchester"/>
    <s v="New"/>
    <n v="180.78"/>
  </r>
  <r>
    <x v="72"/>
    <s v="Nike P-6000"/>
    <x v="1"/>
    <n v="2"/>
    <n v="196.87"/>
    <n v="393.74"/>
    <s v="Cash"/>
    <s v="London"/>
    <s v="New"/>
    <n v="393.74"/>
  </r>
  <r>
    <x v="267"/>
    <s v="North Face Jacket"/>
    <x v="1"/>
    <n v="2"/>
    <n v="31.87"/>
    <n v="63.74"/>
    <s v="Cash"/>
    <s v="Manchester"/>
    <s v="New"/>
    <n v="63.74"/>
  </r>
  <r>
    <x v="291"/>
    <s v="Sony WH-1000XM5"/>
    <x v="1"/>
    <n v="5"/>
    <n v="41.77"/>
    <n v="208.85"/>
    <s v="Unknown "/>
    <s v="Manchester"/>
    <s v="New"/>
    <n v="208.85000000000002"/>
  </r>
  <r>
    <x v="113"/>
    <s v="North Face Jacket"/>
    <x v="0"/>
    <n v="3"/>
    <n v="158.30000000000001"/>
    <n v="469.9"/>
    <s v="Card"/>
    <s v="Manchester"/>
    <s v="Unknown"/>
    <n v="474.90000000000003"/>
  </r>
  <r>
    <x v="130"/>
    <s v="Sony WH-1000XM5"/>
    <x v="1"/>
    <n v="4"/>
    <n v="73.45"/>
    <n v="293.8"/>
    <s v="PayPal"/>
    <s v="Manchester"/>
    <s v="Returning"/>
    <n v="293.8"/>
  </r>
  <r>
    <x v="339"/>
    <s v="North Face Jacket"/>
    <x v="1"/>
    <n v="3"/>
    <n v="37.65"/>
    <n v="112.95"/>
    <s v="PayPal"/>
    <s v="Manchester"/>
    <s v="Unknown"/>
    <n v="112.94999999999999"/>
  </r>
  <r>
    <x v="100"/>
    <s v="Apple Airpods"/>
    <x v="0"/>
    <n v="2"/>
    <n v="87.83"/>
    <n v="175.66"/>
    <s v="Card"/>
    <s v="London"/>
    <s v="New"/>
    <n v="175.66"/>
  </r>
  <r>
    <x v="50"/>
    <s v="Adidas Ultraboost"/>
    <x v="3"/>
    <n v="1"/>
    <n v="167.1"/>
    <n v="167.1"/>
    <s v="PayPal"/>
    <s v="Manchester"/>
    <s v="Unknown"/>
    <n v="167.1"/>
  </r>
  <r>
    <x v="253"/>
    <s v="Adidas Ultraboost"/>
    <x v="3"/>
    <n v="5"/>
    <n v="13.06"/>
    <n v="70.3"/>
    <s v="Cash"/>
    <s v="Birmingham"/>
    <s v="Unknown"/>
    <n v="65.3"/>
  </r>
  <r>
    <x v="206"/>
    <s v="Sony WH-1000XM5"/>
    <x v="0"/>
    <n v="5"/>
    <n v="123.02"/>
    <n v="615.1"/>
    <s v="Card"/>
    <s v="Birmingham"/>
    <s v="Unknown"/>
    <n v="615.1"/>
  </r>
  <r>
    <x v="166"/>
    <s v="Samsung Galaxy Buds"/>
    <x v="0"/>
    <n v="5"/>
    <n v="10.86"/>
    <n v="54.3"/>
    <s v="Cash"/>
    <s v="Manchester"/>
    <s v="Unknown"/>
    <n v="54.3"/>
  </r>
  <r>
    <x v="106"/>
    <s v="Apple Airpods"/>
    <x v="2"/>
    <n v="2"/>
    <n v="171.8"/>
    <n v="343.6"/>
    <s v="Cash"/>
    <s v="Manchester"/>
    <s v="Unknown"/>
    <n v="343.6"/>
  </r>
  <r>
    <x v="145"/>
    <s v="North Face Jacket"/>
    <x v="1"/>
    <n v="5"/>
    <n v="27.59"/>
    <n v="137.94999999999999"/>
    <s v="PayPal"/>
    <s v="Manchester"/>
    <s v="New"/>
    <n v="137.94999999999999"/>
  </r>
  <r>
    <x v="352"/>
    <s v="Nike Tech Fleece"/>
    <x v="1"/>
    <n v="4"/>
    <n v="32.15"/>
    <n v="128.6"/>
    <s v="Cash"/>
    <s v="Manchester"/>
    <s v="Returning"/>
    <n v="128.6"/>
  </r>
  <r>
    <x v="135"/>
    <s v="Nike P-6000"/>
    <x v="1"/>
    <n v="4"/>
    <n v="96"/>
    <n v="384"/>
    <s v="Card"/>
    <s v="Manchester"/>
    <s v="New"/>
    <n v="384"/>
  </r>
  <r>
    <x v="132"/>
    <s v="Apple Airpods"/>
    <x v="1"/>
    <n v="2"/>
    <n v="148.94"/>
    <n v="297.88"/>
    <s v="Cash"/>
    <s v="Manchester"/>
    <s v="New"/>
    <n v="297.88"/>
  </r>
  <r>
    <x v="108"/>
    <s v="Sony WH-1000XM5"/>
    <x v="1"/>
    <n v="3"/>
    <n v="114.54"/>
    <n v="343.62"/>
    <s v="Cash"/>
    <s v="London"/>
    <s v="Unknown"/>
    <n v="343.62"/>
  </r>
  <r>
    <x v="29"/>
    <s v="Apple Airpods"/>
    <x v="0"/>
    <n v="5"/>
    <n v="171.41"/>
    <n v="857.05"/>
    <s v="Cash"/>
    <s v="London"/>
    <s v="New"/>
    <n v="857.05"/>
  </r>
  <r>
    <x v="147"/>
    <s v="Levi Jeans"/>
    <x v="2"/>
    <n v="1"/>
    <n v="69.73"/>
    <n v="69.73"/>
    <s v="Cash"/>
    <s v="London"/>
    <s v="New"/>
    <n v="69.73"/>
  </r>
  <r>
    <x v="5"/>
    <s v="Nike P-6000"/>
    <x v="1"/>
    <n v="1"/>
    <n v="38.159999999999997"/>
    <n v="38.159999999999997"/>
    <s v="Card"/>
    <s v="Birmingham"/>
    <s v="New"/>
    <n v="38.159999999999997"/>
  </r>
  <r>
    <x v="163"/>
    <s v="Sony WH-1000XM5"/>
    <x v="0"/>
    <n v="2"/>
    <n v="149.18"/>
    <n v="298.36"/>
    <s v="Card"/>
    <s v="Manchester"/>
    <s v="New"/>
    <n v="298.36"/>
  </r>
  <r>
    <x v="208"/>
    <s v="Nike P-6000"/>
    <x v="1"/>
    <n v="2"/>
    <n v="19.05"/>
    <n v="38.1"/>
    <s v="Card"/>
    <s v="London"/>
    <s v="New"/>
    <n v="38.1"/>
  </r>
  <r>
    <x v="222"/>
    <s v="North Face Jacket"/>
    <x v="3"/>
    <n v="2"/>
    <n v="25.22"/>
    <n v="50.44"/>
    <s v="Card"/>
    <s v="Manchester"/>
    <s v="New"/>
    <n v="50.44"/>
  </r>
  <r>
    <x v="284"/>
    <s v="Nike Tech Fleece"/>
    <x v="3"/>
    <n v="5"/>
    <n v="10.44"/>
    <n v="41.76"/>
    <s v="Cash"/>
    <s v="London"/>
    <s v="New"/>
    <n v="52.199999999999996"/>
  </r>
  <r>
    <x v="196"/>
    <s v="Apple Airpods"/>
    <x v="2"/>
    <n v="3"/>
    <n v="170.11"/>
    <n v="510.33"/>
    <s v="Card"/>
    <s v="London"/>
    <s v="Returning"/>
    <n v="510.33000000000004"/>
  </r>
  <r>
    <x v="9"/>
    <s v="Samsung Galaxy Buds"/>
    <x v="2"/>
    <n v="1"/>
    <n v="59.18"/>
    <n v="59.18"/>
    <s v="Cash"/>
    <s v="London"/>
    <s v="New"/>
    <n v="59.18"/>
  </r>
  <r>
    <x v="107"/>
    <s v="Levi Jeans"/>
    <x v="2"/>
    <n v="3"/>
    <n v="80.16"/>
    <n v="240.48"/>
    <s v="PayPal"/>
    <s v="Birmingham"/>
    <s v="Unknown"/>
    <n v="240.48"/>
  </r>
  <r>
    <x v="284"/>
    <s v="Adidas Ultraboost"/>
    <x v="3"/>
    <n v="1"/>
    <n v="72.680000000000007"/>
    <n v="72.680000000000007"/>
    <s v="PayPal"/>
    <s v="Birmingham"/>
    <s v="New"/>
    <n v="72.680000000000007"/>
  </r>
  <r>
    <x v="303"/>
    <s v="North Face Jacket"/>
    <x v="1"/>
    <n v="1"/>
    <n v="41.33"/>
    <n v="41.33"/>
    <s v="Card"/>
    <s v="London"/>
    <s v="Returning"/>
    <n v="41.33"/>
  </r>
  <r>
    <x v="110"/>
    <s v="North Face Jacket"/>
    <x v="2"/>
    <n v="1"/>
    <n v="28.79"/>
    <n v="38.79"/>
    <s v="Card"/>
    <s v="Birmingham"/>
    <s v="New"/>
    <n v="28.79"/>
  </r>
  <r>
    <x v="153"/>
    <s v="North Face Jacket"/>
    <x v="0"/>
    <n v="4"/>
    <n v="115.89"/>
    <n v="463.56"/>
    <s v="PayPal"/>
    <s v="London"/>
    <s v="New"/>
    <n v="463.56"/>
  </r>
  <r>
    <x v="300"/>
    <s v="Nike P-6000"/>
    <x v="2"/>
    <n v="1"/>
    <n v="150.96"/>
    <n v="150.96"/>
    <s v="Card"/>
    <s v="Birmingham"/>
    <s v="New"/>
    <n v="150.96"/>
  </r>
  <r>
    <x v="115"/>
    <s v="Samsung Galaxy Buds"/>
    <x v="3"/>
    <n v="5"/>
    <n v="139.41"/>
    <n v="697.05"/>
    <s v="Unknown "/>
    <s v="London"/>
    <s v="Unknown"/>
    <n v="697.05"/>
  </r>
  <r>
    <x v="276"/>
    <s v="Samsung Galaxy Buds"/>
    <x v="1"/>
    <n v="4"/>
    <n v="37.92"/>
    <n v="151.68"/>
    <s v="Cash"/>
    <s v="London"/>
    <s v="New"/>
    <n v="151.68"/>
  </r>
  <r>
    <x v="251"/>
    <s v="Levi Jeans"/>
    <x v="3"/>
    <n v="5"/>
    <n v="144.88"/>
    <n v="724.4"/>
    <s v="PayPal"/>
    <s v="London"/>
    <s v="Returning"/>
    <n v="724.4"/>
  </r>
  <r>
    <x v="32"/>
    <s v="Sony WH-1000XM5"/>
    <x v="3"/>
    <n v="2"/>
    <n v="79.94"/>
    <n v="159.88"/>
    <s v="Card"/>
    <s v="Manchester"/>
    <s v="New"/>
    <n v="159.88"/>
  </r>
  <r>
    <x v="225"/>
    <s v="Samsung Galaxy Buds"/>
    <x v="1"/>
    <n v="1"/>
    <n v="85.38"/>
    <n v="85.38"/>
    <s v="Cash"/>
    <s v="Birmingham"/>
    <s v="New"/>
    <n v="85.38"/>
  </r>
  <r>
    <x v="70"/>
    <s v="Sony WH-1000XM5"/>
    <x v="3"/>
    <n v="2"/>
    <n v="128.6"/>
    <n v="262.2"/>
    <s v="PayPal"/>
    <s v="Manchester"/>
    <s v="Returning"/>
    <n v="257.2"/>
  </r>
  <r>
    <x v="0"/>
    <s v="Nike Tech Fleece"/>
    <x v="1"/>
    <n v="4"/>
    <n v="114.27"/>
    <n v="457.08"/>
    <s v="Cash"/>
    <s v="Manchester"/>
    <s v="Returning"/>
    <n v="457.08"/>
  </r>
  <r>
    <x v="258"/>
    <s v="Samsung Galaxy Buds"/>
    <x v="0"/>
    <n v="5"/>
    <n v="89.68"/>
    <n v="453.4"/>
    <s v="Cash"/>
    <s v="Birmingham"/>
    <s v="New"/>
    <n v="448.40000000000003"/>
  </r>
  <r>
    <x v="31"/>
    <s v="Samsung Galaxy Buds"/>
    <x v="1"/>
    <n v="4"/>
    <n v="64.58"/>
    <n v="258.32"/>
    <s v="Card"/>
    <s v="London"/>
    <s v="New"/>
    <n v="258.32"/>
  </r>
  <r>
    <x v="55"/>
    <s v="Nike P-6000"/>
    <x v="2"/>
    <n v="3"/>
    <n v="108.1"/>
    <n v="324.3"/>
    <s v="Card"/>
    <s v="London"/>
    <s v="Returning"/>
    <n v="324.29999999999995"/>
  </r>
  <r>
    <x v="158"/>
    <s v="North Face Jacket"/>
    <x v="0"/>
    <n v="3"/>
    <n v="98.36"/>
    <n v="295.08"/>
    <s v="Card"/>
    <s v="Manchester"/>
    <s v="Returning"/>
    <n v="295.08"/>
  </r>
  <r>
    <x v="63"/>
    <s v="Apple Airpods"/>
    <x v="1"/>
    <n v="4"/>
    <n v="133.57"/>
    <n v="534.28"/>
    <s v="Card"/>
    <s v="Manchester"/>
    <s v="Unknown"/>
    <n v="534.28"/>
  </r>
  <r>
    <x v="149"/>
    <s v="Samsung Galaxy Buds"/>
    <x v="2"/>
    <n v="1"/>
    <n v="78.27"/>
    <n v="78.27"/>
    <s v="Cash"/>
    <s v="Birmingham"/>
    <s v="Unknown"/>
    <n v="78.27"/>
  </r>
  <r>
    <x v="56"/>
    <s v="Samsung Galaxy Buds"/>
    <x v="3"/>
    <n v="3"/>
    <n v="46.09"/>
    <n v="148.27000000000001"/>
    <s v="Cash"/>
    <s v="Birmingham"/>
    <s v="Unknown"/>
    <n v="138.27000000000001"/>
  </r>
  <r>
    <x v="216"/>
    <s v="Levi Jeans"/>
    <x v="3"/>
    <n v="5"/>
    <n v="124.78"/>
    <n v="623.9"/>
    <s v="Unknown "/>
    <s v="Manchester"/>
    <s v="Returning"/>
    <n v="623.9"/>
  </r>
  <r>
    <x v="160"/>
    <s v="Samsung Galaxy Buds"/>
    <x v="2"/>
    <n v="3"/>
    <n v="11.36"/>
    <n v="34.08"/>
    <s v="Card"/>
    <s v="London"/>
    <s v="Returning"/>
    <n v="34.08"/>
  </r>
  <r>
    <x v="206"/>
    <s v="Apple Airpods"/>
    <x v="3"/>
    <n v="4"/>
    <n v="64.66"/>
    <n v="258.64"/>
    <s v="Card"/>
    <s v="Birmingham"/>
    <s v="Unknown"/>
    <n v="258.64"/>
  </r>
  <r>
    <x v="4"/>
    <s v="Samsung Galaxy Buds"/>
    <x v="2"/>
    <n v="2"/>
    <n v="172.42"/>
    <n v="344.84"/>
    <s v="PayPal"/>
    <s v="Birmingham"/>
    <s v="New"/>
    <n v="344.84"/>
  </r>
  <r>
    <x v="288"/>
    <s v="Nike Tech Fleece"/>
    <x v="0"/>
    <n v="2"/>
    <n v="19.36"/>
    <n v="33.72"/>
    <s v="Cash"/>
    <s v="Manchester"/>
    <s v="Unknown"/>
    <n v="38.72"/>
  </r>
  <r>
    <x v="365"/>
    <s v="Apple Airpods"/>
    <x v="2"/>
    <n v="2"/>
    <n v="174.88"/>
    <n v="349.76"/>
    <s v="Card"/>
    <s v="London"/>
    <s v="New"/>
    <n v="349.76"/>
  </r>
  <r>
    <x v="56"/>
    <s v="Nike Tech Fleece"/>
    <x v="3"/>
    <n v="2"/>
    <n v="69.03"/>
    <n v="138.06"/>
    <s v="Card"/>
    <s v="Manchester"/>
    <s v="Returning"/>
    <n v="138.06"/>
  </r>
  <r>
    <x v="68"/>
    <s v="Nike P-6000"/>
    <x v="1"/>
    <n v="4"/>
    <n v="18.350000000000001"/>
    <n v="73.400000000000006"/>
    <s v="Card"/>
    <s v="London"/>
    <s v="Returning"/>
    <n v="73.400000000000006"/>
  </r>
  <r>
    <x v="235"/>
    <s v="Samsung Galaxy Buds"/>
    <x v="3"/>
    <n v="1"/>
    <n v="101.48"/>
    <n v="101.48"/>
    <s v="Unknown "/>
    <s v="London"/>
    <s v="Returning"/>
    <n v="101.48"/>
  </r>
  <r>
    <x v="131"/>
    <s v="Nike Tech Fleece"/>
    <x v="0"/>
    <n v="5"/>
    <n v="119.66"/>
    <n v="598.29999999999995"/>
    <s v="Cash"/>
    <s v="Birmingham"/>
    <s v="Unknown"/>
    <n v="598.29999999999995"/>
  </r>
  <r>
    <x v="278"/>
    <s v="Nike Tech Fleece"/>
    <x v="2"/>
    <n v="2"/>
    <n v="192.41"/>
    <n v="384.82"/>
    <s v="PayPal"/>
    <s v="London"/>
    <s v="Returning"/>
    <n v="384.82"/>
  </r>
  <r>
    <x v="166"/>
    <s v="Apple Airpods"/>
    <x v="3"/>
    <n v="2"/>
    <n v="184.01"/>
    <n v="368.02"/>
    <s v="Cash"/>
    <s v="Birmingham"/>
    <s v="New"/>
    <n v="368.02"/>
  </r>
  <r>
    <x v="88"/>
    <s v="North Face Jacket"/>
    <x v="3"/>
    <n v="3"/>
    <n v="177"/>
    <n v="531"/>
    <s v="PayPal"/>
    <s v="Birmingham"/>
    <s v="Unknown"/>
    <n v="531"/>
  </r>
  <r>
    <x v="267"/>
    <s v="Samsung Galaxy Buds"/>
    <x v="0"/>
    <n v="4"/>
    <n v="33.47"/>
    <n v="133.88"/>
    <s v="Card"/>
    <s v="London"/>
    <s v="Returning"/>
    <n v="133.88"/>
  </r>
  <r>
    <x v="81"/>
    <s v="Samsung Galaxy Buds"/>
    <x v="1"/>
    <n v="4"/>
    <n v="153.4"/>
    <n v="608.6"/>
    <s v="PayPal"/>
    <s v="London"/>
    <s v="Unknown"/>
    <n v="613.6"/>
  </r>
  <r>
    <x v="7"/>
    <s v="Apple Airpods"/>
    <x v="3"/>
    <n v="1"/>
    <n v="92.6"/>
    <n v="97.6"/>
    <s v="Cash"/>
    <s v="London"/>
    <s v="New"/>
    <n v="92.6"/>
  </r>
  <r>
    <x v="20"/>
    <s v="Nike Tech Fleece"/>
    <x v="0"/>
    <n v="4"/>
    <n v="116.36"/>
    <n v="465.44"/>
    <s v="Cash"/>
    <s v="London"/>
    <s v="Unknown"/>
    <n v="465.44"/>
  </r>
  <r>
    <x v="142"/>
    <s v="Samsung Galaxy Buds"/>
    <x v="3"/>
    <n v="1"/>
    <n v="153.52000000000001"/>
    <n v="153.52000000000001"/>
    <s v="Cash"/>
    <s v="Manchester"/>
    <s v="New"/>
    <n v="153.52000000000001"/>
  </r>
  <r>
    <x v="32"/>
    <s v="Nike Tech Fleece"/>
    <x v="1"/>
    <n v="1"/>
    <n v="54.5"/>
    <n v="54.5"/>
    <s v="Cash"/>
    <s v="London"/>
    <s v="New"/>
    <n v="54.5"/>
  </r>
  <r>
    <x v="229"/>
    <s v="Samsung Galaxy Buds"/>
    <x v="0"/>
    <n v="5"/>
    <n v="174.05"/>
    <n v="870.25"/>
    <s v="Card"/>
    <s v="Manchester"/>
    <s v="New"/>
    <n v="870.25"/>
  </r>
  <r>
    <x v="127"/>
    <s v="Samsung Galaxy Buds"/>
    <x v="0"/>
    <n v="2"/>
    <n v="166.67"/>
    <n v="328.34"/>
    <s v="Card"/>
    <s v="Manchester"/>
    <s v="Unknown"/>
    <n v="333.34"/>
  </r>
  <r>
    <x v="360"/>
    <s v="North Face Jacket"/>
    <x v="0"/>
    <n v="5"/>
    <n v="181.43"/>
    <n v="907.15"/>
    <s v="PayPal"/>
    <s v="Birmingham"/>
    <s v="New"/>
    <n v="907.15000000000009"/>
  </r>
  <r>
    <x v="76"/>
    <s v="Apple Airpods"/>
    <x v="3"/>
    <n v="1"/>
    <n v="57.03"/>
    <n v="57.03"/>
    <s v="Cash"/>
    <s v="Birmingham"/>
    <s v="Returning"/>
    <n v="57.03"/>
  </r>
  <r>
    <x v="22"/>
    <s v="Adidas Ultraboost"/>
    <x v="3"/>
    <n v="2"/>
    <n v="53.78"/>
    <n v="107.56"/>
    <s v="Cash"/>
    <s v="London"/>
    <s v="Returning"/>
    <n v="107.56"/>
  </r>
  <r>
    <x v="158"/>
    <s v="Levi Jeans"/>
    <x v="1"/>
    <n v="4"/>
    <n v="182.79"/>
    <n v="731.16"/>
    <s v="Cash"/>
    <s v="Manchester"/>
    <s v="Returning"/>
    <n v="731.16"/>
  </r>
  <r>
    <x v="28"/>
    <s v="Adidas Ultraboost"/>
    <x v="2"/>
    <n v="3"/>
    <n v="43.92"/>
    <n v="131.76"/>
    <s v="Cash"/>
    <s v="Birmingham"/>
    <s v="Returning"/>
    <n v="131.76"/>
  </r>
  <r>
    <x v="87"/>
    <s v="Samsung Galaxy Buds"/>
    <x v="1"/>
    <n v="1"/>
    <n v="65.760000000000005"/>
    <n v="65.760000000000005"/>
    <s v="Card"/>
    <s v="Manchester"/>
    <s v="New"/>
    <n v="65.760000000000005"/>
  </r>
  <r>
    <x v="146"/>
    <s v="Nike Tech Fleece"/>
    <x v="0"/>
    <n v="4"/>
    <n v="53.56"/>
    <n v="214.24"/>
    <s v="Card"/>
    <s v="Manchester"/>
    <s v="Unknown"/>
    <n v="214.24"/>
  </r>
  <r>
    <x v="112"/>
    <s v="Nike Tech Fleece"/>
    <x v="1"/>
    <n v="1"/>
    <n v="28.55"/>
    <n v="28.55"/>
    <s v="Card"/>
    <s v="London"/>
    <s v="New"/>
    <n v="28.55"/>
  </r>
  <r>
    <x v="104"/>
    <s v="Levi Jeans"/>
    <x v="2"/>
    <n v="1"/>
    <n v="63.68"/>
    <n v="63.68"/>
    <s v="PayPal"/>
    <s v="London"/>
    <s v="New"/>
    <n v="63.68"/>
  </r>
  <r>
    <x v="49"/>
    <s v="Apple Airpods"/>
    <x v="1"/>
    <n v="2"/>
    <n v="126.89"/>
    <n v="253.78"/>
    <s v="Cash"/>
    <s v="Manchester"/>
    <s v="New"/>
    <n v="253.78"/>
  </r>
  <r>
    <x v="116"/>
    <s v="Samsung Galaxy Buds"/>
    <x v="0"/>
    <n v="1"/>
    <n v="60.89"/>
    <n v="60.89"/>
    <s v="Card"/>
    <s v="London"/>
    <s v="New"/>
    <n v="60.89"/>
  </r>
  <r>
    <x v="357"/>
    <s v="Levi Jeans"/>
    <x v="0"/>
    <n v="1"/>
    <n v="158.41999999999999"/>
    <n v="158.41999999999999"/>
    <s v="Card"/>
    <s v="London"/>
    <s v="Returning"/>
    <n v="158.41999999999999"/>
  </r>
  <r>
    <x v="63"/>
    <s v="Sony WH-1000XM5"/>
    <x v="3"/>
    <n v="1"/>
    <n v="41.71"/>
    <n v="41.71"/>
    <s v="PayPal"/>
    <s v="Birmingham"/>
    <s v="Unknown"/>
    <n v="41.71"/>
  </r>
  <r>
    <x v="299"/>
    <s v="North Face Jacket"/>
    <x v="2"/>
    <n v="3"/>
    <n v="196.27"/>
    <n v="588.80999999999995"/>
    <s v="PayPal"/>
    <s v="London"/>
    <s v="Returning"/>
    <n v="588.81000000000006"/>
  </r>
  <r>
    <x v="65"/>
    <s v="Nike P-6000"/>
    <x v="3"/>
    <n v="3"/>
    <n v="109.34"/>
    <n v="328.02"/>
    <s v="Cash"/>
    <s v="London"/>
    <s v="Returning"/>
    <n v="328.02"/>
  </r>
  <r>
    <x v="174"/>
    <s v="Levi Jeans"/>
    <x v="1"/>
    <n v="2"/>
    <n v="42.2"/>
    <n v="211"/>
    <s v="PayPal"/>
    <s v="Manchester"/>
    <s v="Returning"/>
    <n v="84.4"/>
  </r>
  <r>
    <x v="71"/>
    <s v="Nike P-6000"/>
    <x v="3"/>
    <n v="5"/>
    <n v="48.79"/>
    <n v="238.95"/>
    <s v="PayPal"/>
    <s v="London"/>
    <s v="New"/>
    <n v="243.95"/>
  </r>
  <r>
    <x v="57"/>
    <s v="Samsung Galaxy Buds"/>
    <x v="3"/>
    <n v="4"/>
    <n v="81.99"/>
    <n v="327.96"/>
    <s v="Cash"/>
    <s v="Manchester"/>
    <s v="Unknown"/>
    <n v="327.96"/>
  </r>
  <r>
    <x v="96"/>
    <s v="Nike Tech Fleece"/>
    <x v="1"/>
    <n v="4"/>
    <n v="20.18"/>
    <n v="80.72"/>
    <s v="Card"/>
    <s v="Manchester"/>
    <s v="New"/>
    <n v="80.72"/>
  </r>
  <r>
    <x v="132"/>
    <s v="Adidas Ultraboost"/>
    <x v="0"/>
    <n v="2"/>
    <n v="14.55"/>
    <n v="29.1"/>
    <s v="PayPal"/>
    <s v="Manchester"/>
    <s v="Unknown"/>
    <n v="29.1"/>
  </r>
  <r>
    <x v="283"/>
    <s v="Apple Airpods"/>
    <x v="2"/>
    <n v="1"/>
    <n v="46.18"/>
    <n v="46.18"/>
    <s v="PayPal"/>
    <s v="Manchester"/>
    <s v="Returning"/>
    <n v="46.18"/>
  </r>
  <r>
    <x v="245"/>
    <s v="Levi Jeans"/>
    <x v="3"/>
    <n v="4"/>
    <n v="168.03"/>
    <n v="672.12"/>
    <s v="PayPal"/>
    <s v="Birmingham"/>
    <s v="New"/>
    <n v="672.12"/>
  </r>
  <r>
    <x v="255"/>
    <s v="Apple Airpods"/>
    <x v="0"/>
    <n v="5"/>
    <n v="170.39"/>
    <n v="851.95"/>
    <s v="PayPal"/>
    <s v="London"/>
    <s v="Unknown"/>
    <n v="851.94999999999993"/>
  </r>
  <r>
    <x v="3"/>
    <s v="Apple Airpods"/>
    <x v="0"/>
    <n v="4"/>
    <n v="123.23"/>
    <n v="492.92"/>
    <s v="PayPal"/>
    <s v="London"/>
    <s v="Returning"/>
    <n v="492.92"/>
  </r>
  <r>
    <x v="58"/>
    <s v="North Face Jacket"/>
    <x v="2"/>
    <n v="4"/>
    <n v="169.56"/>
    <n v="678.24"/>
    <s v="Card"/>
    <s v="Birmingham"/>
    <s v="Returning"/>
    <n v="678.24"/>
  </r>
  <r>
    <x v="36"/>
    <s v="Apple Airpods"/>
    <x v="0"/>
    <n v="5"/>
    <n v="127.8"/>
    <n v="639"/>
    <s v="Cash"/>
    <s v="Birmingham"/>
    <s v="Returning"/>
    <n v="639"/>
  </r>
  <r>
    <x v="219"/>
    <s v="Nike Tech Fleece"/>
    <x v="3"/>
    <n v="1"/>
    <n v="157.33000000000001"/>
    <n v="157.33000000000001"/>
    <s v="PayPal"/>
    <s v="Manchester"/>
    <s v="Unknown"/>
    <n v="157.33000000000001"/>
  </r>
  <r>
    <x v="193"/>
    <s v="Levi Jeans"/>
    <x v="2"/>
    <n v="5"/>
    <n v="80.290000000000006"/>
    <n v="401.45"/>
    <s v="Cash"/>
    <s v="Manchester"/>
    <s v="Returning"/>
    <n v="401.45000000000005"/>
  </r>
  <r>
    <x v="56"/>
    <s v="Apple Airpods"/>
    <x v="0"/>
    <n v="5"/>
    <n v="174.3"/>
    <n v="871.5"/>
    <s v="PayPal"/>
    <s v="Birmingham"/>
    <s v="New"/>
    <n v="871.5"/>
  </r>
  <r>
    <x v="54"/>
    <s v="Levi Jeans"/>
    <x v="1"/>
    <n v="1"/>
    <n v="50.6"/>
    <n v="50.6"/>
    <s v="PayPal"/>
    <s v="London"/>
    <s v="Unknown"/>
    <n v="50.6"/>
  </r>
  <r>
    <x v="288"/>
    <s v="Adidas Ultraboost"/>
    <x v="2"/>
    <n v="5"/>
    <n v="90.49"/>
    <n v="452.45"/>
    <s v="PayPal"/>
    <s v="Manchester"/>
    <s v="Returning"/>
    <n v="452.45"/>
  </r>
  <r>
    <x v="336"/>
    <s v="Samsung Galaxy Buds"/>
    <x v="3"/>
    <n v="3"/>
    <n v="135.43"/>
    <n v="406.29"/>
    <s v="Cash"/>
    <s v="London"/>
    <s v="Returning"/>
    <n v="406.29"/>
  </r>
  <r>
    <x v="28"/>
    <s v="North Face Jacket"/>
    <x v="0"/>
    <n v="2"/>
    <n v="64.05"/>
    <n v="138.1"/>
    <s v="Card"/>
    <s v="London"/>
    <s v="Returning"/>
    <n v="128.1"/>
  </r>
  <r>
    <x v="233"/>
    <s v="Apple Airpods"/>
    <x v="3"/>
    <n v="3"/>
    <n v="18.18"/>
    <n v="64.540000000000006"/>
    <s v="Card"/>
    <s v="Manchester"/>
    <s v="Returning"/>
    <n v="54.54"/>
  </r>
  <r>
    <x v="166"/>
    <s v="Levi Jeans"/>
    <x v="2"/>
    <n v="4"/>
    <n v="102.77"/>
    <n v="411.08"/>
    <s v="Cash"/>
    <s v="Manchester"/>
    <s v="Returning"/>
    <n v="411.08"/>
  </r>
  <r>
    <x v="196"/>
    <s v="Adidas Ultraboost"/>
    <x v="0"/>
    <n v="4"/>
    <n v="59.14"/>
    <n v="236.56"/>
    <s v="Unknown "/>
    <s v="Manchester"/>
    <s v="New"/>
    <n v="236.56"/>
  </r>
  <r>
    <x v="77"/>
    <s v="Nike Tech Fleece"/>
    <x v="0"/>
    <n v="5"/>
    <n v="97.31"/>
    <n v="486.55"/>
    <s v="PayPal"/>
    <s v="Manchester"/>
    <s v="Returning"/>
    <n v="486.55"/>
  </r>
  <r>
    <x v="213"/>
    <s v="Apple Airpods"/>
    <x v="0"/>
    <n v="3"/>
    <n v="71.53"/>
    <n v="224.59"/>
    <s v="Cash"/>
    <s v="Birmingham"/>
    <s v="New"/>
    <n v="214.59"/>
  </r>
  <r>
    <x v="9"/>
    <s v="Sony WH-1000XM5"/>
    <x v="0"/>
    <n v="1"/>
    <n v="34.43"/>
    <n v="29.43"/>
    <s v="Cash"/>
    <s v="London"/>
    <s v="Returning"/>
    <n v="34.43"/>
  </r>
  <r>
    <x v="192"/>
    <s v="Sony WH-1000XM5"/>
    <x v="0"/>
    <n v="4"/>
    <n v="113.79"/>
    <n v="455.16"/>
    <s v="PayPal"/>
    <s v="London"/>
    <s v="Unknown"/>
    <n v="455.16"/>
  </r>
  <r>
    <x v="164"/>
    <s v="Samsung Galaxy Buds"/>
    <x v="2"/>
    <n v="2"/>
    <n v="196.54"/>
    <n v="393.08"/>
    <s v="Cash"/>
    <s v="Manchester"/>
    <s v="Returning"/>
    <n v="393.08"/>
  </r>
  <r>
    <x v="69"/>
    <s v="Nike P-6000"/>
    <x v="3"/>
    <n v="3"/>
    <n v="67.86"/>
    <n v="208.58"/>
    <s v="PayPal"/>
    <s v="London"/>
    <s v="Returning"/>
    <n v="203.57999999999998"/>
  </r>
  <r>
    <x v="23"/>
    <s v="Adidas Ultraboost"/>
    <x v="3"/>
    <n v="4"/>
    <n v="71.209999999999994"/>
    <n v="284.83999999999997"/>
    <s v="PayPal"/>
    <s v="London"/>
    <s v="Unknown"/>
    <n v="284.83999999999997"/>
  </r>
  <r>
    <x v="192"/>
    <s v="Sony WH-1000XM5"/>
    <x v="2"/>
    <n v="1"/>
    <n v="148.82"/>
    <n v="148.82"/>
    <s v="Cash"/>
    <s v="London"/>
    <s v="New"/>
    <n v="148.82"/>
  </r>
  <r>
    <x v="330"/>
    <s v="Apple Airpods"/>
    <x v="3"/>
    <n v="3"/>
    <n v="127.75"/>
    <n v="383.25"/>
    <s v="Unknown "/>
    <s v="London"/>
    <s v="Unknown"/>
    <n v="383.25"/>
  </r>
  <r>
    <x v="220"/>
    <s v="Samsung Galaxy Buds"/>
    <x v="1"/>
    <n v="2"/>
    <n v="92.64"/>
    <n v="185.28"/>
    <s v="Cash"/>
    <s v="Manchester"/>
    <s v="Unknown"/>
    <n v="185.28"/>
  </r>
  <r>
    <x v="20"/>
    <s v="North Face Jacket"/>
    <x v="3"/>
    <n v="1"/>
    <n v="117.92"/>
    <n v="117.92"/>
    <s v="Cash"/>
    <s v="Manchester"/>
    <s v="Unknown"/>
    <n v="117.92"/>
  </r>
  <r>
    <x v="231"/>
    <s v="Adidas Ultraboost"/>
    <x v="3"/>
    <n v="1"/>
    <n v="164.28"/>
    <n v="164.28"/>
    <s v="PayPal"/>
    <s v="London"/>
    <s v="Unknown"/>
    <n v="164.28"/>
  </r>
  <r>
    <x v="135"/>
    <s v="Sony WH-1000XM5"/>
    <x v="0"/>
    <n v="2"/>
    <n v="46.11"/>
    <n v="92.22"/>
    <s v="Card"/>
    <s v="London"/>
    <s v="New"/>
    <n v="92.22"/>
  </r>
  <r>
    <x v="125"/>
    <s v="Apple Airpods"/>
    <x v="2"/>
    <n v="4"/>
    <n v="30.75"/>
    <n v="30.75"/>
    <s v="Cash"/>
    <s v="Birmingham"/>
    <s v="Returning"/>
    <n v="123"/>
  </r>
  <r>
    <x v="123"/>
    <s v="Sony WH-1000XM5"/>
    <x v="2"/>
    <n v="4"/>
    <n v="86.88"/>
    <n v="347.52"/>
    <s v="Cash"/>
    <s v="Birmingham"/>
    <s v="Returning"/>
    <n v="347.52"/>
  </r>
  <r>
    <x v="79"/>
    <s v="Nike Tech Fleece"/>
    <x v="0"/>
    <n v="4"/>
    <n v="49.74"/>
    <n v="198.96"/>
    <s v="Card"/>
    <s v="London"/>
    <s v="Returning"/>
    <n v="198.96"/>
  </r>
  <r>
    <x v="285"/>
    <s v="Sony WH-1000XM5"/>
    <x v="2"/>
    <n v="1"/>
    <n v="156.07"/>
    <n v="156.07"/>
    <s v="Card"/>
    <s v="Birmingham"/>
    <s v="New"/>
    <n v="156.07"/>
  </r>
  <r>
    <x v="345"/>
    <s v="Nike Tech Fleece"/>
    <x v="3"/>
    <n v="4"/>
    <n v="118.91"/>
    <n v="475.64"/>
    <s v="PayPal"/>
    <s v="London"/>
    <s v="New"/>
    <n v="475.64"/>
  </r>
  <r>
    <x v="150"/>
    <s v="Sony WH-1000XM5"/>
    <x v="3"/>
    <n v="3"/>
    <n v="118.81"/>
    <n v="356.43"/>
    <s v="PayPal"/>
    <s v="Birmingham"/>
    <s v="Unknown"/>
    <n v="356.43"/>
  </r>
  <r>
    <x v="223"/>
    <s v="Samsung Galaxy Buds"/>
    <x v="3"/>
    <n v="5"/>
    <n v="40.51"/>
    <n v="202.55"/>
    <s v="Cash"/>
    <s v="Manchester"/>
    <s v="Unknown"/>
    <n v="202.54999999999998"/>
  </r>
  <r>
    <x v="202"/>
    <s v="Samsung Galaxy Buds"/>
    <x v="1"/>
    <n v="3"/>
    <n v="105.37"/>
    <n v="316.11"/>
    <s v="PayPal"/>
    <s v="Manchester"/>
    <s v="Unknown"/>
    <n v="316.11"/>
  </r>
  <r>
    <x v="27"/>
    <s v="Nike Tech Fleece"/>
    <x v="1"/>
    <n v="3"/>
    <n v="103.43"/>
    <n v="310.29000000000002"/>
    <s v="Cash"/>
    <s v="Manchester"/>
    <s v="Returning"/>
    <n v="310.29000000000002"/>
  </r>
  <r>
    <x v="117"/>
    <s v="Samsung Galaxy Buds"/>
    <x v="1"/>
    <n v="2"/>
    <n v="128.85"/>
    <n v="257.7"/>
    <s v="PayPal"/>
    <s v="Manchester"/>
    <s v="New"/>
    <n v="257.7"/>
  </r>
  <r>
    <x v="157"/>
    <s v="Nike P-6000"/>
    <x v="3"/>
    <n v="2"/>
    <n v="139.66"/>
    <n v="279.32"/>
    <s v="PayPal"/>
    <s v="Birmingham"/>
    <s v="Unknown"/>
    <n v="279.32"/>
  </r>
  <r>
    <x v="167"/>
    <s v="Apple Airpods"/>
    <x v="0"/>
    <n v="2"/>
    <n v="168.2"/>
    <n v="336.4"/>
    <s v="Cash"/>
    <s v="London"/>
    <s v="New"/>
    <n v="336.4"/>
  </r>
  <r>
    <x v="204"/>
    <s v="Sony WH-1000XM5"/>
    <x v="0"/>
    <n v="2"/>
    <n v="127.99"/>
    <n v="260.98"/>
    <s v="Cash"/>
    <s v="London"/>
    <s v="Unknown"/>
    <n v="255.98"/>
  </r>
  <r>
    <x v="252"/>
    <s v="Levi Jeans"/>
    <x v="0"/>
    <n v="5"/>
    <n v="122.18"/>
    <n v="610.9"/>
    <s v="Card"/>
    <s v="Manchester"/>
    <s v="Returning"/>
    <n v="610.90000000000009"/>
  </r>
  <r>
    <x v="120"/>
    <s v="Nike Tech Fleece"/>
    <x v="1"/>
    <n v="3"/>
    <n v="138.74"/>
    <n v="416.22"/>
    <s v="Card"/>
    <s v="Birmingham"/>
    <s v="Unknown"/>
    <n v="416.22"/>
  </r>
  <r>
    <x v="339"/>
    <s v="Sony WH-1000XM5"/>
    <x v="1"/>
    <n v="1"/>
    <n v="25.66"/>
    <n v="25.66"/>
    <s v="Cash"/>
    <s v="London"/>
    <s v="New"/>
    <n v="25.66"/>
  </r>
  <r>
    <x v="69"/>
    <s v="Levi Jeans"/>
    <x v="2"/>
    <n v="4"/>
    <n v="158.15"/>
    <n v="632.6"/>
    <s v="Cash"/>
    <s v="Manchester"/>
    <s v="Returning"/>
    <n v="632.6"/>
  </r>
  <r>
    <x v="262"/>
    <s v="Levi Jeans"/>
    <x v="3"/>
    <n v="5"/>
    <n v="186.4"/>
    <n v="932"/>
    <s v="Cash"/>
    <s v="Birmingham"/>
    <s v="Returning"/>
    <n v="932"/>
  </r>
  <r>
    <x v="167"/>
    <s v="Nike Tech Fleece"/>
    <x v="2"/>
    <n v="2"/>
    <n v="48.68"/>
    <n v="97.36"/>
    <s v="PayPal"/>
    <s v="London"/>
    <s v="Returning"/>
    <n v="97.36"/>
  </r>
  <r>
    <x v="320"/>
    <s v="Adidas Ultraboost"/>
    <x v="0"/>
    <n v="3"/>
    <n v="30.84"/>
    <n v="92.52"/>
    <s v="Cash"/>
    <s v="London"/>
    <s v="Unknown"/>
    <n v="92.52"/>
  </r>
  <r>
    <x v="351"/>
    <s v="Nike Tech Fleece"/>
    <x v="0"/>
    <n v="1"/>
    <n v="136.83000000000001"/>
    <n v="136.83000000000001"/>
    <s v="Cash"/>
    <s v="Birmingham"/>
    <s v="Unknown"/>
    <n v="136.83000000000001"/>
  </r>
  <r>
    <x v="322"/>
    <s v="Adidas Ultraboost"/>
    <x v="2"/>
    <n v="4"/>
    <n v="86.49"/>
    <n v="345.96"/>
    <s v="Cash"/>
    <s v="Manchester"/>
    <s v="Returning"/>
    <n v="345.96"/>
  </r>
  <r>
    <x v="219"/>
    <s v="Sony WH-1000XM5"/>
    <x v="3"/>
    <n v="5"/>
    <n v="119.89"/>
    <n v="599.45000000000005"/>
    <s v="Card"/>
    <s v="Manchester"/>
    <s v="Unknown"/>
    <n v="599.45000000000005"/>
  </r>
  <r>
    <x v="99"/>
    <s v="Adidas Ultraboost"/>
    <x v="3"/>
    <n v="1"/>
    <n v="138.58000000000001"/>
    <n v="138.58000000000001"/>
    <s v="PayPal"/>
    <s v="Manchester"/>
    <s v="Returning"/>
    <n v="138.58000000000001"/>
  </r>
  <r>
    <x v="94"/>
    <s v="Levi Jeans"/>
    <x v="1"/>
    <n v="1"/>
    <n v="141.35"/>
    <n v="141.35"/>
    <s v="Cash"/>
    <s v="Birmingham"/>
    <s v="Returning"/>
    <n v="141.35"/>
  </r>
  <r>
    <x v="302"/>
    <s v="Nike P-6000"/>
    <x v="3"/>
    <n v="1"/>
    <n v="163.89"/>
    <n v="163.89"/>
    <s v="Cash"/>
    <s v="Birmingham"/>
    <s v="Unknown"/>
    <n v="163.89"/>
  </r>
  <r>
    <x v="28"/>
    <s v="Nike P-6000"/>
    <x v="2"/>
    <n v="5"/>
    <n v="35.61"/>
    <n v="183.05"/>
    <s v="PayPal"/>
    <s v="London"/>
    <s v="Unknown"/>
    <n v="178.05"/>
  </r>
  <r>
    <x v="333"/>
    <s v="North Face Jacket"/>
    <x v="1"/>
    <n v="2"/>
    <n v="85.65"/>
    <n v="171.3"/>
    <s v="Cash"/>
    <s v="Manchester"/>
    <s v="Returning"/>
    <n v="171.3"/>
  </r>
  <r>
    <x v="195"/>
    <s v="Sony WH-1000XM5"/>
    <x v="2"/>
    <n v="5"/>
    <n v="61.17"/>
    <n v="305.85000000000002"/>
    <s v="Unknown "/>
    <s v="Manchester"/>
    <s v="Unknown"/>
    <n v="305.85000000000002"/>
  </r>
  <r>
    <x v="289"/>
    <s v="Adidas Ultraboost"/>
    <x v="3"/>
    <n v="2"/>
    <n v="94.11"/>
    <n v="188.22"/>
    <s v="PayPal"/>
    <s v="London"/>
    <s v="Returning"/>
    <n v="188.22"/>
  </r>
  <r>
    <x v="351"/>
    <s v="Adidas Ultraboost"/>
    <x v="2"/>
    <n v="3"/>
    <n v="172.16"/>
    <n v="516.48"/>
    <s v="Cash"/>
    <s v="Birmingham"/>
    <s v="Returning"/>
    <n v="516.48"/>
  </r>
  <r>
    <x v="7"/>
    <s v="Adidas Ultraboost"/>
    <x v="3"/>
    <n v="4"/>
    <n v="112.66"/>
    <n v="112.66"/>
    <s v="Unknown "/>
    <s v="Birmingham"/>
    <s v="Unknown"/>
    <n v="450.64"/>
  </r>
  <r>
    <x v="327"/>
    <s v="Adidas Ultraboost"/>
    <x v="1"/>
    <n v="2"/>
    <n v="192.72"/>
    <n v="385.44"/>
    <s v="Cash"/>
    <s v="London"/>
    <s v="Returning"/>
    <n v="385.44"/>
  </r>
  <r>
    <x v="93"/>
    <s v="Samsung Galaxy Buds"/>
    <x v="3"/>
    <n v="5"/>
    <n v="36.65"/>
    <n v="178.25"/>
    <s v="Cash"/>
    <s v="Birmingham"/>
    <s v="Returning"/>
    <n v="183.25"/>
  </r>
  <r>
    <x v="334"/>
    <s v="North Face Jacket"/>
    <x v="1"/>
    <n v="1"/>
    <n v="76.14"/>
    <n v="76.14"/>
    <s v="Card"/>
    <s v="Manchester"/>
    <s v="New"/>
    <n v="76.14"/>
  </r>
  <r>
    <x v="319"/>
    <s v="North Face Jacket"/>
    <x v="1"/>
    <n v="3"/>
    <n v="76.38"/>
    <n v="224.14"/>
    <s v="Unknown "/>
    <s v="Manchester"/>
    <s v="New"/>
    <n v="229.14"/>
  </r>
  <r>
    <x v="329"/>
    <s v="Levi Jeans"/>
    <x v="1"/>
    <n v="2"/>
    <n v="185.97"/>
    <n v="371.94"/>
    <s v="PayPal"/>
    <s v="Birmingham"/>
    <s v="Unknown"/>
    <n v="371.94"/>
  </r>
  <r>
    <x v="55"/>
    <s v="Nike Tech Fleece"/>
    <x v="2"/>
    <n v="3"/>
    <n v="127.26"/>
    <n v="381.78"/>
    <s v="Card"/>
    <s v="Manchester"/>
    <s v="New"/>
    <n v="381.78000000000003"/>
  </r>
  <r>
    <x v="109"/>
    <s v="Sony WH-1000XM5"/>
    <x v="2"/>
    <n v="2"/>
    <n v="40.35"/>
    <n v="80.7"/>
    <s v="Card"/>
    <s v="Manchester"/>
    <s v="New"/>
    <n v="80.7"/>
  </r>
  <r>
    <x v="295"/>
    <s v="North Face Jacket"/>
    <x v="0"/>
    <n v="5"/>
    <n v="178.68"/>
    <n v="893.4"/>
    <s v="Card"/>
    <s v="London"/>
    <s v="Returning"/>
    <n v="893.40000000000009"/>
  </r>
  <r>
    <x v="195"/>
    <s v="Nike P-6000"/>
    <x v="3"/>
    <n v="2"/>
    <n v="128.96"/>
    <n v="257.92"/>
    <s v="PayPal"/>
    <s v="London"/>
    <s v="New"/>
    <n v="257.92"/>
  </r>
  <r>
    <x v="302"/>
    <s v="Nike P-6000"/>
    <x v="0"/>
    <n v="3"/>
    <n v="36.049999999999997"/>
    <n v="108.15"/>
    <s v="Card"/>
    <s v="Manchester"/>
    <s v="New"/>
    <n v="108.14999999999999"/>
  </r>
  <r>
    <x v="356"/>
    <s v="Samsung Galaxy Buds"/>
    <x v="1"/>
    <n v="2"/>
    <n v="159.76"/>
    <n v="319.52"/>
    <s v="PayPal"/>
    <s v="Birmingham"/>
    <s v="Returning"/>
    <n v="319.52"/>
  </r>
  <r>
    <x v="208"/>
    <s v="Samsung Galaxy Buds"/>
    <x v="0"/>
    <n v="3"/>
    <n v="112.6"/>
    <n v="337.8"/>
    <s v="PayPal"/>
    <s v="Manchester"/>
    <s v="Returning"/>
    <n v="337.79999999999995"/>
  </r>
  <r>
    <x v="171"/>
    <s v="Levi Jeans"/>
    <x v="1"/>
    <n v="2"/>
    <n v="49.94"/>
    <n v="99.88"/>
    <s v="Unknown "/>
    <s v="Manchester"/>
    <s v="New"/>
    <n v="99.88"/>
  </r>
  <r>
    <x v="310"/>
    <s v="Nike Tech Fleece"/>
    <x v="0"/>
    <n v="4"/>
    <n v="110.36"/>
    <n v="441.44"/>
    <s v="PayPal"/>
    <s v="Birmingham"/>
    <s v="Unknown"/>
    <n v="441.44"/>
  </r>
  <r>
    <x v="123"/>
    <s v="Samsung Galaxy Buds"/>
    <x v="0"/>
    <n v="4"/>
    <n v="22.16"/>
    <n v="88.64"/>
    <s v="Card"/>
    <s v="London"/>
    <s v="Unknown"/>
    <n v="88.64"/>
  </r>
  <r>
    <x v="79"/>
    <s v="Apple Airpods"/>
    <x v="0"/>
    <n v="2"/>
    <n v="170.16"/>
    <n v="340.32"/>
    <s v="Card"/>
    <s v="Birmingham"/>
    <s v="New"/>
    <n v="340.32"/>
  </r>
  <r>
    <x v="308"/>
    <s v="Samsung Galaxy Buds"/>
    <x v="0"/>
    <n v="4"/>
    <n v="138.5"/>
    <n v="554"/>
    <s v="Card"/>
    <s v="Birmingham"/>
    <s v="Unknown"/>
    <n v="554"/>
  </r>
  <r>
    <x v="159"/>
    <s v="Apple Airpods"/>
    <x v="1"/>
    <n v="2"/>
    <n v="123.41"/>
    <n v="241.82"/>
    <s v="PayPal"/>
    <s v="Manchester"/>
    <s v="Unknown"/>
    <n v="246.82"/>
  </r>
  <r>
    <x v="60"/>
    <s v="Sony WH-1000XM5"/>
    <x v="3"/>
    <n v="3"/>
    <n v="182.5"/>
    <n v="557.5"/>
    <s v="Card"/>
    <s v="Birmingham"/>
    <s v="Unknown"/>
    <n v="547.5"/>
  </r>
  <r>
    <x v="132"/>
    <s v="Apple Airpods"/>
    <x v="0"/>
    <n v="3"/>
    <n v="46.57"/>
    <n v="139.71"/>
    <s v="Card"/>
    <s v="Manchester"/>
    <s v="Returning"/>
    <n v="139.71"/>
  </r>
  <r>
    <x v="128"/>
    <s v="Adidas Ultraboost"/>
    <x v="0"/>
    <n v="4"/>
    <n v="188.2"/>
    <n v="752.8"/>
    <s v="Cash"/>
    <s v="London"/>
    <s v="New"/>
    <n v="752.8"/>
  </r>
  <r>
    <x v="142"/>
    <s v="Nike P-6000"/>
    <x v="3"/>
    <n v="1"/>
    <n v="177.82"/>
    <n v="177.82"/>
    <s v="PayPal"/>
    <s v="London"/>
    <s v="Returning"/>
    <n v="177.82"/>
  </r>
  <r>
    <x v="214"/>
    <s v="Nike P-6000"/>
    <x v="1"/>
    <n v="2"/>
    <n v="94.39"/>
    <n v="188.78"/>
    <s v="Card"/>
    <s v="London"/>
    <s v="New"/>
    <n v="188.78"/>
  </r>
  <r>
    <x v="66"/>
    <s v="Nike P-6000"/>
    <x v="0"/>
    <n v="3"/>
    <n v="146.21"/>
    <n v="438.63"/>
    <s v="Cash"/>
    <s v="London"/>
    <s v="Unknown"/>
    <n v="438.63"/>
  </r>
  <r>
    <x v="199"/>
    <s v="Adidas Ultraboost"/>
    <x v="2"/>
    <n v="3"/>
    <n v="115.01"/>
    <n v="350.03"/>
    <s v="Cash"/>
    <s v="Birmingham"/>
    <s v="Returning"/>
    <n v="345.03000000000003"/>
  </r>
  <r>
    <x v="191"/>
    <s v="North Face Jacket"/>
    <x v="3"/>
    <n v="3"/>
    <n v="30.88"/>
    <n v="92.64"/>
    <s v="PayPal"/>
    <s v="Birmingham"/>
    <s v="Returning"/>
    <n v="92.64"/>
  </r>
  <r>
    <x v="213"/>
    <s v="Sony WH-1000XM5"/>
    <x v="2"/>
    <n v="5"/>
    <n v="42.76"/>
    <n v="213.8"/>
    <s v="PayPal"/>
    <s v="London"/>
    <s v="Returning"/>
    <n v="213.79999999999998"/>
  </r>
  <r>
    <x v="54"/>
    <s v="North Face Jacket"/>
    <x v="1"/>
    <n v="4"/>
    <n v="49.36"/>
    <n v="202.44"/>
    <s v="PayPal"/>
    <s v="Birmingham"/>
    <s v="Unknown"/>
    <n v="197.44"/>
  </r>
  <r>
    <x v="22"/>
    <s v="Sony WH-1000XM5"/>
    <x v="2"/>
    <n v="5"/>
    <n v="43.11"/>
    <n v="215.55"/>
    <s v="PayPal"/>
    <s v="London"/>
    <s v="Unknown"/>
    <n v="215.55"/>
  </r>
  <r>
    <x v="33"/>
    <s v="Levi Jeans"/>
    <x v="2"/>
    <n v="1"/>
    <n v="50.6"/>
    <n v="50.6"/>
    <s v="Card"/>
    <s v="London"/>
    <s v="Returning"/>
    <n v="50.6"/>
  </r>
  <r>
    <x v="184"/>
    <s v="Levi Jeans"/>
    <x v="2"/>
    <n v="3"/>
    <n v="46.55"/>
    <n v="139.65"/>
    <s v="PayPal"/>
    <s v="Manchester"/>
    <s v="Unknown"/>
    <n v="139.64999999999998"/>
  </r>
  <r>
    <x v="336"/>
    <s v="Apple Airpods"/>
    <x v="1"/>
    <n v="5"/>
    <n v="138.53"/>
    <n v="692.65"/>
    <s v="PayPal"/>
    <s v="Birmingham"/>
    <s v="New"/>
    <n v="692.65"/>
  </r>
  <r>
    <x v="37"/>
    <s v="Nike Tech Fleece"/>
    <x v="3"/>
    <n v="1"/>
    <n v="168.7"/>
    <n v="168.7"/>
    <s v="Card"/>
    <s v="Manchester"/>
    <s v="Returning"/>
    <n v="168.7"/>
  </r>
  <r>
    <x v="204"/>
    <s v="Nike Tech Fleece"/>
    <x v="3"/>
    <n v="2"/>
    <n v="54.74"/>
    <n v="109.48"/>
    <s v="Cash"/>
    <s v="London"/>
    <s v="Unknown"/>
    <n v="109.48"/>
  </r>
  <r>
    <x v="69"/>
    <s v="North Face Jacket"/>
    <x v="3"/>
    <n v="5"/>
    <n v="124.1"/>
    <n v="620.5"/>
    <s v="Cash"/>
    <s v="Birmingham"/>
    <s v="Unknown"/>
    <n v="620.5"/>
  </r>
  <r>
    <x v="322"/>
    <s v="Nike P-6000"/>
    <x v="2"/>
    <n v="4"/>
    <n v="164.79"/>
    <n v="659.16"/>
    <s v="Card"/>
    <s v="Birmingham"/>
    <s v="New"/>
    <n v="659.16"/>
  </r>
  <r>
    <x v="294"/>
    <s v="Samsung Galaxy Buds"/>
    <x v="0"/>
    <n v="3"/>
    <n v="180.28"/>
    <n v="540.84"/>
    <s v="Cash"/>
    <s v="Manchester"/>
    <s v="Returning"/>
    <n v="540.84"/>
  </r>
  <r>
    <x v="45"/>
    <s v="Nike P-6000"/>
    <x v="2"/>
    <n v="2"/>
    <n v="171.57"/>
    <n v="857.85"/>
    <s v="Cash"/>
    <s v="Manchester"/>
    <s v="Unknown"/>
    <n v="343.14"/>
  </r>
  <r>
    <x v="186"/>
    <s v="North Face Jacket"/>
    <x v="1"/>
    <n v="5"/>
    <n v="189.46"/>
    <n v="947.3"/>
    <s v="PayPal"/>
    <s v="Birmingham"/>
    <s v="Returning"/>
    <n v="947.30000000000007"/>
  </r>
  <r>
    <x v="168"/>
    <s v="North Face Jacket"/>
    <x v="1"/>
    <n v="3"/>
    <n v="71.77"/>
    <n v="215.31"/>
    <s v="Card"/>
    <s v="Manchester"/>
    <s v="New"/>
    <n v="215.31"/>
  </r>
  <r>
    <x v="303"/>
    <s v="Levi Jeans"/>
    <x v="0"/>
    <n v="2"/>
    <n v="17.670000000000002"/>
    <n v="35.340000000000003"/>
    <s v="PayPal"/>
    <s v="London"/>
    <s v="Returning"/>
    <n v="35.340000000000003"/>
  </r>
  <r>
    <x v="63"/>
    <s v="Sony WH-1000XM5"/>
    <x v="3"/>
    <n v="2"/>
    <n v="62.42"/>
    <n v="124.84"/>
    <s v="Cash"/>
    <s v="Birmingham"/>
    <s v="Returning"/>
    <n v="124.84"/>
  </r>
  <r>
    <x v="359"/>
    <s v="Nike P-6000"/>
    <x v="1"/>
    <n v="5"/>
    <n v="190.12"/>
    <n v="950.6"/>
    <s v="Card"/>
    <s v="Birmingham"/>
    <s v="Returning"/>
    <n v="950.6"/>
  </r>
  <r>
    <x v="60"/>
    <s v="Nike P-6000"/>
    <x v="1"/>
    <n v="5"/>
    <n v="92.96"/>
    <n v="464.8"/>
    <s v="Card"/>
    <s v="London"/>
    <s v="Unknown"/>
    <n v="464.79999999999995"/>
  </r>
  <r>
    <x v="238"/>
    <s v="North Face Jacket"/>
    <x v="3"/>
    <n v="4"/>
    <n v="88.94"/>
    <n v="355.76"/>
    <s v="Cash"/>
    <s v="London"/>
    <s v="Returning"/>
    <n v="355.76"/>
  </r>
  <r>
    <x v="176"/>
    <s v="Nike Tech Fleece"/>
    <x v="3"/>
    <n v="2"/>
    <n v="54.07"/>
    <n v="108.14"/>
    <s v="PayPal"/>
    <s v="London"/>
    <s v="New"/>
    <n v="108.14"/>
  </r>
  <r>
    <x v="88"/>
    <s v="Sony WH-1000XM5"/>
    <x v="1"/>
    <n v="4"/>
    <n v="57.74"/>
    <n v="230.96"/>
    <s v="Cash"/>
    <s v="Manchester"/>
    <s v="Returning"/>
    <n v="230.96"/>
  </r>
  <r>
    <x v="339"/>
    <s v="Levi Jeans"/>
    <x v="2"/>
    <n v="2"/>
    <n v="87.82"/>
    <n v="175.64"/>
    <s v="Card"/>
    <s v="Manchester"/>
    <s v="New"/>
    <n v="175.64"/>
  </r>
  <r>
    <x v="198"/>
    <s v="Samsung Galaxy Buds"/>
    <x v="0"/>
    <n v="2"/>
    <n v="26.21"/>
    <n v="52.42"/>
    <s v="PayPal"/>
    <s v="London"/>
    <s v="New"/>
    <n v="52.42"/>
  </r>
  <r>
    <x v="106"/>
    <s v="North Face Jacket"/>
    <x v="1"/>
    <n v="1"/>
    <n v="126.05"/>
    <n v="126.05"/>
    <s v="Unknown "/>
    <s v="London"/>
    <s v="Returning"/>
    <n v="126.05"/>
  </r>
  <r>
    <x v="225"/>
    <s v="Adidas Ultraboost"/>
    <x v="3"/>
    <n v="5"/>
    <n v="105.82"/>
    <n v="529.1"/>
    <s v="Card"/>
    <s v="Birmingham"/>
    <s v="New"/>
    <n v="529.09999999999991"/>
  </r>
  <r>
    <x v="168"/>
    <s v="Nike Tech Fleece"/>
    <x v="1"/>
    <n v="4"/>
    <n v="184.32"/>
    <n v="737.28"/>
    <s v="Cash"/>
    <s v="Birmingham"/>
    <s v="Returning"/>
    <n v="737.28"/>
  </r>
  <r>
    <x v="57"/>
    <s v="Nike P-6000"/>
    <x v="1"/>
    <n v="5"/>
    <n v="80.95"/>
    <n v="404.75"/>
    <s v="PayPal"/>
    <s v="Manchester"/>
    <s v="New"/>
    <n v="404.75"/>
  </r>
  <r>
    <x v="159"/>
    <s v="Nike Tech Fleece"/>
    <x v="1"/>
    <n v="4"/>
    <n v="31.39"/>
    <n v="125.56"/>
    <s v="Cash"/>
    <s v="Birmingham"/>
    <s v="Returning"/>
    <n v="125.56"/>
  </r>
  <r>
    <x v="360"/>
    <s v="Adidas Ultraboost"/>
    <x v="3"/>
    <n v="3"/>
    <n v="46.43"/>
    <n v="139.29"/>
    <s v="PayPal"/>
    <s v="Manchester"/>
    <s v="New"/>
    <n v="139.29"/>
  </r>
  <r>
    <x v="291"/>
    <s v="Sony WH-1000XM5"/>
    <x v="3"/>
    <n v="5"/>
    <n v="113.13"/>
    <n v="565.65"/>
    <s v="Card"/>
    <s v="London"/>
    <s v="Returning"/>
    <n v="565.65"/>
  </r>
  <r>
    <x v="178"/>
    <s v="Adidas Ultraboost"/>
    <x v="0"/>
    <n v="3"/>
    <n v="88.08"/>
    <n v="264.24"/>
    <s v="Unknown "/>
    <s v="Birmingham"/>
    <s v="New"/>
    <n v="264.24"/>
  </r>
  <r>
    <x v="75"/>
    <s v="Samsung Galaxy Buds"/>
    <x v="1"/>
    <n v="4"/>
    <n v="56.26"/>
    <n v="168.78"/>
    <s v="Cash"/>
    <s v="Manchester"/>
    <s v="New"/>
    <n v="225.04"/>
  </r>
  <r>
    <x v="225"/>
    <s v="North Face Jacket"/>
    <x v="0"/>
    <n v="4"/>
    <n v="114.94"/>
    <n v="464.76"/>
    <s v="Cash"/>
    <s v="Birmingham"/>
    <s v="Unknown"/>
    <n v="459.76"/>
  </r>
  <r>
    <x v="77"/>
    <s v="Nike P-6000"/>
    <x v="1"/>
    <n v="1"/>
    <n v="166.21"/>
    <n v="176.21"/>
    <s v="Card"/>
    <s v="Birmingham"/>
    <s v="Unknown"/>
    <n v="166.21"/>
  </r>
  <r>
    <x v="120"/>
    <s v="Samsung Galaxy Buds"/>
    <x v="3"/>
    <n v="1"/>
    <n v="66.64"/>
    <n v="66.64"/>
    <s v="Card"/>
    <s v="Birmingham"/>
    <s v="New"/>
    <n v="66.64"/>
  </r>
  <r>
    <x v="173"/>
    <s v="Apple Airpods"/>
    <x v="2"/>
    <n v="3"/>
    <n v="179.93"/>
    <n v="539.79"/>
    <s v="Card"/>
    <s v="Birmingham"/>
    <s v="Returning"/>
    <n v="539.79"/>
  </r>
  <r>
    <x v="124"/>
    <s v="Nike Tech Fleece"/>
    <x v="3"/>
    <n v="4"/>
    <n v="104.36"/>
    <n v="417.44"/>
    <s v="Cash"/>
    <s v="Birmingham"/>
    <s v="Returning"/>
    <n v="417.44"/>
  </r>
  <r>
    <x v="275"/>
    <s v="Nike P-6000"/>
    <x v="3"/>
    <n v="1"/>
    <n v="133.86000000000001"/>
    <n v="133.86000000000001"/>
    <s v="Card"/>
    <s v="Birmingham"/>
    <s v="Unknown"/>
    <n v="133.86000000000001"/>
  </r>
  <r>
    <x v="318"/>
    <s v="Apple Airpods"/>
    <x v="3"/>
    <n v="3"/>
    <n v="43.43"/>
    <n v="130.29"/>
    <s v="PayPal"/>
    <s v="Birmingham"/>
    <s v="Returning"/>
    <n v="130.29"/>
  </r>
  <r>
    <x v="261"/>
    <s v="Nike Tech Fleece"/>
    <x v="2"/>
    <n v="5"/>
    <n v="69.64"/>
    <n v="348.2"/>
    <s v="Cash"/>
    <s v="London"/>
    <s v="New"/>
    <n v="348.2"/>
  </r>
  <r>
    <x v="107"/>
    <s v="Nike Tech Fleece"/>
    <x v="2"/>
    <n v="5"/>
    <n v="150.84"/>
    <n v="754.2"/>
    <s v="PayPal"/>
    <s v="Birmingham"/>
    <s v="Returning"/>
    <n v="754.2"/>
  </r>
  <r>
    <x v="223"/>
    <s v="Sony WH-1000XM5"/>
    <x v="2"/>
    <n v="4"/>
    <n v="116.74"/>
    <n v="471.96"/>
    <s v="Cash"/>
    <s v="Manchester"/>
    <s v="Returning"/>
    <n v="466.96"/>
  </r>
  <r>
    <x v="135"/>
    <s v="Adidas Ultraboost"/>
    <x v="0"/>
    <n v="2"/>
    <n v="176.31"/>
    <n v="352.62"/>
    <s v="PayPal"/>
    <s v="Birmingham"/>
    <s v="New"/>
    <n v="352.62"/>
  </r>
  <r>
    <x v="62"/>
    <s v="Sony WH-1000XM5"/>
    <x v="3"/>
    <n v="1"/>
    <n v="180.53"/>
    <n v="190.53"/>
    <s v="Cash"/>
    <s v="London"/>
    <s v="New"/>
    <n v="180.53"/>
  </r>
  <r>
    <x v="298"/>
    <s v="Apple Airpods"/>
    <x v="3"/>
    <n v="5"/>
    <n v="75.34"/>
    <n v="376.7"/>
    <s v="Unknown "/>
    <s v="Birmingham"/>
    <s v="New"/>
    <n v="376.70000000000005"/>
  </r>
  <r>
    <x v="293"/>
    <s v="Nike Tech Fleece"/>
    <x v="2"/>
    <n v="3"/>
    <n v="20.92"/>
    <n v="62.76"/>
    <s v="PayPal"/>
    <s v="Manchester"/>
    <s v="Returning"/>
    <n v="62.760000000000005"/>
  </r>
  <r>
    <x v="191"/>
    <s v="Levi Jeans"/>
    <x v="2"/>
    <n v="1"/>
    <n v="163.27000000000001"/>
    <n v="163.27000000000001"/>
    <s v="PayPal"/>
    <s v="London"/>
    <s v="New"/>
    <n v="163.27000000000001"/>
  </r>
  <r>
    <x v="122"/>
    <s v="North Face Jacket"/>
    <x v="3"/>
    <n v="3"/>
    <n v="87.42"/>
    <n v="262.26"/>
    <s v="Unknown "/>
    <s v="London"/>
    <s v="Unknown"/>
    <n v="262.26"/>
  </r>
  <r>
    <x v="50"/>
    <s v="Apple Airpods"/>
    <x v="2"/>
    <n v="3"/>
    <n v="12.67"/>
    <n v="38.01"/>
    <s v="Card"/>
    <s v="London"/>
    <s v="Unknown"/>
    <n v="38.01"/>
  </r>
  <r>
    <x v="48"/>
    <s v="Samsung Galaxy Buds"/>
    <x v="1"/>
    <n v="2"/>
    <n v="76.180000000000007"/>
    <n v="152.36000000000001"/>
    <s v="Card"/>
    <s v="Birmingham"/>
    <s v="New"/>
    <n v="152.36000000000001"/>
  </r>
  <r>
    <x v="264"/>
    <s v="Nike P-6000"/>
    <x v="2"/>
    <n v="3"/>
    <n v="45.61"/>
    <n v="136.83000000000001"/>
    <s v="Card"/>
    <s v="Birmingham"/>
    <s v="Unknown"/>
    <n v="136.82999999999998"/>
  </r>
  <r>
    <x v="57"/>
    <s v="Samsung Galaxy Buds"/>
    <x v="2"/>
    <n v="1"/>
    <n v="127.31"/>
    <n v="127.31"/>
    <s v="PayPal"/>
    <s v="London"/>
    <s v="Returning"/>
    <n v="127.31"/>
  </r>
  <r>
    <x v="210"/>
    <s v="Sony WH-1000XM5"/>
    <x v="2"/>
    <n v="1"/>
    <n v="149.33000000000001"/>
    <n v="149.33000000000001"/>
    <s v="Cash"/>
    <s v="Manchester"/>
    <s v="Unknown"/>
    <n v="149.33000000000001"/>
  </r>
  <r>
    <x v="115"/>
    <s v="Levi Jeans"/>
    <x v="3"/>
    <n v="5"/>
    <n v="92.65"/>
    <n v="463.25"/>
    <s v="Card"/>
    <s v="London"/>
    <s v="Unknown"/>
    <n v="463.25"/>
  </r>
  <r>
    <x v="86"/>
    <s v="Apple Airpods"/>
    <x v="2"/>
    <n v="4"/>
    <n v="196.03"/>
    <n v="794.12"/>
    <s v="Card"/>
    <s v="Manchester"/>
    <s v="New"/>
    <n v="784.12"/>
  </r>
  <r>
    <x v="60"/>
    <s v="Nike P-6000"/>
    <x v="3"/>
    <n v="3"/>
    <n v="152.08000000000001"/>
    <n v="456.24"/>
    <s v="PayPal"/>
    <s v="Birmingham"/>
    <s v="New"/>
    <n v="456.24"/>
  </r>
  <r>
    <x v="123"/>
    <s v="Nike P-6000"/>
    <x v="3"/>
    <n v="5"/>
    <n v="161.9"/>
    <n v="809.5"/>
    <s v="PayPal"/>
    <s v="Manchester"/>
    <s v="New"/>
    <n v="809.5"/>
  </r>
  <r>
    <x v="61"/>
    <s v="Sony WH-1000XM5"/>
    <x v="3"/>
    <n v="5"/>
    <n v="61.34"/>
    <n v="316.7"/>
    <s v="PayPal"/>
    <s v="Manchester"/>
    <s v="Returning"/>
    <n v="306.70000000000005"/>
  </r>
  <r>
    <x v="176"/>
    <s v="Levi Jeans"/>
    <x v="1"/>
    <n v="5"/>
    <n v="64.760000000000005"/>
    <n v="323.8"/>
    <s v="Cash"/>
    <s v="London"/>
    <s v="Unknown"/>
    <n v="323.8"/>
  </r>
  <r>
    <x v="89"/>
    <s v="Sony WH-1000XM5"/>
    <x v="0"/>
    <n v="4"/>
    <n v="92.01"/>
    <n v="368.04"/>
    <s v="PayPal"/>
    <s v="Manchester"/>
    <s v="Unknown"/>
    <n v="368.04"/>
  </r>
  <r>
    <x v="34"/>
    <s v="Nike P-6000"/>
    <x v="1"/>
    <n v="2"/>
    <n v="21.55"/>
    <n v="43.1"/>
    <s v="PayPal"/>
    <s v="London"/>
    <s v="Returning"/>
    <n v="43.1"/>
  </r>
  <r>
    <x v="104"/>
    <s v="Apple Airpods"/>
    <x v="0"/>
    <n v="4"/>
    <n v="15.35"/>
    <n v="61.4"/>
    <s v="Unknown "/>
    <s v="Birmingham"/>
    <s v="Unknown"/>
    <n v="61.4"/>
  </r>
  <r>
    <x v="215"/>
    <s v="Adidas Ultraboost"/>
    <x v="0"/>
    <n v="5"/>
    <n v="103.68"/>
    <n v="518.4"/>
    <s v="Card"/>
    <s v="London"/>
    <s v="Returning"/>
    <n v="518.40000000000009"/>
  </r>
  <r>
    <x v="44"/>
    <s v="Apple Airpods"/>
    <x v="1"/>
    <n v="3"/>
    <n v="182.25"/>
    <n v="546.75"/>
    <s v="Cash"/>
    <s v="Birmingham"/>
    <s v="New"/>
    <n v="546.75"/>
  </r>
  <r>
    <x v="116"/>
    <s v="North Face Jacket"/>
    <x v="3"/>
    <n v="4"/>
    <n v="66.06"/>
    <n v="264.24"/>
    <s v="Cash"/>
    <s v="Birmingham"/>
    <s v="Unknown"/>
    <n v="264.24"/>
  </r>
  <r>
    <x v="49"/>
    <s v="Samsung Galaxy Buds"/>
    <x v="0"/>
    <n v="3"/>
    <n v="112.71"/>
    <n v="338.13"/>
    <s v="PayPal"/>
    <s v="Birmingham"/>
    <s v="New"/>
    <n v="338.13"/>
  </r>
  <r>
    <x v="231"/>
    <s v="Nike Tech Fleece"/>
    <x v="0"/>
    <n v="1"/>
    <n v="46.75"/>
    <n v="46.75"/>
    <s v="Cash"/>
    <s v="London"/>
    <s v="Unknown"/>
    <n v="46.75"/>
  </r>
  <r>
    <x v="215"/>
    <s v="Adidas Ultraboost"/>
    <x v="2"/>
    <n v="4"/>
    <n v="165.68"/>
    <n v="662.72"/>
    <s v="Cash"/>
    <s v="London"/>
    <s v="Unknown"/>
    <n v="662.72"/>
  </r>
  <r>
    <x v="191"/>
    <s v="Apple Airpods"/>
    <x v="2"/>
    <n v="5"/>
    <n v="95.94"/>
    <n v="479.7"/>
    <s v="Cash"/>
    <s v="London"/>
    <s v="Unknown"/>
    <n v="479.7"/>
  </r>
  <r>
    <x v="348"/>
    <s v="North Face Jacket"/>
    <x v="2"/>
    <n v="5"/>
    <n v="120.43"/>
    <n v="602.15"/>
    <s v="Cash"/>
    <s v="Birmingham"/>
    <s v="Unknown"/>
    <n v="602.15000000000009"/>
  </r>
  <r>
    <x v="97"/>
    <s v="Nike Tech Fleece"/>
    <x v="0"/>
    <n v="2"/>
    <n v="54.76"/>
    <n v="109.52"/>
    <s v="Cash"/>
    <s v="Manchester"/>
    <s v="Returning"/>
    <n v="109.52"/>
  </r>
  <r>
    <x v="83"/>
    <s v="Sony WH-1000XM5"/>
    <x v="1"/>
    <n v="3"/>
    <n v="183.08"/>
    <n v="549.24"/>
    <s v="Card"/>
    <s v="London"/>
    <s v="Returning"/>
    <n v="549.24"/>
  </r>
  <r>
    <x v="182"/>
    <s v="North Face Jacket"/>
    <x v="3"/>
    <n v="1"/>
    <n v="157.84"/>
    <n v="157.84"/>
    <s v="PayPal"/>
    <s v="London"/>
    <s v="Returning"/>
    <n v="157.84"/>
  </r>
  <r>
    <x v="213"/>
    <s v="Samsung Galaxy Buds"/>
    <x v="0"/>
    <n v="1"/>
    <n v="10.26"/>
    <n v="10.26"/>
    <s v="Cash"/>
    <s v="London"/>
    <s v="New"/>
    <n v="10.26"/>
  </r>
  <r>
    <x v="30"/>
    <s v="Apple Airpods"/>
    <x v="0"/>
    <n v="2"/>
    <n v="108.1"/>
    <n v="211.2"/>
    <s v="Cash"/>
    <s v="Birmingham"/>
    <s v="Unknown"/>
    <n v="216.2"/>
  </r>
  <r>
    <x v="94"/>
    <s v="Sony WH-1000XM5"/>
    <x v="1"/>
    <n v="5"/>
    <n v="68.239999999999995"/>
    <n v="341.2"/>
    <s v="Card"/>
    <s v="London"/>
    <s v="Unknown"/>
    <n v="341.2"/>
  </r>
  <r>
    <x v="240"/>
    <s v="Adidas Ultraboost"/>
    <x v="1"/>
    <n v="5"/>
    <n v="72.28"/>
    <n v="361.4"/>
    <s v="Card"/>
    <s v="Manchester"/>
    <s v="New"/>
    <n v="361.4"/>
  </r>
  <r>
    <x v="215"/>
    <s v="Samsung Galaxy Buds"/>
    <x v="0"/>
    <n v="1"/>
    <n v="187.29"/>
    <n v="187.29"/>
    <s v="PayPal"/>
    <s v="Birmingham"/>
    <s v="Returning"/>
    <n v="187.29"/>
  </r>
  <r>
    <x v="240"/>
    <s v="Nike P-6000"/>
    <x v="1"/>
    <n v="1"/>
    <n v="79.98"/>
    <n v="79.98"/>
    <s v="Cash"/>
    <s v="London"/>
    <s v="Returning"/>
    <n v="79.98"/>
  </r>
  <r>
    <x v="2"/>
    <s v="Apple Airpods"/>
    <x v="3"/>
    <n v="5"/>
    <n v="45.88"/>
    <n v="239.4"/>
    <s v="Card"/>
    <s v="Manchester"/>
    <s v="New"/>
    <n v="229.4"/>
  </r>
  <r>
    <x v="279"/>
    <s v="Levi Jeans"/>
    <x v="1"/>
    <n v="4"/>
    <n v="38.75"/>
    <n v="155"/>
    <s v="Cash"/>
    <s v="London"/>
    <s v="Returning"/>
    <n v="155"/>
  </r>
  <r>
    <x v="76"/>
    <s v="North Face Jacket"/>
    <x v="0"/>
    <n v="3"/>
    <n v="137.91"/>
    <n v="413.73"/>
    <s v="PayPal"/>
    <s v="Manchester"/>
    <s v="Returning"/>
    <n v="413.73"/>
  </r>
  <r>
    <x v="334"/>
    <s v="Nike P-6000"/>
    <x v="1"/>
    <n v="1"/>
    <n v="183.03"/>
    <n v="183.03"/>
    <s v="PayPal"/>
    <s v="London"/>
    <s v="Unknown"/>
    <n v="183.03"/>
  </r>
  <r>
    <x v="221"/>
    <s v="Levi Jeans"/>
    <x v="1"/>
    <n v="5"/>
    <n v="105.73"/>
    <n v="528.65"/>
    <s v="PayPal"/>
    <s v="Birmingham"/>
    <s v="Returning"/>
    <n v="528.65"/>
  </r>
  <r>
    <x v="282"/>
    <s v="Nike Tech Fleece"/>
    <x v="3"/>
    <n v="4"/>
    <n v="13.42"/>
    <n v="53.68"/>
    <s v="Unknown "/>
    <s v="Manchester"/>
    <s v="New"/>
    <n v="53.68"/>
  </r>
  <r>
    <x v="285"/>
    <s v="Nike Tech Fleece"/>
    <x v="2"/>
    <n v="1"/>
    <n v="36.53"/>
    <n v="36.53"/>
    <s v="PayPal"/>
    <s v="London"/>
    <s v="New"/>
    <n v="36.53"/>
  </r>
  <r>
    <x v="252"/>
    <s v="North Face Jacket"/>
    <x v="0"/>
    <n v="5"/>
    <n v="168.86"/>
    <n v="844.3"/>
    <s v="Card"/>
    <s v="Manchester"/>
    <s v="Returning"/>
    <n v="844.30000000000007"/>
  </r>
  <r>
    <x v="185"/>
    <s v="North Face Jacket"/>
    <x v="1"/>
    <n v="1"/>
    <n v="148.09"/>
    <n v="148.09"/>
    <s v="PayPal"/>
    <s v="Birmingham"/>
    <s v="Unknown"/>
    <n v="148.09"/>
  </r>
  <r>
    <x v="67"/>
    <s v="Samsung Galaxy Buds"/>
    <x v="3"/>
    <n v="3"/>
    <n v="192.79"/>
    <n v="578.37"/>
    <s v="Cash"/>
    <s v="London"/>
    <s v="New"/>
    <n v="578.37"/>
  </r>
  <r>
    <x v="198"/>
    <s v="Levi Jeans"/>
    <x v="1"/>
    <n v="2"/>
    <n v="142.09"/>
    <n v="284.18"/>
    <s v="Cash"/>
    <s v="Birmingham"/>
    <s v="Unknown"/>
    <n v="284.18"/>
  </r>
  <r>
    <x v="339"/>
    <s v="Samsung Galaxy Buds"/>
    <x v="3"/>
    <n v="4"/>
    <n v="176.04"/>
    <n v="704.16"/>
    <s v="Cash"/>
    <s v="Birmingham"/>
    <s v="Unknown"/>
    <n v="704.16"/>
  </r>
  <r>
    <x v="46"/>
    <s v="Nike Tech Fleece"/>
    <x v="2"/>
    <n v="1"/>
    <n v="68.739999999999995"/>
    <n v="68.739999999999995"/>
    <s v="Unknown "/>
    <s v="Birmingham"/>
    <s v="Returning"/>
    <n v="68.739999999999995"/>
  </r>
  <r>
    <x v="163"/>
    <s v="Nike P-6000"/>
    <x v="0"/>
    <n v="5"/>
    <n v="166.39"/>
    <n v="831.95"/>
    <s v="PayPal"/>
    <s v="Birmingham"/>
    <s v="Returning"/>
    <n v="831.94999999999993"/>
  </r>
  <r>
    <x v="56"/>
    <s v="Adidas Ultraboost"/>
    <x v="0"/>
    <n v="5"/>
    <n v="44.38"/>
    <n v="221.9"/>
    <s v="Cash"/>
    <s v="Manchester"/>
    <s v="New"/>
    <n v="221.9"/>
  </r>
  <r>
    <x v="252"/>
    <s v="Adidas Ultraboost"/>
    <x v="3"/>
    <n v="4"/>
    <n v="189.95"/>
    <n v="759.8"/>
    <s v="PayPal"/>
    <s v="London"/>
    <s v="New"/>
    <n v="759.8"/>
  </r>
  <r>
    <x v="137"/>
    <s v="Nike Tech Fleece"/>
    <x v="2"/>
    <n v="5"/>
    <n v="10.97"/>
    <n v="59.85"/>
    <s v="Cash"/>
    <s v="Manchester"/>
    <s v="Returning"/>
    <n v="54.85"/>
  </r>
  <r>
    <x v="306"/>
    <s v="Levi Jeans"/>
    <x v="3"/>
    <n v="5"/>
    <n v="105.74"/>
    <n v="528.70000000000005"/>
    <s v="Cash"/>
    <s v="Manchester"/>
    <s v="New"/>
    <n v="528.69999999999993"/>
  </r>
  <r>
    <x v="175"/>
    <s v="Nike Tech Fleece"/>
    <x v="0"/>
    <n v="5"/>
    <n v="38.03"/>
    <n v="190.15"/>
    <s v="Cash"/>
    <s v="Birmingham"/>
    <s v="Unknown"/>
    <n v="190.15"/>
  </r>
  <r>
    <x v="171"/>
    <s v="Levi Jeans"/>
    <x v="3"/>
    <n v="3"/>
    <n v="178.04"/>
    <n v="534.12"/>
    <s v="Cash"/>
    <s v="Birmingham"/>
    <s v="New"/>
    <n v="534.12"/>
  </r>
  <r>
    <x v="264"/>
    <s v="Sony WH-1000XM5"/>
    <x v="1"/>
    <n v="3"/>
    <n v="185.56"/>
    <n v="556.67999999999995"/>
    <s v="PayPal"/>
    <s v="Manchester"/>
    <s v="Unknown"/>
    <n v="556.68000000000006"/>
  </r>
  <r>
    <x v="102"/>
    <s v="Sony WH-1000XM5"/>
    <x v="2"/>
    <n v="4"/>
    <n v="121.14"/>
    <n v="484.56"/>
    <s v="Cash"/>
    <s v="Birmingham"/>
    <s v="New"/>
    <n v="484.56"/>
  </r>
  <r>
    <x v="35"/>
    <s v="Adidas Ultraboost"/>
    <x v="0"/>
    <n v="2"/>
    <n v="67.73"/>
    <n v="140.46"/>
    <s v="PayPal"/>
    <s v="Birmingham"/>
    <s v="Unknown"/>
    <n v="135.46"/>
  </r>
  <r>
    <x v="167"/>
    <s v="Nike Tech Fleece"/>
    <x v="2"/>
    <n v="3"/>
    <n v="184.63"/>
    <n v="553.89"/>
    <s v="Cash"/>
    <s v="Birmingham"/>
    <s v="Unknown"/>
    <n v="553.89"/>
  </r>
  <r>
    <x v="282"/>
    <s v="Samsung Galaxy Buds"/>
    <x v="1"/>
    <n v="4"/>
    <n v="148.85"/>
    <n v="595.4"/>
    <s v="PayPal"/>
    <s v="Manchester"/>
    <s v="New"/>
    <n v="595.4"/>
  </r>
  <r>
    <x v="237"/>
    <s v="Adidas Ultraboost"/>
    <x v="2"/>
    <n v="2"/>
    <n v="11.05"/>
    <n v="22.1"/>
    <s v="Card"/>
    <s v="Manchester"/>
    <s v="Returning"/>
    <n v="22.1"/>
  </r>
  <r>
    <x v="234"/>
    <s v="Samsung Galaxy Buds"/>
    <x v="1"/>
    <n v="3"/>
    <n v="50.11"/>
    <n v="150.33000000000001"/>
    <s v="PayPal"/>
    <s v="Manchester"/>
    <s v="New"/>
    <n v="150.32999999999998"/>
  </r>
  <r>
    <x v="320"/>
    <s v="North Face Jacket"/>
    <x v="0"/>
    <n v="2"/>
    <n v="73.7"/>
    <n v="142.4"/>
    <s v="Cash"/>
    <s v="Manchester"/>
    <s v="New"/>
    <n v="147.4"/>
  </r>
  <r>
    <x v="128"/>
    <s v="Nike Tech Fleece"/>
    <x v="0"/>
    <n v="2"/>
    <n v="161.13999999999999"/>
    <n v="322.27999999999997"/>
    <s v="PayPal"/>
    <s v="Manchester"/>
    <s v="New"/>
    <n v="322.27999999999997"/>
  </r>
  <r>
    <x v="51"/>
    <s v="Samsung Galaxy Buds"/>
    <x v="2"/>
    <n v="3"/>
    <n v="189.75"/>
    <n v="569.25"/>
    <s v="PayPal"/>
    <s v="Birmingham"/>
    <s v="New"/>
    <n v="569.25"/>
  </r>
  <r>
    <x v="358"/>
    <s v="Adidas Ultraboost"/>
    <x v="3"/>
    <n v="3"/>
    <n v="97.12"/>
    <n v="97.12"/>
    <s v="PayPal"/>
    <s v="Birmingham"/>
    <s v="Returning"/>
    <n v="291.36"/>
  </r>
  <r>
    <x v="136"/>
    <s v="Nike P-6000"/>
    <x v="3"/>
    <n v="4"/>
    <n v="118.83"/>
    <n v="475.32"/>
    <s v="Cash"/>
    <s v="London"/>
    <s v="Returning"/>
    <n v="475.32"/>
  </r>
  <r>
    <x v="111"/>
    <s v="Samsung Galaxy Buds"/>
    <x v="2"/>
    <n v="3"/>
    <n v="179.63"/>
    <n v="538.89"/>
    <s v="Card"/>
    <s v="London"/>
    <s v="Unknown"/>
    <n v="538.89"/>
  </r>
  <r>
    <x v="270"/>
    <s v="North Face Jacket"/>
    <x v="2"/>
    <n v="2"/>
    <n v="65.33"/>
    <n v="130.66"/>
    <s v="PayPal"/>
    <s v="Birmingham"/>
    <s v="New"/>
    <n v="130.66"/>
  </r>
  <r>
    <x v="302"/>
    <s v="Apple Airpods"/>
    <x v="3"/>
    <n v="4"/>
    <n v="171.49"/>
    <n v="685.96"/>
    <s v="Cash"/>
    <s v="London"/>
    <s v="Returning"/>
    <n v="685.96"/>
  </r>
  <r>
    <x v="241"/>
    <s v="North Face Jacket"/>
    <x v="2"/>
    <n v="4"/>
    <n v="146.97999999999999"/>
    <n v="597.91999999999996"/>
    <s v="Card"/>
    <s v="Manchester"/>
    <s v="Unknown"/>
    <n v="587.91999999999996"/>
  </r>
  <r>
    <x v="260"/>
    <s v="Levi Jeans"/>
    <x v="3"/>
    <n v="1"/>
    <n v="150.44999999999999"/>
    <n v="150.44999999999999"/>
    <s v="Cash"/>
    <s v="London"/>
    <s v="Returning"/>
    <n v="150.44999999999999"/>
  </r>
  <r>
    <x v="284"/>
    <s v="North Face Jacket"/>
    <x v="2"/>
    <n v="1"/>
    <n v="161.16"/>
    <n v="161.16"/>
    <s v="PayPal"/>
    <s v="London"/>
    <s v="New"/>
    <n v="161.16"/>
  </r>
  <r>
    <x v="68"/>
    <s v="Levi Jeans"/>
    <x v="3"/>
    <n v="3"/>
    <n v="150.31"/>
    <n v="450.93"/>
    <s v="PayPal"/>
    <s v="Manchester"/>
    <s v="Unknown"/>
    <n v="450.93"/>
  </r>
  <r>
    <x v="46"/>
    <s v="Nike Tech Fleece"/>
    <x v="3"/>
    <n v="1"/>
    <n v="180.51"/>
    <n v="180.51"/>
    <s v="Cash"/>
    <s v="Manchester"/>
    <s v="Returning"/>
    <n v="180.51"/>
  </r>
  <r>
    <x v="99"/>
    <s v="Nike P-6000"/>
    <x v="1"/>
    <n v="1"/>
    <n v="81.37"/>
    <n v="81.37"/>
    <s v="Cash"/>
    <s v="London"/>
    <s v="Unknown"/>
    <n v="81.37"/>
  </r>
  <r>
    <x v="47"/>
    <s v="Sony WH-1000XM5"/>
    <x v="0"/>
    <n v="3"/>
    <n v="134.24"/>
    <n v="402.72"/>
    <s v="Card"/>
    <s v="Manchester"/>
    <s v="Returning"/>
    <n v="402.72"/>
  </r>
  <r>
    <x v="118"/>
    <s v="Nike P-6000"/>
    <x v="1"/>
    <n v="1"/>
    <n v="80.66"/>
    <n v="90.66"/>
    <s v="Cash"/>
    <s v="Birmingham"/>
    <s v="New"/>
    <n v="80.66"/>
  </r>
  <r>
    <x v="26"/>
    <s v="Apple Airpods"/>
    <x v="2"/>
    <n v="5"/>
    <n v="82.26"/>
    <n v="411.3"/>
    <s v="Card"/>
    <s v="London"/>
    <s v="Unknown"/>
    <n v="411.3"/>
  </r>
  <r>
    <x v="310"/>
    <s v="Sony WH-1000XM5"/>
    <x v="3"/>
    <n v="5"/>
    <n v="104.45"/>
    <n v="522.25"/>
    <s v="Cash"/>
    <s v="Manchester"/>
    <s v="Returning"/>
    <n v="522.25"/>
  </r>
  <r>
    <x v="204"/>
    <s v="Apple Airpods"/>
    <x v="2"/>
    <n v="5"/>
    <n v="60.72"/>
    <n v="303.60000000000002"/>
    <s v="Cash"/>
    <s v="Birmingham"/>
    <s v="New"/>
    <n v="303.60000000000002"/>
  </r>
  <r>
    <x v="293"/>
    <s v="North Face Jacket"/>
    <x v="3"/>
    <n v="2"/>
    <n v="151.01"/>
    <n v="297.02"/>
    <s v="PayPal"/>
    <s v="Birmingham"/>
    <s v="Unknown"/>
    <n v="302.02"/>
  </r>
  <r>
    <x v="198"/>
    <s v="North Face Jacket"/>
    <x v="0"/>
    <n v="5"/>
    <n v="15.56"/>
    <n v="77.8"/>
    <s v="Card"/>
    <s v="London"/>
    <s v="Unknown"/>
    <n v="77.8"/>
  </r>
  <r>
    <x v="114"/>
    <s v="Levi Jeans"/>
    <x v="1"/>
    <n v="1"/>
    <n v="69.03"/>
    <n v="69.03"/>
    <s v="Cash"/>
    <s v="Birmingham"/>
    <s v="New"/>
    <n v="69.03"/>
  </r>
  <r>
    <x v="280"/>
    <s v="Apple Airpods"/>
    <x v="0"/>
    <n v="3"/>
    <n v="142.66999999999999"/>
    <n v="423.01"/>
    <s v="PayPal"/>
    <s v="London"/>
    <s v="Unknown"/>
    <n v="428.01"/>
  </r>
  <r>
    <x v="58"/>
    <s v="Nike P-6000"/>
    <x v="0"/>
    <n v="1"/>
    <n v="177.42"/>
    <n v="177.42"/>
    <s v="PayPal"/>
    <s v="Manchester"/>
    <s v="Returning"/>
    <n v="177.42"/>
  </r>
  <r>
    <x v="152"/>
    <s v="North Face Jacket"/>
    <x v="2"/>
    <n v="3"/>
    <n v="130.56"/>
    <n v="401.68"/>
    <s v="Cash"/>
    <s v="London"/>
    <s v="Unknown"/>
    <n v="391.68"/>
  </r>
  <r>
    <x v="251"/>
    <s v="North Face Jacket"/>
    <x v="1"/>
    <n v="3"/>
    <n v="91.8"/>
    <n v="275.39999999999998"/>
    <s v="Card"/>
    <s v="London"/>
    <s v="Returning"/>
    <n v="275.39999999999998"/>
  </r>
  <r>
    <x v="363"/>
    <s v="Apple Airpods"/>
    <x v="1"/>
    <n v="1"/>
    <n v="93.53"/>
    <n v="93.53"/>
    <s v="Card"/>
    <s v="Birmingham"/>
    <s v="New"/>
    <n v="93.53"/>
  </r>
  <r>
    <x v="8"/>
    <s v="Samsung Galaxy Buds"/>
    <x v="3"/>
    <n v="5"/>
    <n v="196.66"/>
    <n v="983.3"/>
    <s v="Card"/>
    <s v="Manchester"/>
    <s v="Returning"/>
    <n v="983.3"/>
  </r>
  <r>
    <x v="332"/>
    <s v="Nike Tech Fleece"/>
    <x v="3"/>
    <n v="2"/>
    <n v="142.31"/>
    <n v="284.62"/>
    <s v="Cash"/>
    <s v="Manchester"/>
    <s v="Returning"/>
    <n v="284.62"/>
  </r>
  <r>
    <x v="290"/>
    <s v="Sony WH-1000XM5"/>
    <x v="0"/>
    <n v="3"/>
    <n v="129.35"/>
    <n v="388.05"/>
    <s v="PayPal"/>
    <s v="Manchester"/>
    <s v="Returning"/>
    <n v="388.04999999999995"/>
  </r>
  <r>
    <x v="63"/>
    <s v="Levi Jeans"/>
    <x v="1"/>
    <n v="3"/>
    <n v="122.6"/>
    <n v="367.8"/>
    <s v="PayPal"/>
    <s v="Manchester"/>
    <s v="Unknown"/>
    <n v="367.79999999999995"/>
  </r>
  <r>
    <x v="278"/>
    <s v="Apple Airpods"/>
    <x v="0"/>
    <n v="2"/>
    <n v="190.23"/>
    <n v="380.46"/>
    <s v="Card"/>
    <s v="Birmingham"/>
    <s v="Unknown"/>
    <n v="380.46"/>
  </r>
  <r>
    <x v="85"/>
    <s v="Samsung Galaxy Buds"/>
    <x v="1"/>
    <n v="4"/>
    <n v="76.069999999999993"/>
    <n v="304.27999999999997"/>
    <s v="Cash"/>
    <s v="Manchester"/>
    <s v="Returning"/>
    <n v="304.27999999999997"/>
  </r>
  <r>
    <x v="150"/>
    <s v="Levi Jeans"/>
    <x v="2"/>
    <n v="5"/>
    <n v="89.81"/>
    <n v="449.05"/>
    <s v="PayPal"/>
    <s v="London"/>
    <s v="Returning"/>
    <n v="449.05"/>
  </r>
  <r>
    <x v="72"/>
    <s v="Levi Jeans"/>
    <x v="3"/>
    <n v="2"/>
    <n v="106.52"/>
    <n v="213.04"/>
    <s v="Card"/>
    <s v="Birmingham"/>
    <s v="Returning"/>
    <n v="213.04"/>
  </r>
  <r>
    <x v="352"/>
    <s v="Sony WH-1000XM5"/>
    <x v="2"/>
    <n v="3"/>
    <n v="154.68"/>
    <n v="464.04"/>
    <s v="PayPal"/>
    <s v="London"/>
    <s v="Returning"/>
    <n v="464.04"/>
  </r>
  <r>
    <x v="135"/>
    <s v="Sony WH-1000XM5"/>
    <x v="1"/>
    <n v="1"/>
    <n v="100.55"/>
    <n v="100.55"/>
    <s v="Cash"/>
    <s v="Birmingham"/>
    <s v="Returning"/>
    <n v="100.55"/>
  </r>
  <r>
    <x v="34"/>
    <s v="Apple Airpods"/>
    <x v="1"/>
    <n v="4"/>
    <n v="125.73"/>
    <n v="502.92"/>
    <s v="Cash"/>
    <s v="London"/>
    <s v="Returning"/>
    <n v="502.92"/>
  </r>
  <r>
    <x v="2"/>
    <s v="North Face Jacket"/>
    <x v="1"/>
    <n v="1"/>
    <n v="161.5"/>
    <n v="489.5"/>
    <s v="PayPal"/>
    <s v="Manchester"/>
    <s v="Returning"/>
    <n v="161.5"/>
  </r>
  <r>
    <x v="70"/>
    <s v="Sony WH-1000XM5"/>
    <x v="0"/>
    <n v="3"/>
    <n v="126.16"/>
    <n v="378.48"/>
    <s v="Card"/>
    <s v="Manchester"/>
    <s v="New"/>
    <n v="378.48"/>
  </r>
  <r>
    <x v="238"/>
    <s v="Nike Tech Fleece"/>
    <x v="2"/>
    <n v="2"/>
    <n v="25.99"/>
    <n v="46.98"/>
    <s v="Cash"/>
    <s v="Manchester"/>
    <s v="New"/>
    <n v="51.98"/>
  </r>
  <r>
    <x v="289"/>
    <s v="Sony WH-1000XM5"/>
    <x v="2"/>
    <n v="1"/>
    <n v="97.68"/>
    <n v="97.68"/>
    <s v="Card"/>
    <s v="Birmingham"/>
    <s v="Returning"/>
    <n v="97.68"/>
  </r>
  <r>
    <x v="181"/>
    <s v="North Face Jacket"/>
    <x v="3"/>
    <n v="5"/>
    <n v="143.4"/>
    <n v="717"/>
    <s v="PayPal"/>
    <s v="London"/>
    <s v="New"/>
    <n v="717"/>
  </r>
  <r>
    <x v="87"/>
    <s v="North Face Jacket"/>
    <x v="2"/>
    <n v="2"/>
    <n v="30.77"/>
    <n v="61.54"/>
    <s v="PayPal"/>
    <s v="Manchester"/>
    <s v="Unknown"/>
    <n v="61.54"/>
  </r>
  <r>
    <x v="270"/>
    <s v="North Face Jacket"/>
    <x v="0"/>
    <n v="2"/>
    <n v="84.29"/>
    <n v="168.58"/>
    <s v="Card"/>
    <s v="London"/>
    <s v="Unknown"/>
    <n v="168.58"/>
  </r>
  <r>
    <x v="239"/>
    <s v="Apple Airpods"/>
    <x v="1"/>
    <n v="5"/>
    <n v="43.23"/>
    <n v="216.15"/>
    <s v="Card"/>
    <s v="Birmingham"/>
    <s v="Unknown"/>
    <n v="216.14999999999998"/>
  </r>
  <r>
    <x v="15"/>
    <s v="Nike Tech Fleece"/>
    <x v="3"/>
    <n v="1"/>
    <n v="190.01"/>
    <n v="190.01"/>
    <s v="PayPal"/>
    <s v="London"/>
    <s v="Unknown"/>
    <n v="190.01"/>
  </r>
  <r>
    <x v="76"/>
    <s v="Sony WH-1000XM5"/>
    <x v="2"/>
    <n v="4"/>
    <n v="106.34"/>
    <n v="425.36"/>
    <s v="Card"/>
    <s v="Manchester"/>
    <s v="New"/>
    <n v="425.36"/>
  </r>
  <r>
    <x v="253"/>
    <s v="North Face Jacket"/>
    <x v="3"/>
    <n v="4"/>
    <n v="59.4"/>
    <n v="237.6"/>
    <s v="Cash"/>
    <s v="Manchester"/>
    <s v="Returning"/>
    <n v="237.6"/>
  </r>
  <r>
    <x v="58"/>
    <s v="Sony WH-1000XM5"/>
    <x v="3"/>
    <n v="5"/>
    <n v="99.36"/>
    <n v="496.8"/>
    <s v="PayPal"/>
    <s v="Manchester"/>
    <s v="Unknown"/>
    <n v="496.8"/>
  </r>
  <r>
    <x v="235"/>
    <s v="Levi Jeans"/>
    <x v="2"/>
    <n v="4"/>
    <n v="119.41"/>
    <n v="472.64"/>
    <s v="Cash"/>
    <s v="Birmingham"/>
    <s v="Returning"/>
    <n v="477.64"/>
  </r>
  <r>
    <x v="333"/>
    <s v="Levi Jeans"/>
    <x v="0"/>
    <n v="1"/>
    <n v="149.46"/>
    <n v="144.46"/>
    <s v="PayPal"/>
    <s v="Birmingham"/>
    <s v="Unknown"/>
    <n v="149.46"/>
  </r>
  <r>
    <x v="187"/>
    <s v="Nike P-6000"/>
    <x v="0"/>
    <n v="2"/>
    <n v="60.06"/>
    <n v="120.12"/>
    <s v="Card"/>
    <s v="Manchester"/>
    <s v="New"/>
    <n v="120.12"/>
  </r>
  <r>
    <x v="19"/>
    <s v="North Face Jacket"/>
    <x v="0"/>
    <n v="3"/>
    <n v="71.47"/>
    <n v="214.41"/>
    <s v="Card"/>
    <s v="Birmingham"/>
    <s v="New"/>
    <n v="214.41"/>
  </r>
  <r>
    <x v="65"/>
    <s v="Samsung Galaxy Buds"/>
    <x v="1"/>
    <n v="2"/>
    <n v="102.21"/>
    <n v="204.42"/>
    <s v="Cash"/>
    <s v="Manchester"/>
    <s v="Returning"/>
    <n v="204.42"/>
  </r>
  <r>
    <x v="40"/>
    <s v="North Face Jacket"/>
    <x v="2"/>
    <n v="2"/>
    <n v="84.59"/>
    <n v="169.18"/>
    <s v="Card"/>
    <s v="Birmingham"/>
    <s v="Returning"/>
    <n v="169.18"/>
  </r>
  <r>
    <x v="256"/>
    <s v="Sony WH-1000XM5"/>
    <x v="0"/>
    <n v="3"/>
    <n v="34.549999999999997"/>
    <n v="103.65"/>
    <s v="Card"/>
    <s v="Manchester"/>
    <s v="Returning"/>
    <n v="103.64999999999999"/>
  </r>
  <r>
    <x v="104"/>
    <s v="Levi Jeans"/>
    <x v="3"/>
    <n v="1"/>
    <n v="56.5"/>
    <n v="56.5"/>
    <s v="Cash"/>
    <s v="London"/>
    <s v="Returning"/>
    <n v="56.5"/>
  </r>
  <r>
    <x v="203"/>
    <s v="North Face Jacket"/>
    <x v="1"/>
    <n v="2"/>
    <n v="66.89"/>
    <n v="133.78"/>
    <s v="PayPal"/>
    <s v="London"/>
    <s v="Unknown"/>
    <n v="133.78"/>
  </r>
  <r>
    <x v="263"/>
    <s v="Nike Tech Fleece"/>
    <x v="3"/>
    <n v="1"/>
    <n v="79.010000000000005"/>
    <n v="79.010000000000005"/>
    <s v="Cash"/>
    <s v="Manchester"/>
    <s v="Unknown"/>
    <n v="79.010000000000005"/>
  </r>
  <r>
    <x v="252"/>
    <s v="Samsung Galaxy Buds"/>
    <x v="2"/>
    <n v="5"/>
    <n v="196.8"/>
    <n v="984"/>
    <s v="Card"/>
    <s v="Birmingham"/>
    <s v="Returning"/>
    <n v="984"/>
  </r>
  <r>
    <x v="306"/>
    <s v="Nike P-6000"/>
    <x v="1"/>
    <n v="3"/>
    <n v="35.99"/>
    <n v="107.97"/>
    <s v="Cash"/>
    <s v="London"/>
    <s v="Returning"/>
    <n v="107.97"/>
  </r>
  <r>
    <x v="31"/>
    <s v="Samsung Galaxy Buds"/>
    <x v="3"/>
    <n v="1"/>
    <n v="164.07"/>
    <n v="174.07"/>
    <s v="PayPal"/>
    <s v="Birmingham"/>
    <s v="Returning"/>
    <n v="164.07"/>
  </r>
  <r>
    <x v="277"/>
    <s v="North Face Jacket"/>
    <x v="0"/>
    <n v="5"/>
    <n v="62.51"/>
    <n v="312.55"/>
    <s v="Card"/>
    <s v="Birmingham"/>
    <s v="Returning"/>
    <n v="312.55"/>
  </r>
  <r>
    <x v="339"/>
    <s v="Samsung Galaxy Buds"/>
    <x v="3"/>
    <n v="1"/>
    <n v="64.7"/>
    <n v="64.7"/>
    <s v="Cash"/>
    <s v="London"/>
    <s v="New"/>
    <n v="64.7"/>
  </r>
  <r>
    <x v="135"/>
    <s v="Apple Airpods"/>
    <x v="3"/>
    <n v="1"/>
    <n v="152.05000000000001"/>
    <n v="152.05000000000001"/>
    <s v="PayPal"/>
    <s v="London"/>
    <s v="New"/>
    <n v="152.05000000000001"/>
  </r>
  <r>
    <x v="286"/>
    <s v="Nike Tech Fleece"/>
    <x v="2"/>
    <n v="2"/>
    <n v="41.15"/>
    <n v="82.3"/>
    <s v="PayPal"/>
    <s v="Birmingham"/>
    <s v="Unknown"/>
    <n v="82.3"/>
  </r>
  <r>
    <x v="214"/>
    <s v="North Face Jacket"/>
    <x v="2"/>
    <n v="4"/>
    <n v="152.99"/>
    <n v="611.96"/>
    <s v="Cash"/>
    <s v="Manchester"/>
    <s v="New"/>
    <n v="611.96"/>
  </r>
  <r>
    <x v="289"/>
    <s v="Apple Airpods"/>
    <x v="3"/>
    <n v="1"/>
    <n v="17.28"/>
    <n v="17.28"/>
    <s v="Card"/>
    <s v="Birmingham"/>
    <s v="Returning"/>
    <n v="17.28"/>
  </r>
  <r>
    <x v="199"/>
    <s v="Samsung Galaxy Buds"/>
    <x v="2"/>
    <n v="4"/>
    <n v="24.54"/>
    <n v="98.16"/>
    <s v="PayPal"/>
    <s v="Manchester"/>
    <s v="New"/>
    <n v="98.16"/>
  </r>
  <r>
    <x v="323"/>
    <s v="Sony WH-1000XM5"/>
    <x v="0"/>
    <n v="2"/>
    <n v="29.2"/>
    <n v="58.4"/>
    <s v="PayPal"/>
    <s v="Birmingham"/>
    <s v="New"/>
    <n v="58.4"/>
  </r>
  <r>
    <x v="235"/>
    <s v="Levi Jeans"/>
    <x v="2"/>
    <n v="3"/>
    <n v="57.54"/>
    <n v="172.62"/>
    <s v="Cash"/>
    <s v="London"/>
    <s v="New"/>
    <n v="172.62"/>
  </r>
  <r>
    <x v="317"/>
    <s v="Samsung Galaxy Buds"/>
    <x v="2"/>
    <n v="3"/>
    <n v="42.43"/>
    <n v="127.29"/>
    <s v="PayPal"/>
    <s v="London"/>
    <s v="Returning"/>
    <n v="127.28999999999999"/>
  </r>
  <r>
    <x v="213"/>
    <s v="Levi Jeans"/>
    <x v="2"/>
    <n v="1"/>
    <n v="96.3"/>
    <n v="96.3"/>
    <s v="Cash"/>
    <s v="London"/>
    <s v="New"/>
    <n v="96.3"/>
  </r>
  <r>
    <x v="15"/>
    <s v="North Face Jacket"/>
    <x v="2"/>
    <n v="3"/>
    <n v="123.15"/>
    <n v="369.45"/>
    <s v="PayPal"/>
    <s v="Birmingham"/>
    <s v="Returning"/>
    <n v="369.45000000000005"/>
  </r>
  <r>
    <x v="62"/>
    <s v="Adidas Ultraboost"/>
    <x v="0"/>
    <n v="2"/>
    <n v="32.94"/>
    <n v="65.88"/>
    <s v="PayPal"/>
    <s v="Birmingham"/>
    <s v="New"/>
    <n v="65.88"/>
  </r>
  <r>
    <x v="20"/>
    <s v="Sony WH-1000XM5"/>
    <x v="0"/>
    <n v="3"/>
    <n v="166.08"/>
    <n v="498.24"/>
    <s v="Cash"/>
    <s v="Birmingham"/>
    <s v="Returning"/>
    <n v="498.24"/>
  </r>
  <r>
    <x v="200"/>
    <s v="Levi Jeans"/>
    <x v="2"/>
    <n v="5"/>
    <n v="170.83"/>
    <n v="854.15"/>
    <s v="Cash"/>
    <s v="London"/>
    <s v="Unknown"/>
    <n v="854.15000000000009"/>
  </r>
  <r>
    <x v="332"/>
    <s v="Adidas Ultraboost"/>
    <x v="0"/>
    <n v="1"/>
    <n v="132.61000000000001"/>
    <n v="132.61000000000001"/>
    <s v="PayPal"/>
    <s v="Birmingham"/>
    <s v="Returning"/>
    <n v="132.61000000000001"/>
  </r>
  <r>
    <x v="293"/>
    <s v="Levi Jeans"/>
    <x v="3"/>
    <n v="2"/>
    <n v="25.45"/>
    <n v="50.9"/>
    <s v="Cash"/>
    <s v="Birmingham"/>
    <s v="Unknown"/>
    <n v="50.9"/>
  </r>
  <r>
    <x v="60"/>
    <s v="Apple Airpods"/>
    <x v="3"/>
    <n v="2"/>
    <n v="118.8"/>
    <n v="237.6"/>
    <s v="PayPal"/>
    <s v="Manchester"/>
    <s v="Unknown"/>
    <n v="237.6"/>
  </r>
  <r>
    <x v="63"/>
    <s v="Sony WH-1000XM5"/>
    <x v="0"/>
    <n v="5"/>
    <n v="109.12"/>
    <n v="545.6"/>
    <s v="Card"/>
    <s v="Manchester"/>
    <s v="Unknown"/>
    <n v="545.6"/>
  </r>
  <r>
    <x v="305"/>
    <s v="Sony WH-1000XM5"/>
    <x v="2"/>
    <n v="1"/>
    <n v="31.99"/>
    <n v="31.99"/>
    <s v="Card"/>
    <s v="London"/>
    <s v="Unknown"/>
    <n v="31.99"/>
  </r>
  <r>
    <x v="219"/>
    <s v="Nike P-6000"/>
    <x v="3"/>
    <n v="3"/>
    <n v="78.89"/>
    <n v="236.67"/>
    <s v="Card"/>
    <s v="Birmingham"/>
    <s v="New"/>
    <n v="236.67000000000002"/>
  </r>
  <r>
    <x v="199"/>
    <s v="Samsung Galaxy Buds"/>
    <x v="2"/>
    <n v="2"/>
    <n v="194.4"/>
    <n v="388.8"/>
    <s v="PayPal"/>
    <s v="London"/>
    <s v="Returning"/>
    <n v="388.8"/>
  </r>
  <r>
    <x v="174"/>
    <s v="Apple Airpods"/>
    <x v="0"/>
    <n v="4"/>
    <n v="71.53"/>
    <n v="286.12"/>
    <s v="Cash"/>
    <s v="Manchester"/>
    <s v="New"/>
    <n v="286.12"/>
  </r>
  <r>
    <x v="9"/>
    <s v="Nike Tech Fleece"/>
    <x v="3"/>
    <n v="1"/>
    <n v="24.88"/>
    <n v="24.88"/>
    <s v="PayPal"/>
    <s v="London"/>
    <s v="New"/>
    <n v="24.88"/>
  </r>
  <r>
    <x v="22"/>
    <s v="Apple Airpods"/>
    <x v="3"/>
    <n v="2"/>
    <n v="67"/>
    <n v="134"/>
    <s v="PayPal"/>
    <s v="Manchester"/>
    <s v="Unknown"/>
    <n v="134"/>
  </r>
  <r>
    <x v="297"/>
    <s v="Levi Jeans"/>
    <x v="2"/>
    <n v="2"/>
    <n v="61.01"/>
    <n v="122.02"/>
    <s v="Card"/>
    <s v="London"/>
    <s v="New"/>
    <n v="122.02"/>
  </r>
  <r>
    <x v="23"/>
    <s v="Samsung Galaxy Buds"/>
    <x v="1"/>
    <n v="1"/>
    <n v="124.85"/>
    <n v="124.85"/>
    <s v="Cash"/>
    <s v="London"/>
    <s v="Returning"/>
    <n v="124.85"/>
  </r>
  <r>
    <x v="355"/>
    <s v="Adidas Ultraboost"/>
    <x v="3"/>
    <n v="1"/>
    <n v="186.51"/>
    <n v="186.51"/>
    <s v="PayPal"/>
    <s v="Birmingham"/>
    <s v="Unknown"/>
    <n v="186.51"/>
  </r>
  <r>
    <x v="189"/>
    <s v="Nike P-6000"/>
    <x v="3"/>
    <n v="5"/>
    <n v="135.97"/>
    <n v="679.85"/>
    <s v="Cash"/>
    <s v="London"/>
    <s v="Unknown"/>
    <n v="679.85"/>
  </r>
  <r>
    <x v="324"/>
    <s v="Levi Jeans"/>
    <x v="2"/>
    <n v="3"/>
    <n v="158.83000000000001"/>
    <n v="476.49"/>
    <s v="Unknown "/>
    <s v="London"/>
    <s v="Returning"/>
    <n v="476.49"/>
  </r>
  <r>
    <x v="334"/>
    <s v="North Face Jacket"/>
    <x v="1"/>
    <n v="2"/>
    <n v="115.11"/>
    <n v="230.22"/>
    <s v="PayPal"/>
    <s v="Manchester"/>
    <s v="Returning"/>
    <n v="230.22"/>
  </r>
  <r>
    <x v="117"/>
    <s v="Nike Tech Fleece"/>
    <x v="1"/>
    <n v="1"/>
    <n v="49.88"/>
    <n v="49.88"/>
    <s v="Card"/>
    <s v="Birmingham"/>
    <s v="Returning"/>
    <n v="49.88"/>
  </r>
  <r>
    <x v="173"/>
    <s v="Sony WH-1000XM5"/>
    <x v="0"/>
    <n v="4"/>
    <n v="85.31"/>
    <n v="351.24"/>
    <s v="PayPal"/>
    <s v="Manchester"/>
    <s v="New"/>
    <n v="341.24"/>
  </r>
  <r>
    <x v="331"/>
    <s v="Apple Airpods"/>
    <x v="3"/>
    <n v="3"/>
    <n v="152.59"/>
    <n v="457.77"/>
    <s v="PayPal"/>
    <s v="Birmingham"/>
    <s v="New"/>
    <n v="457.77"/>
  </r>
  <r>
    <x v="359"/>
    <s v="North Face Jacket"/>
    <x v="1"/>
    <n v="3"/>
    <n v="104.78"/>
    <n v="314.33999999999997"/>
    <s v="Card"/>
    <s v="Manchester"/>
    <s v="New"/>
    <n v="314.34000000000003"/>
  </r>
  <r>
    <x v="286"/>
    <s v="Adidas Ultraboost"/>
    <x v="2"/>
    <n v="2"/>
    <n v="118.38"/>
    <n v="231.76"/>
    <s v="PayPal"/>
    <s v="Birmingham"/>
    <s v="Unknown"/>
    <n v="236.76"/>
  </r>
  <r>
    <x v="262"/>
    <s v="Nike P-6000"/>
    <x v="2"/>
    <n v="4"/>
    <n v="91.28"/>
    <n v="365.12"/>
    <s v="Card"/>
    <s v="Birmingham"/>
    <s v="Returning"/>
    <n v="365.12"/>
  </r>
  <r>
    <x v="127"/>
    <s v="Nike P-6000"/>
    <x v="0"/>
    <n v="1"/>
    <n v="59.01"/>
    <n v="59.01"/>
    <s v="Card"/>
    <s v="Manchester"/>
    <s v="New"/>
    <n v="59.01"/>
  </r>
  <r>
    <x v="314"/>
    <s v="Levi Jeans"/>
    <x v="1"/>
    <n v="2"/>
    <n v="158.82"/>
    <n v="322.64"/>
    <s v="Cash"/>
    <s v="London"/>
    <s v="Unknown"/>
    <n v="317.64"/>
  </r>
  <r>
    <x v="145"/>
    <s v="Nike P-6000"/>
    <x v="3"/>
    <n v="5"/>
    <n v="159.88999999999999"/>
    <n v="799.45"/>
    <s v="Unknown "/>
    <s v="Manchester"/>
    <s v="Returning"/>
    <n v="799.44999999999993"/>
  </r>
  <r>
    <x v="23"/>
    <s v="Adidas Ultraboost"/>
    <x v="1"/>
    <n v="5"/>
    <n v="187.94"/>
    <n v="939.7"/>
    <s v="Cash"/>
    <s v="Birmingham"/>
    <s v="Unknown"/>
    <n v="939.7"/>
  </r>
  <r>
    <x v="57"/>
    <s v="Samsung Galaxy Buds"/>
    <x v="2"/>
    <n v="4"/>
    <n v="30.07"/>
    <n v="120.28"/>
    <s v="Card"/>
    <s v="Birmingham"/>
    <s v="Unknown"/>
    <n v="120.28"/>
  </r>
  <r>
    <x v="335"/>
    <s v="Nike Tech Fleece"/>
    <x v="0"/>
    <n v="4"/>
    <n v="135.69"/>
    <n v="542.76"/>
    <s v="Cash"/>
    <s v="London"/>
    <s v="New"/>
    <n v="542.76"/>
  </r>
  <r>
    <x v="365"/>
    <s v="Adidas Ultraboost"/>
    <x v="1"/>
    <n v="3"/>
    <n v="20.5"/>
    <n v="61.5"/>
    <s v="Card"/>
    <s v="Birmingham"/>
    <s v="Returning"/>
    <n v="61.5"/>
  </r>
  <r>
    <x v="297"/>
    <s v="Apple Airpods"/>
    <x v="1"/>
    <n v="3"/>
    <n v="148.71"/>
    <n v="446.13"/>
    <s v="Card"/>
    <s v="Manchester"/>
    <s v="New"/>
    <n v="446.13"/>
  </r>
  <r>
    <x v="70"/>
    <s v="Apple Airpods"/>
    <x v="3"/>
    <n v="5"/>
    <n v="63.87"/>
    <n v="319.35000000000002"/>
    <s v="Cash"/>
    <s v="London"/>
    <s v="Unknown"/>
    <n v="319.34999999999997"/>
  </r>
  <r>
    <x v="156"/>
    <s v="Levi Jeans"/>
    <x v="0"/>
    <n v="3"/>
    <n v="187.13"/>
    <n v="561.39"/>
    <s v="Cash"/>
    <s v="London"/>
    <s v="New"/>
    <n v="561.39"/>
  </r>
  <r>
    <x v="344"/>
    <s v="Sony WH-1000XM5"/>
    <x v="2"/>
    <n v="2"/>
    <n v="120"/>
    <n v="240"/>
    <s v="Cash"/>
    <s v="London"/>
    <s v="Returning"/>
    <n v="240"/>
  </r>
  <r>
    <x v="146"/>
    <s v="Nike Tech Fleece"/>
    <x v="2"/>
    <n v="1"/>
    <n v="73.11"/>
    <n v="73.11"/>
    <s v="Card"/>
    <s v="London"/>
    <s v="Unknown"/>
    <n v="73.11"/>
  </r>
  <r>
    <x v="187"/>
    <s v="Nike Tech Fleece"/>
    <x v="2"/>
    <n v="1"/>
    <n v="30.4"/>
    <n v="91.2"/>
    <s v="Unknown "/>
    <s v="Birmingham"/>
    <s v="Unknown"/>
    <n v="30.4"/>
  </r>
  <r>
    <x v="166"/>
    <s v="Sony WH-1000XM5"/>
    <x v="2"/>
    <n v="3"/>
    <n v="37.21"/>
    <n v="111.63"/>
    <s v="Cash"/>
    <s v="London"/>
    <s v="Unknown"/>
    <n v="111.63"/>
  </r>
  <r>
    <x v="215"/>
    <s v="North Face Jacket"/>
    <x v="2"/>
    <n v="1"/>
    <n v="16.39"/>
    <n v="16.39"/>
    <s v="PayPal"/>
    <s v="Manchester"/>
    <s v="Returning"/>
    <n v="16.39"/>
  </r>
  <r>
    <x v="11"/>
    <s v="Apple Airpods"/>
    <x v="1"/>
    <n v="2"/>
    <n v="199.64"/>
    <n v="399.28"/>
    <s v="Card"/>
    <s v="Manchester"/>
    <s v="New"/>
    <n v="399.28"/>
  </r>
  <r>
    <x v="292"/>
    <s v="Nike Tech Fleece"/>
    <x v="0"/>
    <n v="4"/>
    <n v="93.86"/>
    <n v="380.44"/>
    <s v="Cash"/>
    <s v="Birmingham"/>
    <s v="Unknown"/>
    <n v="375.44"/>
  </r>
  <r>
    <x v="190"/>
    <s v="Sony WH-1000XM5"/>
    <x v="3"/>
    <n v="1"/>
    <n v="173.2"/>
    <n v="173.2"/>
    <s v="Cash"/>
    <s v="Manchester"/>
    <s v="Unknown"/>
    <n v="173.2"/>
  </r>
  <r>
    <x v="118"/>
    <s v="Nike P-6000"/>
    <x v="3"/>
    <n v="1"/>
    <n v="42.07"/>
    <n v="42.07"/>
    <s v="Cash"/>
    <s v="London"/>
    <s v="Unknown"/>
    <n v="42.07"/>
  </r>
  <r>
    <x v="221"/>
    <s v="Nike P-6000"/>
    <x v="2"/>
    <n v="5"/>
    <n v="105.66"/>
    <n v="528.29999999999995"/>
    <s v="PayPal"/>
    <s v="London"/>
    <s v="Returning"/>
    <n v="528.29999999999995"/>
  </r>
  <r>
    <x v="197"/>
    <s v="North Face Jacket"/>
    <x v="0"/>
    <n v="1"/>
    <n v="55.61"/>
    <n v="55.61"/>
    <s v="Cash"/>
    <s v="Manchester"/>
    <s v="Unknown"/>
    <n v="55.61"/>
  </r>
  <r>
    <x v="296"/>
    <s v="Nike P-6000"/>
    <x v="2"/>
    <n v="3"/>
    <n v="165.77"/>
    <n v="497.31"/>
    <s v="PayPal"/>
    <s v="Manchester"/>
    <s v="New"/>
    <n v="497.31000000000006"/>
  </r>
  <r>
    <x v="5"/>
    <s v="Nike Tech Fleece"/>
    <x v="0"/>
    <n v="2"/>
    <n v="60.33"/>
    <n v="120.66"/>
    <s v="PayPal"/>
    <s v="Birmingham"/>
    <s v="Unknown"/>
    <n v="120.66"/>
  </r>
  <r>
    <x v="246"/>
    <s v="Nike P-6000"/>
    <x v="2"/>
    <n v="3"/>
    <n v="137.01"/>
    <n v="411.03"/>
    <s v="Cash"/>
    <s v="London"/>
    <s v="New"/>
    <n v="411.03"/>
  </r>
  <r>
    <x v="303"/>
    <s v="Nike Tech Fleece"/>
    <x v="1"/>
    <n v="1"/>
    <n v="193.58"/>
    <n v="193.58"/>
    <s v="PayPal"/>
    <s v="Manchester"/>
    <s v="Returning"/>
    <n v="193.58"/>
  </r>
  <r>
    <x v="100"/>
    <s v="Nike Tech Fleece"/>
    <x v="1"/>
    <n v="1"/>
    <n v="184.99"/>
    <n v="184.99"/>
    <s v="PayPal"/>
    <s v="London"/>
    <s v="New"/>
    <n v="184.99"/>
  </r>
  <r>
    <x v="339"/>
    <s v="Sony WH-1000XM5"/>
    <x v="2"/>
    <n v="4"/>
    <n v="106.97"/>
    <n v="437.88"/>
    <s v="Cash"/>
    <s v="Manchester"/>
    <s v="Unknown"/>
    <n v="427.88"/>
  </r>
  <r>
    <x v="335"/>
    <s v="North Face Jacket"/>
    <x v="2"/>
    <n v="1"/>
    <n v="123.25"/>
    <n v="123.25"/>
    <s v="Card"/>
    <s v="Birmingham"/>
    <s v="New"/>
    <n v="123.25"/>
  </r>
  <r>
    <x v="80"/>
    <s v="Adidas Ultraboost"/>
    <x v="3"/>
    <n v="2"/>
    <n v="72.72"/>
    <n v="145.44"/>
    <s v="Cash"/>
    <s v="London"/>
    <s v="Returning"/>
    <n v="145.44"/>
  </r>
  <r>
    <x v="85"/>
    <s v="Levi Jeans"/>
    <x v="0"/>
    <n v="3"/>
    <n v="35.24"/>
    <n v="105.72"/>
    <s v="Card"/>
    <s v="Birmingham"/>
    <s v="Returning"/>
    <n v="105.72"/>
  </r>
  <r>
    <x v="302"/>
    <s v="Levi Jeans"/>
    <x v="1"/>
    <n v="5"/>
    <n v="83.31"/>
    <n v="421.55"/>
    <s v="Unknown "/>
    <s v="London"/>
    <s v="Unknown"/>
    <n v="416.55"/>
  </r>
  <r>
    <x v="157"/>
    <s v="North Face Jacket"/>
    <x v="0"/>
    <n v="4"/>
    <n v="158.41"/>
    <n v="633.64"/>
    <s v="PayPal"/>
    <s v="Manchester"/>
    <s v="Returning"/>
    <n v="633.64"/>
  </r>
  <r>
    <x v="166"/>
    <s v="Nike Tech Fleece"/>
    <x v="1"/>
    <n v="1"/>
    <n v="146.88"/>
    <n v="146.88"/>
    <s v="PayPal"/>
    <s v="Birmingham"/>
    <s v="New"/>
    <n v="146.88"/>
  </r>
  <r>
    <x v="29"/>
    <s v="Nike P-6000"/>
    <x v="0"/>
    <n v="4"/>
    <n v="107.27"/>
    <n v="429.08"/>
    <s v="PayPal"/>
    <s v="Manchester"/>
    <s v="New"/>
    <n v="429.08"/>
  </r>
  <r>
    <x v="198"/>
    <s v="Sony WH-1000XM5"/>
    <x v="2"/>
    <n v="3"/>
    <n v="165.76"/>
    <n v="497.28"/>
    <s v="Unknown "/>
    <s v="Manchester"/>
    <s v="New"/>
    <n v="497.28"/>
  </r>
  <r>
    <x v="67"/>
    <s v="Adidas Ultraboost"/>
    <x v="0"/>
    <n v="3"/>
    <n v="46.35"/>
    <n v="139.05000000000001"/>
    <s v="Card"/>
    <s v="Birmingham"/>
    <s v="New"/>
    <n v="139.05000000000001"/>
  </r>
  <r>
    <x v="225"/>
    <s v="Apple Airpods"/>
    <x v="1"/>
    <n v="3"/>
    <n v="54.94"/>
    <n v="164.82"/>
    <s v="Card"/>
    <s v="Birmingham"/>
    <s v="New"/>
    <n v="164.82"/>
  </r>
  <r>
    <x v="194"/>
    <s v="Sony WH-1000XM5"/>
    <x v="3"/>
    <n v="5"/>
    <n v="49.97"/>
    <n v="249.85"/>
    <s v="PayPal"/>
    <s v="Birmingham"/>
    <s v="Returning"/>
    <n v="249.85"/>
  </r>
  <r>
    <x v="69"/>
    <s v="Apple Airpods"/>
    <x v="1"/>
    <n v="4"/>
    <n v="67.34"/>
    <n v="269.36"/>
    <s v="Cash"/>
    <s v="Manchester"/>
    <s v="New"/>
    <n v="269.36"/>
  </r>
  <r>
    <x v="347"/>
    <s v="Samsung Galaxy Buds"/>
    <x v="2"/>
    <n v="3"/>
    <n v="95.54"/>
    <n v="286.62"/>
    <s v="Card"/>
    <s v="Manchester"/>
    <s v="Unknown"/>
    <n v="286.62"/>
  </r>
  <r>
    <x v="160"/>
    <s v="Nike P-6000"/>
    <x v="1"/>
    <n v="2"/>
    <n v="49"/>
    <n v="98"/>
    <s v="PayPal"/>
    <s v="Birmingham"/>
    <s v="New"/>
    <n v="98"/>
  </r>
  <r>
    <x v="293"/>
    <s v="Adidas Ultraboost"/>
    <x v="2"/>
    <n v="5"/>
    <n v="85.99"/>
    <n v="429.95"/>
    <s v="PayPal"/>
    <s v="London"/>
    <s v="New"/>
    <n v="429.95"/>
  </r>
  <r>
    <x v="301"/>
    <s v="Samsung Galaxy Buds"/>
    <x v="3"/>
    <n v="5"/>
    <n v="172.16"/>
    <n v="860.8"/>
    <s v="PayPal"/>
    <s v="Birmingham"/>
    <s v="New"/>
    <n v="860.8"/>
  </r>
  <r>
    <x v="300"/>
    <s v="Sony WH-1000XM5"/>
    <x v="1"/>
    <n v="2"/>
    <n v="102.67"/>
    <n v="205.34"/>
    <s v="PayPal"/>
    <s v="Manchester"/>
    <s v="Unknown"/>
    <n v="205.34"/>
  </r>
  <r>
    <x v="118"/>
    <s v="Sony WH-1000XM5"/>
    <x v="3"/>
    <n v="5"/>
    <n v="20.350000000000001"/>
    <n v="101.75"/>
    <s v="Cash"/>
    <s v="Birmingham"/>
    <s v="Returning"/>
    <n v="101.75"/>
  </r>
  <r>
    <x v="143"/>
    <s v="Nike Tech Fleece"/>
    <x v="2"/>
    <n v="3"/>
    <n v="140.85"/>
    <n v="422.55"/>
    <s v="PayPal"/>
    <s v="Birmingham"/>
    <s v="New"/>
    <n v="422.54999999999995"/>
  </r>
  <r>
    <x v="336"/>
    <s v="Sony WH-1000XM5"/>
    <x v="3"/>
    <n v="4"/>
    <n v="134.13"/>
    <n v="536.52"/>
    <s v="Card"/>
    <s v="Manchester"/>
    <s v="New"/>
    <n v="536.52"/>
  </r>
  <r>
    <x v="285"/>
    <s v="Levi Jeans"/>
    <x v="1"/>
    <n v="4"/>
    <n v="85.18"/>
    <n v="340.72"/>
    <s v="Cash"/>
    <s v="London"/>
    <s v="Returning"/>
    <n v="340.72"/>
  </r>
  <r>
    <x v="43"/>
    <s v="Adidas Ultraboost"/>
    <x v="0"/>
    <n v="3"/>
    <n v="12.67"/>
    <n v="38.01"/>
    <s v="PayPal"/>
    <s v="Birmingham"/>
    <s v="Unknown"/>
    <n v="38.01"/>
  </r>
  <r>
    <x v="143"/>
    <s v="Adidas Ultraboost"/>
    <x v="3"/>
    <n v="3"/>
    <n v="104.32"/>
    <n v="312.95999999999998"/>
    <s v="PayPal"/>
    <s v="London"/>
    <s v="New"/>
    <n v="312.95999999999998"/>
  </r>
  <r>
    <x v="306"/>
    <s v="Nike Tech Fleece"/>
    <x v="2"/>
    <n v="4"/>
    <n v="121.25"/>
    <n v="480"/>
    <s v="Cash"/>
    <s v="London"/>
    <s v="Returning"/>
    <n v="485"/>
  </r>
  <r>
    <x v="269"/>
    <s v="Samsung Galaxy Buds"/>
    <x v="3"/>
    <n v="4"/>
    <n v="136.72999999999999"/>
    <n v="546.91999999999996"/>
    <s v="PayPal"/>
    <s v="Birmingham"/>
    <s v="Returning"/>
    <n v="546.91999999999996"/>
  </r>
  <r>
    <x v="359"/>
    <s v="Apple Airpods"/>
    <x v="2"/>
    <n v="2"/>
    <n v="195.93"/>
    <n v="391.86"/>
    <s v="PayPal"/>
    <s v="London"/>
    <s v="Unknown"/>
    <n v="391.86"/>
  </r>
  <r>
    <x v="42"/>
    <s v="Nike P-6000"/>
    <x v="3"/>
    <n v="1"/>
    <n v="64.05"/>
    <n v="64.05"/>
    <s v="Card"/>
    <s v="Birmingham"/>
    <s v="Unknown"/>
    <n v="64.05"/>
  </r>
  <r>
    <x v="85"/>
    <s v="Apple Airpods"/>
    <x v="0"/>
    <n v="2"/>
    <n v="164.05"/>
    <n v="328.1"/>
    <s v="PayPal"/>
    <s v="Birmingham"/>
    <s v="New"/>
    <n v="328.1"/>
  </r>
  <r>
    <x v="298"/>
    <s v="North Face Jacket"/>
    <x v="3"/>
    <n v="5"/>
    <n v="12.23"/>
    <n v="61.15"/>
    <s v="Card"/>
    <s v="Manchester"/>
    <s v="Unknown"/>
    <n v="61.150000000000006"/>
  </r>
  <r>
    <x v="287"/>
    <s v="Nike Tech Fleece"/>
    <x v="0"/>
    <n v="1"/>
    <n v="11.54"/>
    <n v="11.54"/>
    <s v="Cash"/>
    <s v="London"/>
    <s v="Returning"/>
    <n v="11.54"/>
  </r>
  <r>
    <x v="279"/>
    <s v="Nike P-6000"/>
    <x v="2"/>
    <n v="3"/>
    <n v="154.97999999999999"/>
    <n v="464.94"/>
    <s v="Cash"/>
    <s v="Birmingham"/>
    <s v="Unknown"/>
    <n v="464.93999999999994"/>
  </r>
  <r>
    <x v="243"/>
    <s v="North Face Jacket"/>
    <x v="0"/>
    <n v="2"/>
    <n v="150.34"/>
    <n v="300.68"/>
    <s v="Cash"/>
    <s v="Birmingham"/>
    <s v="Returning"/>
    <n v="300.68"/>
  </r>
  <r>
    <x v="12"/>
    <s v="Adidas Ultraboost"/>
    <x v="3"/>
    <n v="5"/>
    <n v="75.11"/>
    <n v="375.55"/>
    <s v="PayPal"/>
    <s v="Manchester"/>
    <s v="Unknown"/>
    <n v="375.55"/>
  </r>
  <r>
    <x v="292"/>
    <s v="Sony WH-1000XM5"/>
    <x v="3"/>
    <n v="3"/>
    <n v="185.98"/>
    <n v="557.94000000000005"/>
    <s v="PayPal"/>
    <s v="London"/>
    <s v="New"/>
    <n v="557.93999999999994"/>
  </r>
  <r>
    <x v="211"/>
    <s v="North Face Jacket"/>
    <x v="0"/>
    <n v="4"/>
    <n v="104.45"/>
    <n v="427.8"/>
    <s v="Card"/>
    <s v="Manchester"/>
    <s v="New"/>
    <n v="417.8"/>
  </r>
  <r>
    <x v="277"/>
    <s v="Adidas Ultraboost"/>
    <x v="1"/>
    <n v="2"/>
    <n v="174.61"/>
    <n v="349.22"/>
    <s v="Card"/>
    <s v="London"/>
    <s v="Returning"/>
    <n v="349.22"/>
  </r>
  <r>
    <x v="133"/>
    <s v="Samsung Galaxy Buds"/>
    <x v="2"/>
    <n v="1"/>
    <n v="83.13"/>
    <n v="83.13"/>
    <s v="Cash"/>
    <s v="London"/>
    <s v="New"/>
    <n v="83.13"/>
  </r>
  <r>
    <x v="274"/>
    <s v="Levi Jeans"/>
    <x v="0"/>
    <n v="2"/>
    <n v="102.79"/>
    <n v="205.58"/>
    <s v="PayPal"/>
    <s v="Manchester"/>
    <s v="Returning"/>
    <n v="205.58"/>
  </r>
  <r>
    <x v="37"/>
    <s v="Apple Airpods"/>
    <x v="0"/>
    <n v="3"/>
    <n v="24.04"/>
    <n v="77.12"/>
    <s v="Card"/>
    <s v="Manchester"/>
    <s v="Returning"/>
    <n v="72.12"/>
  </r>
  <r>
    <x v="271"/>
    <s v="Nike Tech Fleece"/>
    <x v="0"/>
    <n v="3"/>
    <n v="119.5"/>
    <n v="358.5"/>
    <s v="PayPal"/>
    <s v="Manchester"/>
    <s v="New"/>
    <n v="358.5"/>
  </r>
  <r>
    <x v="218"/>
    <s v="Sony WH-1000XM5"/>
    <x v="3"/>
    <n v="5"/>
    <n v="153.99"/>
    <n v="769.95"/>
    <s v="Unknown "/>
    <s v="Birmingham"/>
    <s v="Returning"/>
    <n v="769.95"/>
  </r>
  <r>
    <x v="117"/>
    <s v="Levi Jeans"/>
    <x v="0"/>
    <n v="2"/>
    <n v="38.43"/>
    <n v="76.86"/>
    <s v="Card"/>
    <s v="London"/>
    <s v="Returning"/>
    <n v="76.86"/>
  </r>
  <r>
    <x v="297"/>
    <s v="Sony WH-1000XM5"/>
    <x v="2"/>
    <n v="3"/>
    <n v="99.88"/>
    <n v="309.64"/>
    <s v="Card"/>
    <s v="London"/>
    <s v="Unknown"/>
    <n v="299.64"/>
  </r>
  <r>
    <x v="234"/>
    <s v="North Face Jacket"/>
    <x v="1"/>
    <n v="1"/>
    <n v="44.37"/>
    <n v="44.37"/>
    <s v="Cash"/>
    <s v="Manchester"/>
    <s v="New"/>
    <n v="44.37"/>
  </r>
  <r>
    <x v="275"/>
    <s v="Nike Tech Fleece"/>
    <x v="0"/>
    <n v="3"/>
    <n v="192.14"/>
    <n v="576.41999999999996"/>
    <s v="Cash"/>
    <s v="London"/>
    <s v="New"/>
    <n v="576.41999999999996"/>
  </r>
  <r>
    <x v="161"/>
    <s v="Nike Tech Fleece"/>
    <x v="2"/>
    <n v="4"/>
    <n v="101.99"/>
    <n v="412.96"/>
    <s v="Cash"/>
    <s v="London"/>
    <s v="New"/>
    <n v="407.96"/>
  </r>
  <r>
    <x v="302"/>
    <s v="Nike P-6000"/>
    <x v="1"/>
    <n v="1"/>
    <n v="156.29"/>
    <n v="156.29"/>
    <s v="Card"/>
    <s v="Birmingham"/>
    <s v="Returning"/>
    <n v="156.29"/>
  </r>
  <r>
    <x v="70"/>
    <s v="Samsung Galaxy Buds"/>
    <x v="2"/>
    <n v="4"/>
    <n v="90.15"/>
    <n v="360.6"/>
    <s v="Cash"/>
    <s v="Manchester"/>
    <s v="Unknown"/>
    <n v="360.6"/>
  </r>
  <r>
    <x v="100"/>
    <s v="Samsung Galaxy Buds"/>
    <x v="3"/>
    <n v="2"/>
    <n v="137.43"/>
    <n v="274.86"/>
    <s v="Card"/>
    <s v="Birmingham"/>
    <s v="Unknown"/>
    <n v="274.86"/>
  </r>
  <r>
    <x v="228"/>
    <s v="North Face Jacket"/>
    <x v="3"/>
    <n v="5"/>
    <n v="76.58"/>
    <n v="382.9"/>
    <s v="Cash"/>
    <s v="Manchester"/>
    <s v="Unknown"/>
    <n v="382.9"/>
  </r>
  <r>
    <x v="133"/>
    <s v="Samsung Galaxy Buds"/>
    <x v="0"/>
    <n v="3"/>
    <n v="162.38"/>
    <n v="487.14"/>
    <s v="PayPal"/>
    <s v="London"/>
    <s v="Returning"/>
    <n v="487.14"/>
  </r>
  <r>
    <x v="361"/>
    <s v="Levi Jeans"/>
    <x v="2"/>
    <n v="2"/>
    <n v="182.33"/>
    <n v="364.66"/>
    <s v="PayPal"/>
    <s v="Manchester"/>
    <s v="New"/>
    <n v="364.66"/>
  </r>
  <r>
    <x v="251"/>
    <s v="Nike P-6000"/>
    <x v="1"/>
    <n v="4"/>
    <n v="190.17"/>
    <n v="760.68"/>
    <s v="Cash"/>
    <s v="Manchester"/>
    <s v="Unknown"/>
    <n v="760.68"/>
  </r>
  <r>
    <x v="125"/>
    <s v="Nike P-6000"/>
    <x v="2"/>
    <n v="3"/>
    <n v="20.54"/>
    <n v="61.62"/>
    <s v="Cash"/>
    <s v="London"/>
    <s v="New"/>
    <n v="61.62"/>
  </r>
  <r>
    <x v="317"/>
    <s v="Apple Airpods"/>
    <x v="0"/>
    <n v="5"/>
    <n v="160.68"/>
    <n v="803.4"/>
    <s v="PayPal"/>
    <s v="Manchester"/>
    <s v="Unknown"/>
    <n v="803.40000000000009"/>
  </r>
  <r>
    <x v="41"/>
    <s v="Sony WH-1000XM5"/>
    <x v="0"/>
    <n v="4"/>
    <n v="111.39"/>
    <n v="450.56"/>
    <s v="PayPal"/>
    <s v="Birmingham"/>
    <s v="New"/>
    <n v="445.56"/>
  </r>
  <r>
    <x v="93"/>
    <s v="Sony WH-1000XM5"/>
    <x v="1"/>
    <n v="2"/>
    <n v="97.03"/>
    <n v="194.06"/>
    <s v="PayPal"/>
    <s v="London"/>
    <s v="Returning"/>
    <n v="194.06"/>
  </r>
  <r>
    <x v="111"/>
    <s v="Nike Tech Fleece"/>
    <x v="3"/>
    <n v="4"/>
    <n v="99.61"/>
    <n v="398.44"/>
    <s v="Card"/>
    <s v="Manchester"/>
    <s v="New"/>
    <n v="398.44"/>
  </r>
  <r>
    <x v="366"/>
    <s v="Nike Tech Fleece"/>
    <x v="3"/>
    <n v="4"/>
    <n v="174.42"/>
    <n v="697.68"/>
    <s v="Cash"/>
    <s v="London"/>
    <s v="Unknown"/>
    <n v="697.68"/>
  </r>
  <r>
    <x v="15"/>
    <s v="Nike P-6000"/>
    <x v="0"/>
    <n v="1"/>
    <n v="20.21"/>
    <n v="20.21"/>
    <s v="PayPal"/>
    <s v="London"/>
    <s v="Returning"/>
    <n v="20.21"/>
  </r>
  <r>
    <x v="278"/>
    <s v="Adidas Ultraboost"/>
    <x v="1"/>
    <n v="3"/>
    <n v="140.97"/>
    <n v="422.91"/>
    <s v="PayPal"/>
    <s v="London"/>
    <s v="Returning"/>
    <n v="422.90999999999997"/>
  </r>
  <r>
    <x v="265"/>
    <s v="Sony WH-1000XM5"/>
    <x v="1"/>
    <n v="5"/>
    <n v="147.46"/>
    <n v="737.3"/>
    <s v="Cash"/>
    <s v="Manchester"/>
    <s v="Unknown"/>
    <n v="737.30000000000007"/>
  </r>
  <r>
    <x v="153"/>
    <s v="Samsung Galaxy Buds"/>
    <x v="0"/>
    <n v="4"/>
    <n v="81.489999999999995"/>
    <n v="335.96"/>
    <s v="PayPal"/>
    <s v="Birmingham"/>
    <s v="New"/>
    <n v="325.95999999999998"/>
  </r>
  <r>
    <x v="363"/>
    <s v="Nike P-6000"/>
    <x v="2"/>
    <n v="5"/>
    <n v="161.9"/>
    <n v="323.8"/>
    <s v="Cash"/>
    <s v="London"/>
    <s v="Unknown"/>
    <n v="809.5"/>
  </r>
  <r>
    <x v="89"/>
    <s v="Adidas Ultraboost"/>
    <x v="0"/>
    <n v="5"/>
    <n v="90.42"/>
    <n v="452.1"/>
    <s v="PayPal"/>
    <s v="Birmingham"/>
    <s v="Unknown"/>
    <n v="452.1"/>
  </r>
  <r>
    <x v="243"/>
    <s v="Apple Airpods"/>
    <x v="0"/>
    <n v="2"/>
    <n v="47.2"/>
    <n v="94.4"/>
    <s v="Unknown "/>
    <s v="Manchester"/>
    <s v="New"/>
    <n v="94.4"/>
  </r>
  <r>
    <x v="9"/>
    <s v="Apple Airpods"/>
    <x v="1"/>
    <n v="3"/>
    <n v="42.85"/>
    <n v="128.55000000000001"/>
    <s v="Card"/>
    <s v="Manchester"/>
    <s v="Unknown"/>
    <n v="128.55000000000001"/>
  </r>
  <r>
    <x v="250"/>
    <s v="Adidas Ultraboost"/>
    <x v="0"/>
    <n v="1"/>
    <n v="197.21"/>
    <n v="197.21"/>
    <s v="Card"/>
    <s v="Manchester"/>
    <s v="Unknown"/>
    <n v="197.21"/>
  </r>
  <r>
    <x v="270"/>
    <s v="Nike Tech Fleece"/>
    <x v="0"/>
    <n v="1"/>
    <n v="167.82"/>
    <n v="167.82"/>
    <s v="Cash"/>
    <s v="Manchester"/>
    <s v="Returning"/>
    <n v="167.82"/>
  </r>
  <r>
    <x v="363"/>
    <s v="North Face Jacket"/>
    <x v="1"/>
    <n v="2"/>
    <n v="52.66"/>
    <n v="105.32"/>
    <s v="Unknown "/>
    <s v="Manchester"/>
    <s v="Returning"/>
    <n v="105.32"/>
  </r>
  <r>
    <x v="0"/>
    <s v="Samsung Galaxy Buds"/>
    <x v="1"/>
    <n v="1"/>
    <n v="63.09"/>
    <n v="63.09"/>
    <s v="PayPal"/>
    <s v="Manchester"/>
    <s v="Returning"/>
    <n v="63.09"/>
  </r>
  <r>
    <x v="303"/>
    <s v="Adidas Ultraboost"/>
    <x v="2"/>
    <n v="3"/>
    <n v="130.78"/>
    <n v="392.34"/>
    <s v="PayPal"/>
    <s v="Birmingham"/>
    <s v="New"/>
    <n v="392.34000000000003"/>
  </r>
  <r>
    <x v="341"/>
    <s v="Levi Jeans"/>
    <x v="3"/>
    <n v="3"/>
    <n v="66.5"/>
    <n v="204.5"/>
    <s v="Cash"/>
    <s v="Birmingham"/>
    <s v="Returning"/>
    <n v="199.5"/>
  </r>
  <r>
    <x v="273"/>
    <s v="Adidas Ultraboost"/>
    <x v="1"/>
    <n v="3"/>
    <n v="123.09"/>
    <n v="364.27"/>
    <s v="Card"/>
    <s v="Manchester"/>
    <s v="New"/>
    <n v="369.27"/>
  </r>
  <r>
    <x v="206"/>
    <s v="Apple Airpods"/>
    <x v="2"/>
    <n v="4"/>
    <n v="149.04"/>
    <n v="596.16"/>
    <s v="Card"/>
    <s v="London"/>
    <s v="Returning"/>
    <n v="596.16"/>
  </r>
  <r>
    <x v="90"/>
    <s v="North Face Jacket"/>
    <x v="2"/>
    <n v="1"/>
    <n v="111.77"/>
    <n v="111.77"/>
    <s v="Cash"/>
    <s v="London"/>
    <s v="New"/>
    <n v="111.77"/>
  </r>
  <r>
    <x v="146"/>
    <s v="Samsung Galaxy Buds"/>
    <x v="0"/>
    <n v="1"/>
    <n v="160.55000000000001"/>
    <n v="160.55000000000001"/>
    <s v="Card"/>
    <s v="London"/>
    <s v="Unknown"/>
    <n v="160.55000000000001"/>
  </r>
  <r>
    <x v="23"/>
    <s v="North Face Jacket"/>
    <x v="0"/>
    <n v="1"/>
    <n v="174.68"/>
    <n v="174.68"/>
    <s v="Card"/>
    <s v="Birmingham"/>
    <s v="Returning"/>
    <n v="174.68"/>
  </r>
  <r>
    <x v="127"/>
    <s v="Nike P-6000"/>
    <x v="3"/>
    <n v="3"/>
    <n v="148.41999999999999"/>
    <n v="445.26"/>
    <s v="Cash"/>
    <s v="Birmingham"/>
    <s v="New"/>
    <n v="445.26"/>
  </r>
  <r>
    <x v="58"/>
    <s v="Samsung Galaxy Buds"/>
    <x v="3"/>
    <n v="1"/>
    <n v="70.64"/>
    <n v="70.64"/>
    <s v="Card"/>
    <s v="London"/>
    <s v="Unknown"/>
    <n v="70.64"/>
  </r>
  <r>
    <x v="235"/>
    <s v="Adidas Ultraboost"/>
    <x v="3"/>
    <n v="1"/>
    <n v="169.64"/>
    <n v="169.64"/>
    <s v="Card"/>
    <s v="Manchester"/>
    <s v="Returning"/>
    <n v="169.64"/>
  </r>
  <r>
    <x v="165"/>
    <s v="Sony WH-1000XM5"/>
    <x v="0"/>
    <n v="1"/>
    <n v="18.04"/>
    <n v="18.04"/>
    <s v="Unknown "/>
    <s v="Birmingham"/>
    <s v="Returning"/>
    <n v="18.04"/>
  </r>
  <r>
    <x v="91"/>
    <s v="Levi Jeans"/>
    <x v="1"/>
    <n v="2"/>
    <n v="92.58"/>
    <n v="185.16"/>
    <s v="Card"/>
    <s v="London"/>
    <s v="Returning"/>
    <n v="185.16"/>
  </r>
  <r>
    <x v="20"/>
    <s v="Levi Jeans"/>
    <x v="1"/>
    <n v="3"/>
    <n v="35.700000000000003"/>
    <n v="107.1"/>
    <s v="Unknown "/>
    <s v="Manchester"/>
    <s v="Unknown"/>
    <n v="107.10000000000001"/>
  </r>
  <r>
    <x v="334"/>
    <s v="Nike Tech Fleece"/>
    <x v="1"/>
    <n v="3"/>
    <n v="90.03"/>
    <n v="270.08999999999997"/>
    <s v="Card"/>
    <s v="Manchester"/>
    <s v="New"/>
    <n v="270.09000000000003"/>
  </r>
  <r>
    <x v="10"/>
    <s v="Sony WH-1000XM5"/>
    <x v="0"/>
    <n v="5"/>
    <n v="195.86"/>
    <n v="979.3"/>
    <s v="Card"/>
    <s v="Manchester"/>
    <s v="Unknown"/>
    <n v="979.30000000000007"/>
  </r>
  <r>
    <x v="258"/>
    <s v="Adidas Ultraboost"/>
    <x v="2"/>
    <n v="2"/>
    <n v="130.66"/>
    <n v="261.32"/>
    <s v="Cash"/>
    <s v="London"/>
    <s v="Returning"/>
    <n v="261.32"/>
  </r>
  <r>
    <x v="336"/>
    <s v="Apple Airpods"/>
    <x v="1"/>
    <n v="5"/>
    <n v="103.47"/>
    <n v="517.35"/>
    <s v="PayPal"/>
    <s v="London"/>
    <s v="New"/>
    <n v="517.35"/>
  </r>
  <r>
    <x v="358"/>
    <s v="Nike P-6000"/>
    <x v="2"/>
    <n v="1"/>
    <n v="148.66"/>
    <n v="148.66"/>
    <s v="Cash"/>
    <s v="Birmingham"/>
    <s v="Returning"/>
    <n v="148.66"/>
  </r>
  <r>
    <x v="312"/>
    <s v="Adidas Ultraboost"/>
    <x v="1"/>
    <n v="3"/>
    <n v="54.61"/>
    <n v="119.22"/>
    <s v="Cash"/>
    <s v="Manchester"/>
    <s v="Returning"/>
    <n v="163.82999999999998"/>
  </r>
  <r>
    <x v="257"/>
    <s v="Sony WH-1000XM5"/>
    <x v="1"/>
    <n v="1"/>
    <n v="158.19999999999999"/>
    <n v="158.19999999999999"/>
    <s v="PayPal"/>
    <s v="Birmingham"/>
    <s v="Returning"/>
    <n v="158.19999999999999"/>
  </r>
  <r>
    <x v="272"/>
    <s v="Levi Jeans"/>
    <x v="1"/>
    <n v="1"/>
    <n v="163.41"/>
    <n v="163.41"/>
    <s v="PayPal"/>
    <s v="Birmingham"/>
    <s v="Unknown"/>
    <n v="163.41"/>
  </r>
  <r>
    <x v="229"/>
    <s v="Sony WH-1000XM5"/>
    <x v="2"/>
    <n v="5"/>
    <n v="189.85"/>
    <n v="949.25"/>
    <s v="PayPal"/>
    <s v="Manchester"/>
    <s v="Returning"/>
    <n v="949.25"/>
  </r>
  <r>
    <x v="212"/>
    <s v="Levi Jeans"/>
    <x v="0"/>
    <n v="4"/>
    <n v="39.68"/>
    <n v="158.72"/>
    <s v="Card"/>
    <s v="Birmingham"/>
    <s v="Unknown"/>
    <n v="158.72"/>
  </r>
  <r>
    <x v="323"/>
    <s v="Levi Jeans"/>
    <x v="0"/>
    <n v="5"/>
    <n v="23.65"/>
    <n v="128.25"/>
    <s v="PayPal"/>
    <s v="London"/>
    <s v="Unknown"/>
    <n v="118.25"/>
  </r>
  <r>
    <x v="287"/>
    <s v="Nike P-6000"/>
    <x v="1"/>
    <n v="4"/>
    <n v="182.13"/>
    <n v="723.52"/>
    <s v="PayPal"/>
    <s v="Manchester"/>
    <s v="Unknown"/>
    <n v="728.52"/>
  </r>
  <r>
    <x v="214"/>
    <s v="Sony WH-1000XM5"/>
    <x v="2"/>
    <n v="3"/>
    <n v="101.03"/>
    <n v="303.08999999999997"/>
    <s v="Card"/>
    <s v="Manchester"/>
    <s v="Unknown"/>
    <n v="303.09000000000003"/>
  </r>
  <r>
    <x v="234"/>
    <s v="North Face Jacket"/>
    <x v="0"/>
    <n v="2"/>
    <n v="28.58"/>
    <n v="57.16"/>
    <s v="Cash"/>
    <s v="Manchester"/>
    <s v="Unknown"/>
    <n v="57.16"/>
  </r>
  <r>
    <x v="159"/>
    <s v="Samsung Galaxy Buds"/>
    <x v="0"/>
    <n v="3"/>
    <n v="137.41999999999999"/>
    <n v="412.26"/>
    <s v="Cash"/>
    <s v="London"/>
    <s v="New"/>
    <n v="412.26"/>
  </r>
  <r>
    <x v="313"/>
    <s v="Levi Jeans"/>
    <x v="0"/>
    <n v="4"/>
    <n v="53.01"/>
    <n v="212.04"/>
    <s v="PayPal"/>
    <s v="Manchester"/>
    <s v="Unknown"/>
    <n v="212.04"/>
  </r>
  <r>
    <x v="53"/>
    <s v="Nike Tech Fleece"/>
    <x v="1"/>
    <n v="5"/>
    <n v="107.71"/>
    <n v="538.54999999999995"/>
    <s v="PayPal"/>
    <s v="Birmingham"/>
    <s v="New"/>
    <n v="538.54999999999995"/>
  </r>
  <r>
    <x v="246"/>
    <s v="Nike P-6000"/>
    <x v="2"/>
    <n v="4"/>
    <n v="29.76"/>
    <n v="119.04"/>
    <s v="Cash"/>
    <s v="Birmingham"/>
    <s v="New"/>
    <n v="119.04"/>
  </r>
  <r>
    <x v="161"/>
    <s v="Sony WH-1000XM5"/>
    <x v="0"/>
    <n v="4"/>
    <n v="116.12"/>
    <n v="464.48"/>
    <s v="PayPal"/>
    <s v="Manchester"/>
    <s v="Returning"/>
    <n v="464.48"/>
  </r>
  <r>
    <x v="248"/>
    <s v="Nike P-6000"/>
    <x v="2"/>
    <n v="2"/>
    <n v="93.6"/>
    <n v="187.2"/>
    <s v="PayPal"/>
    <s v="Manchester"/>
    <s v="New"/>
    <n v="187.2"/>
  </r>
  <r>
    <x v="338"/>
    <s v="Sony WH-1000XM5"/>
    <x v="3"/>
    <n v="2"/>
    <n v="90.86"/>
    <n v="181.72"/>
    <s v="Card"/>
    <s v="Birmingham"/>
    <s v="Returning"/>
    <n v="181.72"/>
  </r>
  <r>
    <x v="295"/>
    <s v="Apple Airpods"/>
    <x v="3"/>
    <n v="5"/>
    <n v="88.9"/>
    <n v="444.5"/>
    <s v="Cash"/>
    <s v="Birmingham"/>
    <s v="Returning"/>
    <n v="444.5"/>
  </r>
  <r>
    <x v="297"/>
    <s v="Apple Airpods"/>
    <x v="1"/>
    <n v="5"/>
    <n v="175.91"/>
    <n v="879.55"/>
    <s v="Card"/>
    <s v="Birmingham"/>
    <s v="New"/>
    <n v="879.55"/>
  </r>
  <r>
    <x v="332"/>
    <s v="Levi Jeans"/>
    <x v="1"/>
    <n v="4"/>
    <n v="96.44"/>
    <n v="385.76"/>
    <s v="PayPal"/>
    <s v="Manchester"/>
    <s v="Unknown"/>
    <n v="385.76"/>
  </r>
  <r>
    <x v="160"/>
    <s v="North Face Jacket"/>
    <x v="3"/>
    <n v="1"/>
    <n v="52.36"/>
    <n v="52.36"/>
    <s v="Cash"/>
    <s v="Manchester"/>
    <s v="Returning"/>
    <n v="52.36"/>
  </r>
  <r>
    <x v="33"/>
    <s v="Nike P-6000"/>
    <x v="1"/>
    <n v="2"/>
    <n v="49.12"/>
    <n v="98.24"/>
    <s v="Card"/>
    <s v="London"/>
    <s v="New"/>
    <n v="98.24"/>
  </r>
  <r>
    <x v="290"/>
    <s v="Adidas Ultraboost"/>
    <x v="2"/>
    <n v="5"/>
    <n v="49.5"/>
    <n v="247.5"/>
    <s v="Card"/>
    <s v="Birmingham"/>
    <s v="Unknown"/>
    <n v="247.5"/>
  </r>
  <r>
    <x v="146"/>
    <s v="Nike Tech Fleece"/>
    <x v="2"/>
    <n v="1"/>
    <n v="30.37"/>
    <n v="35.369999999999997"/>
    <s v="Cash"/>
    <s v="Manchester"/>
    <s v="Unknown"/>
    <n v="30.37"/>
  </r>
  <r>
    <x v="269"/>
    <s v="Nike P-6000"/>
    <x v="0"/>
    <n v="1"/>
    <n v="41.72"/>
    <n v="41.72"/>
    <s v="Cash"/>
    <s v="Manchester"/>
    <s v="New"/>
    <n v="41.72"/>
  </r>
  <r>
    <x v="213"/>
    <s v="Nike Tech Fleece"/>
    <x v="1"/>
    <n v="1"/>
    <n v="124.6"/>
    <n v="134.6"/>
    <s v="PayPal"/>
    <s v="London"/>
    <s v="Unknown"/>
    <n v="124.6"/>
  </r>
  <r>
    <x v="152"/>
    <s v="Adidas Ultraboost"/>
    <x v="3"/>
    <n v="1"/>
    <n v="104.01"/>
    <n v="104.01"/>
    <s v="Cash"/>
    <s v="Birmingham"/>
    <s v="New"/>
    <n v="104.01"/>
  </r>
  <r>
    <x v="18"/>
    <s v="North Face Jacket"/>
    <x v="2"/>
    <n v="2"/>
    <n v="135.09"/>
    <n v="270.18"/>
    <s v="PayPal"/>
    <s v="Birmingham"/>
    <s v="Returning"/>
    <n v="270.18"/>
  </r>
  <r>
    <x v="310"/>
    <s v="Levi Jeans"/>
    <x v="2"/>
    <n v="3"/>
    <n v="42.37"/>
    <n v="127.11"/>
    <s v="Cash"/>
    <s v="Manchester"/>
    <s v="Returning"/>
    <n v="127.10999999999999"/>
  </r>
  <r>
    <x v="4"/>
    <s v="Samsung Galaxy Buds"/>
    <x v="0"/>
    <n v="1"/>
    <n v="23.5"/>
    <n v="23.5"/>
    <s v="Card"/>
    <s v="Manchester"/>
    <s v="New"/>
    <n v="23.5"/>
  </r>
  <r>
    <x v="247"/>
    <s v="Nike P-6000"/>
    <x v="1"/>
    <n v="4"/>
    <n v="179.55"/>
    <n v="718.2"/>
    <s v="Card"/>
    <s v="London"/>
    <s v="Returning"/>
    <n v="718.2"/>
  </r>
  <r>
    <x v="40"/>
    <s v="Apple Airpods"/>
    <x v="0"/>
    <n v="5"/>
    <n v="157.99"/>
    <n v="789.95"/>
    <s v="PayPal"/>
    <s v="Manchester"/>
    <s v="New"/>
    <n v="789.95"/>
  </r>
  <r>
    <x v="158"/>
    <s v="Nike Tech Fleece"/>
    <x v="0"/>
    <n v="1"/>
    <n v="46.52"/>
    <n v="46.52"/>
    <s v="Cash"/>
    <s v="London"/>
    <s v="New"/>
    <n v="46.52"/>
  </r>
  <r>
    <x v="354"/>
    <s v="Nike P-6000"/>
    <x v="2"/>
    <n v="2"/>
    <n v="129.46"/>
    <n v="258.92"/>
    <s v="Card"/>
    <s v="London"/>
    <s v="Unknown"/>
    <n v="258.92"/>
  </r>
  <r>
    <x v="187"/>
    <s v="Levi Jeans"/>
    <x v="2"/>
    <n v="4"/>
    <n v="27.81"/>
    <n v="111.24"/>
    <s v="Cash"/>
    <s v="Manchester"/>
    <s v="Unknown"/>
    <n v="111.24"/>
  </r>
  <r>
    <x v="87"/>
    <s v="Adidas Ultraboost"/>
    <x v="2"/>
    <n v="1"/>
    <n v="125.82"/>
    <n v="125.82"/>
    <s v="Cash"/>
    <s v="London"/>
    <s v="Unknown"/>
    <n v="125.82"/>
  </r>
  <r>
    <x v="79"/>
    <s v="Nike Tech Fleece"/>
    <x v="2"/>
    <n v="1"/>
    <n v="198.57"/>
    <n v="198.57"/>
    <s v="Card"/>
    <s v="Manchester"/>
    <s v="New"/>
    <n v="198.57"/>
  </r>
  <r>
    <x v="137"/>
    <s v="Adidas Ultraboost"/>
    <x v="3"/>
    <n v="1"/>
    <n v="109.83"/>
    <n v="109.83"/>
    <s v="Cash"/>
    <s v="Manchester"/>
    <s v="Unknown"/>
    <n v="109.83"/>
  </r>
  <r>
    <x v="33"/>
    <s v="Samsung Galaxy Buds"/>
    <x v="1"/>
    <n v="5"/>
    <n v="116.18"/>
    <n v="580.9"/>
    <s v="PayPal"/>
    <s v="Birmingham"/>
    <s v="New"/>
    <n v="580.90000000000009"/>
  </r>
  <r>
    <x v="288"/>
    <s v="Nike Tech Fleece"/>
    <x v="2"/>
    <n v="3"/>
    <n v="14.74"/>
    <n v="44.22"/>
    <s v="PayPal"/>
    <s v="London"/>
    <s v="Unknown"/>
    <n v="44.22"/>
  </r>
  <r>
    <x v="263"/>
    <s v="North Face Jacket"/>
    <x v="1"/>
    <n v="1"/>
    <n v="81.400000000000006"/>
    <n v="81.400000000000006"/>
    <s v="Cash"/>
    <s v="Manchester"/>
    <s v="Returning"/>
    <n v="81.400000000000006"/>
  </r>
  <r>
    <x v="86"/>
    <s v="Nike P-6000"/>
    <x v="1"/>
    <n v="2"/>
    <n v="130.29"/>
    <n v="260.58"/>
    <s v="Cash"/>
    <s v="Birmingham"/>
    <s v="Returning"/>
    <n v="260.58"/>
  </r>
  <r>
    <x v="100"/>
    <s v="Adidas Ultraboost"/>
    <x v="1"/>
    <n v="2"/>
    <n v="77.12"/>
    <n v="154.24"/>
    <s v="PayPal"/>
    <s v="Manchester"/>
    <s v="Returning"/>
    <n v="154.24"/>
  </r>
  <r>
    <x v="227"/>
    <s v="Samsung Galaxy Buds"/>
    <x v="0"/>
    <n v="1"/>
    <n v="154.26"/>
    <n v="154.26"/>
    <s v="Cash"/>
    <s v="Manchester"/>
    <s v="Returning"/>
    <n v="154.26"/>
  </r>
  <r>
    <x v="277"/>
    <s v="Nike Tech Fleece"/>
    <x v="3"/>
    <n v="2"/>
    <n v="191.63"/>
    <n v="383.26"/>
    <s v="Card"/>
    <s v="Manchester"/>
    <s v="New"/>
    <n v="383.26"/>
  </r>
  <r>
    <x v="189"/>
    <s v="North Face Jacket"/>
    <x v="2"/>
    <n v="3"/>
    <n v="84.91"/>
    <n v="254.73"/>
    <s v="PayPal"/>
    <s v="Manchester"/>
    <s v="Unknown"/>
    <n v="254.73"/>
  </r>
  <r>
    <x v="181"/>
    <s v="Levi Jeans"/>
    <x v="1"/>
    <n v="2"/>
    <n v="98.21"/>
    <n v="196.42"/>
    <s v="Unknown "/>
    <s v="Birmingham"/>
    <s v="New"/>
    <n v="196.42"/>
  </r>
  <r>
    <x v="82"/>
    <s v="North Face Jacket"/>
    <x v="2"/>
    <n v="2"/>
    <n v="20.260000000000002"/>
    <n v="40.520000000000003"/>
    <s v="PayPal"/>
    <s v="Manchester"/>
    <s v="Unknown"/>
    <n v="40.520000000000003"/>
  </r>
  <r>
    <x v="177"/>
    <s v="Nike P-6000"/>
    <x v="0"/>
    <n v="5"/>
    <n v="167.51"/>
    <n v="837.55"/>
    <s v="Cash"/>
    <s v="London"/>
    <s v="New"/>
    <n v="837.55"/>
  </r>
  <r>
    <x v="240"/>
    <s v="Apple Airpods"/>
    <x v="2"/>
    <n v="1"/>
    <n v="31.81"/>
    <n v="31.81"/>
    <s v="Card"/>
    <s v="Birmingham"/>
    <s v="Unknown"/>
    <n v="31.81"/>
  </r>
  <r>
    <x v="361"/>
    <s v="Adidas Ultraboost"/>
    <x v="0"/>
    <n v="5"/>
    <n v="24.9"/>
    <n v="124.5"/>
    <s v="PayPal"/>
    <s v="Birmingham"/>
    <s v="New"/>
    <n v="124.5"/>
  </r>
  <r>
    <x v="327"/>
    <s v="Samsung Galaxy Buds"/>
    <x v="2"/>
    <n v="3"/>
    <n v="199.2"/>
    <n v="597.6"/>
    <s v="Unknown "/>
    <s v="Birmingham"/>
    <s v="Returning"/>
    <n v="597.59999999999991"/>
  </r>
  <r>
    <x v="335"/>
    <s v="Levi Jeans"/>
    <x v="2"/>
    <n v="3"/>
    <n v="198.62"/>
    <n v="595.86"/>
    <s v="PayPal"/>
    <s v="Birmingham"/>
    <s v="New"/>
    <n v="595.86"/>
  </r>
  <r>
    <x v="359"/>
    <s v="Levi Jeans"/>
    <x v="0"/>
    <n v="5"/>
    <n v="190.77"/>
    <n v="958.85"/>
    <s v="Card"/>
    <s v="Manchester"/>
    <s v="Returning"/>
    <n v="953.85"/>
  </r>
  <r>
    <x v="86"/>
    <s v="Levi Jeans"/>
    <x v="0"/>
    <n v="4"/>
    <n v="177.43"/>
    <n v="709.72"/>
    <s v="Card"/>
    <s v="Birmingham"/>
    <s v="New"/>
    <n v="709.72"/>
  </r>
  <r>
    <x v="8"/>
    <s v="Levi Jeans"/>
    <x v="3"/>
    <n v="1"/>
    <n v="125.81"/>
    <n v="377.43"/>
    <s v="Cash"/>
    <s v="Manchester"/>
    <s v="Unknown"/>
    <n v="125.81"/>
  </r>
  <r>
    <x v="145"/>
    <s v="Nike Tech Fleece"/>
    <x v="2"/>
    <n v="3"/>
    <n v="53.74"/>
    <n v="161.22"/>
    <s v="Card"/>
    <s v="Birmingham"/>
    <s v="Returning"/>
    <n v="161.22"/>
  </r>
  <r>
    <x v="155"/>
    <s v="Apple Airpods"/>
    <x v="2"/>
    <n v="3"/>
    <n v="73.459999999999994"/>
    <n v="220.38"/>
    <s v="Card"/>
    <s v="London"/>
    <s v="Unknown"/>
    <n v="220.38"/>
  </r>
  <r>
    <x v="321"/>
    <s v="Nike Tech Fleece"/>
    <x v="3"/>
    <n v="3"/>
    <n v="157.97"/>
    <n v="473.91"/>
    <s v="Card"/>
    <s v="London"/>
    <s v="New"/>
    <n v="473.90999999999997"/>
  </r>
  <r>
    <x v="269"/>
    <s v="Apple Airpods"/>
    <x v="0"/>
    <n v="4"/>
    <n v="142.22999999999999"/>
    <n v="573.91999999999996"/>
    <s v="Cash"/>
    <s v="Manchester"/>
    <s v="Returning"/>
    <n v="568.91999999999996"/>
  </r>
  <r>
    <x v="86"/>
    <s v="Sony WH-1000XM5"/>
    <x v="1"/>
    <n v="3"/>
    <n v="112.51"/>
    <n v="337.53"/>
    <s v="Cash"/>
    <s v="London"/>
    <s v="New"/>
    <n v="337.53000000000003"/>
  </r>
  <r>
    <x v="331"/>
    <s v="Sony WH-1000XM5"/>
    <x v="0"/>
    <n v="3"/>
    <n v="36.4"/>
    <n v="109.2"/>
    <s v="PayPal"/>
    <s v="Manchester"/>
    <s v="New"/>
    <n v="109.19999999999999"/>
  </r>
  <r>
    <x v="186"/>
    <s v="Apple Airpods"/>
    <x v="1"/>
    <n v="5"/>
    <n v="148.06"/>
    <n v="740.3"/>
    <s v="Card"/>
    <s v="Manchester"/>
    <s v="New"/>
    <n v="740.3"/>
  </r>
  <r>
    <x v="205"/>
    <s v="Adidas Ultraboost"/>
    <x v="0"/>
    <n v="1"/>
    <n v="79"/>
    <n v="79"/>
    <s v="Cash"/>
    <s v="Birmingham"/>
    <s v="New"/>
    <n v="79"/>
  </r>
  <r>
    <x v="70"/>
    <s v="Adidas Ultraboost"/>
    <x v="3"/>
    <n v="5"/>
    <n v="16.12"/>
    <n v="80.599999999999994"/>
    <s v="PayPal"/>
    <s v="London"/>
    <s v="New"/>
    <n v="80.600000000000009"/>
  </r>
  <r>
    <x v="165"/>
    <s v="Apple Airpods"/>
    <x v="1"/>
    <n v="3"/>
    <n v="124.61"/>
    <n v="373.83"/>
    <s v="Card"/>
    <s v="London"/>
    <s v="New"/>
    <n v="373.83"/>
  </r>
  <r>
    <x v="322"/>
    <s v="Nike P-6000"/>
    <x v="3"/>
    <n v="4"/>
    <n v="174.1"/>
    <n v="696.4"/>
    <s v="Card"/>
    <s v="London"/>
    <s v="Unknown"/>
    <n v="696.4"/>
  </r>
  <r>
    <x v="342"/>
    <s v="Levi Jeans"/>
    <x v="2"/>
    <n v="5"/>
    <n v="106.71"/>
    <n v="533.54999999999995"/>
    <s v="Unknown "/>
    <s v="Birmingham"/>
    <s v="New"/>
    <n v="533.54999999999995"/>
  </r>
  <r>
    <x v="65"/>
    <s v="North Face Jacket"/>
    <x v="3"/>
    <n v="5"/>
    <n v="185.59"/>
    <n v="556.77"/>
    <s v="Card"/>
    <s v="Birmingham"/>
    <s v="Returning"/>
    <n v="927.95"/>
  </r>
  <r>
    <x v="188"/>
    <s v="Nike P-6000"/>
    <x v="0"/>
    <n v="2"/>
    <n v="154.54"/>
    <n v="309.08"/>
    <s v="Unknown "/>
    <s v="London"/>
    <s v="New"/>
    <n v="309.08"/>
  </r>
  <r>
    <x v="148"/>
    <s v="Sony WH-1000XM5"/>
    <x v="1"/>
    <n v="5"/>
    <n v="34.97"/>
    <n v="174.85"/>
    <s v="Cash"/>
    <s v="Manchester"/>
    <s v="Returning"/>
    <n v="174.85"/>
  </r>
  <r>
    <x v="292"/>
    <s v="Nike Tech Fleece"/>
    <x v="2"/>
    <n v="5"/>
    <n v="121.41"/>
    <n v="607.04999999999995"/>
    <s v="Unknown "/>
    <s v="Manchester"/>
    <s v="Unknown"/>
    <n v="607.04999999999995"/>
  </r>
  <r>
    <x v="119"/>
    <s v="Samsung Galaxy Buds"/>
    <x v="1"/>
    <n v="5"/>
    <n v="76.03"/>
    <n v="380.15"/>
    <s v="Cash"/>
    <s v="Birmingham"/>
    <s v="Unknown"/>
    <n v="380.15"/>
  </r>
  <r>
    <x v="156"/>
    <s v="Levi Jeans"/>
    <x v="1"/>
    <n v="1"/>
    <n v="36.93"/>
    <n v="41.93"/>
    <s v="Cash"/>
    <s v="Birmingham"/>
    <s v="New"/>
    <n v="36.93"/>
  </r>
  <r>
    <x v="252"/>
    <s v="Adidas Ultraboost"/>
    <x v="0"/>
    <n v="2"/>
    <n v="146.44"/>
    <n v="292.88"/>
    <s v="Cash"/>
    <s v="London"/>
    <s v="New"/>
    <n v="292.88"/>
  </r>
  <r>
    <x v="107"/>
    <s v="Apple Airpods"/>
    <x v="2"/>
    <n v="1"/>
    <n v="70.349999999999994"/>
    <n v="70.349999999999994"/>
    <s v="PayPal"/>
    <s v="Manchester"/>
    <s v="Unknown"/>
    <n v="70.349999999999994"/>
  </r>
  <r>
    <x v="102"/>
    <s v="Nike P-6000"/>
    <x v="0"/>
    <n v="4"/>
    <n v="10.92"/>
    <n v="43.68"/>
    <s v="Card"/>
    <s v="London"/>
    <s v="Unknown"/>
    <n v="43.68"/>
  </r>
  <r>
    <x v="49"/>
    <s v="Sony WH-1000XM5"/>
    <x v="2"/>
    <n v="5"/>
    <n v="137.04"/>
    <n v="685.2"/>
    <s v="Card"/>
    <s v="Birmingham"/>
    <s v="New"/>
    <n v="685.19999999999993"/>
  </r>
  <r>
    <x v="76"/>
    <s v="Samsung Galaxy Buds"/>
    <x v="3"/>
    <n v="5"/>
    <n v="58.83"/>
    <n v="294.14999999999998"/>
    <s v="Cash"/>
    <s v="London"/>
    <s v="Unknown"/>
    <n v="294.14999999999998"/>
  </r>
  <r>
    <x v="141"/>
    <s v="Apple Airpods"/>
    <x v="3"/>
    <n v="1"/>
    <n v="55.87"/>
    <n v="55.87"/>
    <s v="Card"/>
    <s v="London"/>
    <s v="Returning"/>
    <n v="55.87"/>
  </r>
  <r>
    <x v="293"/>
    <s v="Nike P-6000"/>
    <x v="3"/>
    <n v="2"/>
    <n v="122.19"/>
    <n v="244.38"/>
    <s v="Cash"/>
    <s v="London"/>
    <s v="New"/>
    <n v="244.38"/>
  </r>
  <r>
    <x v="308"/>
    <s v="Levi Jeans"/>
    <x v="1"/>
    <n v="5"/>
    <n v="119.44"/>
    <n v="607.20000000000005"/>
    <s v="Card"/>
    <s v="London"/>
    <s v="New"/>
    <n v="597.20000000000005"/>
  </r>
  <r>
    <x v="278"/>
    <s v="Samsung Galaxy Buds"/>
    <x v="2"/>
    <n v="3"/>
    <n v="64.41"/>
    <n v="193.23"/>
    <s v="Unknown "/>
    <s v="Manchester"/>
    <s v="Returning"/>
    <n v="193.23"/>
  </r>
  <r>
    <x v="110"/>
    <s v="Adidas Ultraboost"/>
    <x v="0"/>
    <n v="4"/>
    <n v="165.72"/>
    <n v="657.88"/>
    <s v="PayPal"/>
    <s v="London"/>
    <s v="Returning"/>
    <n v="662.88"/>
  </r>
  <r>
    <x v="220"/>
    <s v="Nike P-6000"/>
    <x v="1"/>
    <n v="1"/>
    <n v="184.33"/>
    <n v="184.33"/>
    <s v="Card"/>
    <s v="London"/>
    <s v="Returning"/>
    <n v="184.33"/>
  </r>
  <r>
    <x v="263"/>
    <s v="Sony WH-1000XM5"/>
    <x v="2"/>
    <n v="2"/>
    <n v="115.3"/>
    <n v="230.6"/>
    <s v="PayPal"/>
    <s v="Birmingham"/>
    <s v="Returning"/>
    <n v="230.6"/>
  </r>
  <r>
    <x v="123"/>
    <s v="Apple Airpods"/>
    <x v="3"/>
    <n v="4"/>
    <n v="98.87"/>
    <n v="395.48"/>
    <s v="Cash"/>
    <s v="Manchester"/>
    <s v="Returning"/>
    <n v="395.48"/>
  </r>
  <r>
    <x v="350"/>
    <s v="Nike Tech Fleece"/>
    <x v="3"/>
    <n v="5"/>
    <n v="14.56"/>
    <n v="72.8"/>
    <s v="Card"/>
    <s v="Birmingham"/>
    <s v="Returning"/>
    <n v="72.8"/>
  </r>
  <r>
    <x v="148"/>
    <s v="North Face Jacket"/>
    <x v="1"/>
    <n v="3"/>
    <n v="17.420000000000002"/>
    <n v="52.26"/>
    <s v="PayPal"/>
    <s v="Manchester"/>
    <s v="Unknown"/>
    <n v="52.260000000000005"/>
  </r>
  <r>
    <x v="195"/>
    <s v="Samsung Galaxy Buds"/>
    <x v="0"/>
    <n v="2"/>
    <n v="96.83"/>
    <n v="198.66"/>
    <s v="Cash"/>
    <s v="Birmingham"/>
    <s v="Returning"/>
    <n v="193.66"/>
  </r>
  <r>
    <x v="46"/>
    <s v="Apple Airpods"/>
    <x v="1"/>
    <n v="2"/>
    <n v="197.2"/>
    <n v="404.4"/>
    <s v="Cash"/>
    <s v="Manchester"/>
    <s v="Unknown"/>
    <n v="394.4"/>
  </r>
  <r>
    <x v="227"/>
    <s v="Levi Jeans"/>
    <x v="0"/>
    <n v="4"/>
    <n v="37.299999999999997"/>
    <n v="149.19999999999999"/>
    <s v="PayPal"/>
    <s v="Birmingham"/>
    <s v="Unknown"/>
    <n v="149.19999999999999"/>
  </r>
  <r>
    <x v="87"/>
    <s v="Adidas Ultraboost"/>
    <x v="1"/>
    <n v="1"/>
    <n v="184.93"/>
    <n v="924.65"/>
    <s v="Cash"/>
    <s v="Manchester"/>
    <s v="New"/>
    <n v="184.93"/>
  </r>
  <r>
    <x v="237"/>
    <s v="Nike Tech Fleece"/>
    <x v="1"/>
    <n v="4"/>
    <n v="11.65"/>
    <n v="46.6"/>
    <s v="Card"/>
    <s v="Birmingham"/>
    <s v="New"/>
    <n v="46.6"/>
  </r>
  <r>
    <x v="47"/>
    <s v="Adidas Ultraboost"/>
    <x v="0"/>
    <n v="1"/>
    <n v="28.85"/>
    <n v="28.85"/>
    <s v="Cash"/>
    <s v="London"/>
    <s v="Unknown"/>
    <n v="28.85"/>
  </r>
  <r>
    <x v="72"/>
    <s v="Samsung Galaxy Buds"/>
    <x v="2"/>
    <n v="1"/>
    <n v="31.14"/>
    <n v="31.14"/>
    <s v="Cash"/>
    <s v="Manchester"/>
    <s v="New"/>
    <n v="31.14"/>
  </r>
  <r>
    <x v="264"/>
    <s v="Nike P-6000"/>
    <x v="1"/>
    <n v="3"/>
    <n v="146.54"/>
    <n v="439.62"/>
    <s v="PayPal"/>
    <s v="London"/>
    <s v="Unknown"/>
    <n v="439.62"/>
  </r>
  <r>
    <x v="23"/>
    <s v="North Face Jacket"/>
    <x v="2"/>
    <n v="1"/>
    <n v="179.56"/>
    <n v="179.56"/>
    <s v="Cash"/>
    <s v="London"/>
    <s v="Unknown"/>
    <n v="179.56"/>
  </r>
  <r>
    <x v="355"/>
    <s v="Nike Tech Fleece"/>
    <x v="1"/>
    <n v="5"/>
    <n v="45.6"/>
    <n v="228"/>
    <s v="Cash"/>
    <s v="Manchester"/>
    <s v="Returning"/>
    <n v="228"/>
  </r>
  <r>
    <x v="174"/>
    <s v="Nike P-6000"/>
    <x v="1"/>
    <n v="4"/>
    <n v="177.47"/>
    <n v="704.88"/>
    <s v="Card"/>
    <s v="Manchester"/>
    <s v="Unknown"/>
    <n v="709.88"/>
  </r>
  <r>
    <x v="26"/>
    <s v="Levi Jeans"/>
    <x v="0"/>
    <n v="5"/>
    <n v="83.72"/>
    <n v="83.72"/>
    <s v="PayPal"/>
    <s v="London"/>
    <s v="Returning"/>
    <n v="418.6"/>
  </r>
  <r>
    <x v="14"/>
    <s v="Nike Tech Fleece"/>
    <x v="1"/>
    <n v="5"/>
    <n v="99.75"/>
    <n v="498.75"/>
    <s v="PayPal"/>
    <s v="Manchester"/>
    <s v="Unknown"/>
    <n v="498.75"/>
  </r>
  <r>
    <x v="58"/>
    <s v="Samsung Galaxy Buds"/>
    <x v="1"/>
    <n v="4"/>
    <n v="158.82"/>
    <n v="635.28"/>
    <s v="Card"/>
    <s v="Birmingham"/>
    <s v="Unknown"/>
    <n v="635.28"/>
  </r>
  <r>
    <x v="178"/>
    <s v="Sony WH-1000XM5"/>
    <x v="2"/>
    <n v="1"/>
    <n v="124.01"/>
    <n v="124.01"/>
    <s v="Card"/>
    <s v="London"/>
    <s v="Returning"/>
    <n v="124.01"/>
  </r>
  <r>
    <x v="263"/>
    <s v="North Face Jacket"/>
    <x v="1"/>
    <n v="1"/>
    <n v="23.1"/>
    <n v="23.1"/>
    <s v="PayPal"/>
    <s v="Birmingham"/>
    <s v="Returning"/>
    <n v="23.1"/>
  </r>
  <r>
    <x v="191"/>
    <s v="Levi Jeans"/>
    <x v="3"/>
    <n v="2"/>
    <n v="11.31"/>
    <n v="22.62"/>
    <s v="Card"/>
    <s v="Birmingham"/>
    <s v="Unknown"/>
    <n v="22.62"/>
  </r>
  <r>
    <x v="270"/>
    <s v="Adidas Ultraboost"/>
    <x v="2"/>
    <n v="4"/>
    <n v="188.63"/>
    <n v="749.52"/>
    <s v="Cash"/>
    <s v="Birmingham"/>
    <s v="Returning"/>
    <n v="754.52"/>
  </r>
  <r>
    <x v="265"/>
    <s v="Samsung Galaxy Buds"/>
    <x v="1"/>
    <n v="4"/>
    <n v="188.35"/>
    <n v="753.4"/>
    <s v="Card"/>
    <s v="London"/>
    <s v="Unknown"/>
    <n v="753.4"/>
  </r>
  <r>
    <x v="272"/>
    <s v="Levi Jeans"/>
    <x v="2"/>
    <n v="2"/>
    <n v="63.63"/>
    <n v="137.26"/>
    <s v="Card"/>
    <s v="Birmingham"/>
    <s v="Returning"/>
    <n v="127.26"/>
  </r>
  <r>
    <x v="165"/>
    <s v="Sony WH-1000XM5"/>
    <x v="1"/>
    <n v="3"/>
    <n v="138.82"/>
    <n v="416.46"/>
    <s v="Card"/>
    <s v="Manchester"/>
    <s v="New"/>
    <n v="416.46"/>
  </r>
  <r>
    <x v="322"/>
    <s v="Adidas Ultraboost"/>
    <x v="2"/>
    <n v="5"/>
    <n v="193.04"/>
    <n v="965.2"/>
    <s v="PayPal"/>
    <s v="London"/>
    <s v="Unknown"/>
    <n v="965.19999999999993"/>
  </r>
  <r>
    <x v="280"/>
    <s v="Levi Jeans"/>
    <x v="0"/>
    <n v="3"/>
    <n v="121.04"/>
    <n v="363.12"/>
    <s v="PayPal"/>
    <s v="Birmingham"/>
    <s v="Returning"/>
    <n v="363.12"/>
  </r>
  <r>
    <x v="285"/>
    <s v="Adidas Ultraboost"/>
    <x v="2"/>
    <n v="4"/>
    <n v="15.01"/>
    <n v="60.04"/>
    <s v="PayPal"/>
    <s v="London"/>
    <s v="Unknown"/>
    <n v="60.04"/>
  </r>
  <r>
    <x v="98"/>
    <s v="Nike P-6000"/>
    <x v="3"/>
    <n v="1"/>
    <n v="175.57"/>
    <n v="175.57"/>
    <s v="Cash"/>
    <s v="London"/>
    <s v="Returning"/>
    <n v="175.57"/>
  </r>
  <r>
    <x v="344"/>
    <s v="Samsung Galaxy Buds"/>
    <x v="0"/>
    <n v="2"/>
    <n v="37.409999999999997"/>
    <n v="74.819999999999993"/>
    <s v="Cash"/>
    <s v="Birmingham"/>
    <s v="Unknown"/>
    <n v="74.819999999999993"/>
  </r>
  <r>
    <x v="159"/>
    <s v="Nike Tech Fleece"/>
    <x v="2"/>
    <n v="3"/>
    <n v="130.79"/>
    <n v="392.37"/>
    <s v="Card"/>
    <s v="London"/>
    <s v="New"/>
    <n v="392.37"/>
  </r>
  <r>
    <x v="172"/>
    <s v="Levi Jeans"/>
    <x v="3"/>
    <n v="2"/>
    <n v="22.45"/>
    <n v="44.9"/>
    <s v="Unknown "/>
    <s v="Birmingham"/>
    <s v="Unknown"/>
    <n v="44.9"/>
  </r>
  <r>
    <x v="3"/>
    <s v="Apple Airpods"/>
    <x v="2"/>
    <n v="3"/>
    <n v="62.65"/>
    <n v="187.95"/>
    <s v="Cash"/>
    <s v="Manchester"/>
    <s v="Returning"/>
    <n v="187.95"/>
  </r>
  <r>
    <x v="119"/>
    <s v="Samsung Galaxy Buds"/>
    <x v="1"/>
    <n v="3"/>
    <n v="87.6"/>
    <n v="262.8"/>
    <s v="Cash"/>
    <s v="Manchester"/>
    <s v="Returning"/>
    <n v="262.79999999999995"/>
  </r>
  <r>
    <x v="86"/>
    <s v="Nike Tech Fleece"/>
    <x v="2"/>
    <n v="4"/>
    <n v="128.38"/>
    <n v="513.52"/>
    <s v="Cash"/>
    <s v="Birmingham"/>
    <s v="Returning"/>
    <n v="513.52"/>
  </r>
  <r>
    <x v="245"/>
    <s v="Sony WH-1000XM5"/>
    <x v="3"/>
    <n v="3"/>
    <n v="119.59"/>
    <n v="358.77"/>
    <s v="Card"/>
    <s v="London"/>
    <s v="Unknown"/>
    <n v="358.77"/>
  </r>
  <r>
    <x v="261"/>
    <s v="Adidas Ultraboost"/>
    <x v="3"/>
    <n v="1"/>
    <n v="188.9"/>
    <n v="188.9"/>
    <s v="Unknown "/>
    <s v="London"/>
    <s v="Returning"/>
    <n v="188.9"/>
  </r>
  <r>
    <x v="315"/>
    <s v="Adidas Ultraboost"/>
    <x v="2"/>
    <n v="3"/>
    <n v="176.57"/>
    <n v="529.71"/>
    <s v="PayPal"/>
    <s v="Birmingham"/>
    <s v="New"/>
    <n v="529.71"/>
  </r>
  <r>
    <x v="68"/>
    <s v="Adidas Ultraboost"/>
    <x v="3"/>
    <n v="2"/>
    <n v="147.65"/>
    <n v="295.3"/>
    <s v="Card"/>
    <s v="Birmingham"/>
    <s v="New"/>
    <n v="295.3"/>
  </r>
  <r>
    <x v="275"/>
    <s v="Nike Tech Fleece"/>
    <x v="1"/>
    <n v="2"/>
    <n v="43.91"/>
    <n v="87.82"/>
    <s v="Cash"/>
    <s v="London"/>
    <s v="New"/>
    <n v="87.82"/>
  </r>
  <r>
    <x v="356"/>
    <s v="Nike Tech Fleece"/>
    <x v="3"/>
    <n v="1"/>
    <n v="144.37"/>
    <n v="144.37"/>
    <s v="Unknown "/>
    <s v="Manchester"/>
    <s v="Returning"/>
    <n v="144.37"/>
  </r>
  <r>
    <x v="277"/>
    <s v="North Face Jacket"/>
    <x v="0"/>
    <n v="1"/>
    <n v="97.99"/>
    <n v="102.99"/>
    <s v="Card"/>
    <s v="London"/>
    <s v="New"/>
    <n v="97.99"/>
  </r>
  <r>
    <x v="303"/>
    <s v="Levi Jeans"/>
    <x v="3"/>
    <n v="3"/>
    <n v="31.5"/>
    <n v="94.5"/>
    <s v="PayPal"/>
    <s v="Birmingham"/>
    <s v="New"/>
    <n v="94.5"/>
  </r>
  <r>
    <x v="246"/>
    <s v="Apple Airpods"/>
    <x v="1"/>
    <n v="2"/>
    <n v="29.48"/>
    <n v="58.96"/>
    <s v="PayPal"/>
    <s v="Manchester"/>
    <s v="Returning"/>
    <n v="58.96"/>
  </r>
  <r>
    <x v="68"/>
    <s v="Apple Airpods"/>
    <x v="0"/>
    <n v="3"/>
    <n v="131.55000000000001"/>
    <n v="394.65"/>
    <s v="PayPal"/>
    <s v="Birmingham"/>
    <s v="New"/>
    <n v="394.65000000000003"/>
  </r>
  <r>
    <x v="104"/>
    <s v="Samsung Galaxy Buds"/>
    <x v="1"/>
    <n v="2"/>
    <n v="195.87"/>
    <n v="391.74"/>
    <s v="Card"/>
    <s v="Manchester"/>
    <s v="Returning"/>
    <n v="391.74"/>
  </r>
  <r>
    <x v="280"/>
    <s v="Nike P-6000"/>
    <x v="0"/>
    <n v="1"/>
    <n v="23.63"/>
    <n v="23.63"/>
    <s v="PayPal"/>
    <s v="London"/>
    <s v="New"/>
    <n v="23.63"/>
  </r>
  <r>
    <x v="48"/>
    <s v="Nike P-6000"/>
    <x v="2"/>
    <n v="5"/>
    <n v="194.9"/>
    <n v="974.5"/>
    <s v="PayPal"/>
    <s v="Manchester"/>
    <s v="Unknown"/>
    <n v="974.5"/>
  </r>
  <r>
    <x v="293"/>
    <s v="Adidas Ultraboost"/>
    <x v="2"/>
    <n v="5"/>
    <n v="85.01"/>
    <n v="425.05"/>
    <s v="Card"/>
    <s v="Manchester"/>
    <s v="Unknown"/>
    <n v="425.05"/>
  </r>
  <r>
    <x v="231"/>
    <s v="Nike P-6000"/>
    <x v="1"/>
    <n v="2"/>
    <n v="15.66"/>
    <n v="31.32"/>
    <s v="Cash"/>
    <s v="London"/>
    <s v="Returning"/>
    <n v="31.32"/>
  </r>
  <r>
    <x v="226"/>
    <s v="Adidas Ultraboost"/>
    <x v="3"/>
    <n v="3"/>
    <n v="106.32"/>
    <n v="318.95999999999998"/>
    <s v="Card"/>
    <s v="Manchester"/>
    <s v="Unknown"/>
    <n v="318.95999999999998"/>
  </r>
  <r>
    <x v="47"/>
    <s v="North Face Jacket"/>
    <x v="1"/>
    <n v="5"/>
    <n v="199.15"/>
    <n v="995.75"/>
    <s v="Card"/>
    <s v="London"/>
    <s v="New"/>
    <n v="995.75"/>
  </r>
  <r>
    <x v="338"/>
    <s v="Nike Tech Fleece"/>
    <x v="2"/>
    <n v="3"/>
    <n v="198.79"/>
    <n v="596.37"/>
    <s v="PayPal"/>
    <s v="London"/>
    <s v="Returning"/>
    <n v="596.37"/>
  </r>
  <r>
    <x v="10"/>
    <s v="Sony WH-1000XM5"/>
    <x v="2"/>
    <n v="5"/>
    <n v="112.83"/>
    <n v="564.15"/>
    <s v="Cash"/>
    <s v="Manchester"/>
    <s v="Unknown"/>
    <n v="564.15"/>
  </r>
  <r>
    <x v="91"/>
    <s v="North Face Jacket"/>
    <x v="3"/>
    <n v="3"/>
    <n v="94.29"/>
    <n v="282.87"/>
    <s v="Card"/>
    <s v="London"/>
    <s v="New"/>
    <n v="282.87"/>
  </r>
  <r>
    <x v="340"/>
    <s v="Nike P-6000"/>
    <x v="3"/>
    <n v="4"/>
    <n v="152.52000000000001"/>
    <n v="610.08000000000004"/>
    <s v="Unknown "/>
    <s v="London"/>
    <s v="Unknown"/>
    <n v="610.08000000000004"/>
  </r>
  <r>
    <x v="360"/>
    <s v="Nike Tech Fleece"/>
    <x v="0"/>
    <n v="4"/>
    <n v="170.39"/>
    <n v="681.56"/>
    <s v="Cash"/>
    <s v="Manchester"/>
    <s v="Returning"/>
    <n v="681.56"/>
  </r>
  <r>
    <x v="318"/>
    <s v="Sony WH-1000XM5"/>
    <x v="0"/>
    <n v="4"/>
    <n v="115.32"/>
    <n v="461.28"/>
    <s v="Card"/>
    <s v="Birmingham"/>
    <s v="Returning"/>
    <n v="461.28"/>
  </r>
  <r>
    <x v="103"/>
    <s v="Levi Jeans"/>
    <x v="0"/>
    <n v="2"/>
    <n v="27.28"/>
    <n v="54.56"/>
    <s v="Card"/>
    <s v="London"/>
    <s v="New"/>
    <n v="54.56"/>
  </r>
  <r>
    <x v="28"/>
    <s v="Apple Airpods"/>
    <x v="1"/>
    <n v="4"/>
    <n v="107.94"/>
    <n v="431.76"/>
    <s v="Cash"/>
    <s v="Birmingham"/>
    <s v="Unknown"/>
    <n v="431.76"/>
  </r>
  <r>
    <x v="95"/>
    <s v="North Face Jacket"/>
    <x v="3"/>
    <n v="5"/>
    <n v="141.88"/>
    <n v="709.4"/>
    <s v="Cash"/>
    <s v="Manchester"/>
    <s v="Unknown"/>
    <n v="709.4"/>
  </r>
  <r>
    <x v="353"/>
    <s v="Nike Tech Fleece"/>
    <x v="2"/>
    <n v="5"/>
    <n v="173.04"/>
    <n v="865.2"/>
    <s v="Cash"/>
    <s v="Manchester"/>
    <s v="New"/>
    <n v="865.19999999999993"/>
  </r>
  <r>
    <x v="73"/>
    <s v="Apple Airpods"/>
    <x v="3"/>
    <n v="2"/>
    <n v="99.39"/>
    <n v="198.78"/>
    <s v="Card"/>
    <s v="Manchester"/>
    <s v="Returning"/>
    <n v="198.78"/>
  </r>
  <r>
    <x v="315"/>
    <s v="Adidas Ultraboost"/>
    <x v="2"/>
    <n v="1"/>
    <n v="35.479999999999997"/>
    <n v="35.479999999999997"/>
    <s v="Cash"/>
    <s v="London"/>
    <s v="New"/>
    <n v="35.479999999999997"/>
  </r>
  <r>
    <x v="130"/>
    <s v="North Face Jacket"/>
    <x v="2"/>
    <n v="5"/>
    <n v="171.78"/>
    <n v="853.9"/>
    <s v="PayPal"/>
    <s v="London"/>
    <s v="Unknown"/>
    <n v="858.9"/>
  </r>
  <r>
    <x v="182"/>
    <s v="Apple Airpods"/>
    <x v="3"/>
    <n v="4"/>
    <n v="31.71"/>
    <n v="126.84"/>
    <s v="Card"/>
    <s v="London"/>
    <s v="New"/>
    <n v="126.84"/>
  </r>
  <r>
    <x v="54"/>
    <s v="Sony WH-1000XM5"/>
    <x v="3"/>
    <n v="5"/>
    <n v="172.33"/>
    <n v="856.65"/>
    <s v="Card"/>
    <s v="Birmingham"/>
    <s v="New"/>
    <n v="861.65000000000009"/>
  </r>
  <r>
    <x v="156"/>
    <s v="Nike Tech Fleece"/>
    <x v="0"/>
    <n v="1"/>
    <n v="91.02"/>
    <n v="91.02"/>
    <s v="Cash"/>
    <s v="Birmingham"/>
    <s v="Unknown"/>
    <n v="91.02"/>
  </r>
  <r>
    <x v="165"/>
    <s v="North Face Jacket"/>
    <x v="3"/>
    <n v="5"/>
    <n v="87.83"/>
    <n v="439.15"/>
    <s v="Card"/>
    <s v="London"/>
    <s v="Returning"/>
    <n v="439.15"/>
  </r>
  <r>
    <x v="254"/>
    <s v="Adidas Ultraboost"/>
    <x v="2"/>
    <n v="4"/>
    <n v="123.33"/>
    <n v="493.32"/>
    <s v="Cash"/>
    <s v="Birmingham"/>
    <s v="Returning"/>
    <n v="493.32"/>
  </r>
  <r>
    <x v="200"/>
    <s v="Levi Jeans"/>
    <x v="1"/>
    <n v="2"/>
    <n v="127.68"/>
    <n v="255.36"/>
    <s v="PayPal"/>
    <s v="Birmingham"/>
    <s v="Unknown"/>
    <n v="255.36"/>
  </r>
  <r>
    <x v="349"/>
    <s v="North Face Jacket"/>
    <x v="1"/>
    <n v="5"/>
    <n v="190.04"/>
    <n v="380.08"/>
    <s v="Card"/>
    <s v="Manchester"/>
    <s v="Unknown"/>
    <n v="950.19999999999993"/>
  </r>
  <r>
    <x v="98"/>
    <s v="Sony WH-1000XM5"/>
    <x v="3"/>
    <n v="2"/>
    <n v="153.88999999999999"/>
    <n v="302.77999999999997"/>
    <s v="PayPal"/>
    <s v="Manchester"/>
    <s v="Returning"/>
    <n v="307.77999999999997"/>
  </r>
  <r>
    <x v="332"/>
    <s v="North Face Jacket"/>
    <x v="2"/>
    <n v="2"/>
    <n v="188.37"/>
    <n v="565.11"/>
    <s v="PayPal"/>
    <s v="Manchester"/>
    <s v="Returning"/>
    <n v="376.74"/>
  </r>
  <r>
    <x v="248"/>
    <s v="Samsung Galaxy Buds"/>
    <x v="1"/>
    <n v="4"/>
    <n v="57.77"/>
    <n v="231.08"/>
    <s v="Card"/>
    <s v="Birmingham"/>
    <s v="New"/>
    <n v="231.08"/>
  </r>
  <r>
    <x v="26"/>
    <s v="Levi Jeans"/>
    <x v="0"/>
    <n v="2"/>
    <n v="25.67"/>
    <n v="51.34"/>
    <s v="Card"/>
    <s v="Birmingham"/>
    <s v="New"/>
    <n v="51.34"/>
  </r>
  <r>
    <x v="140"/>
    <s v="Apple Airpods"/>
    <x v="1"/>
    <n v="5"/>
    <n v="121.38"/>
    <n v="606.9"/>
    <s v="Cash"/>
    <s v="Manchester"/>
    <s v="Unknown"/>
    <n v="606.9"/>
  </r>
  <r>
    <x v="232"/>
    <s v="Sony WH-1000XM5"/>
    <x v="1"/>
    <n v="1"/>
    <n v="30.63"/>
    <n v="30.63"/>
    <s v="Card"/>
    <s v="Manchester"/>
    <s v="New"/>
    <n v="30.63"/>
  </r>
  <r>
    <x v="54"/>
    <s v="Apple Airpods"/>
    <x v="2"/>
    <n v="4"/>
    <n v="115.55"/>
    <n v="462.2"/>
    <s v="PayPal"/>
    <s v="Birmingham"/>
    <s v="New"/>
    <n v="462.2"/>
  </r>
  <r>
    <x v="56"/>
    <s v="Nike P-6000"/>
    <x v="3"/>
    <n v="5"/>
    <n v="150.88999999999999"/>
    <n v="759.45"/>
    <s v="Cash"/>
    <s v="Manchester"/>
    <s v="Returning"/>
    <n v="754.44999999999993"/>
  </r>
  <r>
    <x v="275"/>
    <s v="North Face Jacket"/>
    <x v="2"/>
    <n v="2"/>
    <n v="114.9"/>
    <n v="229.8"/>
    <s v="Card"/>
    <s v="Manchester"/>
    <s v="New"/>
    <n v="229.8"/>
  </r>
  <r>
    <x v="211"/>
    <s v="Samsung Galaxy Buds"/>
    <x v="1"/>
    <n v="5"/>
    <n v="82.8"/>
    <n v="419"/>
    <s v="Card"/>
    <s v="Birmingham"/>
    <s v="Returning"/>
    <n v="414"/>
  </r>
  <r>
    <x v="240"/>
    <s v="Nike Tech Fleece"/>
    <x v="2"/>
    <n v="3"/>
    <n v="146.49"/>
    <n v="449.47"/>
    <s v="Cash"/>
    <s v="Manchester"/>
    <s v="New"/>
    <n v="439.47"/>
  </r>
  <r>
    <x v="344"/>
    <s v="Apple Airpods"/>
    <x v="0"/>
    <n v="5"/>
    <n v="143.22"/>
    <n v="716.1"/>
    <s v="Cash"/>
    <s v="Manchester"/>
    <s v="Returning"/>
    <n v="716.1"/>
  </r>
  <r>
    <x v="353"/>
    <s v="Nike P-6000"/>
    <x v="2"/>
    <n v="1"/>
    <n v="22.84"/>
    <n v="22.84"/>
    <s v="Card"/>
    <s v="Birmingham"/>
    <s v="New"/>
    <n v="22.84"/>
  </r>
  <r>
    <x v="300"/>
    <s v="North Face Jacket"/>
    <x v="3"/>
    <n v="4"/>
    <n v="23.59"/>
    <n v="94.36"/>
    <s v="PayPal"/>
    <s v="Manchester"/>
    <s v="Returning"/>
    <n v="94.36"/>
  </r>
  <r>
    <x v="127"/>
    <s v="Nike Tech Fleece"/>
    <x v="0"/>
    <n v="5"/>
    <n v="73.099999999999994"/>
    <n v="365.5"/>
    <s v="Cash"/>
    <s v="Birmingham"/>
    <s v="Unknown"/>
    <n v="365.5"/>
  </r>
  <r>
    <x v="194"/>
    <s v="Nike P-6000"/>
    <x v="1"/>
    <n v="5"/>
    <n v="124.24"/>
    <n v="621.20000000000005"/>
    <s v="Card"/>
    <s v="Birmingham"/>
    <s v="Unknown"/>
    <n v="621.19999999999993"/>
  </r>
  <r>
    <x v="24"/>
    <s v="Nike P-6000"/>
    <x v="1"/>
    <n v="3"/>
    <n v="62.46"/>
    <n v="192.38"/>
    <s v="Unknown "/>
    <s v="London"/>
    <s v="Returning"/>
    <n v="187.38"/>
  </r>
  <r>
    <x v="83"/>
    <s v="Levi Jeans"/>
    <x v="2"/>
    <n v="5"/>
    <n v="105.02"/>
    <n v="525.1"/>
    <s v="Cash"/>
    <s v="Manchester"/>
    <s v="New"/>
    <n v="525.1"/>
  </r>
  <r>
    <x v="163"/>
    <s v="North Face Jacket"/>
    <x v="0"/>
    <n v="2"/>
    <n v="180.41"/>
    <n v="360.82"/>
    <s v="PayPal"/>
    <s v="Birmingham"/>
    <s v="Unknown"/>
    <n v="360.82"/>
  </r>
  <r>
    <x v="322"/>
    <s v="North Face Jacket"/>
    <x v="2"/>
    <n v="1"/>
    <n v="118.15"/>
    <n v="118.15"/>
    <s v="Cash"/>
    <s v="Birmingham"/>
    <s v="Returning"/>
    <n v="118.15"/>
  </r>
  <r>
    <x v="113"/>
    <s v="Apple Airpods"/>
    <x v="2"/>
    <n v="4"/>
    <n v="161.13999999999999"/>
    <n v="644.55999999999995"/>
    <s v="Cash"/>
    <s v="London"/>
    <s v="New"/>
    <n v="644.55999999999995"/>
  </r>
  <r>
    <x v="239"/>
    <s v="Sony WH-1000XM5"/>
    <x v="0"/>
    <n v="1"/>
    <n v="15.27"/>
    <n v="15.27"/>
    <s v="PayPal"/>
    <s v="London"/>
    <s v="Unknown"/>
    <n v="15.27"/>
  </r>
  <r>
    <x v="83"/>
    <s v="Apple Airpods"/>
    <x v="3"/>
    <n v="4"/>
    <n v="71.849999999999994"/>
    <n v="287.39999999999998"/>
    <s v="Card"/>
    <s v="Birmingham"/>
    <s v="New"/>
    <n v="287.39999999999998"/>
  </r>
  <r>
    <x v="19"/>
    <s v="Adidas Ultraboost"/>
    <x v="2"/>
    <n v="4"/>
    <n v="75.81"/>
    <n v="303.24"/>
    <s v="Card"/>
    <s v="London"/>
    <s v="Unknown"/>
    <n v="303.24"/>
  </r>
  <r>
    <x v="196"/>
    <s v="Apple Airpods"/>
    <x v="2"/>
    <n v="2"/>
    <n v="19.079999999999998"/>
    <n v="38.159999999999997"/>
    <s v="Card"/>
    <s v="Birmingham"/>
    <s v="Unknown"/>
    <n v="38.159999999999997"/>
  </r>
  <r>
    <x v="119"/>
    <s v="Samsung Galaxy Buds"/>
    <x v="1"/>
    <n v="4"/>
    <n v="100.02"/>
    <n v="400.08"/>
    <s v="Cash"/>
    <s v="Birmingham"/>
    <s v="New"/>
    <n v="400.08"/>
  </r>
  <r>
    <x v="225"/>
    <s v="Sony WH-1000XM5"/>
    <x v="2"/>
    <n v="2"/>
    <n v="159.66"/>
    <n v="319.32"/>
    <s v="Card"/>
    <s v="Birmingham"/>
    <s v="New"/>
    <n v="319.32"/>
  </r>
  <r>
    <x v="158"/>
    <s v="Adidas Ultraboost"/>
    <x v="0"/>
    <n v="1"/>
    <n v="169.28"/>
    <n v="169.28"/>
    <s v="Unknown "/>
    <s v="Birmingham"/>
    <s v="New"/>
    <n v="169.28"/>
  </r>
  <r>
    <x v="269"/>
    <s v="Nike Tech Fleece"/>
    <x v="3"/>
    <n v="1"/>
    <n v="118.33"/>
    <n v="118.33"/>
    <s v="PayPal"/>
    <s v="Manchester"/>
    <s v="Returning"/>
    <n v="118.33"/>
  </r>
  <r>
    <x v="266"/>
    <s v="Levi Jeans"/>
    <x v="2"/>
    <n v="3"/>
    <n v="187.43"/>
    <n v="562.29"/>
    <s v="Card"/>
    <s v="London"/>
    <s v="Unknown"/>
    <n v="562.29"/>
  </r>
  <r>
    <x v="69"/>
    <s v="Apple Airpods"/>
    <x v="0"/>
    <n v="2"/>
    <n v="33.24"/>
    <n v="66.48"/>
    <s v="PayPal"/>
    <s v="London"/>
    <s v="Unknown"/>
    <n v="66.48"/>
  </r>
  <r>
    <x v="254"/>
    <s v="Adidas Ultraboost"/>
    <x v="2"/>
    <n v="1"/>
    <n v="104.44"/>
    <n v="104.44"/>
    <s v="Unknown "/>
    <s v="Manchester"/>
    <s v="Returning"/>
    <n v="104.44"/>
  </r>
  <r>
    <x v="351"/>
    <s v="Levi Jeans"/>
    <x v="1"/>
    <n v="4"/>
    <n v="77.23"/>
    <n v="308.92"/>
    <s v="Cash"/>
    <s v="Birmingham"/>
    <s v="Unknown"/>
    <n v="308.92"/>
  </r>
  <r>
    <x v="363"/>
    <s v="Sony WH-1000XM5"/>
    <x v="1"/>
    <n v="2"/>
    <n v="142.41"/>
    <n v="284.82"/>
    <s v="Cash"/>
    <s v="London"/>
    <s v="Unknown"/>
    <n v="284.82"/>
  </r>
  <r>
    <x v="283"/>
    <s v="Sony WH-1000XM5"/>
    <x v="1"/>
    <n v="3"/>
    <n v="58.79"/>
    <n v="176.37"/>
    <s v="PayPal"/>
    <s v="London"/>
    <s v="New"/>
    <n v="176.37"/>
  </r>
  <r>
    <x v="105"/>
    <s v="Apple Airpods"/>
    <x v="2"/>
    <n v="2"/>
    <n v="158.66999999999999"/>
    <n v="317.33999999999997"/>
    <s v="Card"/>
    <s v="London"/>
    <s v="Unknown"/>
    <n v="317.33999999999997"/>
  </r>
  <r>
    <x v="111"/>
    <s v="Adidas Ultraboost"/>
    <x v="2"/>
    <n v="1"/>
    <n v="13.86"/>
    <n v="8.86"/>
    <s v="Cash"/>
    <s v="Birmingham"/>
    <s v="Returning"/>
    <n v="13.86"/>
  </r>
  <r>
    <x v="125"/>
    <s v="Nike P-6000"/>
    <x v="1"/>
    <n v="2"/>
    <n v="144.19"/>
    <n v="288.38"/>
    <s v="PayPal"/>
    <s v="Birmingham"/>
    <s v="Unknown"/>
    <n v="288.38"/>
  </r>
  <r>
    <x v="35"/>
    <s v="Sony WH-1000XM5"/>
    <x v="1"/>
    <n v="3"/>
    <n v="89.53"/>
    <n v="268.58999999999997"/>
    <s v="PayPal"/>
    <s v="Birmingham"/>
    <s v="Returning"/>
    <n v="268.59000000000003"/>
  </r>
  <r>
    <x v="259"/>
    <s v="North Face Jacket"/>
    <x v="3"/>
    <n v="5"/>
    <n v="18.45"/>
    <n v="92.25"/>
    <s v="Card"/>
    <s v="London"/>
    <s v="Unknown"/>
    <n v="92.25"/>
  </r>
  <r>
    <x v="353"/>
    <s v="Nike Tech Fleece"/>
    <x v="1"/>
    <n v="4"/>
    <n v="157.71"/>
    <n v="630.84"/>
    <s v="PayPal"/>
    <s v="Birmingham"/>
    <s v="New"/>
    <n v="630.84"/>
  </r>
  <r>
    <x v="32"/>
    <s v="Levi Jeans"/>
    <x v="0"/>
    <n v="2"/>
    <n v="171.4"/>
    <n v="342.8"/>
    <s v="PayPal"/>
    <s v="Birmingham"/>
    <s v="Unknown"/>
    <n v="342.8"/>
  </r>
  <r>
    <x v="222"/>
    <s v="Sony WH-1000XM5"/>
    <x v="0"/>
    <n v="3"/>
    <n v="154.62"/>
    <n v="463.86"/>
    <s v="Card"/>
    <s v="Manchester"/>
    <s v="New"/>
    <n v="463.86"/>
  </r>
  <r>
    <x v="256"/>
    <s v="Samsung Galaxy Buds"/>
    <x v="3"/>
    <n v="4"/>
    <n v="133.74"/>
    <n v="534.96"/>
    <s v="Card"/>
    <s v="Birmingham"/>
    <s v="New"/>
    <n v="534.96"/>
  </r>
  <r>
    <x v="190"/>
    <s v="Adidas Ultraboost"/>
    <x v="1"/>
    <n v="2"/>
    <n v="14.61"/>
    <n v="29.22"/>
    <s v="Cash"/>
    <s v="London"/>
    <s v="Unknown"/>
    <n v="29.22"/>
  </r>
  <r>
    <x v="90"/>
    <s v="Levi Jeans"/>
    <x v="1"/>
    <n v="5"/>
    <n v="82.84"/>
    <n v="414.2"/>
    <s v="Cash"/>
    <s v="Birmingham"/>
    <s v="New"/>
    <n v="414.20000000000005"/>
  </r>
  <r>
    <x v="291"/>
    <s v="Sony WH-1000XM5"/>
    <x v="0"/>
    <n v="5"/>
    <n v="198.52"/>
    <n v="992.6"/>
    <s v="Cash"/>
    <s v="London"/>
    <s v="New"/>
    <n v="992.6"/>
  </r>
  <r>
    <x v="20"/>
    <s v="Sony WH-1000XM5"/>
    <x v="0"/>
    <n v="1"/>
    <n v="145.08000000000001"/>
    <n v="145.08000000000001"/>
    <s v="PayPal"/>
    <s v="Manchester"/>
    <s v="Returning"/>
    <n v="145.08000000000001"/>
  </r>
  <r>
    <x v="182"/>
    <s v="Nike P-6000"/>
    <x v="1"/>
    <n v="5"/>
    <n v="187.31"/>
    <n v="936.55"/>
    <s v="PayPal"/>
    <s v="Manchester"/>
    <s v="Returning"/>
    <n v="936.55"/>
  </r>
  <r>
    <x v="246"/>
    <s v="Levi Jeans"/>
    <x v="0"/>
    <n v="4"/>
    <n v="69.7"/>
    <n v="278.8"/>
    <s v="Card"/>
    <s v="London"/>
    <s v="Unknown"/>
    <n v="278.8"/>
  </r>
  <r>
    <x v="211"/>
    <s v="Adidas Ultraboost"/>
    <x v="1"/>
    <n v="3"/>
    <n v="149.62"/>
    <n v="448.86"/>
    <s v="PayPal"/>
    <s v="Manchester"/>
    <s v="Unknown"/>
    <n v="448.86"/>
  </r>
  <r>
    <x v="248"/>
    <s v="Samsung Galaxy Buds"/>
    <x v="1"/>
    <n v="1"/>
    <n v="10.91"/>
    <n v="10.91"/>
    <s v="PayPal"/>
    <s v="Birmingham"/>
    <s v="Unknown"/>
    <n v="10.91"/>
  </r>
  <r>
    <x v="119"/>
    <s v="Apple Airpods"/>
    <x v="1"/>
    <n v="4"/>
    <n v="126.37"/>
    <n v="505.48"/>
    <s v="PayPal"/>
    <s v="Birmingham"/>
    <s v="Unknown"/>
    <n v="505.48"/>
  </r>
  <r>
    <x v="263"/>
    <s v="Apple Airpods"/>
    <x v="0"/>
    <n v="5"/>
    <n v="129.22999999999999"/>
    <n v="646.15"/>
    <s v="PayPal"/>
    <s v="London"/>
    <s v="Unknown"/>
    <n v="646.15"/>
  </r>
  <r>
    <x v="274"/>
    <s v="Apple Airpods"/>
    <x v="2"/>
    <n v="5"/>
    <n v="114.28"/>
    <n v="571.4"/>
    <s v="Card"/>
    <s v="London"/>
    <s v="Unknown"/>
    <n v="571.4"/>
  </r>
  <r>
    <x v="136"/>
    <s v="North Face Jacket"/>
    <x v="1"/>
    <n v="3"/>
    <n v="184.56"/>
    <n v="553.67999999999995"/>
    <s v="Cash"/>
    <s v="Manchester"/>
    <s v="New"/>
    <n v="553.68000000000006"/>
  </r>
  <r>
    <x v="298"/>
    <s v="Samsung Galaxy Buds"/>
    <x v="0"/>
    <n v="2"/>
    <n v="19.12"/>
    <n v="38.24"/>
    <s v="Unknown "/>
    <s v="Manchester"/>
    <s v="Unknown"/>
    <n v="38.24"/>
  </r>
  <r>
    <x v="72"/>
    <s v="Levi Jeans"/>
    <x v="1"/>
    <n v="4"/>
    <n v="16.93"/>
    <n v="67.72"/>
    <s v="Cash"/>
    <s v="Birmingham"/>
    <s v="New"/>
    <n v="67.72"/>
  </r>
  <r>
    <x v="205"/>
    <s v="Nike P-6000"/>
    <x v="2"/>
    <n v="4"/>
    <n v="139.47999999999999"/>
    <n v="557.91999999999996"/>
    <s v="Card"/>
    <s v="Birmingham"/>
    <s v="Unknown"/>
    <n v="557.91999999999996"/>
  </r>
  <r>
    <x v="318"/>
    <s v="Adidas Ultraboost"/>
    <x v="0"/>
    <n v="2"/>
    <n v="118.62"/>
    <n v="237.24"/>
    <s v="PayPal"/>
    <s v="Manchester"/>
    <s v="New"/>
    <n v="237.24"/>
  </r>
  <r>
    <x v="92"/>
    <s v="North Face Jacket"/>
    <x v="1"/>
    <n v="2"/>
    <n v="27.55"/>
    <n v="65.099999999999994"/>
    <s v="Cash"/>
    <s v="Manchester"/>
    <s v="New"/>
    <n v="55.1"/>
  </r>
  <r>
    <x v="129"/>
    <s v="Sony WH-1000XM5"/>
    <x v="1"/>
    <n v="5"/>
    <n v="182.13"/>
    <n v="905.65"/>
    <s v="PayPal"/>
    <s v="Manchester"/>
    <s v="Unknown"/>
    <n v="910.65"/>
  </r>
  <r>
    <x v="61"/>
    <s v="Sony WH-1000XM5"/>
    <x v="2"/>
    <n v="4"/>
    <n v="84.92"/>
    <n v="344.68"/>
    <s v="PayPal"/>
    <s v="London"/>
    <s v="Returning"/>
    <n v="339.68"/>
  </r>
  <r>
    <x v="83"/>
    <s v="Samsung Galaxy Buds"/>
    <x v="1"/>
    <n v="2"/>
    <n v="137.52000000000001"/>
    <n v="275.04000000000002"/>
    <s v="Cash"/>
    <s v="Birmingham"/>
    <s v="Unknown"/>
    <n v="275.04000000000002"/>
  </r>
  <r>
    <x v="79"/>
    <s v="Sony WH-1000XM5"/>
    <x v="2"/>
    <n v="4"/>
    <n v="21.07"/>
    <n v="84.28"/>
    <s v="Cash"/>
    <s v="London"/>
    <s v="Unknown"/>
    <n v="84.28"/>
  </r>
  <r>
    <x v="329"/>
    <s v="Sony WH-1000XM5"/>
    <x v="2"/>
    <n v="4"/>
    <n v="32.47"/>
    <n v="129.88"/>
    <s v="Cash"/>
    <s v="Birmingham"/>
    <s v="Returning"/>
    <n v="129.88"/>
  </r>
  <r>
    <x v="226"/>
    <s v="Levi Jeans"/>
    <x v="2"/>
    <n v="1"/>
    <n v="90.35"/>
    <n v="90.35"/>
    <s v="PayPal"/>
    <s v="Birmingham"/>
    <s v="Unknown"/>
    <n v="90.35"/>
  </r>
  <r>
    <x v="79"/>
    <s v="Adidas Ultraboost"/>
    <x v="3"/>
    <n v="4"/>
    <n v="184.02"/>
    <n v="736.08"/>
    <s v="PayPal"/>
    <s v="Manchester"/>
    <s v="New"/>
    <n v="736.08"/>
  </r>
  <r>
    <x v="81"/>
    <s v="Levi Jeans"/>
    <x v="0"/>
    <n v="2"/>
    <n v="196.18"/>
    <n v="392.36"/>
    <s v="Cash"/>
    <s v="Birmingham"/>
    <s v="Returning"/>
    <n v="392.36"/>
  </r>
  <r>
    <x v="346"/>
    <s v="Apple Airpods"/>
    <x v="3"/>
    <n v="2"/>
    <n v="15.25"/>
    <n v="30.5"/>
    <s v="PayPal"/>
    <s v="Manchester"/>
    <s v="Unknown"/>
    <n v="30.5"/>
  </r>
  <r>
    <x v="223"/>
    <s v="Nike Tech Fleece"/>
    <x v="0"/>
    <n v="1"/>
    <n v="111.95"/>
    <n v="111.95"/>
    <s v="Cash"/>
    <s v="Birmingham"/>
    <s v="New"/>
    <n v="111.95"/>
  </r>
  <r>
    <x v="335"/>
    <s v="Adidas Ultraboost"/>
    <x v="1"/>
    <n v="1"/>
    <n v="124.95"/>
    <n v="124.95"/>
    <s v="PayPal"/>
    <s v="London"/>
    <s v="New"/>
    <n v="124.95"/>
  </r>
  <r>
    <x v="160"/>
    <s v="North Face Jacket"/>
    <x v="0"/>
    <n v="1"/>
    <n v="12.55"/>
    <n v="12.55"/>
    <s v="Cash"/>
    <s v="Birmingham"/>
    <s v="Returning"/>
    <n v="12.55"/>
  </r>
  <r>
    <x v="139"/>
    <s v="Adidas Ultraboost"/>
    <x v="2"/>
    <n v="4"/>
    <n v="92.62"/>
    <n v="375.48"/>
    <s v="Card"/>
    <s v="London"/>
    <s v="Returning"/>
    <n v="370.48"/>
  </r>
  <r>
    <x v="193"/>
    <s v="Nike P-6000"/>
    <x v="3"/>
    <n v="1"/>
    <n v="179.54"/>
    <n v="174.54"/>
    <s v="PayPal"/>
    <s v="London"/>
    <s v="New"/>
    <n v="179.54"/>
  </r>
  <r>
    <x v="119"/>
    <s v="North Face Jacket"/>
    <x v="0"/>
    <n v="1"/>
    <n v="155.47"/>
    <n v="155.47"/>
    <s v="Card"/>
    <s v="Manchester"/>
    <s v="Unknown"/>
    <n v="155.47"/>
  </r>
  <r>
    <x v="219"/>
    <s v="Adidas Ultraboost"/>
    <x v="3"/>
    <n v="3"/>
    <n v="65.38"/>
    <n v="196.14"/>
    <s v="Card"/>
    <s v="Birmingham"/>
    <s v="Unknown"/>
    <n v="196.14"/>
  </r>
  <r>
    <x v="23"/>
    <s v="Nike P-6000"/>
    <x v="1"/>
    <n v="3"/>
    <n v="113.61"/>
    <n v="340.83"/>
    <s v="Cash"/>
    <s v="London"/>
    <s v="Returning"/>
    <n v="340.83"/>
  </r>
  <r>
    <x v="113"/>
    <s v="Adidas Ultraboost"/>
    <x v="0"/>
    <n v="2"/>
    <n v="92.68"/>
    <n v="180.36"/>
    <s v="Card"/>
    <s v="Manchester"/>
    <s v="Returning"/>
    <n v="185.36"/>
  </r>
  <r>
    <x v="361"/>
    <s v="Levi Jeans"/>
    <x v="3"/>
    <n v="4"/>
    <n v="190.98"/>
    <n v="763.92"/>
    <s v="PayPal"/>
    <s v="London"/>
    <s v="New"/>
    <n v="763.92"/>
  </r>
  <r>
    <x v="4"/>
    <s v="Nike P-6000"/>
    <x v="1"/>
    <n v="4"/>
    <n v="103.05"/>
    <n v="412.2"/>
    <s v="Card"/>
    <s v="Birmingham"/>
    <s v="Unknown"/>
    <n v="412.2"/>
  </r>
  <r>
    <x v="15"/>
    <s v="Levi Jeans"/>
    <x v="2"/>
    <n v="4"/>
    <n v="54.62"/>
    <n v="218.48"/>
    <s v="Card"/>
    <s v="Manchester"/>
    <s v="Unknown"/>
    <n v="218.48"/>
  </r>
  <r>
    <x v="349"/>
    <s v="Sony WH-1000XM5"/>
    <x v="1"/>
    <n v="5"/>
    <n v="43.01"/>
    <n v="215.05"/>
    <s v="PayPal"/>
    <s v="Birmingham"/>
    <s v="Unknown"/>
    <n v="215.04999999999998"/>
  </r>
  <r>
    <x v="244"/>
    <s v="Adidas Ultraboost"/>
    <x v="0"/>
    <n v="2"/>
    <n v="64.3"/>
    <n v="128.6"/>
    <s v="Card"/>
    <s v="Birmingham"/>
    <s v="New"/>
    <n v="128.6"/>
  </r>
  <r>
    <x v="97"/>
    <s v="North Face Jacket"/>
    <x v="0"/>
    <n v="1"/>
    <n v="10.44"/>
    <n v="10.44"/>
    <s v="PayPal"/>
    <s v="London"/>
    <s v="Unknown"/>
    <n v="10.44"/>
  </r>
  <r>
    <x v="292"/>
    <s v="Sony WH-1000XM5"/>
    <x v="2"/>
    <n v="3"/>
    <n v="174.9"/>
    <n v="524.70000000000005"/>
    <s v="PayPal"/>
    <s v="Birmingham"/>
    <s v="Unknown"/>
    <n v="524.70000000000005"/>
  </r>
  <r>
    <x v="191"/>
    <s v="Nike Tech Fleece"/>
    <x v="2"/>
    <n v="1"/>
    <n v="149.77000000000001"/>
    <n v="149.77000000000001"/>
    <s v="PayPal"/>
    <s v="Birmingham"/>
    <s v="Unknown"/>
    <n v="149.77000000000001"/>
  </r>
  <r>
    <x v="294"/>
    <s v="Samsung Galaxy Buds"/>
    <x v="1"/>
    <n v="4"/>
    <n v="120.77"/>
    <n v="483.08"/>
    <s v="Card"/>
    <s v="London"/>
    <s v="Returning"/>
    <n v="483.08"/>
  </r>
  <r>
    <x v="282"/>
    <s v="Adidas Ultraboost"/>
    <x v="2"/>
    <n v="3"/>
    <n v="23.96"/>
    <n v="71.88"/>
    <s v="PayPal"/>
    <s v="Birmingham"/>
    <s v="Unknown"/>
    <n v="71.88"/>
  </r>
  <r>
    <x v="319"/>
    <s v="Samsung Galaxy Buds"/>
    <x v="3"/>
    <n v="5"/>
    <n v="58.04"/>
    <n v="290.2"/>
    <s v="PayPal"/>
    <s v="London"/>
    <s v="Returning"/>
    <n v="290.2"/>
  </r>
  <r>
    <x v="267"/>
    <s v="Adidas Ultraboost"/>
    <x v="0"/>
    <n v="2"/>
    <n v="48.15"/>
    <n v="96.3"/>
    <s v="PayPal"/>
    <s v="Birmingham"/>
    <s v="New"/>
    <n v="96.3"/>
  </r>
  <r>
    <x v="83"/>
    <s v="Sony WH-1000XM5"/>
    <x v="0"/>
    <n v="3"/>
    <n v="130.68"/>
    <n v="392.04"/>
    <s v="PayPal"/>
    <s v="Birmingham"/>
    <s v="Returning"/>
    <n v="392.04"/>
  </r>
  <r>
    <x v="342"/>
    <s v="Nike Tech Fleece"/>
    <x v="3"/>
    <n v="1"/>
    <n v="111.76"/>
    <n v="111.76"/>
    <s v="PayPal"/>
    <s v="Birmingham"/>
    <s v="Returning"/>
    <n v="111.76"/>
  </r>
  <r>
    <x v="51"/>
    <s v="Adidas Ultraboost"/>
    <x v="3"/>
    <n v="2"/>
    <n v="86.3"/>
    <n v="172.6"/>
    <s v="Card"/>
    <s v="Manchester"/>
    <s v="New"/>
    <n v="172.6"/>
  </r>
  <r>
    <x v="184"/>
    <s v="Nike Tech Fleece"/>
    <x v="1"/>
    <n v="2"/>
    <n v="118.28"/>
    <n v="236.56"/>
    <s v="Cash"/>
    <s v="London"/>
    <s v="New"/>
    <n v="236.56"/>
  </r>
  <r>
    <x v="270"/>
    <s v="Nike P-6000"/>
    <x v="2"/>
    <n v="5"/>
    <n v="77.47"/>
    <n v="392.35"/>
    <s v="Unknown "/>
    <s v="Manchester"/>
    <s v="Unknown"/>
    <n v="387.35"/>
  </r>
  <r>
    <x v="4"/>
    <s v="Sony WH-1000XM5"/>
    <x v="0"/>
    <n v="5"/>
    <n v="115.3"/>
    <n v="576.5"/>
    <s v="Cash"/>
    <s v="Manchester"/>
    <s v="Returning"/>
    <n v="576.5"/>
  </r>
  <r>
    <x v="313"/>
    <s v="North Face Jacket"/>
    <x v="3"/>
    <n v="3"/>
    <n v="62.85"/>
    <n v="188.55"/>
    <s v="PayPal"/>
    <s v="Manchester"/>
    <s v="Unknown"/>
    <n v="188.55"/>
  </r>
  <r>
    <x v="311"/>
    <s v="Samsung Galaxy Buds"/>
    <x v="3"/>
    <n v="1"/>
    <n v="103.94"/>
    <n v="103.94"/>
    <s v="PayPal"/>
    <s v="Birmingham"/>
    <s v="Returning"/>
    <n v="103.94"/>
  </r>
  <r>
    <x v="59"/>
    <s v="Adidas Ultraboost"/>
    <x v="0"/>
    <n v="4"/>
    <n v="108.18"/>
    <n v="432.72"/>
    <s v="Card"/>
    <s v="London"/>
    <s v="Unknown"/>
    <n v="432.72"/>
  </r>
  <r>
    <x v="335"/>
    <s v="Samsung Galaxy Buds"/>
    <x v="3"/>
    <n v="2"/>
    <n v="192.5"/>
    <n v="390"/>
    <s v="PayPal"/>
    <s v="Birmingham"/>
    <s v="New"/>
    <n v="385"/>
  </r>
  <r>
    <x v="244"/>
    <s v="Levi Jeans"/>
    <x v="2"/>
    <n v="1"/>
    <n v="18.88"/>
    <n v="18.88"/>
    <s v="PayPal"/>
    <s v="Birmingham"/>
    <s v="Returning"/>
    <n v="18.88"/>
  </r>
  <r>
    <x v="96"/>
    <s v="Nike Tech Fleece"/>
    <x v="3"/>
    <n v="4"/>
    <n v="108.35"/>
    <n v="433.4"/>
    <s v="Cash"/>
    <s v="Manchester"/>
    <s v="New"/>
    <n v="433.4"/>
  </r>
  <r>
    <x v="249"/>
    <s v="North Face Jacket"/>
    <x v="2"/>
    <n v="2"/>
    <n v="70.099999999999994"/>
    <n v="140.19999999999999"/>
    <s v="PayPal"/>
    <s v="London"/>
    <s v="New"/>
    <n v="140.19999999999999"/>
  </r>
  <r>
    <x v="251"/>
    <s v="Apple Airpods"/>
    <x v="1"/>
    <n v="5"/>
    <n v="136.4"/>
    <n v="692"/>
    <s v="Cash"/>
    <s v="Birmingham"/>
    <s v="Unknown"/>
    <n v="682"/>
  </r>
  <r>
    <x v="49"/>
    <s v="Samsung Galaxy Buds"/>
    <x v="0"/>
    <n v="5"/>
    <n v="134.19999999999999"/>
    <n v="671"/>
    <s v="Cash"/>
    <s v="Manchester"/>
    <s v="New"/>
    <n v="671"/>
  </r>
  <r>
    <x v="121"/>
    <s v="Sony WH-1000XM5"/>
    <x v="0"/>
    <n v="2"/>
    <n v="171.5"/>
    <n v="343"/>
    <s v="Cash"/>
    <s v="Birmingham"/>
    <s v="Returning"/>
    <n v="343"/>
  </r>
  <r>
    <x v="279"/>
    <s v="North Face Jacket"/>
    <x v="1"/>
    <n v="2"/>
    <n v="49.53"/>
    <n v="99.06"/>
    <s v="Unknown "/>
    <s v="Manchester"/>
    <s v="New"/>
    <n v="99.06"/>
  </r>
  <r>
    <x v="27"/>
    <s v="Levi Jeans"/>
    <x v="1"/>
    <n v="3"/>
    <n v="21.23"/>
    <n v="63.69"/>
    <s v="Card"/>
    <s v="Manchester"/>
    <s v="Returning"/>
    <n v="63.69"/>
  </r>
  <r>
    <x v="239"/>
    <s v="Apple Airpods"/>
    <x v="1"/>
    <n v="3"/>
    <n v="85.85"/>
    <n v="257.55"/>
    <s v="PayPal"/>
    <s v="Manchester"/>
    <s v="Unknown"/>
    <n v="257.54999999999995"/>
  </r>
  <r>
    <x v="214"/>
    <s v="Nike P-6000"/>
    <x v="2"/>
    <n v="4"/>
    <n v="54.79"/>
    <n v="219.16"/>
    <s v="Cash"/>
    <s v="Manchester"/>
    <s v="Unknown"/>
    <n v="219.16"/>
  </r>
  <r>
    <x v="192"/>
    <s v="Apple Airpods"/>
    <x v="3"/>
    <n v="3"/>
    <n v="94.38"/>
    <n v="288.14"/>
    <s v="PayPal"/>
    <s v="London"/>
    <s v="New"/>
    <n v="283.14"/>
  </r>
  <r>
    <x v="257"/>
    <s v="Nike P-6000"/>
    <x v="0"/>
    <n v="1"/>
    <n v="105.44"/>
    <n v="105.44"/>
    <s v="Card"/>
    <s v="Birmingham"/>
    <s v="Unknown"/>
    <n v="105.44"/>
  </r>
  <r>
    <x v="2"/>
    <s v="Apple Airpods"/>
    <x v="2"/>
    <n v="1"/>
    <n v="33.06"/>
    <n v="165.3"/>
    <s v="PayPal"/>
    <s v="Birmingham"/>
    <s v="Returning"/>
    <n v="33.06"/>
  </r>
  <r>
    <x v="81"/>
    <s v="Samsung Galaxy Buds"/>
    <x v="0"/>
    <n v="1"/>
    <n v="158.31"/>
    <n v="163.31"/>
    <s v="PayPal"/>
    <s v="Manchester"/>
    <s v="Unknown"/>
    <n v="158.31"/>
  </r>
  <r>
    <x v="39"/>
    <s v="Nike P-6000"/>
    <x v="2"/>
    <n v="4"/>
    <n v="199.75"/>
    <n v="799"/>
    <s v="PayPal"/>
    <s v="Manchester"/>
    <s v="Returning"/>
    <n v="799"/>
  </r>
  <r>
    <x v="31"/>
    <s v="Samsung Galaxy Buds"/>
    <x v="2"/>
    <n v="5"/>
    <n v="137.5"/>
    <n v="687.5"/>
    <s v="Cash"/>
    <s v="Manchester"/>
    <s v="Returning"/>
    <n v="687.5"/>
  </r>
  <r>
    <x v="134"/>
    <s v="Levi Jeans"/>
    <x v="3"/>
    <n v="4"/>
    <n v="63.93"/>
    <n v="255.72"/>
    <s v="Cash"/>
    <s v="Manchester"/>
    <s v="Returning"/>
    <n v="255.72"/>
  </r>
  <r>
    <x v="69"/>
    <s v="North Face Jacket"/>
    <x v="0"/>
    <n v="1"/>
    <n v="146.61000000000001"/>
    <n v="146.61000000000001"/>
    <s v="Card"/>
    <s v="Birmingham"/>
    <s v="New"/>
    <n v="146.61000000000001"/>
  </r>
  <r>
    <x v="245"/>
    <s v="Levi Jeans"/>
    <x v="1"/>
    <n v="4"/>
    <n v="185.21"/>
    <n v="740.84"/>
    <s v="Cash"/>
    <s v="Manchester"/>
    <s v="Returning"/>
    <n v="740.84"/>
  </r>
  <r>
    <x v="181"/>
    <s v="Nike P-6000"/>
    <x v="3"/>
    <n v="1"/>
    <n v="78.72"/>
    <n v="73.72"/>
    <s v="PayPal"/>
    <s v="Manchester"/>
    <s v="Unknown"/>
    <n v="78.72"/>
  </r>
  <r>
    <x v="217"/>
    <s v="Nike P-6000"/>
    <x v="3"/>
    <n v="2"/>
    <n v="186.5"/>
    <n v="373"/>
    <s v="Card"/>
    <s v="Birmingham"/>
    <s v="New"/>
    <n v="373"/>
  </r>
  <r>
    <x v="239"/>
    <s v="Samsung Galaxy Buds"/>
    <x v="2"/>
    <n v="2"/>
    <n v="193.4"/>
    <n v="386.8"/>
    <s v="Card"/>
    <s v="London"/>
    <s v="Returning"/>
    <n v="386.8"/>
  </r>
  <r>
    <x v="230"/>
    <s v="Sony WH-1000XM5"/>
    <x v="2"/>
    <n v="4"/>
    <n v="69.900000000000006"/>
    <n v="279.60000000000002"/>
    <s v="Card"/>
    <s v="London"/>
    <s v="New"/>
    <n v="279.60000000000002"/>
  </r>
  <r>
    <x v="121"/>
    <s v="Samsung Galaxy Buds"/>
    <x v="0"/>
    <n v="5"/>
    <n v="193.82"/>
    <n v="974.1"/>
    <s v="Card"/>
    <s v="Birmingham"/>
    <s v="Unknown"/>
    <n v="969.09999999999991"/>
  </r>
  <r>
    <x v="91"/>
    <s v="Nike Tech Fleece"/>
    <x v="1"/>
    <n v="2"/>
    <n v="173.1"/>
    <n v="346.2"/>
    <s v="PayPal"/>
    <s v="Manchester"/>
    <s v="New"/>
    <n v="346.2"/>
  </r>
  <r>
    <x v="131"/>
    <s v="Levi Jeans"/>
    <x v="0"/>
    <n v="4"/>
    <n v="69.87"/>
    <n v="69.87"/>
    <s v="Card"/>
    <s v="Birmingham"/>
    <s v="Unknown"/>
    <n v="279.48"/>
  </r>
  <r>
    <x v="25"/>
    <s v="Levi Jeans"/>
    <x v="1"/>
    <n v="4"/>
    <n v="38.57"/>
    <n v="154.28"/>
    <s v="PayPal"/>
    <s v="Manchester"/>
    <s v="Unknown"/>
    <n v="154.28"/>
  </r>
  <r>
    <x v="278"/>
    <s v="Adidas Ultraboost"/>
    <x v="2"/>
    <n v="5"/>
    <n v="147.4"/>
    <n v="737"/>
    <s v="PayPal"/>
    <s v="Birmingham"/>
    <s v="Unknown"/>
    <n v="737"/>
  </r>
  <r>
    <x v="207"/>
    <s v="Levi Jeans"/>
    <x v="1"/>
    <n v="1"/>
    <n v="188.67"/>
    <n v="188.67"/>
    <s v="PayPal"/>
    <s v="Birmingham"/>
    <s v="Unknown"/>
    <n v="188.67"/>
  </r>
  <r>
    <x v="332"/>
    <s v="Adidas Ultraboost"/>
    <x v="0"/>
    <n v="1"/>
    <n v="60.18"/>
    <n v="60.18"/>
    <s v="Card"/>
    <s v="London"/>
    <s v="Unknown"/>
    <n v="60.18"/>
  </r>
  <r>
    <x v="87"/>
    <s v="Adidas Ultraboost"/>
    <x v="2"/>
    <n v="2"/>
    <n v="144.74"/>
    <n v="289.48"/>
    <s v="Card"/>
    <s v="Manchester"/>
    <s v="Returning"/>
    <n v="289.48"/>
  </r>
  <r>
    <x v="266"/>
    <s v="Adidas Ultraboost"/>
    <x v="2"/>
    <n v="1"/>
    <n v="182.57"/>
    <n v="182.57"/>
    <s v="Card"/>
    <s v="Birmingham"/>
    <s v="Unknown"/>
    <n v="182.57"/>
  </r>
  <r>
    <x v="314"/>
    <s v="Adidas Ultraboost"/>
    <x v="0"/>
    <n v="5"/>
    <n v="193.49"/>
    <n v="967.45"/>
    <s v="PayPal"/>
    <s v="Birmingham"/>
    <s v="Returning"/>
    <n v="967.45"/>
  </r>
  <r>
    <x v="82"/>
    <s v="Levi Jeans"/>
    <x v="1"/>
    <n v="2"/>
    <n v="38.94"/>
    <n v="82.88"/>
    <s v="PayPal"/>
    <s v="Birmingham"/>
    <s v="New"/>
    <n v="77.88"/>
  </r>
  <r>
    <x v="220"/>
    <s v="Nike P-6000"/>
    <x v="2"/>
    <n v="2"/>
    <n v="133.03"/>
    <n v="266.06"/>
    <s v="Cash"/>
    <s v="Birmingham"/>
    <s v="Unknown"/>
    <n v="266.06"/>
  </r>
  <r>
    <x v="104"/>
    <s v="Nike Tech Fleece"/>
    <x v="2"/>
    <n v="1"/>
    <n v="188.02"/>
    <n v="198.02"/>
    <s v="Card"/>
    <s v="Birmingham"/>
    <s v="New"/>
    <n v="188.02"/>
  </r>
  <r>
    <x v="209"/>
    <s v="Adidas Ultraboost"/>
    <x v="2"/>
    <n v="2"/>
    <n v="46.86"/>
    <n v="98.72"/>
    <s v="Card"/>
    <s v="Manchester"/>
    <s v="Unknown"/>
    <n v="93.72"/>
  </r>
  <r>
    <x v="79"/>
    <s v="Nike Tech Fleece"/>
    <x v="2"/>
    <n v="3"/>
    <n v="169.71"/>
    <n v="509.13"/>
    <s v="Cash"/>
    <s v="Birmingham"/>
    <s v="Unknown"/>
    <n v="509.13"/>
  </r>
  <r>
    <x v="101"/>
    <s v="North Face Jacket"/>
    <x v="3"/>
    <n v="5"/>
    <n v="74.66"/>
    <n v="373.3"/>
    <s v="Cash"/>
    <s v="Manchester"/>
    <s v="New"/>
    <n v="373.29999999999995"/>
  </r>
  <r>
    <x v="209"/>
    <s v="Nike P-6000"/>
    <x v="0"/>
    <n v="3"/>
    <n v="158.66999999999999"/>
    <n v="476.01"/>
    <s v="Cash"/>
    <s v="Birmingham"/>
    <s v="New"/>
    <n v="476.01"/>
  </r>
  <r>
    <x v="32"/>
    <s v="Sony WH-1000XM5"/>
    <x v="3"/>
    <n v="5"/>
    <n v="177.19"/>
    <n v="885.95"/>
    <s v="Cash"/>
    <s v="Birmingham"/>
    <s v="Unknown"/>
    <n v="885.95"/>
  </r>
  <r>
    <x v="73"/>
    <s v="Levi Jeans"/>
    <x v="3"/>
    <n v="2"/>
    <n v="36.25"/>
    <n v="77.5"/>
    <s v="PayPal"/>
    <s v="Manchester"/>
    <s v="New"/>
    <n v="72.5"/>
  </r>
  <r>
    <x v="213"/>
    <s v="Samsung Galaxy Buds"/>
    <x v="1"/>
    <n v="1"/>
    <n v="36.35"/>
    <n v="36.35"/>
    <s v="Cash"/>
    <s v="Manchester"/>
    <s v="New"/>
    <n v="36.35"/>
  </r>
  <r>
    <x v="110"/>
    <s v="Apple Airpods"/>
    <x v="2"/>
    <n v="5"/>
    <n v="147.93"/>
    <n v="739.65"/>
    <s v="Cash"/>
    <s v="London"/>
    <s v="New"/>
    <n v="739.65000000000009"/>
  </r>
  <r>
    <x v="52"/>
    <s v="Apple Airpods"/>
    <x v="0"/>
    <n v="4"/>
    <n v="118.87"/>
    <n v="475.48"/>
    <s v="Cash"/>
    <s v="Manchester"/>
    <s v="Unknown"/>
    <n v="475.48"/>
  </r>
  <r>
    <x v="236"/>
    <s v="Apple Airpods"/>
    <x v="2"/>
    <n v="4"/>
    <n v="190.03"/>
    <n v="760.12"/>
    <s v="PayPal"/>
    <s v="London"/>
    <s v="Returning"/>
    <n v="760.12"/>
  </r>
  <r>
    <x v="357"/>
    <s v="Nike Tech Fleece"/>
    <x v="0"/>
    <n v="2"/>
    <n v="20.55"/>
    <n v="41.1"/>
    <s v="Cash"/>
    <s v="Birmingham"/>
    <s v="Returning"/>
    <n v="41.1"/>
  </r>
  <r>
    <x v="305"/>
    <s v="Samsung Galaxy Buds"/>
    <x v="3"/>
    <n v="3"/>
    <n v="135"/>
    <n v="405"/>
    <s v="Cash"/>
    <s v="London"/>
    <s v="Unknown"/>
    <n v="405"/>
  </r>
  <r>
    <x v="174"/>
    <s v="Nike P-6000"/>
    <x v="3"/>
    <n v="3"/>
    <n v="130.25"/>
    <n v="390.75"/>
    <s v="Unknown "/>
    <s v="Manchester"/>
    <s v="Returning"/>
    <n v="390.75"/>
  </r>
  <r>
    <x v="36"/>
    <s v="Levi Jeans"/>
    <x v="3"/>
    <n v="1"/>
    <n v="153.56"/>
    <n v="153.56"/>
    <s v="Cash"/>
    <s v="Birmingham"/>
    <s v="Unknown"/>
    <n v="153.56"/>
  </r>
  <r>
    <x v="135"/>
    <s v="Nike Tech Fleece"/>
    <x v="0"/>
    <n v="1"/>
    <n v="38.53"/>
    <n v="38.53"/>
    <s v="Cash"/>
    <s v="Manchester"/>
    <s v="New"/>
    <n v="38.53"/>
  </r>
  <r>
    <x v="142"/>
    <s v="Levi Jeans"/>
    <x v="1"/>
    <n v="5"/>
    <n v="21.3"/>
    <n v="106.5"/>
    <s v="Card"/>
    <s v="London"/>
    <s v="Returning"/>
    <n v="106.5"/>
  </r>
  <r>
    <x v="297"/>
    <s v="Sony WH-1000XM5"/>
    <x v="1"/>
    <n v="1"/>
    <n v="194.02"/>
    <n v="194.02"/>
    <s v="PayPal"/>
    <s v="Birmingham"/>
    <s v="New"/>
    <n v="194.02"/>
  </r>
  <r>
    <x v="319"/>
    <s v="Apple Airpods"/>
    <x v="3"/>
    <n v="1"/>
    <n v="45.5"/>
    <n v="45.5"/>
    <s v="PayPal"/>
    <s v="Manchester"/>
    <s v="Returning"/>
    <n v="45.5"/>
  </r>
  <r>
    <x v="226"/>
    <s v="Levi Jeans"/>
    <x v="2"/>
    <n v="2"/>
    <n v="163.15"/>
    <n v="326.3"/>
    <s v="PayPal"/>
    <s v="London"/>
    <s v="Returning"/>
    <n v="326.3"/>
  </r>
  <r>
    <x v="185"/>
    <s v="Apple Airpods"/>
    <x v="3"/>
    <n v="5"/>
    <n v="145.41999999999999"/>
    <n v="727.1"/>
    <s v="Card"/>
    <s v="Birmingham"/>
    <s v="Unknown"/>
    <n v="727.09999999999991"/>
  </r>
  <r>
    <x v="5"/>
    <s v="North Face Jacket"/>
    <x v="1"/>
    <n v="4"/>
    <n v="122.94"/>
    <n v="491.76"/>
    <s v="Card"/>
    <s v="London"/>
    <s v="Returning"/>
    <n v="491.76"/>
  </r>
  <r>
    <x v="336"/>
    <s v="Nike P-6000"/>
    <x v="0"/>
    <n v="1"/>
    <n v="192.38"/>
    <n v="192.38"/>
    <s v="Card"/>
    <s v="Manchester"/>
    <s v="Unknown"/>
    <n v="192.38"/>
  </r>
  <r>
    <x v="68"/>
    <s v="North Face Jacket"/>
    <x v="2"/>
    <n v="3"/>
    <n v="174.99"/>
    <n v="524.97"/>
    <s v="PayPal"/>
    <s v="London"/>
    <s v="New"/>
    <n v="524.97"/>
  </r>
  <r>
    <x v="0"/>
    <s v="Levi Jeans"/>
    <x v="2"/>
    <n v="3"/>
    <n v="159.22"/>
    <n v="477.66"/>
    <s v="PayPal"/>
    <s v="Birmingham"/>
    <s v="New"/>
    <n v="477.65999999999997"/>
  </r>
  <r>
    <x v="266"/>
    <s v="Adidas Ultraboost"/>
    <x v="3"/>
    <n v="4"/>
    <n v="41.35"/>
    <n v="165.4"/>
    <s v="Cash"/>
    <s v="London"/>
    <s v="Unknown"/>
    <n v="165.4"/>
  </r>
  <r>
    <x v="277"/>
    <s v="Nike P-6000"/>
    <x v="2"/>
    <n v="5"/>
    <n v="136.41999999999999"/>
    <n v="682.1"/>
    <s v="Cash"/>
    <s v="Birmingham"/>
    <s v="Unknown"/>
    <n v="682.09999999999991"/>
  </r>
  <r>
    <x v="257"/>
    <s v="Levi Jeans"/>
    <x v="3"/>
    <n v="3"/>
    <n v="37.5"/>
    <n v="112.5"/>
    <s v="Card"/>
    <s v="Manchester"/>
    <s v="New"/>
    <n v="112.5"/>
  </r>
  <r>
    <x v="92"/>
    <s v="North Face Jacket"/>
    <x v="3"/>
    <n v="4"/>
    <n v="64.3"/>
    <n v="257.2"/>
    <s v="Card"/>
    <s v="Manchester"/>
    <s v="New"/>
    <n v="257.2"/>
  </r>
  <r>
    <x v="324"/>
    <s v="Samsung Galaxy Buds"/>
    <x v="1"/>
    <n v="1"/>
    <n v="155.66999999999999"/>
    <n v="155.66999999999999"/>
    <s v="Cash"/>
    <s v="London"/>
    <s v="Unknown"/>
    <n v="155.66999999999999"/>
  </r>
  <r>
    <x v="195"/>
    <s v="Sony WH-1000XM5"/>
    <x v="0"/>
    <n v="1"/>
    <n v="30.64"/>
    <n v="30.64"/>
    <s v="Card"/>
    <s v="Birmingham"/>
    <s v="New"/>
    <n v="30.64"/>
  </r>
  <r>
    <x v="65"/>
    <s v="Apple Airpods"/>
    <x v="2"/>
    <n v="3"/>
    <n v="70.849999999999994"/>
    <n v="212.55"/>
    <s v="Unknown "/>
    <s v="London"/>
    <s v="New"/>
    <n v="212.54999999999998"/>
  </r>
  <r>
    <x v="130"/>
    <s v="Nike Tech Fleece"/>
    <x v="0"/>
    <n v="1"/>
    <n v="123.68"/>
    <n v="123.68"/>
    <s v="Cash"/>
    <s v="Manchester"/>
    <s v="Returning"/>
    <n v="123.68"/>
  </r>
  <r>
    <x v="213"/>
    <s v="Levi Jeans"/>
    <x v="0"/>
    <n v="3"/>
    <n v="75.39"/>
    <n v="226.17"/>
    <s v="Card"/>
    <s v="London"/>
    <s v="New"/>
    <n v="226.17000000000002"/>
  </r>
  <r>
    <x v="359"/>
    <s v="Nike Tech Fleece"/>
    <x v="1"/>
    <n v="2"/>
    <n v="184.79"/>
    <n v="369.58"/>
    <s v="PayPal"/>
    <s v="Manchester"/>
    <s v="New"/>
    <n v="369.58"/>
  </r>
  <r>
    <x v="202"/>
    <s v="Nike Tech Fleece"/>
    <x v="3"/>
    <n v="2"/>
    <n v="14.11"/>
    <n v="38.22"/>
    <s v="Cash"/>
    <s v="Birmingham"/>
    <s v="Returning"/>
    <n v="28.22"/>
  </r>
  <r>
    <x v="90"/>
    <s v="Levi Jeans"/>
    <x v="3"/>
    <n v="4"/>
    <n v="31.9"/>
    <n v="127.6"/>
    <s v="PayPal"/>
    <s v="London"/>
    <s v="New"/>
    <n v="127.6"/>
  </r>
  <r>
    <x v="30"/>
    <s v="Nike P-6000"/>
    <x v="3"/>
    <n v="2"/>
    <n v="193.7"/>
    <n v="392.4"/>
    <s v="Card"/>
    <s v="London"/>
    <s v="Unknown"/>
    <n v="387.4"/>
  </r>
  <r>
    <x v="330"/>
    <s v="Levi Jeans"/>
    <x v="3"/>
    <n v="2"/>
    <n v="36.020000000000003"/>
    <n v="72.040000000000006"/>
    <s v="PayPal"/>
    <s v="Birmingham"/>
    <s v="New"/>
    <n v="72.040000000000006"/>
  </r>
  <r>
    <x v="226"/>
    <s v="Nike Tech Fleece"/>
    <x v="2"/>
    <n v="4"/>
    <n v="35.770000000000003"/>
    <n v="143.08000000000001"/>
    <s v="PayPal"/>
    <s v="Birmingham"/>
    <s v="New"/>
    <n v="143.08000000000001"/>
  </r>
  <r>
    <x v="345"/>
    <s v="Nike P-6000"/>
    <x v="0"/>
    <n v="4"/>
    <n v="123.34"/>
    <n v="493.36"/>
    <s v="Card"/>
    <s v="Birmingham"/>
    <s v="New"/>
    <n v="493.36"/>
  </r>
  <r>
    <x v="193"/>
    <s v="Sony WH-1000XM5"/>
    <x v="3"/>
    <n v="2"/>
    <n v="113.1"/>
    <n v="226.2"/>
    <s v="Cash"/>
    <s v="Manchester"/>
    <s v="New"/>
    <n v="226.2"/>
  </r>
  <r>
    <x v="165"/>
    <s v="Samsung Galaxy Buds"/>
    <x v="1"/>
    <n v="5"/>
    <n v="125.51"/>
    <n v="627.54999999999995"/>
    <s v="Card"/>
    <s v="Birmingham"/>
    <s v="Returning"/>
    <n v="627.55000000000007"/>
  </r>
  <r>
    <x v="259"/>
    <s v="Nike Tech Fleece"/>
    <x v="3"/>
    <n v="5"/>
    <n v="103.7"/>
    <n v="518.5"/>
    <s v="PayPal"/>
    <s v="Birmingham"/>
    <s v="Returning"/>
    <n v="518.5"/>
  </r>
  <r>
    <x v="166"/>
    <s v="Levi Jeans"/>
    <x v="1"/>
    <n v="1"/>
    <n v="67.540000000000006"/>
    <n v="62.54"/>
    <s v="Card"/>
    <s v="Birmingham"/>
    <s v="New"/>
    <n v="67.540000000000006"/>
  </r>
  <r>
    <x v="184"/>
    <s v="Apple Airpods"/>
    <x v="1"/>
    <n v="1"/>
    <n v="129"/>
    <n v="129"/>
    <s v="PayPal"/>
    <s v="Manchester"/>
    <s v="Unknown"/>
    <n v="129"/>
  </r>
  <r>
    <x v="256"/>
    <s v="Nike P-6000"/>
    <x v="2"/>
    <n v="1"/>
    <n v="176.64"/>
    <n v="176.64"/>
    <s v="Card"/>
    <s v="Manchester"/>
    <s v="Returning"/>
    <n v="176.64"/>
  </r>
  <r>
    <x v="359"/>
    <s v="Nike P-6000"/>
    <x v="2"/>
    <n v="3"/>
    <n v="68.48"/>
    <n v="205.44"/>
    <s v="Cash"/>
    <s v="Birmingham"/>
    <s v="New"/>
    <n v="205.44"/>
  </r>
  <r>
    <x v="330"/>
    <s v="Sony WH-1000XM5"/>
    <x v="1"/>
    <n v="5"/>
    <n v="109.36"/>
    <n v="546.79999999999995"/>
    <s v="PayPal"/>
    <s v="London"/>
    <s v="Unknown"/>
    <n v="546.79999999999995"/>
  </r>
  <r>
    <x v="134"/>
    <s v="Nike P-6000"/>
    <x v="3"/>
    <n v="5"/>
    <n v="74.58"/>
    <n v="372.9"/>
    <s v="PayPal"/>
    <s v="Birmingham"/>
    <s v="Returning"/>
    <n v="372.9"/>
  </r>
  <r>
    <x v="310"/>
    <s v="Nike Tech Fleece"/>
    <x v="1"/>
    <n v="4"/>
    <n v="77.86"/>
    <n v="316.44"/>
    <s v="PayPal"/>
    <s v="Birmingham"/>
    <s v="Returning"/>
    <n v="311.44"/>
  </r>
  <r>
    <x v="279"/>
    <s v="Levi Jeans"/>
    <x v="1"/>
    <n v="5"/>
    <n v="54.15"/>
    <n v="270.75"/>
    <s v="Card"/>
    <s v="Manchester"/>
    <s v="New"/>
    <n v="270.75"/>
  </r>
  <r>
    <x v="99"/>
    <s v="Nike P-6000"/>
    <x v="3"/>
    <n v="4"/>
    <n v="111.61"/>
    <n v="456.44"/>
    <s v="PayPal"/>
    <s v="London"/>
    <s v="Returning"/>
    <n v="446.44"/>
  </r>
  <r>
    <x v="150"/>
    <s v="North Face Jacket"/>
    <x v="3"/>
    <n v="2"/>
    <n v="129.15"/>
    <n v="258.3"/>
    <s v="Cash"/>
    <s v="London"/>
    <s v="Unknown"/>
    <n v="258.3"/>
  </r>
  <r>
    <x v="14"/>
    <s v="Levi Jeans"/>
    <x v="0"/>
    <n v="1"/>
    <n v="46.57"/>
    <n v="41.57"/>
    <s v="PayPal"/>
    <s v="Manchester"/>
    <s v="New"/>
    <n v="46.57"/>
  </r>
  <r>
    <x v="310"/>
    <s v="Nike P-6000"/>
    <x v="3"/>
    <n v="1"/>
    <n v="37.69"/>
    <n v="37.69"/>
    <s v="PayPal"/>
    <s v="Manchester"/>
    <s v="Unknown"/>
    <n v="37.69"/>
  </r>
  <r>
    <x v="340"/>
    <s v="Levi Jeans"/>
    <x v="1"/>
    <n v="3"/>
    <n v="26.94"/>
    <n v="80.819999999999993"/>
    <s v="PayPal"/>
    <s v="London"/>
    <s v="New"/>
    <n v="80.820000000000007"/>
  </r>
  <r>
    <x v="9"/>
    <s v="Adidas Ultraboost"/>
    <x v="3"/>
    <n v="1"/>
    <n v="43.56"/>
    <n v="43.56"/>
    <s v="Unknown "/>
    <s v="Birmingham"/>
    <s v="Returning"/>
    <n v="43.56"/>
  </r>
  <r>
    <x v="254"/>
    <s v="Samsung Galaxy Buds"/>
    <x v="0"/>
    <n v="5"/>
    <n v="33.07"/>
    <n v="165.35"/>
    <s v="Card"/>
    <s v="Manchester"/>
    <s v="Unknown"/>
    <n v="165.35"/>
  </r>
  <r>
    <x v="152"/>
    <s v="Levi Jeans"/>
    <x v="0"/>
    <n v="2"/>
    <n v="91.28"/>
    <n v="182.56"/>
    <s v="Cash"/>
    <s v="Manchester"/>
    <s v="New"/>
    <n v="182.56"/>
  </r>
  <r>
    <x v="179"/>
    <s v="Nike P-6000"/>
    <x v="3"/>
    <n v="1"/>
    <n v="79.14"/>
    <n v="79.14"/>
    <s v="PayPal"/>
    <s v="Birmingham"/>
    <s v="New"/>
    <n v="79.14"/>
  </r>
  <r>
    <x v="66"/>
    <s v="Apple Airpods"/>
    <x v="0"/>
    <n v="2"/>
    <n v="126.68"/>
    <n v="248.36"/>
    <s v="Card"/>
    <s v="Manchester"/>
    <s v="New"/>
    <n v="253.36"/>
  </r>
  <r>
    <x v="139"/>
    <s v="Levi Jeans"/>
    <x v="0"/>
    <n v="1"/>
    <n v="10.11"/>
    <n v="10.11"/>
    <s v="Card"/>
    <s v="Manchester"/>
    <s v="Returning"/>
    <n v="10.11"/>
  </r>
  <r>
    <x v="106"/>
    <s v="Nike Tech Fleece"/>
    <x v="3"/>
    <n v="3"/>
    <n v="73.33"/>
    <n v="219.99"/>
    <s v="PayPal"/>
    <s v="Manchester"/>
    <s v="New"/>
    <n v="219.99"/>
  </r>
  <r>
    <x v="185"/>
    <s v="Levi Jeans"/>
    <x v="1"/>
    <n v="3"/>
    <n v="113.84"/>
    <n v="341.52"/>
    <s v="Card"/>
    <s v="London"/>
    <s v="Returning"/>
    <n v="341.52"/>
  </r>
  <r>
    <x v="74"/>
    <s v="Apple Airpods"/>
    <x v="2"/>
    <n v="3"/>
    <n v="131.88999999999999"/>
    <n v="395.67"/>
    <s v="Unknown "/>
    <s v="Birmingham"/>
    <s v="New"/>
    <n v="395.66999999999996"/>
  </r>
  <r>
    <x v="270"/>
    <s v="Apple Airpods"/>
    <x v="1"/>
    <n v="3"/>
    <n v="77.180000000000007"/>
    <n v="231.54"/>
    <s v="Card"/>
    <s v="Birmingham"/>
    <s v="New"/>
    <n v="231.54000000000002"/>
  </r>
  <r>
    <x v="106"/>
    <s v="Samsung Galaxy Buds"/>
    <x v="1"/>
    <n v="2"/>
    <n v="83.79"/>
    <n v="167.58"/>
    <s v="PayPal"/>
    <s v="Manchester"/>
    <s v="New"/>
    <n v="167.58"/>
  </r>
  <r>
    <x v="60"/>
    <s v="Adidas Ultraboost"/>
    <x v="2"/>
    <n v="1"/>
    <n v="35.090000000000003"/>
    <n v="35.090000000000003"/>
    <s v="Unknown "/>
    <s v="London"/>
    <s v="Returning"/>
    <n v="35.090000000000003"/>
  </r>
  <r>
    <x v="325"/>
    <s v="Sony WH-1000XM5"/>
    <x v="3"/>
    <n v="3"/>
    <n v="15.42"/>
    <n v="46.26"/>
    <s v="Cash"/>
    <s v="London"/>
    <s v="Unknown"/>
    <n v="46.26"/>
  </r>
  <r>
    <x v="83"/>
    <s v="Levi Jeans"/>
    <x v="3"/>
    <n v="1"/>
    <n v="189.56"/>
    <n v="189.56"/>
    <s v="Cash"/>
    <s v="London"/>
    <s v="Unknown"/>
    <n v="189.56"/>
  </r>
  <r>
    <x v="148"/>
    <s v="Adidas Ultraboost"/>
    <x v="1"/>
    <n v="5"/>
    <n v="60.49"/>
    <n v="302.45"/>
    <s v="PayPal"/>
    <s v="Manchester"/>
    <s v="New"/>
    <n v="302.45"/>
  </r>
  <r>
    <x v="262"/>
    <s v="Nike Tech Fleece"/>
    <x v="2"/>
    <n v="3"/>
    <n v="154.72"/>
    <n v="464.16"/>
    <s v="Unknown "/>
    <s v="Birmingham"/>
    <s v="Unknown"/>
    <n v="464.15999999999997"/>
  </r>
  <r>
    <x v="336"/>
    <s v="Apple Airpods"/>
    <x v="2"/>
    <n v="1"/>
    <n v="177.83"/>
    <n v="177.83"/>
    <s v="Card"/>
    <s v="Birmingham"/>
    <s v="New"/>
    <n v="177.83"/>
  </r>
  <r>
    <x v="280"/>
    <s v="Samsung Galaxy Buds"/>
    <x v="3"/>
    <n v="2"/>
    <n v="83.17"/>
    <n v="166.34"/>
    <s v="Cash"/>
    <s v="Birmingham"/>
    <s v="New"/>
    <n v="166.34"/>
  </r>
  <r>
    <x v="146"/>
    <s v="Nike Tech Fleece"/>
    <x v="1"/>
    <n v="4"/>
    <n v="47.19"/>
    <n v="188.76"/>
    <s v="PayPal"/>
    <s v="Manchester"/>
    <s v="Returning"/>
    <n v="188.76"/>
  </r>
  <r>
    <x v="280"/>
    <s v="Nike P-6000"/>
    <x v="2"/>
    <n v="1"/>
    <n v="110.3"/>
    <n v="110.3"/>
    <s v="Cash"/>
    <s v="London"/>
    <s v="New"/>
    <n v="110.3"/>
  </r>
  <r>
    <x v="100"/>
    <s v="Apple Airpods"/>
    <x v="1"/>
    <n v="1"/>
    <n v="157.63999999999999"/>
    <n v="157.63999999999999"/>
    <s v="Cash"/>
    <s v="Manchester"/>
    <s v="New"/>
    <n v="157.63999999999999"/>
  </r>
  <r>
    <x v="161"/>
    <s v="Sony WH-1000XM5"/>
    <x v="3"/>
    <n v="5"/>
    <n v="190.87"/>
    <n v="954.35"/>
    <s v="Cash"/>
    <s v="Birmingham"/>
    <s v="New"/>
    <n v="954.35"/>
  </r>
  <r>
    <x v="240"/>
    <s v="Adidas Ultraboost"/>
    <x v="3"/>
    <n v="5"/>
    <n v="182.89"/>
    <n v="914.45"/>
    <s v="Cash"/>
    <s v="Manchester"/>
    <s v="Returning"/>
    <n v="914.44999999999993"/>
  </r>
  <r>
    <x v="217"/>
    <s v="Samsung Galaxy Buds"/>
    <x v="3"/>
    <n v="2"/>
    <n v="67.45"/>
    <n v="134.9"/>
    <s v="Card"/>
    <s v="London"/>
    <s v="Unknown"/>
    <n v="134.9"/>
  </r>
  <r>
    <x v="329"/>
    <s v="Samsung Galaxy Buds"/>
    <x v="2"/>
    <n v="4"/>
    <n v="162.1"/>
    <n v="648.4"/>
    <s v="PayPal"/>
    <s v="London"/>
    <s v="New"/>
    <n v="648.4"/>
  </r>
  <r>
    <x v="49"/>
    <s v="North Face Jacket"/>
    <x v="1"/>
    <n v="1"/>
    <n v="175.72"/>
    <n v="175.72"/>
    <s v="Unknown "/>
    <s v="Birmingham"/>
    <s v="New"/>
    <n v="175.72"/>
  </r>
  <r>
    <x v="78"/>
    <s v="Levi Jeans"/>
    <x v="2"/>
    <n v="4"/>
    <n v="144.54"/>
    <n v="578.16"/>
    <s v="PayPal"/>
    <s v="London"/>
    <s v="Returning"/>
    <n v="578.16"/>
  </r>
  <r>
    <x v="310"/>
    <s v="North Face Jacket"/>
    <x v="3"/>
    <n v="4"/>
    <n v="47.57"/>
    <n v="190.28"/>
    <s v="Card"/>
    <s v="Manchester"/>
    <s v="Unknown"/>
    <n v="190.28"/>
  </r>
  <r>
    <x v="301"/>
    <s v="Levi Jeans"/>
    <x v="1"/>
    <n v="2"/>
    <n v="27.06"/>
    <n v="54.12"/>
    <s v="PayPal"/>
    <s v="Manchester"/>
    <s v="Returning"/>
    <n v="54.12"/>
  </r>
  <r>
    <x v="263"/>
    <s v="Nike P-6000"/>
    <x v="1"/>
    <n v="4"/>
    <n v="135.21"/>
    <n v="540.84"/>
    <s v="Card"/>
    <s v="Birmingham"/>
    <s v="New"/>
    <n v="540.84"/>
  </r>
  <r>
    <x v="58"/>
    <s v="Adidas Ultraboost"/>
    <x v="2"/>
    <n v="4"/>
    <n v="39.380000000000003"/>
    <n v="157.52000000000001"/>
    <s v="PayPal"/>
    <s v="Manchester"/>
    <s v="Unknown"/>
    <n v="157.52000000000001"/>
  </r>
  <r>
    <x v="108"/>
    <s v="Adidas Ultraboost"/>
    <x v="2"/>
    <n v="2"/>
    <n v="15.34"/>
    <n v="30.68"/>
    <s v="PayPal"/>
    <s v="London"/>
    <s v="Returning"/>
    <n v="30.68"/>
  </r>
  <r>
    <x v="4"/>
    <s v="Apple Airpods"/>
    <x v="2"/>
    <n v="5"/>
    <n v="157.28"/>
    <n v="786.4"/>
    <s v="Card"/>
    <s v="London"/>
    <s v="Unknown"/>
    <n v="786.4"/>
  </r>
  <r>
    <x v="204"/>
    <s v="North Face Jacket"/>
    <x v="3"/>
    <n v="4"/>
    <n v="71"/>
    <n v="284"/>
    <s v="Unknown "/>
    <s v="London"/>
    <s v="Unknown"/>
    <n v="284"/>
  </r>
  <r>
    <x v="206"/>
    <s v="North Face Jacket"/>
    <x v="0"/>
    <n v="5"/>
    <n v="114.95"/>
    <n v="574.75"/>
    <s v="Cash"/>
    <s v="Manchester"/>
    <s v="Returning"/>
    <n v="574.75"/>
  </r>
  <r>
    <x v="304"/>
    <s v="Apple Airpods"/>
    <x v="1"/>
    <n v="3"/>
    <n v="121.7"/>
    <n v="365.1"/>
    <s v="Card"/>
    <s v="Birmingham"/>
    <s v="Unknown"/>
    <n v="365.1"/>
  </r>
  <r>
    <x v="257"/>
    <s v="Samsung Galaxy Buds"/>
    <x v="2"/>
    <n v="2"/>
    <n v="185.99"/>
    <n v="371.98"/>
    <s v="Card"/>
    <s v="Manchester"/>
    <s v="Unknown"/>
    <n v="371.98"/>
  </r>
  <r>
    <x v="268"/>
    <s v="Apple Airpods"/>
    <x v="1"/>
    <n v="3"/>
    <n v="137.63"/>
    <n v="412.89"/>
    <s v="Card"/>
    <s v="Manchester"/>
    <s v="Unknown"/>
    <n v="412.89"/>
  </r>
  <r>
    <x v="45"/>
    <s v="Apple Airpods"/>
    <x v="0"/>
    <n v="3"/>
    <n v="128.07"/>
    <n v="384.21"/>
    <s v="Cash"/>
    <s v="London"/>
    <s v="Returning"/>
    <n v="384.21"/>
  </r>
  <r>
    <x v="155"/>
    <s v="Nike P-6000"/>
    <x v="2"/>
    <n v="5"/>
    <n v="96.31"/>
    <n v="481.55"/>
    <s v="Card"/>
    <s v="London"/>
    <s v="New"/>
    <n v="481.55"/>
  </r>
  <r>
    <x v="141"/>
    <s v="Levi Jeans"/>
    <x v="1"/>
    <n v="4"/>
    <n v="135.03"/>
    <n v="540.12"/>
    <s v="PayPal"/>
    <s v="Manchester"/>
    <s v="Returning"/>
    <n v="540.12"/>
  </r>
  <r>
    <x v="284"/>
    <s v="Nike P-6000"/>
    <x v="0"/>
    <n v="3"/>
    <n v="44.16"/>
    <n v="132.47999999999999"/>
    <s v="PayPal"/>
    <s v="London"/>
    <s v="Returning"/>
    <n v="132.47999999999999"/>
  </r>
  <r>
    <x v="348"/>
    <s v="Adidas Ultraboost"/>
    <x v="2"/>
    <n v="5"/>
    <n v="11.64"/>
    <n v="58.2"/>
    <s v="Card"/>
    <s v="London"/>
    <s v="Returning"/>
    <n v="58.2"/>
  </r>
  <r>
    <x v="283"/>
    <s v="North Face Jacket"/>
    <x v="2"/>
    <n v="2"/>
    <n v="138.88999999999999"/>
    <n v="277.77999999999997"/>
    <s v="PayPal"/>
    <s v="Manchester"/>
    <s v="Returning"/>
    <n v="277.77999999999997"/>
  </r>
  <r>
    <x v="175"/>
    <s v="Sony WH-1000XM5"/>
    <x v="3"/>
    <n v="5"/>
    <n v="178.34"/>
    <n v="891.7"/>
    <s v="PayPal"/>
    <s v="Manchester"/>
    <s v="Unknown"/>
    <n v="891.7"/>
  </r>
  <r>
    <x v="270"/>
    <s v="Sony WH-1000XM5"/>
    <x v="3"/>
    <n v="3"/>
    <n v="135.6"/>
    <n v="406.8"/>
    <s v="PayPal"/>
    <s v="Birmingham"/>
    <s v="New"/>
    <n v="406.79999999999995"/>
  </r>
  <r>
    <x v="363"/>
    <s v="Adidas Ultraboost"/>
    <x v="0"/>
    <n v="3"/>
    <n v="124.9"/>
    <n v="374.7"/>
    <s v="Card"/>
    <s v="Manchester"/>
    <s v="New"/>
    <n v="374.70000000000005"/>
  </r>
  <r>
    <x v="17"/>
    <s v="Samsung Galaxy Buds"/>
    <x v="0"/>
    <n v="5"/>
    <n v="67.760000000000005"/>
    <n v="338.8"/>
    <s v="PayPal"/>
    <s v="Birmingham"/>
    <s v="Returning"/>
    <n v="338.8"/>
  </r>
  <r>
    <x v="324"/>
    <s v="Levi Jeans"/>
    <x v="0"/>
    <n v="2"/>
    <n v="70.66"/>
    <n v="282.64"/>
    <s v="Cash"/>
    <s v="London"/>
    <s v="Returning"/>
    <n v="141.32"/>
  </r>
  <r>
    <x v="262"/>
    <s v="Levi Jeans"/>
    <x v="3"/>
    <n v="1"/>
    <n v="156.1"/>
    <n v="156.1"/>
    <s v="Cash"/>
    <s v="London"/>
    <s v="New"/>
    <n v="156.1"/>
  </r>
  <r>
    <x v="107"/>
    <s v="Samsung Galaxy Buds"/>
    <x v="3"/>
    <n v="3"/>
    <n v="139.29"/>
    <n v="417.87"/>
    <s v="PayPal"/>
    <s v="Manchester"/>
    <s v="New"/>
    <n v="417.87"/>
  </r>
  <r>
    <x v="38"/>
    <s v="Samsung Galaxy Buds"/>
    <x v="2"/>
    <n v="1"/>
    <n v="40.78"/>
    <n v="40.78"/>
    <s v="PayPal"/>
    <s v="Manchester"/>
    <s v="New"/>
    <n v="40.78"/>
  </r>
  <r>
    <x v="135"/>
    <s v="Levi Jeans"/>
    <x v="0"/>
    <n v="1"/>
    <n v="68.069999999999993"/>
    <n v="68.069999999999993"/>
    <s v="Card"/>
    <s v="Manchester"/>
    <s v="Returning"/>
    <n v="68.069999999999993"/>
  </r>
  <r>
    <x v="73"/>
    <s v="Levi Jeans"/>
    <x v="0"/>
    <n v="2"/>
    <n v="103.46"/>
    <n v="206.92"/>
    <s v="Card"/>
    <s v="Birmingham"/>
    <s v="New"/>
    <n v="206.92"/>
  </r>
  <r>
    <x v="287"/>
    <s v="Nike Tech Fleece"/>
    <x v="1"/>
    <n v="3"/>
    <n v="32.81"/>
    <n v="98.43"/>
    <s v="Unknown "/>
    <s v="Manchester"/>
    <s v="New"/>
    <n v="98.43"/>
  </r>
  <r>
    <x v="96"/>
    <s v="North Face Jacket"/>
    <x v="0"/>
    <n v="3"/>
    <n v="79.16"/>
    <n v="237.48"/>
    <s v="PayPal"/>
    <s v="Manchester"/>
    <s v="Returning"/>
    <n v="237.48"/>
  </r>
  <r>
    <x v="295"/>
    <s v="Sony WH-1000XM5"/>
    <x v="1"/>
    <n v="4"/>
    <n v="56.61"/>
    <n v="226.44"/>
    <s v="PayPal"/>
    <s v="London"/>
    <s v="Unknown"/>
    <n v="226.44"/>
  </r>
  <r>
    <x v="309"/>
    <s v="Adidas Ultraboost"/>
    <x v="2"/>
    <n v="4"/>
    <n v="98.96"/>
    <n v="395.84"/>
    <s v="PayPal"/>
    <s v="London"/>
    <s v="Unknown"/>
    <n v="395.84"/>
  </r>
  <r>
    <x v="358"/>
    <s v="Adidas Ultraboost"/>
    <x v="1"/>
    <n v="1"/>
    <n v="82.17"/>
    <n v="82.17"/>
    <s v="Cash"/>
    <s v="Birmingham"/>
    <s v="Returning"/>
    <n v="82.17"/>
  </r>
  <r>
    <x v="42"/>
    <s v="North Face Jacket"/>
    <x v="3"/>
    <n v="4"/>
    <n v="60.12"/>
    <n v="245.48"/>
    <s v="Card"/>
    <s v="London"/>
    <s v="Returning"/>
    <n v="240.48"/>
  </r>
  <r>
    <x v="178"/>
    <s v="Levi Jeans"/>
    <x v="2"/>
    <n v="4"/>
    <n v="103.05"/>
    <n v="412.2"/>
    <s v="PayPal"/>
    <s v="Manchester"/>
    <s v="Returning"/>
    <n v="412.2"/>
  </r>
  <r>
    <x v="239"/>
    <s v="Apple Airpods"/>
    <x v="0"/>
    <n v="3"/>
    <n v="119.97"/>
    <n v="359.91"/>
    <s v="Cash"/>
    <s v="Birmingham"/>
    <s v="Returning"/>
    <n v="359.90999999999997"/>
  </r>
  <r>
    <x v="115"/>
    <s v="Nike P-6000"/>
    <x v="1"/>
    <n v="2"/>
    <n v="28.53"/>
    <n v="57.06"/>
    <s v="Card"/>
    <s v="Birmingham"/>
    <s v="Returning"/>
    <n v="57.06"/>
  </r>
  <r>
    <x v="227"/>
    <s v="Samsung Galaxy Buds"/>
    <x v="3"/>
    <n v="4"/>
    <n v="193.29"/>
    <n v="386.58"/>
    <s v="Card"/>
    <s v="Manchester"/>
    <s v="Returning"/>
    <n v="773.16"/>
  </r>
  <r>
    <x v="238"/>
    <s v="Nike P-6000"/>
    <x v="0"/>
    <n v="5"/>
    <n v="132.28"/>
    <n v="661.4"/>
    <s v="PayPal"/>
    <s v="Manchester"/>
    <s v="Unknown"/>
    <n v="661.4"/>
  </r>
  <r>
    <x v="342"/>
    <s v="Apple Airpods"/>
    <x v="1"/>
    <n v="2"/>
    <n v="64.34"/>
    <n v="128.68"/>
    <s v="PayPal"/>
    <s v="London"/>
    <s v="Returning"/>
    <n v="128.68"/>
  </r>
  <r>
    <x v="291"/>
    <s v="Levi Jeans"/>
    <x v="1"/>
    <n v="2"/>
    <n v="159.80000000000001"/>
    <n v="319.60000000000002"/>
    <s v="Card"/>
    <s v="Manchester"/>
    <s v="Returning"/>
    <n v="319.60000000000002"/>
  </r>
  <r>
    <x v="306"/>
    <s v="Levi Jeans"/>
    <x v="1"/>
    <n v="4"/>
    <n v="135.59"/>
    <n v="542.36"/>
    <s v="PayPal"/>
    <s v="Birmingham"/>
    <s v="New"/>
    <n v="542.36"/>
  </r>
  <r>
    <x v="4"/>
    <s v="Sony WH-1000XM5"/>
    <x v="3"/>
    <n v="1"/>
    <n v="53.8"/>
    <n v="53.8"/>
    <s v="Card"/>
    <s v="London"/>
    <s v="New"/>
    <n v="53.8"/>
  </r>
  <r>
    <x v="101"/>
    <s v="Adidas Ultraboost"/>
    <x v="3"/>
    <n v="2"/>
    <n v="58.93"/>
    <n v="117.86"/>
    <s v="Cash"/>
    <s v="Birmingham"/>
    <s v="New"/>
    <n v="117.86"/>
  </r>
  <r>
    <x v="45"/>
    <s v="Apple Airpods"/>
    <x v="3"/>
    <n v="5"/>
    <n v="93.24"/>
    <n v="466.2"/>
    <s v="Card"/>
    <s v="Manchester"/>
    <s v="New"/>
    <n v="466.2"/>
  </r>
  <r>
    <x v="227"/>
    <s v="Apple Airpods"/>
    <x v="2"/>
    <n v="2"/>
    <n v="166.38"/>
    <n v="332.76"/>
    <s v="Card"/>
    <s v="London"/>
    <s v="Unknown"/>
    <n v="332.76"/>
  </r>
  <r>
    <x v="47"/>
    <s v="Samsung Galaxy Buds"/>
    <x v="1"/>
    <n v="4"/>
    <n v="175.1"/>
    <n v="700.4"/>
    <s v="PayPal"/>
    <s v="London"/>
    <s v="Returning"/>
    <n v="700.4"/>
  </r>
  <r>
    <x v="21"/>
    <s v="Nike Tech Fleece"/>
    <x v="0"/>
    <n v="3"/>
    <n v="168.47"/>
    <n v="510.41"/>
    <s v="PayPal"/>
    <s v="London"/>
    <s v="Unknown"/>
    <n v="505.40999999999997"/>
  </r>
  <r>
    <x v="115"/>
    <s v="Apple Airpods"/>
    <x v="3"/>
    <n v="1"/>
    <n v="75.97"/>
    <n v="75.97"/>
    <s v="Cash"/>
    <s v="Birmingham"/>
    <s v="Unknown"/>
    <n v="75.97"/>
  </r>
  <r>
    <x v="365"/>
    <s v="Sony WH-1000XM5"/>
    <x v="3"/>
    <n v="2"/>
    <n v="100.29"/>
    <n v="200.58"/>
    <s v="PayPal"/>
    <s v="Birmingham"/>
    <s v="Unknown"/>
    <n v="200.58"/>
  </r>
  <r>
    <x v="310"/>
    <s v="Nike P-6000"/>
    <x v="0"/>
    <n v="4"/>
    <n v="155.9"/>
    <n v="623.6"/>
    <s v="Cash"/>
    <s v="London"/>
    <s v="Unknown"/>
    <n v="623.6"/>
  </r>
  <r>
    <x v="206"/>
    <s v="Apple Airpods"/>
    <x v="0"/>
    <n v="4"/>
    <n v="64.41"/>
    <n v="257.64"/>
    <s v="Cash"/>
    <s v="London"/>
    <s v="Unknown"/>
    <n v="257.64"/>
  </r>
  <r>
    <x v="267"/>
    <s v="Samsung Galaxy Buds"/>
    <x v="0"/>
    <n v="3"/>
    <n v="15.75"/>
    <n v="47.25"/>
    <s v="PayPal"/>
    <s v="London"/>
    <s v="New"/>
    <n v="47.25"/>
  </r>
  <r>
    <x v="232"/>
    <s v="Apple Airpods"/>
    <x v="2"/>
    <n v="5"/>
    <n v="86.77"/>
    <n v="433.85"/>
    <s v="Card"/>
    <s v="Birmingham"/>
    <s v="Returning"/>
    <n v="433.84999999999997"/>
  </r>
  <r>
    <x v="13"/>
    <s v="North Face Jacket"/>
    <x v="0"/>
    <n v="2"/>
    <n v="141.31"/>
    <n v="292.62"/>
    <s v="PayPal"/>
    <s v="Manchester"/>
    <s v="Unknown"/>
    <n v="282.62"/>
  </r>
  <r>
    <x v="320"/>
    <s v="North Face Jacket"/>
    <x v="2"/>
    <n v="3"/>
    <n v="95.83"/>
    <n v="292.49"/>
    <s v="Cash"/>
    <s v="Birmingham"/>
    <s v="Unknown"/>
    <n v="287.49"/>
  </r>
  <r>
    <x v="349"/>
    <s v="North Face Jacket"/>
    <x v="0"/>
    <n v="4"/>
    <n v="63.17"/>
    <n v="252.68"/>
    <s v="Cash"/>
    <s v="London"/>
    <s v="New"/>
    <n v="252.68"/>
  </r>
  <r>
    <x v="305"/>
    <s v="Samsung Galaxy Buds"/>
    <x v="1"/>
    <n v="1"/>
    <n v="12.14"/>
    <n v="12.14"/>
    <s v="Card"/>
    <s v="Birmingham"/>
    <s v="Unknown"/>
    <n v="12.14"/>
  </r>
  <r>
    <x v="295"/>
    <s v="Levi Jeans"/>
    <x v="1"/>
    <n v="5"/>
    <n v="54.72"/>
    <n v="273.60000000000002"/>
    <s v="Card"/>
    <s v="Birmingham"/>
    <s v="Unknown"/>
    <n v="273.60000000000002"/>
  </r>
  <r>
    <x v="21"/>
    <s v="Samsung Galaxy Buds"/>
    <x v="3"/>
    <n v="4"/>
    <n v="170.03"/>
    <n v="680.12"/>
    <s v="Card"/>
    <s v="London"/>
    <s v="Unknown"/>
    <n v="680.12"/>
  </r>
  <r>
    <x v="231"/>
    <s v="Samsung Galaxy Buds"/>
    <x v="2"/>
    <n v="5"/>
    <n v="129.32"/>
    <n v="641.6"/>
    <s v="Card"/>
    <s v="Birmingham"/>
    <s v="Returning"/>
    <n v="646.59999999999991"/>
  </r>
  <r>
    <x v="9"/>
    <s v="North Face Jacket"/>
    <x v="1"/>
    <n v="1"/>
    <n v="36"/>
    <n v="36"/>
    <s v="Cash"/>
    <s v="London"/>
    <s v="Unknown"/>
    <n v="36"/>
  </r>
  <r>
    <x v="134"/>
    <s v="Nike Tech Fleece"/>
    <x v="0"/>
    <n v="4"/>
    <n v="105.41"/>
    <n v="421.64"/>
    <s v="PayPal"/>
    <s v="Birmingham"/>
    <s v="New"/>
    <n v="421.64"/>
  </r>
  <r>
    <x v="10"/>
    <s v="Samsung Galaxy Buds"/>
    <x v="2"/>
    <n v="2"/>
    <n v="186.66"/>
    <n v="373.32"/>
    <s v="Card"/>
    <s v="Birmingham"/>
    <s v="New"/>
    <n v="373.32"/>
  </r>
  <r>
    <x v="226"/>
    <s v="Nike Tech Fleece"/>
    <x v="3"/>
    <n v="3"/>
    <n v="172.19"/>
    <n v="516.57000000000005"/>
    <s v="Cash"/>
    <s v="Birmingham"/>
    <s v="Unknown"/>
    <n v="516.56999999999994"/>
  </r>
  <r>
    <x v="177"/>
    <s v="Samsung Galaxy Buds"/>
    <x v="2"/>
    <n v="1"/>
    <n v="18.25"/>
    <n v="18.25"/>
    <s v="PayPal"/>
    <s v="London"/>
    <s v="New"/>
    <n v="18.25"/>
  </r>
  <r>
    <x v="189"/>
    <s v="Nike P-6000"/>
    <x v="1"/>
    <n v="3"/>
    <n v="85.13"/>
    <n v="255.39"/>
    <s v="Card"/>
    <s v="Manchester"/>
    <s v="Returning"/>
    <n v="255.39"/>
  </r>
  <r>
    <x v="222"/>
    <s v="Adidas Ultraboost"/>
    <x v="3"/>
    <n v="3"/>
    <n v="26.94"/>
    <n v="80.819999999999993"/>
    <s v="Card"/>
    <s v="London"/>
    <s v="Unknown"/>
    <n v="80.820000000000007"/>
  </r>
  <r>
    <x v="259"/>
    <s v="North Face Jacket"/>
    <x v="0"/>
    <n v="3"/>
    <n v="132.38"/>
    <n v="402.14"/>
    <s v="PayPal"/>
    <s v="Birmingham"/>
    <s v="Returning"/>
    <n v="397.14"/>
  </r>
  <r>
    <x v="211"/>
    <s v="Samsung Galaxy Buds"/>
    <x v="2"/>
    <n v="1"/>
    <n v="83.7"/>
    <n v="83.7"/>
    <s v="Cash"/>
    <s v="Birmingham"/>
    <s v="Unknown"/>
    <n v="83.7"/>
  </r>
  <r>
    <x v="197"/>
    <s v="Nike P-6000"/>
    <x v="0"/>
    <n v="2"/>
    <n v="188.33"/>
    <n v="376.66"/>
    <s v="Card"/>
    <s v="Birmingham"/>
    <s v="Unknown"/>
    <n v="376.66"/>
  </r>
  <r>
    <x v="180"/>
    <s v="Apple Airpods"/>
    <x v="1"/>
    <n v="4"/>
    <n v="80.78"/>
    <n v="323.12"/>
    <s v="Cash"/>
    <s v="Birmingham"/>
    <s v="Unknown"/>
    <n v="323.12"/>
  </r>
  <r>
    <x v="341"/>
    <s v="North Face Jacket"/>
    <x v="3"/>
    <n v="2"/>
    <n v="56.64"/>
    <n v="113.28"/>
    <s v="Card"/>
    <s v="Manchester"/>
    <s v="New"/>
    <n v="113.28"/>
  </r>
  <r>
    <x v="366"/>
    <s v="Samsung Galaxy Buds"/>
    <x v="3"/>
    <n v="4"/>
    <n v="64.180000000000007"/>
    <n v="256.72000000000003"/>
    <s v="Cash"/>
    <s v="London"/>
    <s v="New"/>
    <n v="256.72000000000003"/>
  </r>
  <r>
    <x v="153"/>
    <s v="Apple Airpods"/>
    <x v="1"/>
    <n v="3"/>
    <n v="196.77"/>
    <n v="590.30999999999995"/>
    <s v="PayPal"/>
    <s v="Birmingham"/>
    <s v="Returning"/>
    <n v="590.31000000000006"/>
  </r>
  <r>
    <x v="266"/>
    <s v="Apple Airpods"/>
    <x v="2"/>
    <n v="3"/>
    <n v="171.38"/>
    <n v="524.14"/>
    <s v="Unknown "/>
    <s v="Manchester"/>
    <s v="Unknown"/>
    <n v="514.14"/>
  </r>
  <r>
    <x v="45"/>
    <s v="Nike Tech Fleece"/>
    <x v="3"/>
    <n v="2"/>
    <n v="172.37"/>
    <n v="344.74"/>
    <s v="Cash"/>
    <s v="London"/>
    <s v="Unknown"/>
    <n v="344.74"/>
  </r>
  <r>
    <x v="33"/>
    <s v="Apple Airpods"/>
    <x v="2"/>
    <n v="5"/>
    <n v="35.6"/>
    <n v="178"/>
    <s v="Unknown "/>
    <s v="London"/>
    <s v="New"/>
    <n v="178"/>
  </r>
  <r>
    <x v="311"/>
    <s v="Sony WH-1000XM5"/>
    <x v="2"/>
    <n v="5"/>
    <n v="47.57"/>
    <n v="237.85"/>
    <s v="PayPal"/>
    <s v="London"/>
    <s v="New"/>
    <n v="237.85"/>
  </r>
  <r>
    <x v="60"/>
    <s v="Sony WH-1000XM5"/>
    <x v="1"/>
    <n v="1"/>
    <n v="138.55000000000001"/>
    <n v="138.55000000000001"/>
    <s v="Card"/>
    <s v="Manchester"/>
    <s v="New"/>
    <n v="138.55000000000001"/>
  </r>
  <r>
    <x v="247"/>
    <s v="Sony WH-1000XM5"/>
    <x v="1"/>
    <n v="1"/>
    <n v="16.39"/>
    <n v="16.39"/>
    <s v="Card"/>
    <s v="Manchester"/>
    <s v="New"/>
    <n v="16.39"/>
  </r>
  <r>
    <x v="352"/>
    <s v="Nike P-6000"/>
    <x v="0"/>
    <n v="1"/>
    <n v="75.61"/>
    <n v="75.61"/>
    <s v="PayPal"/>
    <s v="Manchester"/>
    <s v="Unknown"/>
    <n v="75.61"/>
  </r>
  <r>
    <x v="260"/>
    <s v="Adidas Ultraboost"/>
    <x v="1"/>
    <n v="1"/>
    <n v="81.62"/>
    <n v="81.62"/>
    <s v="Cash"/>
    <s v="Manchester"/>
    <s v="Returning"/>
    <n v="81.62"/>
  </r>
  <r>
    <x v="148"/>
    <s v="North Face Jacket"/>
    <x v="0"/>
    <n v="2"/>
    <n v="177.5"/>
    <n v="355"/>
    <s v="Card"/>
    <s v="London"/>
    <s v="Returning"/>
    <n v="355"/>
  </r>
  <r>
    <x v="8"/>
    <s v="Nike Tech Fleece"/>
    <x v="1"/>
    <n v="1"/>
    <n v="16.260000000000002"/>
    <n v="16.260000000000002"/>
    <s v="PayPal"/>
    <s v="Birmingham"/>
    <s v="Returning"/>
    <n v="16.260000000000002"/>
  </r>
  <r>
    <x v="144"/>
    <s v="Samsung Galaxy Buds"/>
    <x v="1"/>
    <n v="3"/>
    <n v="184.32"/>
    <n v="552.96"/>
    <s v="Cash"/>
    <s v="London"/>
    <s v="Unknown"/>
    <n v="552.96"/>
  </r>
  <r>
    <x v="164"/>
    <s v="Nike Tech Fleece"/>
    <x v="1"/>
    <n v="5"/>
    <n v="86.5"/>
    <n v="432.5"/>
    <s v="Card"/>
    <s v="London"/>
    <s v="Returning"/>
    <n v="432.5"/>
  </r>
  <r>
    <x v="249"/>
    <s v="Nike Tech Fleece"/>
    <x v="0"/>
    <n v="2"/>
    <n v="23.69"/>
    <n v="52.38"/>
    <s v="Card"/>
    <s v="London"/>
    <s v="Returning"/>
    <n v="47.38"/>
  </r>
  <r>
    <x v="228"/>
    <s v="Nike Tech Fleece"/>
    <x v="3"/>
    <n v="4"/>
    <n v="75.78"/>
    <n v="303.12"/>
    <s v="PayPal"/>
    <s v="London"/>
    <s v="New"/>
    <n v="303.12"/>
  </r>
  <r>
    <x v="138"/>
    <s v="Sony WH-1000XM5"/>
    <x v="3"/>
    <n v="3"/>
    <n v="126.42"/>
    <n v="379.26"/>
    <s v="Cash"/>
    <s v="London"/>
    <s v="Returning"/>
    <n v="379.26"/>
  </r>
  <r>
    <x v="343"/>
    <s v="Nike Tech Fleece"/>
    <x v="0"/>
    <n v="1"/>
    <n v="196.92"/>
    <n v="196.92"/>
    <s v="Cash"/>
    <s v="London"/>
    <s v="Returning"/>
    <n v="196.92"/>
  </r>
  <r>
    <x v="80"/>
    <s v="North Face Jacket"/>
    <x v="0"/>
    <n v="5"/>
    <n v="93.22"/>
    <n v="466.1"/>
    <s v="Unknown "/>
    <s v="Manchester"/>
    <s v="New"/>
    <n v="466.1"/>
  </r>
  <r>
    <x v="168"/>
    <s v="Levi Jeans"/>
    <x v="3"/>
    <n v="4"/>
    <n v="102.28"/>
    <n v="409.12"/>
    <s v="Card"/>
    <s v="Birmingham"/>
    <s v="New"/>
    <n v="409.12"/>
  </r>
  <r>
    <x v="303"/>
    <s v="Sony WH-1000XM5"/>
    <x v="1"/>
    <n v="5"/>
    <n v="141.84"/>
    <n v="709.2"/>
    <s v="PayPal"/>
    <s v="London"/>
    <s v="New"/>
    <n v="709.2"/>
  </r>
  <r>
    <x v="151"/>
    <s v="Sony WH-1000XM5"/>
    <x v="1"/>
    <n v="2"/>
    <n v="86.55"/>
    <n v="173.1"/>
    <s v="Card"/>
    <s v="Manchester"/>
    <s v="Returning"/>
    <n v="173.1"/>
  </r>
  <r>
    <x v="134"/>
    <s v="North Face Jacket"/>
    <x v="1"/>
    <n v="1"/>
    <n v="107.45"/>
    <n v="107.45"/>
    <s v="PayPal"/>
    <s v="Manchester"/>
    <s v="Returning"/>
    <n v="107.45"/>
  </r>
  <r>
    <x v="267"/>
    <s v="Nike Tech Fleece"/>
    <x v="3"/>
    <n v="4"/>
    <n v="45.99"/>
    <n v="137.97"/>
    <s v="PayPal"/>
    <s v="Manchester"/>
    <s v="New"/>
    <n v="183.96"/>
  </r>
  <r>
    <x v="184"/>
    <s v="Apple Airpods"/>
    <x v="2"/>
    <n v="5"/>
    <n v="180.42"/>
    <n v="902.1"/>
    <s v="Cash"/>
    <s v="Manchester"/>
    <s v="Returning"/>
    <n v="902.09999999999991"/>
  </r>
  <r>
    <x v="128"/>
    <s v="Levi Jeans"/>
    <x v="0"/>
    <n v="1"/>
    <n v="123.16"/>
    <n v="123.16"/>
    <s v="PayPal"/>
    <s v="Birmingham"/>
    <s v="Returning"/>
    <n v="123.16"/>
  </r>
  <r>
    <x v="164"/>
    <s v="Levi Jeans"/>
    <x v="2"/>
    <n v="5"/>
    <n v="195.23"/>
    <n v="981.15"/>
    <s v="PayPal"/>
    <s v="Birmingham"/>
    <s v="Unknown"/>
    <n v="976.15"/>
  </r>
  <r>
    <x v="157"/>
    <s v="Samsung Galaxy Buds"/>
    <x v="3"/>
    <n v="3"/>
    <n v="133.63"/>
    <n v="400.89"/>
    <s v="Cash"/>
    <s v="Manchester"/>
    <s v="Unknown"/>
    <n v="400.89"/>
  </r>
  <r>
    <x v="182"/>
    <s v="Apple Airpods"/>
    <x v="0"/>
    <n v="5"/>
    <n v="155.5"/>
    <n v="777.5"/>
    <s v="Card"/>
    <s v="Birmingham"/>
    <s v="Returning"/>
    <n v="777.5"/>
  </r>
  <r>
    <x v="243"/>
    <s v="Nike P-6000"/>
    <x v="2"/>
    <n v="1"/>
    <n v="53.79"/>
    <n v="53.79"/>
    <s v="PayPal"/>
    <s v="Manchester"/>
    <s v="New"/>
    <n v="53.79"/>
  </r>
  <r>
    <x v="17"/>
    <s v="North Face Jacket"/>
    <x v="2"/>
    <n v="3"/>
    <n v="147.84"/>
    <n v="443.52"/>
    <s v="Cash"/>
    <s v="London"/>
    <s v="New"/>
    <n v="443.52"/>
  </r>
  <r>
    <x v="100"/>
    <s v="Samsung Galaxy Buds"/>
    <x v="1"/>
    <n v="5"/>
    <n v="84.77"/>
    <n v="423.85"/>
    <s v="Cash"/>
    <s v="Manchester"/>
    <s v="Returning"/>
    <n v="423.84999999999997"/>
  </r>
  <r>
    <x v="22"/>
    <s v="Apple Airpods"/>
    <x v="2"/>
    <n v="2"/>
    <n v="10.88"/>
    <n v="21.76"/>
    <s v="Cash"/>
    <s v="London"/>
    <s v="Unknown"/>
    <n v="21.76"/>
  </r>
  <r>
    <x v="358"/>
    <s v="Nike Tech Fleece"/>
    <x v="1"/>
    <n v="5"/>
    <n v="24.92"/>
    <n v="124.6"/>
    <s v="PayPal"/>
    <s v="London"/>
    <s v="Returning"/>
    <n v="124.60000000000001"/>
  </r>
  <r>
    <x v="150"/>
    <s v="Nike P-6000"/>
    <x v="1"/>
    <n v="5"/>
    <n v="47.48"/>
    <n v="237.4"/>
    <s v="PayPal"/>
    <s v="Manchester"/>
    <s v="New"/>
    <n v="237.39999999999998"/>
  </r>
  <r>
    <x v="194"/>
    <s v="Samsung Galaxy Buds"/>
    <x v="1"/>
    <n v="1"/>
    <n v="49.96"/>
    <n v="49.96"/>
    <s v="Card"/>
    <s v="Manchester"/>
    <s v="Returning"/>
    <n v="49.96"/>
  </r>
  <r>
    <x v="187"/>
    <s v="Nike P-6000"/>
    <x v="0"/>
    <n v="3"/>
    <n v="134.71"/>
    <n v="404.13"/>
    <s v="Cash"/>
    <s v="Manchester"/>
    <s v="Unknown"/>
    <n v="404.13"/>
  </r>
  <r>
    <x v="191"/>
    <s v="North Face Jacket"/>
    <x v="1"/>
    <n v="4"/>
    <n v="151.78"/>
    <n v="607.12"/>
    <s v="Cash"/>
    <s v="Manchester"/>
    <s v="Unknown"/>
    <n v="607.12"/>
  </r>
  <r>
    <x v="64"/>
    <s v="Nike P-6000"/>
    <x v="3"/>
    <n v="4"/>
    <n v="161.58000000000001"/>
    <n v="646.32000000000005"/>
    <s v="Card"/>
    <s v="London"/>
    <s v="Unknown"/>
    <n v="646.32000000000005"/>
  </r>
  <r>
    <x v="199"/>
    <s v="Sony WH-1000XM5"/>
    <x v="1"/>
    <n v="3"/>
    <n v="63.31"/>
    <n v="189.93"/>
    <s v="Cash"/>
    <s v="Manchester"/>
    <s v="New"/>
    <n v="189.93"/>
  </r>
  <r>
    <x v="348"/>
    <s v="North Face Jacket"/>
    <x v="1"/>
    <n v="2"/>
    <n v="70.48"/>
    <n v="140.96"/>
    <s v="Card"/>
    <s v="Birmingham"/>
    <s v="Unknown"/>
    <n v="140.96"/>
  </r>
  <r>
    <x v="157"/>
    <s v="Levi Jeans"/>
    <x v="2"/>
    <n v="1"/>
    <n v="38.380000000000003"/>
    <n v="33.380000000000003"/>
    <s v="PayPal"/>
    <s v="London"/>
    <s v="Returning"/>
    <n v="38.380000000000003"/>
  </r>
  <r>
    <x v="137"/>
    <s v="Levi Jeans"/>
    <x v="1"/>
    <n v="1"/>
    <n v="177.16"/>
    <n v="177.16"/>
    <s v="Card"/>
    <s v="London"/>
    <s v="Returning"/>
    <n v="177.16"/>
  </r>
  <r>
    <x v="114"/>
    <s v="Samsung Galaxy Buds"/>
    <x v="0"/>
    <n v="4"/>
    <n v="25.86"/>
    <n v="46.72"/>
    <s v="Card"/>
    <s v="London"/>
    <s v="Returning"/>
    <n v="103.44"/>
  </r>
  <r>
    <x v="82"/>
    <s v="Levi Jeans"/>
    <x v="0"/>
    <n v="3"/>
    <n v="60.49"/>
    <n v="181.47"/>
    <s v="Card"/>
    <s v="Birmingham"/>
    <s v="New"/>
    <n v="181.47"/>
  </r>
  <r>
    <x v="159"/>
    <s v="North Face Jacket"/>
    <x v="3"/>
    <n v="5"/>
    <n v="128.9"/>
    <n v="644.5"/>
    <s v="Cash"/>
    <s v="Manchester"/>
    <s v="Returning"/>
    <n v="644.5"/>
  </r>
  <r>
    <x v="260"/>
    <s v="Apple Airpods"/>
    <x v="3"/>
    <n v="1"/>
    <n v="28.09"/>
    <n v="28.09"/>
    <s v="Cash"/>
    <s v="Birmingham"/>
    <s v="Returning"/>
    <n v="28.09"/>
  </r>
  <r>
    <x v="10"/>
    <s v="North Face Jacket"/>
    <x v="1"/>
    <n v="3"/>
    <n v="169.75"/>
    <n v="509.25"/>
    <s v="PayPal"/>
    <s v="Birmingham"/>
    <s v="Returning"/>
    <n v="509.25"/>
  </r>
  <r>
    <x v="141"/>
    <s v="Nike Tech Fleece"/>
    <x v="0"/>
    <n v="3"/>
    <n v="52.28"/>
    <n v="156.84"/>
    <s v="Unknown "/>
    <s v="Birmingham"/>
    <s v="Unknown"/>
    <n v="156.84"/>
  </r>
  <r>
    <x v="43"/>
    <s v="Apple Airpods"/>
    <x v="3"/>
    <n v="1"/>
    <n v="45.17"/>
    <n v="180.68"/>
    <s v="PayPal"/>
    <s v="Birmingham"/>
    <s v="Unknown"/>
    <n v="45.17"/>
  </r>
  <r>
    <x v="285"/>
    <s v="Samsung Galaxy Buds"/>
    <x v="3"/>
    <n v="4"/>
    <n v="14.05"/>
    <n v="56.2"/>
    <s v="PayPal"/>
    <s v="London"/>
    <s v="New"/>
    <n v="56.2"/>
  </r>
  <r>
    <x v="226"/>
    <s v="Adidas Ultraboost"/>
    <x v="0"/>
    <n v="3"/>
    <n v="153.88999999999999"/>
    <n v="461.67"/>
    <s v="PayPal"/>
    <s v="London"/>
    <s v="Unknown"/>
    <n v="461.66999999999996"/>
  </r>
  <r>
    <x v="309"/>
    <s v="Sony WH-1000XM5"/>
    <x v="3"/>
    <n v="4"/>
    <n v="68.8"/>
    <n v="275.2"/>
    <s v="Card"/>
    <s v="Manchester"/>
    <s v="Unknown"/>
    <n v="275.2"/>
  </r>
  <r>
    <x v="199"/>
    <s v="Apple Airpods"/>
    <x v="1"/>
    <n v="5"/>
    <n v="28.54"/>
    <n v="142.69999999999999"/>
    <s v="Cash"/>
    <s v="Manchester"/>
    <s v="Unknown"/>
    <n v="142.69999999999999"/>
  </r>
  <r>
    <x v="92"/>
    <s v="Nike Tech Fleece"/>
    <x v="3"/>
    <n v="4"/>
    <n v="120.36"/>
    <n v="481.44"/>
    <s v="Cash"/>
    <s v="Birmingham"/>
    <s v="Returning"/>
    <n v="481.44"/>
  </r>
  <r>
    <x v="229"/>
    <s v="Samsung Galaxy Buds"/>
    <x v="3"/>
    <n v="5"/>
    <n v="48.66"/>
    <n v="243.3"/>
    <s v="Cash"/>
    <s v="London"/>
    <s v="New"/>
    <n v="243.29999999999998"/>
  </r>
  <r>
    <x v="62"/>
    <s v="North Face Jacket"/>
    <x v="0"/>
    <n v="5"/>
    <n v="55.56"/>
    <n v="111.12"/>
    <s v="Card"/>
    <s v="London"/>
    <s v="Unknown"/>
    <n v="277.8"/>
  </r>
  <r>
    <x v="193"/>
    <s v="Samsung Galaxy Buds"/>
    <x v="3"/>
    <n v="2"/>
    <n v="146.13999999999999"/>
    <n v="292.27999999999997"/>
    <s v="Card"/>
    <s v="Birmingham"/>
    <s v="New"/>
    <n v="292.27999999999997"/>
  </r>
  <r>
    <x v="190"/>
    <s v="North Face Jacket"/>
    <x v="1"/>
    <n v="1"/>
    <n v="130"/>
    <n v="130"/>
    <s v="Cash"/>
    <s v="Birmingham"/>
    <s v="New"/>
    <n v="130"/>
  </r>
  <r>
    <x v="86"/>
    <s v="Apple Airpods"/>
    <x v="2"/>
    <n v="1"/>
    <n v="79.63"/>
    <n v="79.63"/>
    <s v="Cash"/>
    <s v="Manchester"/>
    <s v="Unknown"/>
    <n v="79.63"/>
  </r>
  <r>
    <x v="163"/>
    <s v="Levi Jeans"/>
    <x v="1"/>
    <n v="1"/>
    <n v="87.54"/>
    <n v="87.54"/>
    <s v="PayPal"/>
    <s v="Manchester"/>
    <s v="New"/>
    <n v="87.54"/>
  </r>
  <r>
    <x v="28"/>
    <s v="Nike Tech Fleece"/>
    <x v="2"/>
    <n v="4"/>
    <n v="199.87"/>
    <n v="799.48"/>
    <s v="Card"/>
    <s v="London"/>
    <s v="Unknown"/>
    <n v="799.48"/>
  </r>
  <r>
    <x v="110"/>
    <s v="Levi Jeans"/>
    <x v="1"/>
    <n v="4"/>
    <n v="133.19999999999999"/>
    <n v="532.79999999999995"/>
    <s v="Card"/>
    <s v="Manchester"/>
    <s v="Unknown"/>
    <n v="532.79999999999995"/>
  </r>
  <r>
    <x v="199"/>
    <s v="Samsung Galaxy Buds"/>
    <x v="0"/>
    <n v="5"/>
    <n v="45.58"/>
    <n v="227.9"/>
    <s v="Unknown "/>
    <s v="Manchester"/>
    <s v="Unknown"/>
    <n v="227.89999999999998"/>
  </r>
  <r>
    <x v="146"/>
    <s v="Nike Tech Fleece"/>
    <x v="3"/>
    <n v="3"/>
    <n v="105.13"/>
    <n v="315.39"/>
    <s v="Card"/>
    <s v="Manchester"/>
    <s v="Returning"/>
    <n v="315.39"/>
  </r>
  <r>
    <x v="127"/>
    <s v="Samsung Galaxy Buds"/>
    <x v="0"/>
    <n v="2"/>
    <n v="13.06"/>
    <n v="21.12"/>
    <s v="Card"/>
    <s v="Manchester"/>
    <s v="Returning"/>
    <n v="26.12"/>
  </r>
  <r>
    <x v="292"/>
    <s v="Sony WH-1000XM5"/>
    <x v="2"/>
    <n v="1"/>
    <n v="164.08"/>
    <n v="164.08"/>
    <s v="PayPal"/>
    <s v="Birmingham"/>
    <s v="Unknown"/>
    <n v="164.08"/>
  </r>
  <r>
    <x v="87"/>
    <s v="Sony WH-1000XM5"/>
    <x v="3"/>
    <n v="1"/>
    <n v="134.47"/>
    <n v="134.47"/>
    <s v="PayPal"/>
    <s v="Manchester"/>
    <s v="Returning"/>
    <n v="134.47"/>
  </r>
  <r>
    <x v="287"/>
    <s v="Sony WH-1000XM5"/>
    <x v="3"/>
    <n v="2"/>
    <n v="59.09"/>
    <n v="118.18"/>
    <s v="Cash"/>
    <s v="Manchester"/>
    <s v="Unknown"/>
    <n v="118.18"/>
  </r>
  <r>
    <x v="246"/>
    <s v="North Face Jacket"/>
    <x v="1"/>
    <n v="3"/>
    <n v="26.82"/>
    <n v="80.459999999999994"/>
    <s v="PayPal"/>
    <s v="Manchester"/>
    <s v="New"/>
    <n v="80.460000000000008"/>
  </r>
  <r>
    <x v="172"/>
    <s v="Adidas Ultraboost"/>
    <x v="2"/>
    <n v="2"/>
    <n v="96.9"/>
    <n v="188.8"/>
    <s v="PayPal"/>
    <s v="Manchester"/>
    <s v="New"/>
    <n v="193.8"/>
  </r>
  <r>
    <x v="82"/>
    <s v="Samsung Galaxy Buds"/>
    <x v="3"/>
    <n v="3"/>
    <n v="172.58"/>
    <n v="517.74"/>
    <s v="Card"/>
    <s v="Birmingham"/>
    <s v="Unknown"/>
    <n v="517.74"/>
  </r>
  <r>
    <x v="247"/>
    <s v="North Face Jacket"/>
    <x v="3"/>
    <n v="1"/>
    <n v="128"/>
    <n v="128"/>
    <s v="PayPal"/>
    <s v="Birmingham"/>
    <s v="New"/>
    <n v="128"/>
  </r>
  <r>
    <x v="240"/>
    <s v="Sony WH-1000XM5"/>
    <x v="3"/>
    <n v="4"/>
    <n v="65.72"/>
    <n v="262.88"/>
    <s v="PayPal"/>
    <s v="London"/>
    <s v="New"/>
    <n v="262.88"/>
  </r>
  <r>
    <x v="212"/>
    <s v="Levi Jeans"/>
    <x v="2"/>
    <n v="5"/>
    <n v="164.28"/>
    <n v="821.4"/>
    <s v="Card"/>
    <s v="Manchester"/>
    <s v="Returning"/>
    <n v="821.4"/>
  </r>
  <r>
    <x v="75"/>
    <s v="Samsung Galaxy Buds"/>
    <x v="3"/>
    <n v="2"/>
    <n v="14.04"/>
    <n v="28.08"/>
    <s v="PayPal"/>
    <s v="London"/>
    <s v="New"/>
    <n v="28.08"/>
  </r>
  <r>
    <x v="216"/>
    <s v="Samsung Galaxy Buds"/>
    <x v="2"/>
    <n v="5"/>
    <n v="144"/>
    <n v="720"/>
    <s v="Card"/>
    <s v="Manchester"/>
    <s v="New"/>
    <n v="720"/>
  </r>
  <r>
    <x v="356"/>
    <s v="Adidas Ultraboost"/>
    <x v="2"/>
    <n v="5"/>
    <n v="159.87"/>
    <n v="804.35"/>
    <s v="Cash"/>
    <s v="London"/>
    <s v="New"/>
    <n v="799.35"/>
  </r>
  <r>
    <x v="155"/>
    <s v="Nike P-6000"/>
    <x v="2"/>
    <n v="2"/>
    <n v="196.06"/>
    <n v="392.12"/>
    <s v="Cash"/>
    <s v="Birmingham"/>
    <s v="New"/>
    <n v="392.12"/>
  </r>
  <r>
    <x v="20"/>
    <s v="Nike P-6000"/>
    <x v="1"/>
    <n v="4"/>
    <n v="130.5"/>
    <n v="522"/>
    <s v="Cash"/>
    <s v="London"/>
    <s v="Returning"/>
    <n v="522"/>
  </r>
  <r>
    <x v="38"/>
    <s v="Nike Tech Fleece"/>
    <x v="2"/>
    <n v="1"/>
    <n v="78.430000000000007"/>
    <n v="78.430000000000007"/>
    <s v="Cash"/>
    <s v="London"/>
    <s v="Returning"/>
    <n v="78.430000000000007"/>
  </r>
  <r>
    <x v="176"/>
    <s v="Nike P-6000"/>
    <x v="1"/>
    <n v="5"/>
    <n v="58.53"/>
    <n v="292.64999999999998"/>
    <s v="Cash"/>
    <s v="Birmingham"/>
    <s v="Returning"/>
    <n v="292.64999999999998"/>
  </r>
  <r>
    <x v="34"/>
    <s v="North Face Jacket"/>
    <x v="0"/>
    <n v="4"/>
    <n v="155.99"/>
    <n v="623.96"/>
    <s v="Cash"/>
    <s v="London"/>
    <s v="Unknown"/>
    <n v="623.96"/>
  </r>
  <r>
    <x v="163"/>
    <s v="Levi Jeans"/>
    <x v="2"/>
    <n v="4"/>
    <n v="13.45"/>
    <n v="53.8"/>
    <s v="Cash"/>
    <s v="Birmingham"/>
    <s v="Unknown"/>
    <n v="53.8"/>
  </r>
  <r>
    <x v="344"/>
    <s v="Apple Airpods"/>
    <x v="0"/>
    <n v="1"/>
    <n v="116.97"/>
    <n v="116.97"/>
    <s v="Cash"/>
    <s v="London"/>
    <s v="New"/>
    <n v="116.97"/>
  </r>
  <r>
    <x v="140"/>
    <s v="Levi Jeans"/>
    <x v="3"/>
    <n v="1"/>
    <n v="55.46"/>
    <n v="55.46"/>
    <s v="Cash"/>
    <s v="Manchester"/>
    <s v="New"/>
    <n v="55.46"/>
  </r>
  <r>
    <x v="227"/>
    <s v="North Face Jacket"/>
    <x v="2"/>
    <n v="5"/>
    <n v="100.88"/>
    <n v="504.4"/>
    <s v="PayPal"/>
    <s v="London"/>
    <s v="Unknown"/>
    <n v="504.4"/>
  </r>
  <r>
    <x v="34"/>
    <s v="Nike P-6000"/>
    <x v="0"/>
    <n v="5"/>
    <n v="28.61"/>
    <n v="143.05000000000001"/>
    <s v="Unknown "/>
    <s v="Manchester"/>
    <s v="New"/>
    <n v="143.05000000000001"/>
  </r>
  <r>
    <x v="365"/>
    <s v="Nike Tech Fleece"/>
    <x v="0"/>
    <n v="2"/>
    <n v="73.599999999999994"/>
    <n v="147.19999999999999"/>
    <s v="Cash"/>
    <s v="London"/>
    <s v="New"/>
    <n v="147.19999999999999"/>
  </r>
  <r>
    <x v="201"/>
    <s v="Nike P-6000"/>
    <x v="2"/>
    <n v="3"/>
    <n v="14.09"/>
    <n v="42.27"/>
    <s v="Card"/>
    <s v="London"/>
    <s v="New"/>
    <n v="42.269999999999996"/>
  </r>
  <r>
    <x v="53"/>
    <s v="Adidas Ultraboost"/>
    <x v="3"/>
    <n v="3"/>
    <n v="183.5"/>
    <n v="550.5"/>
    <s v="Card"/>
    <s v="Birmingham"/>
    <s v="New"/>
    <n v="550.5"/>
  </r>
  <r>
    <x v="299"/>
    <s v="Nike Tech Fleece"/>
    <x v="2"/>
    <n v="2"/>
    <n v="139.38999999999999"/>
    <n v="278.77999999999997"/>
    <s v="PayPal"/>
    <s v="London"/>
    <s v="New"/>
    <n v="278.77999999999997"/>
  </r>
  <r>
    <x v="299"/>
    <s v="Nike Tech Fleece"/>
    <x v="3"/>
    <n v="3"/>
    <n v="71.02"/>
    <n v="213.06"/>
    <s v="Cash"/>
    <s v="London"/>
    <s v="Unknown"/>
    <n v="213.06"/>
  </r>
  <r>
    <x v="238"/>
    <s v="Samsung Galaxy Buds"/>
    <x v="1"/>
    <n v="2"/>
    <n v="52.74"/>
    <n v="105.48"/>
    <s v="Card"/>
    <s v="Birmingham"/>
    <s v="Unknown"/>
    <n v="105.48"/>
  </r>
  <r>
    <x v="29"/>
    <s v="Adidas Ultraboost"/>
    <x v="2"/>
    <n v="1"/>
    <n v="30.65"/>
    <n v="30.65"/>
    <s v="Cash"/>
    <s v="Manchester"/>
    <s v="Unknown"/>
    <n v="30.65"/>
  </r>
  <r>
    <x v="350"/>
    <s v="North Face Jacket"/>
    <x v="3"/>
    <n v="1"/>
    <n v="21.82"/>
    <n v="21.82"/>
    <s v="PayPal"/>
    <s v="London"/>
    <s v="Unknown"/>
    <n v="21.82"/>
  </r>
  <r>
    <x v="222"/>
    <s v="North Face Jacket"/>
    <x v="3"/>
    <n v="4"/>
    <n v="129.56"/>
    <n v="518.24"/>
    <s v="PayPal"/>
    <s v="London"/>
    <s v="Returning"/>
    <n v="518.24"/>
  </r>
  <r>
    <x v="168"/>
    <s v="Nike Tech Fleece"/>
    <x v="1"/>
    <n v="3"/>
    <n v="189.75"/>
    <n v="579.25"/>
    <s v="Cash"/>
    <s v="Manchester"/>
    <s v="New"/>
    <n v="569.25"/>
  </r>
  <r>
    <x v="78"/>
    <s v="Nike Tech Fleece"/>
    <x v="3"/>
    <n v="1"/>
    <n v="56.97"/>
    <n v="56.97"/>
    <s v="Card"/>
    <s v="London"/>
    <s v="New"/>
    <n v="56.97"/>
  </r>
  <r>
    <x v="208"/>
    <s v="Levi Jeans"/>
    <x v="3"/>
    <n v="4"/>
    <n v="111.43"/>
    <n v="455.72"/>
    <s v="Card"/>
    <s v="Birmingham"/>
    <s v="Returning"/>
    <n v="445.72"/>
  </r>
  <r>
    <x v="106"/>
    <s v="Adidas Ultraboost"/>
    <x v="1"/>
    <n v="5"/>
    <n v="72.05"/>
    <n v="360.25"/>
    <s v="PayPal"/>
    <s v="London"/>
    <s v="Returning"/>
    <n v="360.25"/>
  </r>
  <r>
    <x v="149"/>
    <s v="Levi Jeans"/>
    <x v="2"/>
    <n v="3"/>
    <n v="93.95"/>
    <n v="281.85000000000002"/>
    <s v="Unknown "/>
    <s v="London"/>
    <s v="New"/>
    <n v="281.85000000000002"/>
  </r>
  <r>
    <x v="316"/>
    <s v="Adidas Ultraboost"/>
    <x v="1"/>
    <n v="1"/>
    <n v="18.47"/>
    <n v="18.47"/>
    <s v="Card"/>
    <s v="London"/>
    <s v="Returning"/>
    <n v="18.47"/>
  </r>
  <r>
    <x v="334"/>
    <s v="Samsung Galaxy Buds"/>
    <x v="3"/>
    <n v="3"/>
    <n v="144.56"/>
    <n v="433.68"/>
    <s v="PayPal"/>
    <s v="Birmingham"/>
    <s v="Unknown"/>
    <n v="433.68"/>
  </r>
  <r>
    <x v="265"/>
    <s v="Nike P-6000"/>
    <x v="0"/>
    <n v="1"/>
    <n v="178.66"/>
    <n v="178.66"/>
    <s v="Card"/>
    <s v="Birmingham"/>
    <s v="Returning"/>
    <n v="178.66"/>
  </r>
  <r>
    <x v="83"/>
    <s v="Apple Airpods"/>
    <x v="3"/>
    <n v="3"/>
    <n v="44.75"/>
    <n v="134.25"/>
    <s v="PayPal"/>
    <s v="Manchester"/>
    <s v="New"/>
    <n v="134.25"/>
  </r>
  <r>
    <x v="365"/>
    <s v="Sony WH-1000XM5"/>
    <x v="3"/>
    <n v="1"/>
    <n v="21.52"/>
    <n v="64.56"/>
    <s v="Cash"/>
    <s v="Manchester"/>
    <s v="Returning"/>
    <n v="21.52"/>
  </r>
  <r>
    <x v="318"/>
    <s v="Nike P-6000"/>
    <x v="2"/>
    <n v="5"/>
    <n v="179.09"/>
    <n v="895.45"/>
    <s v="Card"/>
    <s v="Birmingham"/>
    <s v="Returning"/>
    <n v="895.45"/>
  </r>
  <r>
    <x v="106"/>
    <s v="Apple Airpods"/>
    <x v="0"/>
    <n v="5"/>
    <n v="66.88"/>
    <n v="334.4"/>
    <s v="PayPal"/>
    <s v="Manchester"/>
    <s v="New"/>
    <n v="334.4"/>
  </r>
  <r>
    <x v="321"/>
    <s v="Sony WH-1000XM5"/>
    <x v="0"/>
    <n v="3"/>
    <n v="70.62"/>
    <n v="211.86"/>
    <s v="Unknown "/>
    <s v="Birmingham"/>
    <s v="Returning"/>
    <n v="211.86"/>
  </r>
  <r>
    <x v="339"/>
    <s v="Sony WH-1000XM5"/>
    <x v="0"/>
    <n v="5"/>
    <n v="50.2"/>
    <n v="251"/>
    <s v="PayPal"/>
    <s v="Birmingham"/>
    <s v="New"/>
    <n v="251"/>
  </r>
  <r>
    <x v="345"/>
    <s v="Apple Airpods"/>
    <x v="3"/>
    <n v="1"/>
    <n v="30.55"/>
    <n v="30.55"/>
    <s v="Cash"/>
    <s v="Birmingham"/>
    <s v="New"/>
    <n v="30.55"/>
  </r>
  <r>
    <x v="31"/>
    <s v="Levi Jeans"/>
    <x v="1"/>
    <n v="5"/>
    <n v="147.38999999999999"/>
    <n v="731.95"/>
    <s v="PayPal"/>
    <s v="Birmingham"/>
    <s v="Unknown"/>
    <n v="736.94999999999993"/>
  </r>
  <r>
    <x v="144"/>
    <s v="North Face Jacket"/>
    <x v="3"/>
    <n v="3"/>
    <n v="94.66"/>
    <n v="283.98"/>
    <s v="Cash"/>
    <s v="Manchester"/>
    <s v="Returning"/>
    <n v="283.98"/>
  </r>
  <r>
    <x v="218"/>
    <s v="North Face Jacket"/>
    <x v="2"/>
    <n v="5"/>
    <n v="163.43"/>
    <n v="817.15"/>
    <s v="Cash"/>
    <s v="London"/>
    <s v="New"/>
    <n v="817.15000000000009"/>
  </r>
  <r>
    <x v="215"/>
    <s v="North Face Jacket"/>
    <x v="2"/>
    <n v="4"/>
    <n v="169.77"/>
    <n v="679.08"/>
    <s v="Unknown "/>
    <s v="Manchester"/>
    <s v="New"/>
    <n v="679.08"/>
  </r>
  <r>
    <x v="263"/>
    <s v="Levi Jeans"/>
    <x v="0"/>
    <n v="5"/>
    <n v="180.54"/>
    <n v="180.54"/>
    <s v="Card"/>
    <s v="London"/>
    <s v="New"/>
    <n v="902.69999999999993"/>
  </r>
  <r>
    <x v="51"/>
    <s v="Apple Airpods"/>
    <x v="0"/>
    <n v="3"/>
    <n v="83.33"/>
    <n v="249.99"/>
    <s v="Cash"/>
    <s v="Birmingham"/>
    <s v="Unknown"/>
    <n v="249.99"/>
  </r>
  <r>
    <x v="107"/>
    <s v="Samsung Galaxy Buds"/>
    <x v="1"/>
    <n v="2"/>
    <n v="155.81"/>
    <n v="311.62"/>
    <s v="Card"/>
    <s v="London"/>
    <s v="New"/>
    <n v="311.62"/>
  </r>
  <r>
    <x v="156"/>
    <s v="Nike Tech Fleece"/>
    <x v="3"/>
    <n v="4"/>
    <n v="137.75"/>
    <n v="551"/>
    <s v="Card"/>
    <s v="Birmingham"/>
    <s v="Unknown"/>
    <n v="551"/>
  </r>
  <r>
    <x v="160"/>
    <s v="Samsung Galaxy Buds"/>
    <x v="3"/>
    <n v="3"/>
    <n v="39.380000000000003"/>
    <n v="118.14"/>
    <s v="PayPal"/>
    <s v="London"/>
    <s v="Unknown"/>
    <n v="118.14000000000001"/>
  </r>
  <r>
    <x v="117"/>
    <s v="Apple Airpods"/>
    <x v="0"/>
    <n v="3"/>
    <n v="31.69"/>
    <n v="95.07"/>
    <s v="PayPal"/>
    <s v="Birmingham"/>
    <s v="Returning"/>
    <n v="95.070000000000007"/>
  </r>
  <r>
    <x v="132"/>
    <s v="Samsung Galaxy Buds"/>
    <x v="1"/>
    <n v="1"/>
    <n v="171.85"/>
    <n v="166.85"/>
    <s v="Cash"/>
    <s v="Birmingham"/>
    <s v="Unknown"/>
    <n v="171.85"/>
  </r>
  <r>
    <x v="93"/>
    <s v="Samsung Galaxy Buds"/>
    <x v="1"/>
    <n v="4"/>
    <n v="169.66"/>
    <n v="683.64"/>
    <s v="PayPal"/>
    <s v="Birmingham"/>
    <s v="New"/>
    <n v="678.64"/>
  </r>
  <r>
    <x v="120"/>
    <s v="Apple Airpods"/>
    <x v="3"/>
    <n v="2"/>
    <n v="185.51"/>
    <n v="371.02"/>
    <s v="Card"/>
    <s v="London"/>
    <s v="New"/>
    <n v="371.02"/>
  </r>
  <r>
    <x v="317"/>
    <s v="Sony WH-1000XM5"/>
    <x v="1"/>
    <n v="4"/>
    <n v="105.17"/>
    <n v="420.68"/>
    <s v="Cash"/>
    <s v="Birmingham"/>
    <s v="Unknown"/>
    <n v="420.68"/>
  </r>
  <r>
    <x v="93"/>
    <s v="Sony WH-1000XM5"/>
    <x v="1"/>
    <n v="5"/>
    <n v="165.38"/>
    <n v="826.9"/>
    <s v="Cash"/>
    <s v="Birmingham"/>
    <s v="Returning"/>
    <n v="826.9"/>
  </r>
  <r>
    <x v="28"/>
    <s v="Apple Airpods"/>
    <x v="2"/>
    <n v="3"/>
    <n v="149.06"/>
    <n v="447.18"/>
    <s v="PayPal"/>
    <s v="Manchester"/>
    <s v="Returning"/>
    <n v="447.18"/>
  </r>
  <r>
    <x v="324"/>
    <s v="Sony WH-1000XM5"/>
    <x v="3"/>
    <n v="1"/>
    <n v="42.62"/>
    <n v="42.62"/>
    <s v="Cash"/>
    <s v="Manchester"/>
    <s v="New"/>
    <n v="42.62"/>
  </r>
  <r>
    <x v="44"/>
    <s v="North Face Jacket"/>
    <x v="3"/>
    <n v="1"/>
    <n v="102.39"/>
    <n v="102.39"/>
    <s v="PayPal"/>
    <s v="Manchester"/>
    <s v="New"/>
    <n v="102.39"/>
  </r>
  <r>
    <x v="347"/>
    <s v="Apple Airpods"/>
    <x v="0"/>
    <n v="3"/>
    <n v="91.13"/>
    <n v="273.39"/>
    <s v="PayPal"/>
    <s v="London"/>
    <s v="New"/>
    <n v="273.39"/>
  </r>
  <r>
    <x v="232"/>
    <s v="Levi Jeans"/>
    <x v="2"/>
    <n v="1"/>
    <n v="130.93"/>
    <n v="130.93"/>
    <s v="Card"/>
    <s v="London"/>
    <s v="Unknown"/>
    <n v="130.93"/>
  </r>
  <r>
    <x v="14"/>
    <s v="Apple Airpods"/>
    <x v="3"/>
    <n v="2"/>
    <n v="105.09"/>
    <n v="525.45000000000005"/>
    <s v="Cash"/>
    <s v="Birmingham"/>
    <s v="Unknown"/>
    <n v="210.18"/>
  </r>
  <r>
    <x v="341"/>
    <s v="Sony WH-1000XM5"/>
    <x v="1"/>
    <n v="2"/>
    <n v="176.67"/>
    <n v="353.34"/>
    <s v="Card"/>
    <s v="Manchester"/>
    <s v="New"/>
    <n v="353.34"/>
  </r>
  <r>
    <x v="73"/>
    <s v="North Face Jacket"/>
    <x v="0"/>
    <n v="1"/>
    <n v="168.38"/>
    <n v="168.38"/>
    <s v="Unknown "/>
    <s v="Manchester"/>
    <s v="Returning"/>
    <n v="168.38"/>
  </r>
  <r>
    <x v="50"/>
    <s v="North Face Jacket"/>
    <x v="1"/>
    <n v="4"/>
    <n v="26.63"/>
    <n v="106.52"/>
    <s v="Card"/>
    <s v="London"/>
    <s v="New"/>
    <n v="106.52"/>
  </r>
  <r>
    <x v="346"/>
    <s v="Sony WH-1000XM5"/>
    <x v="0"/>
    <n v="5"/>
    <n v="199.44"/>
    <n v="997.2"/>
    <s v="Card"/>
    <s v="Manchester"/>
    <s v="New"/>
    <n v="997.2"/>
  </r>
  <r>
    <x v="18"/>
    <s v="Sony WH-1000XM5"/>
    <x v="0"/>
    <n v="4"/>
    <n v="58.27"/>
    <n v="233.08"/>
    <s v="Card"/>
    <s v="Birmingham"/>
    <s v="Unknown"/>
    <n v="233.08"/>
  </r>
  <r>
    <x v="304"/>
    <s v="Nike Tech Fleece"/>
    <x v="0"/>
    <n v="1"/>
    <n v="154.38"/>
    <n v="154.38"/>
    <s v="PayPal"/>
    <s v="London"/>
    <s v="Returning"/>
    <n v="154.38"/>
  </r>
  <r>
    <x v="139"/>
    <s v="Nike Tech Fleece"/>
    <x v="1"/>
    <n v="3"/>
    <n v="55.42"/>
    <n v="110.84"/>
    <s v="Card"/>
    <s v="Birmingham"/>
    <s v="New"/>
    <n v="166.26"/>
  </r>
  <r>
    <x v="355"/>
    <s v="North Face Jacket"/>
    <x v="2"/>
    <n v="2"/>
    <n v="136.66"/>
    <n v="273.32"/>
    <s v="Cash"/>
    <s v="Manchester"/>
    <s v="Returning"/>
    <n v="273.32"/>
  </r>
  <r>
    <x v="353"/>
    <s v="Adidas Ultraboost"/>
    <x v="3"/>
    <n v="3"/>
    <n v="10.79"/>
    <n v="27.37"/>
    <s v="Cash"/>
    <s v="London"/>
    <s v="Unknown"/>
    <n v="32.369999999999997"/>
  </r>
  <r>
    <x v="102"/>
    <s v="Apple Airpods"/>
    <x v="1"/>
    <n v="1"/>
    <n v="173.94"/>
    <n v="173.94"/>
    <s v="Card"/>
    <s v="London"/>
    <s v="Unknown"/>
    <n v="173.94"/>
  </r>
  <r>
    <x v="284"/>
    <s v="Adidas Ultraboost"/>
    <x v="0"/>
    <n v="3"/>
    <n v="32.47"/>
    <n v="97.41"/>
    <s v="Card"/>
    <s v="Birmingham"/>
    <s v="Returning"/>
    <n v="97.41"/>
  </r>
  <r>
    <x v="128"/>
    <s v="North Face Jacket"/>
    <x v="3"/>
    <n v="1"/>
    <n v="135.15"/>
    <n v="135.15"/>
    <s v="Cash"/>
    <s v="London"/>
    <s v="Returning"/>
    <n v="135.15"/>
  </r>
  <r>
    <x v="67"/>
    <s v="North Face Jacket"/>
    <x v="3"/>
    <n v="1"/>
    <n v="41.57"/>
    <n v="41.57"/>
    <s v="PayPal"/>
    <s v="Manchester"/>
    <s v="Returning"/>
    <n v="41.57"/>
  </r>
  <r>
    <x v="331"/>
    <s v="Adidas Ultraboost"/>
    <x v="2"/>
    <n v="2"/>
    <n v="92.12"/>
    <n v="184.24"/>
    <s v="Cash"/>
    <s v="Birmingham"/>
    <s v="Unknown"/>
    <n v="184.24"/>
  </r>
  <r>
    <x v="253"/>
    <s v="Levi Jeans"/>
    <x v="1"/>
    <n v="4"/>
    <n v="54.67"/>
    <n v="218.68"/>
    <s v="Cash"/>
    <s v="Manchester"/>
    <s v="New"/>
    <n v="218.68"/>
  </r>
  <r>
    <x v="107"/>
    <s v="Nike Tech Fleece"/>
    <x v="2"/>
    <n v="5"/>
    <n v="155.33000000000001"/>
    <n v="776.65"/>
    <s v="Cash"/>
    <s v="London"/>
    <s v="New"/>
    <n v="776.65000000000009"/>
  </r>
  <r>
    <x v="141"/>
    <s v="Nike P-6000"/>
    <x v="3"/>
    <n v="5"/>
    <n v="65.38"/>
    <n v="326.89999999999998"/>
    <s v="PayPal"/>
    <s v="Birmingham"/>
    <s v="Unknown"/>
    <n v="326.89999999999998"/>
  </r>
  <r>
    <x v="52"/>
    <s v="Levi Jeans"/>
    <x v="2"/>
    <n v="3"/>
    <n v="155.97"/>
    <n v="467.91"/>
    <s v="Card"/>
    <s v="Birmingham"/>
    <s v="New"/>
    <n v="467.90999999999997"/>
  </r>
  <r>
    <x v="192"/>
    <s v="Sony WH-1000XM5"/>
    <x v="0"/>
    <n v="4"/>
    <n v="171.26"/>
    <n v="680.04"/>
    <s v="Cash"/>
    <s v="London"/>
    <s v="Returning"/>
    <n v="685.04"/>
  </r>
  <r>
    <x v="193"/>
    <s v="Samsung Galaxy Buds"/>
    <x v="1"/>
    <n v="2"/>
    <n v="83.56"/>
    <n v="177.12"/>
    <s v="PayPal"/>
    <s v="Birmingham"/>
    <s v="Unknown"/>
    <n v="167.12"/>
  </r>
  <r>
    <x v="13"/>
    <s v="Adidas Ultraboost"/>
    <x v="2"/>
    <n v="5"/>
    <n v="182.8"/>
    <n v="914"/>
    <s v="PayPal"/>
    <s v="London"/>
    <s v="Unknown"/>
    <n v="914"/>
  </r>
  <r>
    <x v="202"/>
    <s v="Nike Tech Fleece"/>
    <x v="0"/>
    <n v="1"/>
    <n v="168.06"/>
    <n v="168.06"/>
    <s v="PayPal"/>
    <s v="London"/>
    <s v="New"/>
    <n v="168.06"/>
  </r>
  <r>
    <x v="180"/>
    <s v="Adidas Ultraboost"/>
    <x v="2"/>
    <n v="1"/>
    <n v="161.51"/>
    <n v="161.51"/>
    <s v="Card"/>
    <s v="London"/>
    <s v="Unknown"/>
    <n v="161.51"/>
  </r>
  <r>
    <x v="303"/>
    <s v="Sony WH-1000XM5"/>
    <x v="1"/>
    <n v="4"/>
    <n v="85.92"/>
    <n v="343.68"/>
    <s v="Card"/>
    <s v="London"/>
    <s v="Unknown"/>
    <n v="343.68"/>
  </r>
  <r>
    <x v="322"/>
    <s v="Apple Airpods"/>
    <x v="2"/>
    <n v="4"/>
    <n v="91.93"/>
    <n v="367.72"/>
    <s v="PayPal"/>
    <s v="Birmingham"/>
    <s v="New"/>
    <n v="367.72"/>
  </r>
  <r>
    <x v="211"/>
    <s v="Apple Airpods"/>
    <x v="1"/>
    <n v="1"/>
    <n v="188.63"/>
    <n v="188.63"/>
    <s v="PayPal"/>
    <s v="London"/>
    <s v="Unknown"/>
    <n v="188.63"/>
  </r>
  <r>
    <x v="318"/>
    <s v="Nike Tech Fleece"/>
    <x v="3"/>
    <n v="3"/>
    <n v="121.96"/>
    <n v="365.88"/>
    <s v="PayPal"/>
    <s v="Birmingham"/>
    <s v="Returning"/>
    <n v="365.88"/>
  </r>
  <r>
    <x v="323"/>
    <s v="Apple Airpods"/>
    <x v="1"/>
    <n v="5"/>
    <n v="54.73"/>
    <n v="273.64999999999998"/>
    <s v="Card"/>
    <s v="Birmingham"/>
    <s v="New"/>
    <n v="273.64999999999998"/>
  </r>
  <r>
    <x v="61"/>
    <s v="Levi Jeans"/>
    <x v="0"/>
    <n v="4"/>
    <n v="122.1"/>
    <n v="488.4"/>
    <s v="Cash"/>
    <s v="Birmingham"/>
    <s v="Returning"/>
    <n v="488.4"/>
  </r>
  <r>
    <x v="364"/>
    <s v="Adidas Ultraboost"/>
    <x v="2"/>
    <n v="3"/>
    <n v="165.07"/>
    <n v="495.21"/>
    <s v="PayPal"/>
    <s v="Manchester"/>
    <s v="Returning"/>
    <n v="495.21"/>
  </r>
  <r>
    <x v="23"/>
    <s v="Samsung Galaxy Buds"/>
    <x v="1"/>
    <n v="4"/>
    <n v="97.13"/>
    <n v="388.52"/>
    <s v="PayPal"/>
    <s v="Manchester"/>
    <s v="New"/>
    <n v="388.52"/>
  </r>
  <r>
    <x v="312"/>
    <s v="North Face Jacket"/>
    <x v="3"/>
    <n v="3"/>
    <n v="196.94"/>
    <n v="590.82000000000005"/>
    <s v="Card"/>
    <s v="Birmingham"/>
    <s v="New"/>
    <n v="590.81999999999994"/>
  </r>
  <r>
    <x v="159"/>
    <s v="Nike P-6000"/>
    <x v="2"/>
    <n v="2"/>
    <n v="128.47999999999999"/>
    <n v="256.95999999999998"/>
    <s v="Card"/>
    <s v="London"/>
    <s v="New"/>
    <n v="256.95999999999998"/>
  </r>
  <r>
    <x v="76"/>
    <s v="Apple Airpods"/>
    <x v="2"/>
    <n v="3"/>
    <n v="122.99"/>
    <n v="368.97"/>
    <s v="Card"/>
    <s v="Manchester"/>
    <s v="Returning"/>
    <n v="368.96999999999997"/>
  </r>
  <r>
    <x v="258"/>
    <s v="Sony WH-1000XM5"/>
    <x v="3"/>
    <n v="3"/>
    <n v="41.32"/>
    <n v="128.96"/>
    <s v="Cash"/>
    <s v="Manchester"/>
    <s v="Unknown"/>
    <n v="123.96000000000001"/>
  </r>
  <r>
    <x v="301"/>
    <s v="North Face Jacket"/>
    <x v="0"/>
    <n v="3"/>
    <n v="53.7"/>
    <n v="268.5"/>
    <s v="Cash"/>
    <s v="Manchester"/>
    <s v="Unknown"/>
    <n v="161.10000000000002"/>
  </r>
  <r>
    <x v="78"/>
    <s v="Samsung Galaxy Buds"/>
    <x v="1"/>
    <n v="3"/>
    <n v="93.68"/>
    <n v="281.04000000000002"/>
    <s v="Card"/>
    <s v="London"/>
    <s v="Returning"/>
    <n v="281.04000000000002"/>
  </r>
  <r>
    <x v="120"/>
    <s v="Levi Jeans"/>
    <x v="0"/>
    <n v="5"/>
    <n v="127.23"/>
    <n v="636.15"/>
    <s v="Card"/>
    <s v="London"/>
    <s v="Unknown"/>
    <n v="636.15"/>
  </r>
  <r>
    <x v="124"/>
    <s v="Nike P-6000"/>
    <x v="3"/>
    <n v="4"/>
    <n v="115.04"/>
    <n v="455.16"/>
    <s v="PayPal"/>
    <s v="London"/>
    <s v="Returning"/>
    <n v="460.16"/>
  </r>
  <r>
    <x v="202"/>
    <s v="Samsung Galaxy Buds"/>
    <x v="2"/>
    <n v="5"/>
    <n v="122.09"/>
    <n v="610.45000000000005"/>
    <s v="Cash"/>
    <s v="Birmingham"/>
    <s v="Unknown"/>
    <n v="610.45000000000005"/>
  </r>
  <r>
    <x v="163"/>
    <s v="North Face Jacket"/>
    <x v="2"/>
    <n v="1"/>
    <n v="95.41"/>
    <n v="95.41"/>
    <s v="Cash"/>
    <s v="Manchester"/>
    <s v="Unknown"/>
    <n v="95.41"/>
  </r>
  <r>
    <x v="116"/>
    <s v="Adidas Ultraboost"/>
    <x v="0"/>
    <n v="5"/>
    <n v="129.07"/>
    <n v="645.35"/>
    <s v="PayPal"/>
    <s v="London"/>
    <s v="Returning"/>
    <n v="645.34999999999991"/>
  </r>
  <r>
    <x v="282"/>
    <s v="Adidas Ultraboost"/>
    <x v="2"/>
    <n v="2"/>
    <n v="177.98"/>
    <n v="360.96"/>
    <s v="Cash"/>
    <s v="Manchester"/>
    <s v="Unknown"/>
    <n v="355.96"/>
  </r>
  <r>
    <x v="36"/>
    <s v="Sony WH-1000XM5"/>
    <x v="2"/>
    <n v="1"/>
    <n v="84.22"/>
    <n v="84.22"/>
    <s v="PayPal"/>
    <s v="Birmingham"/>
    <s v="Unknown"/>
    <n v="84.22"/>
  </r>
  <r>
    <x v="45"/>
    <s v="Nike Tech Fleece"/>
    <x v="2"/>
    <n v="1"/>
    <n v="144.47999999999999"/>
    <n v="144.47999999999999"/>
    <s v="Card"/>
    <s v="Manchester"/>
    <s v="New"/>
    <n v="144.47999999999999"/>
  </r>
  <r>
    <x v="362"/>
    <s v="North Face Jacket"/>
    <x v="2"/>
    <n v="3"/>
    <n v="171.75"/>
    <n v="515.25"/>
    <s v="PayPal"/>
    <s v="London"/>
    <s v="Returning"/>
    <n v="515.25"/>
  </r>
  <r>
    <x v="17"/>
    <s v="Nike P-6000"/>
    <x v="1"/>
    <n v="4"/>
    <n v="73.22"/>
    <n v="292.88"/>
    <s v="Cash"/>
    <s v="Manchester"/>
    <s v="Unknown"/>
    <n v="292.88"/>
  </r>
  <r>
    <x v="277"/>
    <s v="Nike Tech Fleece"/>
    <x v="1"/>
    <n v="1"/>
    <n v="76.19"/>
    <n v="76.19"/>
    <s v="PayPal"/>
    <s v="Manchester"/>
    <s v="Returning"/>
    <n v="76.19"/>
  </r>
  <r>
    <x v="158"/>
    <s v="Apple Airpods"/>
    <x v="2"/>
    <n v="1"/>
    <n v="108.91"/>
    <n v="108.91"/>
    <s v="Card"/>
    <s v="Birmingham"/>
    <s v="New"/>
    <n v="108.91"/>
  </r>
  <r>
    <x v="224"/>
    <s v="Adidas Ultraboost"/>
    <x v="3"/>
    <n v="1"/>
    <n v="109.39"/>
    <n v="109.39"/>
    <s v="Cash"/>
    <s v="London"/>
    <s v="Returning"/>
    <n v="109.39"/>
  </r>
  <r>
    <x v="281"/>
    <s v="Sony WH-1000XM5"/>
    <x v="2"/>
    <n v="2"/>
    <n v="70.19"/>
    <n v="140.38"/>
    <s v="PayPal"/>
    <s v="London"/>
    <s v="Unknown"/>
    <n v="140.38"/>
  </r>
  <r>
    <x v="16"/>
    <s v="Nike Tech Fleece"/>
    <x v="1"/>
    <n v="5"/>
    <n v="103.66"/>
    <n v="518.29999999999995"/>
    <s v="PayPal"/>
    <s v="Manchester"/>
    <s v="Returning"/>
    <n v="518.29999999999995"/>
  </r>
  <r>
    <x v="125"/>
    <s v="North Face Jacket"/>
    <x v="0"/>
    <n v="1"/>
    <n v="26.45"/>
    <n v="26.45"/>
    <s v="PayPal"/>
    <s v="London"/>
    <s v="New"/>
    <n v="26.45"/>
  </r>
  <r>
    <x v="53"/>
    <s v="Adidas Ultraboost"/>
    <x v="1"/>
    <n v="2"/>
    <n v="25.89"/>
    <n v="51.78"/>
    <s v="Cash"/>
    <s v="Birmingham"/>
    <s v="New"/>
    <n v="51.78"/>
  </r>
  <r>
    <x v="81"/>
    <s v="Adidas Ultraboost"/>
    <x v="2"/>
    <n v="1"/>
    <n v="68.95"/>
    <n v="78.95"/>
    <s v="Cash"/>
    <s v="London"/>
    <s v="Unknown"/>
    <n v="68.95"/>
  </r>
  <r>
    <x v="298"/>
    <s v="Nike Tech Fleece"/>
    <x v="0"/>
    <n v="2"/>
    <n v="149.49"/>
    <n v="293.98"/>
    <s v="Card"/>
    <s v="Birmingham"/>
    <s v="Returning"/>
    <n v="298.98"/>
  </r>
  <r>
    <x v="308"/>
    <s v="Apple Airpods"/>
    <x v="1"/>
    <n v="5"/>
    <n v="174.73"/>
    <n v="873.65"/>
    <s v="PayPal"/>
    <s v="Birmingham"/>
    <s v="New"/>
    <n v="873.65"/>
  </r>
  <r>
    <x v="335"/>
    <s v="Adidas Ultraboost"/>
    <x v="1"/>
    <n v="3"/>
    <n v="65.16"/>
    <n v="195.48"/>
    <s v="Card"/>
    <s v="Birmingham"/>
    <s v="New"/>
    <n v="195.48"/>
  </r>
  <r>
    <x v="242"/>
    <s v="Apple Airpods"/>
    <x v="0"/>
    <n v="1"/>
    <n v="98.19"/>
    <n v="98.19"/>
    <s v="Cash"/>
    <s v="Birmingham"/>
    <s v="New"/>
    <n v="98.19"/>
  </r>
  <r>
    <x v="341"/>
    <s v="Sony WH-1000XM5"/>
    <x v="0"/>
    <n v="3"/>
    <n v="28.51"/>
    <n v="85.53"/>
    <s v="Cash"/>
    <s v="Birmingham"/>
    <s v="Returning"/>
    <n v="85.53"/>
  </r>
  <r>
    <x v="44"/>
    <s v="Nike P-6000"/>
    <x v="2"/>
    <n v="3"/>
    <n v="101.75"/>
    <n v="305.25"/>
    <s v="Cash"/>
    <s v="Birmingham"/>
    <s v="Unknown"/>
    <n v="305.25"/>
  </r>
  <r>
    <x v="170"/>
    <s v="Nike P-6000"/>
    <x v="3"/>
    <n v="5"/>
    <n v="11.23"/>
    <n v="56.15"/>
    <s v="PayPal"/>
    <s v="Birmingham"/>
    <s v="Returning"/>
    <n v="56.150000000000006"/>
  </r>
  <r>
    <x v="236"/>
    <s v="Apple Airpods"/>
    <x v="2"/>
    <n v="3"/>
    <n v="131.02000000000001"/>
    <n v="393.06"/>
    <s v="Card"/>
    <s v="Birmingham"/>
    <s v="Returning"/>
    <n v="393.06000000000006"/>
  </r>
  <r>
    <x v="171"/>
    <s v="Apple Airpods"/>
    <x v="0"/>
    <n v="3"/>
    <n v="131.53"/>
    <n v="394.59"/>
    <s v="Unknown "/>
    <s v="Birmingham"/>
    <s v="Returning"/>
    <n v="394.59000000000003"/>
  </r>
  <r>
    <x v="280"/>
    <s v="Adidas Ultraboost"/>
    <x v="1"/>
    <n v="4"/>
    <n v="58.02"/>
    <n v="232.08"/>
    <s v="Cash"/>
    <s v="London"/>
    <s v="Returning"/>
    <n v="232.08"/>
  </r>
  <r>
    <x v="115"/>
    <s v="Levi Jeans"/>
    <x v="3"/>
    <n v="3"/>
    <n v="79.709999999999994"/>
    <n v="239.13"/>
    <s v="Card"/>
    <s v="Manchester"/>
    <s v="Unknown"/>
    <n v="239.13"/>
  </r>
  <r>
    <x v="327"/>
    <s v="Apple Airpods"/>
    <x v="3"/>
    <n v="5"/>
    <n v="85.18"/>
    <n v="425.9"/>
    <s v="Card"/>
    <s v="London"/>
    <s v="Unknown"/>
    <n v="425.90000000000003"/>
  </r>
  <r>
    <x v="188"/>
    <s v="Samsung Galaxy Buds"/>
    <x v="3"/>
    <n v="4"/>
    <n v="99.23"/>
    <n v="396.92"/>
    <s v="Cash"/>
    <s v="London"/>
    <s v="Unknown"/>
    <n v="396.92"/>
  </r>
  <r>
    <x v="162"/>
    <s v="Adidas Ultraboost"/>
    <x v="0"/>
    <n v="4"/>
    <n v="132.5"/>
    <n v="530"/>
    <s v="Card"/>
    <s v="Manchester"/>
    <s v="Unknown"/>
    <n v="530"/>
  </r>
  <r>
    <x v="0"/>
    <s v="Nike P-6000"/>
    <x v="2"/>
    <n v="4"/>
    <n v="27.27"/>
    <n v="109.08"/>
    <s v="PayPal"/>
    <s v="London"/>
    <s v="New"/>
    <n v="109.08"/>
  </r>
  <r>
    <x v="153"/>
    <s v="Adidas Ultraboost"/>
    <x v="2"/>
    <n v="4"/>
    <n v="30.48"/>
    <n v="121.92"/>
    <s v="PayPal"/>
    <s v="Manchester"/>
    <s v="New"/>
    <n v="121.92"/>
  </r>
  <r>
    <x v="177"/>
    <s v="Sony WH-1000XM5"/>
    <x v="1"/>
    <n v="1"/>
    <n v="187.44"/>
    <n v="187.44"/>
    <s v="Card"/>
    <s v="London"/>
    <s v="Returning"/>
    <n v="187.44"/>
  </r>
  <r>
    <x v="64"/>
    <s v="Samsung Galaxy Buds"/>
    <x v="0"/>
    <n v="1"/>
    <n v="73.709999999999994"/>
    <n v="73.709999999999994"/>
    <s v="Card"/>
    <s v="London"/>
    <s v="Returning"/>
    <n v="73.709999999999994"/>
  </r>
  <r>
    <x v="170"/>
    <s v="Nike Tech Fleece"/>
    <x v="1"/>
    <n v="5"/>
    <n v="156.75"/>
    <n v="783.75"/>
    <s v="Card"/>
    <s v="Birmingham"/>
    <s v="New"/>
    <n v="783.75"/>
  </r>
  <r>
    <x v="29"/>
    <s v="Levi Jeans"/>
    <x v="3"/>
    <n v="3"/>
    <n v="148.71"/>
    <n v="446.13"/>
    <s v="PayPal"/>
    <s v="London"/>
    <s v="New"/>
    <n v="446.13"/>
  </r>
  <r>
    <x v="25"/>
    <s v="Apple Airpods"/>
    <x v="0"/>
    <n v="2"/>
    <n v="179.56"/>
    <n v="359.12"/>
    <s v="Cash"/>
    <s v="Manchester"/>
    <s v="New"/>
    <n v="359.12"/>
  </r>
  <r>
    <x v="87"/>
    <s v="Nike P-6000"/>
    <x v="2"/>
    <n v="4"/>
    <n v="64.209999999999994"/>
    <n v="128.41999999999999"/>
    <s v="Cash"/>
    <s v="Birmingham"/>
    <s v="Unknown"/>
    <n v="256.83999999999997"/>
  </r>
  <r>
    <x v="301"/>
    <s v="North Face Jacket"/>
    <x v="2"/>
    <n v="3"/>
    <n v="184.13"/>
    <n v="552.39"/>
    <s v="Unknown "/>
    <s v="Birmingham"/>
    <s v="New"/>
    <n v="552.39"/>
  </r>
  <r>
    <x v="208"/>
    <s v="Nike P-6000"/>
    <x v="3"/>
    <n v="3"/>
    <n v="109.01"/>
    <n v="327.02999999999997"/>
    <s v="Cash"/>
    <s v="Manchester"/>
    <s v="New"/>
    <n v="327.03000000000003"/>
  </r>
  <r>
    <x v="29"/>
    <s v="Nike P-6000"/>
    <x v="1"/>
    <n v="2"/>
    <n v="76.48"/>
    <n v="152.96"/>
    <s v="Cash"/>
    <s v="London"/>
    <s v="Returning"/>
    <n v="152.96"/>
  </r>
  <r>
    <x v="97"/>
    <s v="North Face Jacket"/>
    <x v="0"/>
    <n v="4"/>
    <n v="197.37"/>
    <n v="789.48"/>
    <s v="Cash"/>
    <s v="London"/>
    <s v="New"/>
    <n v="789.48"/>
  </r>
  <r>
    <x v="327"/>
    <s v="North Face Jacket"/>
    <x v="3"/>
    <n v="5"/>
    <n v="97.02"/>
    <n v="291.06"/>
    <s v="Card"/>
    <s v="Birmingham"/>
    <s v="Unknown"/>
    <n v="485.09999999999997"/>
  </r>
  <r>
    <x v="238"/>
    <s v="Nike P-6000"/>
    <x v="0"/>
    <n v="4"/>
    <n v="126.1"/>
    <n v="504.4"/>
    <s v="Card"/>
    <s v="Manchester"/>
    <s v="Unknown"/>
    <n v="504.4"/>
  </r>
  <r>
    <x v="209"/>
    <s v="North Face Jacket"/>
    <x v="2"/>
    <n v="4"/>
    <n v="55.14"/>
    <n v="215.56"/>
    <s v="Card"/>
    <s v="London"/>
    <s v="Returning"/>
    <n v="220.56"/>
  </r>
  <r>
    <x v="204"/>
    <s v="Levi Jeans"/>
    <x v="3"/>
    <n v="2"/>
    <n v="183.51"/>
    <n v="367.02"/>
    <s v="PayPal"/>
    <s v="London"/>
    <s v="New"/>
    <n v="367.02"/>
  </r>
  <r>
    <x v="44"/>
    <s v="Nike Tech Fleece"/>
    <x v="1"/>
    <n v="3"/>
    <n v="190.02"/>
    <n v="570.05999999999995"/>
    <s v="Card"/>
    <s v="Manchester"/>
    <s v="New"/>
    <n v="570.06000000000006"/>
  </r>
  <r>
    <x v="160"/>
    <s v="Sony WH-1000XM5"/>
    <x v="0"/>
    <n v="2"/>
    <n v="196.9"/>
    <n v="393.8"/>
    <s v="Card"/>
    <s v="London"/>
    <s v="New"/>
    <n v="393.8"/>
  </r>
  <r>
    <x v="218"/>
    <s v="Nike Tech Fleece"/>
    <x v="3"/>
    <n v="3"/>
    <n v="164.34"/>
    <n v="493.02"/>
    <s v="Cash"/>
    <s v="London"/>
    <s v="New"/>
    <n v="493.02"/>
  </r>
  <r>
    <x v="185"/>
    <s v="Adidas Ultraboost"/>
    <x v="0"/>
    <n v="3"/>
    <n v="140.85"/>
    <n v="422.55"/>
    <s v="Unknown "/>
    <s v="Birmingham"/>
    <s v="Unknown"/>
    <n v="422.54999999999995"/>
  </r>
  <r>
    <x v="82"/>
    <s v="Adidas Ultraboost"/>
    <x v="1"/>
    <n v="4"/>
    <n v="128.99"/>
    <n v="515.96"/>
    <s v="Cash"/>
    <s v="London"/>
    <s v="Returning"/>
    <n v="515.96"/>
  </r>
  <r>
    <x v="247"/>
    <s v="Adidas Ultraboost"/>
    <x v="1"/>
    <n v="1"/>
    <n v="56.02"/>
    <n v="56.02"/>
    <s v="Cash"/>
    <s v="Birmingham"/>
    <s v="Returning"/>
    <n v="56.02"/>
  </r>
  <r>
    <x v="63"/>
    <s v="Nike P-6000"/>
    <x v="2"/>
    <n v="3"/>
    <n v="107.08"/>
    <n v="321.24"/>
    <s v="Unknown "/>
    <s v="Birmingham"/>
    <s v="Returning"/>
    <n v="321.24"/>
  </r>
  <r>
    <x v="300"/>
    <s v="Adidas Ultraboost"/>
    <x v="1"/>
    <n v="4"/>
    <n v="157.22"/>
    <n v="628.88"/>
    <s v="Unknown "/>
    <s v="Manchester"/>
    <s v="New"/>
    <n v="628.88"/>
  </r>
  <r>
    <x v="77"/>
    <s v="Apple Airpods"/>
    <x v="0"/>
    <n v="2"/>
    <n v="15.48"/>
    <n v="30.96"/>
    <s v="Card"/>
    <s v="London"/>
    <s v="New"/>
    <n v="30.96"/>
  </r>
  <r>
    <x v="353"/>
    <s v="North Face Jacket"/>
    <x v="1"/>
    <n v="5"/>
    <n v="115.79"/>
    <n v="578.95000000000005"/>
    <s v="PayPal"/>
    <s v="Manchester"/>
    <s v="New"/>
    <n v="578.95000000000005"/>
  </r>
  <r>
    <x v="240"/>
    <s v="Sony WH-1000XM5"/>
    <x v="3"/>
    <n v="5"/>
    <n v="150.82"/>
    <n v="754.1"/>
    <s v="Card"/>
    <s v="Manchester"/>
    <s v="New"/>
    <n v="754.09999999999991"/>
  </r>
  <r>
    <x v="82"/>
    <s v="Nike P-6000"/>
    <x v="0"/>
    <n v="5"/>
    <n v="80.66"/>
    <n v="403.3"/>
    <s v="PayPal"/>
    <s v="Manchester"/>
    <s v="Unknown"/>
    <n v="403.29999999999995"/>
  </r>
  <r>
    <x v="166"/>
    <s v="Adidas Ultraboost"/>
    <x v="2"/>
    <n v="1"/>
    <n v="56.26"/>
    <n v="51.26"/>
    <s v="Cash"/>
    <s v="Birmingham"/>
    <s v="New"/>
    <n v="56.26"/>
  </r>
  <r>
    <x v="10"/>
    <s v="Adidas Ultraboost"/>
    <x v="0"/>
    <n v="4"/>
    <n v="97.27"/>
    <n v="389.08"/>
    <s v="Card"/>
    <s v="Manchester"/>
    <s v="Unknown"/>
    <n v="389.08"/>
  </r>
  <r>
    <x v="325"/>
    <s v="Nike P-6000"/>
    <x v="0"/>
    <n v="2"/>
    <n v="177.46"/>
    <n v="354.92"/>
    <s v="Card"/>
    <s v="London"/>
    <s v="Returning"/>
    <n v="354.92"/>
  </r>
  <r>
    <x v="73"/>
    <s v="Apple Airpods"/>
    <x v="0"/>
    <n v="1"/>
    <n v="57.4"/>
    <n v="57.4"/>
    <s v="Cash"/>
    <s v="Birmingham"/>
    <s v="Unknown"/>
    <n v="57.4"/>
  </r>
  <r>
    <x v="160"/>
    <s v="Sony WH-1000XM5"/>
    <x v="2"/>
    <n v="1"/>
    <n v="150.34"/>
    <n v="145.34"/>
    <s v="PayPal"/>
    <s v="Manchester"/>
    <s v="New"/>
    <n v="150.34"/>
  </r>
  <r>
    <x v="299"/>
    <s v="Levi Jeans"/>
    <x v="1"/>
    <n v="1"/>
    <n v="114.99"/>
    <n v="114.99"/>
    <s v="PayPal"/>
    <s v="London"/>
    <s v="New"/>
    <n v="114.99"/>
  </r>
  <r>
    <x v="188"/>
    <s v="Adidas Ultraboost"/>
    <x v="1"/>
    <n v="4"/>
    <n v="72.69"/>
    <n v="290.76"/>
    <s v="Cash"/>
    <s v="Birmingham"/>
    <s v="Unknown"/>
    <n v="290.76"/>
  </r>
  <r>
    <x v="78"/>
    <s v="North Face Jacket"/>
    <x v="1"/>
    <n v="1"/>
    <n v="44.36"/>
    <n v="54.36"/>
    <s v="Card"/>
    <s v="London"/>
    <s v="New"/>
    <n v="44.36"/>
  </r>
  <r>
    <x v="336"/>
    <s v="North Face Jacket"/>
    <x v="1"/>
    <n v="5"/>
    <n v="154.78"/>
    <n v="773.9"/>
    <s v="Unknown "/>
    <s v="Birmingham"/>
    <s v="Unknown"/>
    <n v="773.9"/>
  </r>
  <r>
    <x v="352"/>
    <s v="North Face Jacket"/>
    <x v="3"/>
    <n v="3"/>
    <n v="198.21"/>
    <n v="594.63"/>
    <s v="Unknown "/>
    <s v="Birmingham"/>
    <s v="New"/>
    <n v="594.63"/>
  </r>
  <r>
    <x v="241"/>
    <s v="North Face Jacket"/>
    <x v="1"/>
    <n v="2"/>
    <n v="16.88"/>
    <n v="33.76"/>
    <s v="PayPal"/>
    <s v="Manchester"/>
    <s v="Unknown"/>
    <n v="33.76"/>
  </r>
  <r>
    <x v="48"/>
    <s v="Nike Tech Fleece"/>
    <x v="1"/>
    <n v="2"/>
    <n v="48.76"/>
    <n v="102.52"/>
    <s v="Cash"/>
    <s v="Birmingham"/>
    <s v="New"/>
    <n v="97.52"/>
  </r>
  <r>
    <x v="169"/>
    <s v="Nike Tech Fleece"/>
    <x v="0"/>
    <n v="3"/>
    <n v="133.80000000000001"/>
    <n v="267.60000000000002"/>
    <s v="Cash"/>
    <s v="Manchester"/>
    <s v="Returning"/>
    <n v="401.40000000000003"/>
  </r>
  <r>
    <x v="2"/>
    <s v="North Face Jacket"/>
    <x v="3"/>
    <n v="2"/>
    <n v="41.68"/>
    <n v="83.36"/>
    <s v="Cash"/>
    <s v="Manchester"/>
    <s v="Returning"/>
    <n v="83.36"/>
  </r>
  <r>
    <x v="109"/>
    <s v="Sony WH-1000XM5"/>
    <x v="0"/>
    <n v="3"/>
    <n v="51.15"/>
    <n v="153.44999999999999"/>
    <s v="Card"/>
    <s v="Birmingham"/>
    <s v="Unknown"/>
    <n v="153.44999999999999"/>
  </r>
  <r>
    <x v="97"/>
    <s v="Apple Airpods"/>
    <x v="1"/>
    <n v="1"/>
    <n v="191.25"/>
    <n v="191.25"/>
    <s v="Cash"/>
    <s v="Birmingham"/>
    <s v="New"/>
    <n v="191.25"/>
  </r>
  <r>
    <x v="44"/>
    <s v="Nike P-6000"/>
    <x v="2"/>
    <n v="3"/>
    <n v="141.5"/>
    <n v="424.5"/>
    <s v="Cash"/>
    <s v="London"/>
    <s v="Unknown"/>
    <n v="424.5"/>
  </r>
  <r>
    <x v="331"/>
    <s v="Adidas Ultraboost"/>
    <x v="3"/>
    <n v="5"/>
    <n v="82.87"/>
    <n v="414.35"/>
    <s v="Card"/>
    <s v="London"/>
    <s v="Returning"/>
    <n v="414.35"/>
  </r>
  <r>
    <x v="205"/>
    <s v="Adidas Ultraboost"/>
    <x v="2"/>
    <n v="2"/>
    <n v="58.44"/>
    <n v="116.88"/>
    <s v="Cash"/>
    <s v="Birmingham"/>
    <s v="New"/>
    <n v="116.88"/>
  </r>
  <r>
    <x v="33"/>
    <s v="Nike P-6000"/>
    <x v="0"/>
    <n v="2"/>
    <n v="155.12"/>
    <n v="310.24"/>
    <s v="Cash"/>
    <s v="Manchester"/>
    <s v="Unknown"/>
    <n v="310.24"/>
  </r>
  <r>
    <x v="172"/>
    <s v="Nike Tech Fleece"/>
    <x v="1"/>
    <n v="4"/>
    <n v="165.57"/>
    <n v="662.28"/>
    <s v="Cash"/>
    <s v="Birmingham"/>
    <s v="Unknown"/>
    <n v="662.28"/>
  </r>
  <r>
    <x v="15"/>
    <s v="Samsung Galaxy Buds"/>
    <x v="1"/>
    <n v="4"/>
    <n v="150.44999999999999"/>
    <n v="601.79999999999995"/>
    <s v="PayPal"/>
    <s v="Birmingham"/>
    <s v="New"/>
    <n v="601.79999999999995"/>
  </r>
  <r>
    <x v="225"/>
    <s v="Sony WH-1000XM5"/>
    <x v="0"/>
    <n v="1"/>
    <n v="29.75"/>
    <n v="29.75"/>
    <s v="Cash"/>
    <s v="Birmingham"/>
    <s v="Unknown"/>
    <n v="29.75"/>
  </r>
  <r>
    <x v="293"/>
    <s v="Sony WH-1000XM5"/>
    <x v="1"/>
    <n v="2"/>
    <n v="37.76"/>
    <n v="75.52"/>
    <s v="PayPal"/>
    <s v="Manchester"/>
    <s v="Unknown"/>
    <n v="75.52"/>
  </r>
  <r>
    <x v="329"/>
    <s v="Samsung Galaxy Buds"/>
    <x v="2"/>
    <n v="5"/>
    <n v="182.24"/>
    <n v="911.2"/>
    <s v="Card"/>
    <s v="Manchester"/>
    <s v="New"/>
    <n v="911.2"/>
  </r>
  <r>
    <x v="113"/>
    <s v="Nike Tech Fleece"/>
    <x v="0"/>
    <n v="1"/>
    <n v="102.71"/>
    <n v="102.71"/>
    <s v="Card"/>
    <s v="Birmingham"/>
    <s v="New"/>
    <n v="102.71"/>
  </r>
  <r>
    <x v="118"/>
    <s v="North Face Jacket"/>
    <x v="0"/>
    <n v="1"/>
    <n v="159.03"/>
    <n v="159.03"/>
    <s v="Card"/>
    <s v="Birmingham"/>
    <s v="Returning"/>
    <n v="159.03"/>
  </r>
  <r>
    <x v="132"/>
    <s v="Nike Tech Fleece"/>
    <x v="0"/>
    <n v="2"/>
    <n v="16.21"/>
    <n v="32.42"/>
    <s v="PayPal"/>
    <s v="Manchester"/>
    <s v="Returning"/>
    <n v="32.42"/>
  </r>
  <r>
    <x v="123"/>
    <s v="Nike P-6000"/>
    <x v="1"/>
    <n v="1"/>
    <n v="192.1"/>
    <n v="192.1"/>
    <s v="Cash"/>
    <s v="Birmingham"/>
    <s v="Returning"/>
    <n v="192.1"/>
  </r>
  <r>
    <x v="174"/>
    <s v="Adidas Ultraboost"/>
    <x v="3"/>
    <n v="1"/>
    <n v="106.3"/>
    <n v="106.3"/>
    <s v="Card"/>
    <s v="London"/>
    <s v="New"/>
    <n v="106.3"/>
  </r>
  <r>
    <x v="8"/>
    <s v="Sony WH-1000XM5"/>
    <x v="0"/>
    <n v="2"/>
    <n v="127.63"/>
    <n v="255.26"/>
    <s v="Cash"/>
    <s v="Manchester"/>
    <s v="Returning"/>
    <n v="255.26"/>
  </r>
  <r>
    <x v="149"/>
    <s v="Levi Jeans"/>
    <x v="2"/>
    <n v="4"/>
    <n v="184.96"/>
    <n v="739.84"/>
    <s v="PayPal"/>
    <s v="Manchester"/>
    <s v="New"/>
    <n v="739.84"/>
  </r>
  <r>
    <x v="269"/>
    <s v="North Face Jacket"/>
    <x v="3"/>
    <n v="2"/>
    <n v="97.31"/>
    <n v="194.62"/>
    <s v="Card"/>
    <s v="Manchester"/>
    <s v="Returning"/>
    <n v="194.62"/>
  </r>
  <r>
    <x v="32"/>
    <s v="Adidas Ultraboost"/>
    <x v="3"/>
    <n v="3"/>
    <n v="84.14"/>
    <n v="257.42"/>
    <s v="Cash"/>
    <s v="London"/>
    <s v="New"/>
    <n v="252.42000000000002"/>
  </r>
  <r>
    <x v="132"/>
    <s v="Adidas Ultraboost"/>
    <x v="2"/>
    <n v="3"/>
    <n v="80.44"/>
    <n v="241.32"/>
    <s v="Card"/>
    <s v="Birmingham"/>
    <s v="Unknown"/>
    <n v="241.32"/>
  </r>
  <r>
    <x v="185"/>
    <s v="Nike P-6000"/>
    <x v="3"/>
    <n v="2"/>
    <n v="33.76"/>
    <n v="67.52"/>
    <s v="Unknown "/>
    <s v="Manchester"/>
    <s v="Returning"/>
    <n v="67.52"/>
  </r>
  <r>
    <x v="126"/>
    <s v="Sony WH-1000XM5"/>
    <x v="0"/>
    <n v="1"/>
    <n v="117.4"/>
    <n v="117.4"/>
    <s v="PayPal"/>
    <s v="Birmingham"/>
    <s v="Unknown"/>
    <n v="117.4"/>
  </r>
  <r>
    <x v="224"/>
    <s v="North Face Jacket"/>
    <x v="3"/>
    <n v="5"/>
    <n v="161.6"/>
    <n v="808"/>
    <s v="Cash"/>
    <s v="London"/>
    <s v="Returning"/>
    <n v="808"/>
  </r>
  <r>
    <x v="26"/>
    <s v="Nike P-6000"/>
    <x v="1"/>
    <n v="1"/>
    <n v="71.75"/>
    <n v="71.75"/>
    <s v="Cash"/>
    <s v="London"/>
    <s v="Returning"/>
    <n v="71.75"/>
  </r>
  <r>
    <x v="151"/>
    <s v="Nike P-6000"/>
    <x v="2"/>
    <n v="1"/>
    <n v="33.07"/>
    <n v="104.21"/>
    <s v="Card"/>
    <s v="London"/>
    <s v="Returning"/>
    <n v="33.07"/>
  </r>
  <r>
    <x v="44"/>
    <s v="Nike Tech Fleece"/>
    <x v="1"/>
    <n v="4"/>
    <n v="115.18"/>
    <n v="460.72"/>
    <s v="PayPal"/>
    <s v="London"/>
    <s v="Returning"/>
    <n v="460.72"/>
  </r>
  <r>
    <x v="222"/>
    <s v="Samsung Galaxy Buds"/>
    <x v="1"/>
    <n v="2"/>
    <n v="94.09"/>
    <n v="188.18"/>
    <s v="Cash"/>
    <s v="Birmingham"/>
    <s v="Returning"/>
    <n v="188.18"/>
  </r>
  <r>
    <x v="94"/>
    <s v="Levi Jeans"/>
    <x v="1"/>
    <n v="3"/>
    <n v="69.650000000000006"/>
    <n v="208.95"/>
    <s v="Cash"/>
    <s v="London"/>
    <s v="Returning"/>
    <n v="208.95000000000002"/>
  </r>
  <r>
    <x v="16"/>
    <s v="Levi Jeans"/>
    <x v="0"/>
    <n v="2"/>
    <n v="184.59"/>
    <n v="369.18"/>
    <s v="Card"/>
    <s v="London"/>
    <s v="New"/>
    <n v="369.18"/>
  </r>
  <r>
    <x v="214"/>
    <s v="Nike Tech Fleece"/>
    <x v="0"/>
    <n v="4"/>
    <n v="149.43"/>
    <n v="597.72"/>
    <s v="Cash"/>
    <s v="Birmingham"/>
    <s v="Returning"/>
    <n v="597.72"/>
  </r>
  <r>
    <x v="189"/>
    <s v="Sony WH-1000XM5"/>
    <x v="3"/>
    <n v="5"/>
    <n v="148.66999999999999"/>
    <n v="743.35"/>
    <s v="PayPal"/>
    <s v="London"/>
    <s v="Returning"/>
    <n v="743.34999999999991"/>
  </r>
  <r>
    <x v="237"/>
    <s v="Adidas Ultraboost"/>
    <x v="2"/>
    <n v="4"/>
    <n v="168.62"/>
    <n v="674.48"/>
    <s v="Card"/>
    <s v="Birmingham"/>
    <s v="New"/>
    <n v="674.48"/>
  </r>
  <r>
    <x v="309"/>
    <s v="North Face Jacket"/>
    <x v="1"/>
    <n v="5"/>
    <n v="116.06"/>
    <n v="580.29999999999995"/>
    <s v="Cash"/>
    <s v="London"/>
    <s v="Returning"/>
    <n v="580.29999999999995"/>
  </r>
  <r>
    <x v="155"/>
    <s v="North Face Jacket"/>
    <x v="1"/>
    <n v="4"/>
    <n v="128.43"/>
    <n v="513.72"/>
    <s v="Unknown "/>
    <s v="Birmingham"/>
    <s v="Unknown"/>
    <n v="513.72"/>
  </r>
  <r>
    <x v="119"/>
    <s v="Nike Tech Fleece"/>
    <x v="0"/>
    <n v="5"/>
    <n v="115.05"/>
    <n v="575.25"/>
    <s v="Card"/>
    <s v="London"/>
    <s v="Unknown"/>
    <n v="575.25"/>
  </r>
  <r>
    <x v="183"/>
    <s v="North Face Jacket"/>
    <x v="0"/>
    <n v="5"/>
    <n v="91.9"/>
    <n v="459.5"/>
    <s v="PayPal"/>
    <s v="Manchester"/>
    <s v="New"/>
    <n v="459.5"/>
  </r>
  <r>
    <x v="200"/>
    <s v="Nike P-6000"/>
    <x v="0"/>
    <n v="4"/>
    <n v="169.66"/>
    <n v="678.64"/>
    <s v="Cash"/>
    <s v="Manchester"/>
    <s v="Returning"/>
    <n v="678.64"/>
  </r>
  <r>
    <x v="301"/>
    <s v="Sony WH-1000XM5"/>
    <x v="0"/>
    <n v="4"/>
    <n v="159.97"/>
    <n v="639.88"/>
    <s v="Cash"/>
    <s v="Manchester"/>
    <s v="Unknown"/>
    <n v="639.88"/>
  </r>
  <r>
    <x v="97"/>
    <s v="Levi Jeans"/>
    <x v="1"/>
    <n v="4"/>
    <n v="154.56"/>
    <n v="618.24"/>
    <s v="Cash"/>
    <s v="Birmingham"/>
    <s v="Returning"/>
    <n v="618.24"/>
  </r>
  <r>
    <x v="328"/>
    <s v="North Face Jacket"/>
    <x v="0"/>
    <n v="5"/>
    <n v="134.88"/>
    <n v="674.4"/>
    <s v="Card"/>
    <s v="Birmingham"/>
    <s v="Unknown"/>
    <n v="674.4"/>
  </r>
  <r>
    <x v="256"/>
    <s v="North Face Jacket"/>
    <x v="1"/>
    <n v="4"/>
    <n v="58.95"/>
    <n v="58.95"/>
    <s v="Card"/>
    <s v="Manchester"/>
    <s v="Unknown"/>
    <n v="235.8"/>
  </r>
  <r>
    <x v="160"/>
    <s v="Nike P-6000"/>
    <x v="0"/>
    <n v="4"/>
    <n v="25.29"/>
    <n v="101.16"/>
    <s v="Cash"/>
    <s v="London"/>
    <s v="Returning"/>
    <n v="101.16"/>
  </r>
  <r>
    <x v="187"/>
    <s v="Apple Airpods"/>
    <x v="2"/>
    <n v="1"/>
    <n v="145.1"/>
    <n v="145.1"/>
    <s v="PayPal"/>
    <s v="Birmingham"/>
    <s v="New"/>
    <n v="145.1"/>
  </r>
  <r>
    <x v="106"/>
    <s v="Samsung Galaxy Buds"/>
    <x v="2"/>
    <n v="1"/>
    <n v="158.69999999999999"/>
    <n v="158.69999999999999"/>
    <s v="Unknown "/>
    <s v="Birmingham"/>
    <s v="New"/>
    <n v="158.69999999999999"/>
  </r>
  <r>
    <x v="228"/>
    <s v="Adidas Ultraboost"/>
    <x v="2"/>
    <n v="4"/>
    <n v="152.80000000000001"/>
    <n v="611.20000000000005"/>
    <s v="PayPal"/>
    <s v="Birmingham"/>
    <s v="Returning"/>
    <n v="611.20000000000005"/>
  </r>
  <r>
    <x v="82"/>
    <s v="Apple Airpods"/>
    <x v="1"/>
    <n v="4"/>
    <n v="132.18"/>
    <n v="528.72"/>
    <s v="Cash"/>
    <s v="London"/>
    <s v="New"/>
    <n v="528.72"/>
  </r>
  <r>
    <x v="184"/>
    <s v="Nike P-6000"/>
    <x v="1"/>
    <n v="2"/>
    <n v="174.81"/>
    <n v="349.62"/>
    <s v="Cash"/>
    <s v="London"/>
    <s v="Unknown"/>
    <n v="349.62"/>
  </r>
  <r>
    <x v="67"/>
    <s v="Samsung Galaxy Buds"/>
    <x v="2"/>
    <n v="5"/>
    <n v="33.64"/>
    <n v="168.2"/>
    <s v="Cash"/>
    <s v="London"/>
    <s v="Unknown"/>
    <n v="168.2"/>
  </r>
  <r>
    <x v="229"/>
    <s v="Samsung Galaxy Buds"/>
    <x v="1"/>
    <n v="3"/>
    <n v="68.22"/>
    <n v="204.66"/>
    <s v="Card"/>
    <s v="Manchester"/>
    <s v="Unknown"/>
    <n v="204.66"/>
  </r>
  <r>
    <x v="157"/>
    <s v="Levi Jeans"/>
    <x v="0"/>
    <n v="4"/>
    <n v="188.25"/>
    <n v="753"/>
    <s v="Cash"/>
    <s v="Birmingham"/>
    <s v="Unknown"/>
    <n v="753"/>
  </r>
  <r>
    <x v="65"/>
    <s v="North Face Jacket"/>
    <x v="1"/>
    <n v="3"/>
    <n v="52.47"/>
    <n v="157.41"/>
    <s v="Card"/>
    <s v="Birmingham"/>
    <s v="New"/>
    <n v="157.41"/>
  </r>
  <r>
    <x v="115"/>
    <s v="Samsung Galaxy Buds"/>
    <x v="3"/>
    <n v="3"/>
    <n v="96.15"/>
    <n v="288.45"/>
    <s v="Card"/>
    <s v="Birmingham"/>
    <s v="Unknown"/>
    <n v="288.45000000000005"/>
  </r>
  <r>
    <x v="263"/>
    <s v="Levi Jeans"/>
    <x v="0"/>
    <n v="3"/>
    <n v="115.21"/>
    <n v="345.63"/>
    <s v="Cash"/>
    <s v="London"/>
    <s v="Returning"/>
    <n v="345.63"/>
  </r>
  <r>
    <x v="17"/>
    <s v="Nike P-6000"/>
    <x v="2"/>
    <n v="3"/>
    <n v="49.22"/>
    <n v="147.66"/>
    <s v="Cash"/>
    <s v="London"/>
    <s v="Unknown"/>
    <n v="147.66"/>
  </r>
  <r>
    <x v="71"/>
    <s v="Samsung Galaxy Buds"/>
    <x v="3"/>
    <n v="2"/>
    <n v="114.61"/>
    <n v="573.04999999999995"/>
    <s v="PayPal"/>
    <s v="Birmingham"/>
    <s v="New"/>
    <n v="229.22"/>
  </r>
  <r>
    <x v="348"/>
    <s v="Levi Jeans"/>
    <x v="1"/>
    <n v="3"/>
    <n v="161.18"/>
    <n v="483.54"/>
    <s v="Card"/>
    <s v="London"/>
    <s v="New"/>
    <n v="483.54"/>
  </r>
  <r>
    <x v="294"/>
    <s v="Apple Airpods"/>
    <x v="3"/>
    <n v="5"/>
    <n v="27.25"/>
    <n v="136.25"/>
    <s v="PayPal"/>
    <s v="London"/>
    <s v="Returning"/>
    <n v="136.25"/>
  </r>
  <r>
    <x v="7"/>
    <s v="Nike P-6000"/>
    <x v="1"/>
    <n v="2"/>
    <n v="39.65"/>
    <n v="79.3"/>
    <s v="Unknown "/>
    <s v="London"/>
    <s v="New"/>
    <n v="79.3"/>
  </r>
  <r>
    <x v="119"/>
    <s v="Adidas Ultraboost"/>
    <x v="2"/>
    <n v="4"/>
    <n v="68.819999999999993"/>
    <n v="275.27999999999997"/>
    <s v="Cash"/>
    <s v="Birmingham"/>
    <s v="New"/>
    <n v="275.27999999999997"/>
  </r>
  <r>
    <x v="85"/>
    <s v="Sony WH-1000XM5"/>
    <x v="0"/>
    <n v="3"/>
    <n v="77.59"/>
    <n v="232.77"/>
    <s v="Card"/>
    <s v="Manchester"/>
    <s v="New"/>
    <n v="232.77"/>
  </r>
  <r>
    <x v="355"/>
    <s v="Samsung Galaxy Buds"/>
    <x v="2"/>
    <n v="3"/>
    <n v="111.2"/>
    <n v="343.6"/>
    <s v="Card"/>
    <s v="Manchester"/>
    <s v="New"/>
    <n v="333.6"/>
  </r>
  <r>
    <x v="122"/>
    <s v="Sony WH-1000XM5"/>
    <x v="0"/>
    <n v="2"/>
    <n v="56.79"/>
    <n v="113.58"/>
    <s v="PayPal"/>
    <s v="Birmingham"/>
    <s v="Returning"/>
    <n v="113.58"/>
  </r>
  <r>
    <x v="20"/>
    <s v="Nike P-6000"/>
    <x v="0"/>
    <n v="2"/>
    <n v="48.1"/>
    <n v="96.2"/>
    <s v="Card"/>
    <s v="London"/>
    <s v="Unknown"/>
    <n v="96.2"/>
  </r>
  <r>
    <x v="285"/>
    <s v="Sony WH-1000XM5"/>
    <x v="1"/>
    <n v="5"/>
    <n v="80.56"/>
    <n v="402.8"/>
    <s v="Card"/>
    <s v="London"/>
    <s v="Unknown"/>
    <n v="402.8"/>
  </r>
  <r>
    <x v="309"/>
    <s v="Adidas Ultraboost"/>
    <x v="0"/>
    <n v="1"/>
    <n v="34.909999999999997"/>
    <n v="34.909999999999997"/>
    <s v="Cash"/>
    <s v="Manchester"/>
    <s v="Returning"/>
    <n v="34.909999999999997"/>
  </r>
  <r>
    <x v="358"/>
    <s v="North Face Jacket"/>
    <x v="3"/>
    <n v="5"/>
    <n v="140.47999999999999"/>
    <n v="702.4"/>
    <s v="Card"/>
    <s v="Birmingham"/>
    <s v="Returning"/>
    <n v="702.4"/>
  </r>
  <r>
    <x v="324"/>
    <s v="Levi Jeans"/>
    <x v="0"/>
    <n v="4"/>
    <n v="28.77"/>
    <n v="115.08"/>
    <s v="Card"/>
    <s v="London"/>
    <s v="New"/>
    <n v="115.08"/>
  </r>
  <r>
    <x v="286"/>
    <s v="North Face Jacket"/>
    <x v="3"/>
    <n v="3"/>
    <n v="142.88"/>
    <n v="428.64"/>
    <s v="PayPal"/>
    <s v="London"/>
    <s v="Unknown"/>
    <n v="428.64"/>
  </r>
  <r>
    <x v="340"/>
    <s v="Nike P-6000"/>
    <x v="2"/>
    <n v="4"/>
    <n v="109.52"/>
    <n v="438.08"/>
    <s v="PayPal"/>
    <s v="London"/>
    <s v="Returning"/>
    <n v="438.08"/>
  </r>
  <r>
    <x v="143"/>
    <s v="Nike P-6000"/>
    <x v="1"/>
    <n v="3"/>
    <n v="124.41"/>
    <n v="373.23"/>
    <s v="PayPal"/>
    <s v="London"/>
    <s v="Unknown"/>
    <n v="373.23"/>
  </r>
  <r>
    <x v="96"/>
    <s v="Sony WH-1000XM5"/>
    <x v="1"/>
    <n v="2"/>
    <n v="98.15"/>
    <n v="196.3"/>
    <s v="Card"/>
    <s v="London"/>
    <s v="New"/>
    <n v="196.3"/>
  </r>
  <r>
    <x v="217"/>
    <s v="Nike Tech Fleece"/>
    <x v="2"/>
    <n v="2"/>
    <n v="159.38"/>
    <n v="318.76"/>
    <s v="Card"/>
    <s v="Birmingham"/>
    <s v="New"/>
    <n v="318.76"/>
  </r>
  <r>
    <x v="13"/>
    <s v="North Face Jacket"/>
    <x v="3"/>
    <n v="1"/>
    <n v="48.26"/>
    <n v="48.26"/>
    <s v="Cash"/>
    <s v="London"/>
    <s v="New"/>
    <n v="48.26"/>
  </r>
  <r>
    <x v="179"/>
    <s v="Samsung Galaxy Buds"/>
    <x v="3"/>
    <n v="3"/>
    <n v="33.04"/>
    <n v="99.12"/>
    <s v="PayPal"/>
    <s v="Birmingham"/>
    <s v="Returning"/>
    <n v="99.12"/>
  </r>
  <r>
    <x v="179"/>
    <s v="Levi Jeans"/>
    <x v="2"/>
    <n v="2"/>
    <n v="44.67"/>
    <n v="89.34"/>
    <s v="Card"/>
    <s v="Manchester"/>
    <s v="Returning"/>
    <n v="89.34"/>
  </r>
  <r>
    <x v="197"/>
    <s v="Nike P-6000"/>
    <x v="0"/>
    <n v="2"/>
    <n v="55.94"/>
    <n v="111.88"/>
    <s v="PayPal"/>
    <s v="Birmingham"/>
    <s v="New"/>
    <n v="111.88"/>
  </r>
  <r>
    <x v="317"/>
    <s v="Nike P-6000"/>
    <x v="1"/>
    <n v="3"/>
    <n v="175.62"/>
    <n v="526.86"/>
    <s v="Unknown "/>
    <s v="London"/>
    <s v="Unknown"/>
    <n v="526.86"/>
  </r>
  <r>
    <x v="323"/>
    <s v="Levi Jeans"/>
    <x v="1"/>
    <n v="3"/>
    <n v="172.95"/>
    <n v="528.85"/>
    <s v="PayPal"/>
    <s v="Birmingham"/>
    <s v="Returning"/>
    <n v="518.84999999999991"/>
  </r>
  <r>
    <x v="300"/>
    <s v="Nike Tech Fleece"/>
    <x v="0"/>
    <n v="1"/>
    <n v="107.8"/>
    <n v="107.8"/>
    <s v="PayPal"/>
    <s v="Manchester"/>
    <s v="Unknown"/>
    <n v="107.8"/>
  </r>
  <r>
    <x v="182"/>
    <s v="Nike P-6000"/>
    <x v="2"/>
    <n v="4"/>
    <n v="61.87"/>
    <n v="247.48"/>
    <s v="Unknown "/>
    <s v="London"/>
    <s v="Unknown"/>
    <n v="247.48"/>
  </r>
  <r>
    <x v="221"/>
    <s v="Sony WH-1000XM5"/>
    <x v="1"/>
    <n v="1"/>
    <n v="70.98"/>
    <n v="70.98"/>
    <s v="Cash"/>
    <s v="Manchester"/>
    <s v="New"/>
    <n v="70.98"/>
  </r>
  <r>
    <x v="46"/>
    <s v="Adidas Ultraboost"/>
    <x v="3"/>
    <n v="5"/>
    <n v="131.41"/>
    <n v="657.05"/>
    <s v="PayPal"/>
    <s v="Manchester"/>
    <s v="Unknown"/>
    <n v="657.05"/>
  </r>
  <r>
    <x v="0"/>
    <s v="Samsung Galaxy Buds"/>
    <x v="2"/>
    <n v="2"/>
    <n v="11.39"/>
    <n v="22.78"/>
    <s v="Card"/>
    <s v="London"/>
    <s v="Unknown"/>
    <n v="22.78"/>
  </r>
  <r>
    <x v="168"/>
    <s v="Sony WH-1000XM5"/>
    <x v="3"/>
    <n v="3"/>
    <n v="51.48"/>
    <n v="154.44"/>
    <s v="Card"/>
    <s v="Manchester"/>
    <s v="Returning"/>
    <n v="154.44"/>
  </r>
  <r>
    <x v="136"/>
    <s v="Nike Tech Fleece"/>
    <x v="0"/>
    <n v="5"/>
    <n v="95.93"/>
    <n v="479.65"/>
    <s v="Cash"/>
    <s v="London"/>
    <s v="Returning"/>
    <n v="479.65000000000003"/>
  </r>
  <r>
    <x v="222"/>
    <s v="North Face Jacket"/>
    <x v="3"/>
    <n v="4"/>
    <n v="79.22"/>
    <n v="316.88"/>
    <s v="PayPal"/>
    <s v="Manchester"/>
    <s v="New"/>
    <n v="316.88"/>
  </r>
  <r>
    <x v="272"/>
    <s v="Sony WH-1000XM5"/>
    <x v="1"/>
    <n v="1"/>
    <n v="64.72"/>
    <n v="64.72"/>
    <s v="PayPal"/>
    <s v="Manchester"/>
    <s v="Returning"/>
    <n v="64.72"/>
  </r>
  <r>
    <x v="280"/>
    <s v="Apple Airpods"/>
    <x v="3"/>
    <n v="3"/>
    <n v="80.2"/>
    <n v="80.2"/>
    <s v="Cash"/>
    <s v="Birmingham"/>
    <s v="Returning"/>
    <n v="240.60000000000002"/>
  </r>
  <r>
    <x v="106"/>
    <s v="Sony WH-1000XM5"/>
    <x v="0"/>
    <n v="5"/>
    <n v="164.24"/>
    <n v="821.2"/>
    <s v="Cash"/>
    <s v="London"/>
    <s v="Returning"/>
    <n v="821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d v="2024-08-21T00:00:00"/>
    <x v="0"/>
    <s v="Footwear"/>
    <n v="4"/>
    <n v="80.819999999999993"/>
    <n v="323.27999999999997"/>
    <s v="Cash"/>
    <x v="0"/>
    <x v="0"/>
    <x v="0"/>
  </r>
  <r>
    <d v="2024-09-02T00:00:00"/>
    <x v="1"/>
    <s v="Electronics"/>
    <n v="5"/>
    <n v="199.12"/>
    <n v="995.6"/>
    <s v="PayPal"/>
    <x v="1"/>
    <x v="1"/>
    <x v="1"/>
  </r>
  <r>
    <d v="2024-11-24T00:00:00"/>
    <x v="2"/>
    <s v="Footwear"/>
    <n v="2"/>
    <n v="114.59"/>
    <n v="229.18"/>
    <s v="Cash"/>
    <x v="1"/>
    <x v="1"/>
    <x v="2"/>
  </r>
  <r>
    <d v="2024-05-13T00:00:00"/>
    <x v="3"/>
    <s v="Clothing"/>
    <n v="3"/>
    <n v="187.76"/>
    <n v="563.28"/>
    <s v="Card"/>
    <x v="1"/>
    <x v="0"/>
    <x v="3"/>
  </r>
  <r>
    <d v="2024-02-18T00:00:00"/>
    <x v="2"/>
    <s v="Footwear"/>
    <n v="4"/>
    <n v="100.14"/>
    <n v="400.56"/>
    <s v="Cash"/>
    <x v="0"/>
    <x v="2"/>
    <x v="4"/>
  </r>
  <r>
    <d v="2024-08-15T00:00:00"/>
    <x v="4"/>
    <s v="Footwear"/>
    <n v="5"/>
    <n v="171.29"/>
    <n v="856.45"/>
    <s v="Unknown "/>
    <x v="2"/>
    <x v="1"/>
    <x v="5"/>
  </r>
  <r>
    <d v="2024-02-11T00:00:00"/>
    <x v="5"/>
    <s v="Accessories"/>
    <n v="2"/>
    <n v="26.39"/>
    <n v="52.78"/>
    <s v="Card"/>
    <x v="1"/>
    <x v="2"/>
    <x v="6"/>
  </r>
  <r>
    <d v="2024-07-09T00:00:00"/>
    <x v="1"/>
    <s v="Clothing"/>
    <n v="1"/>
    <n v="182.77"/>
    <n v="182.77"/>
    <s v="Unknown "/>
    <x v="1"/>
    <x v="0"/>
    <x v="7"/>
  </r>
  <r>
    <d v="2024-12-05T00:00:00"/>
    <x v="4"/>
    <s v="Footwear"/>
    <n v="3"/>
    <n v="76.040000000000006"/>
    <n v="228.12"/>
    <s v="PayPal"/>
    <x v="0"/>
    <x v="2"/>
    <x v="8"/>
  </r>
  <r>
    <d v="2024-12-24T00:00:00"/>
    <x v="3"/>
    <s v="Accessories"/>
    <n v="4"/>
    <n v="24.1"/>
    <n v="96.4"/>
    <s v="Cash"/>
    <x v="1"/>
    <x v="1"/>
    <x v="9"/>
  </r>
  <r>
    <d v="2024-12-20T00:00:00"/>
    <x v="4"/>
    <s v="Clothing"/>
    <n v="4"/>
    <n v="49.58"/>
    <n v="198.32"/>
    <s v="PayPal"/>
    <x v="1"/>
    <x v="1"/>
    <x v="10"/>
  </r>
  <r>
    <d v="2024-03-13T00:00:00"/>
    <x v="6"/>
    <s v="Clothing"/>
    <n v="4"/>
    <n v="103.95"/>
    <n v="415.8"/>
    <s v="Card"/>
    <x v="1"/>
    <x v="2"/>
    <x v="11"/>
  </r>
  <r>
    <d v="2024-04-09T00:00:00"/>
    <x v="6"/>
    <s v="Clothing"/>
    <n v="2"/>
    <n v="106.08"/>
    <n v="212.16"/>
    <s v="PayPal"/>
    <x v="1"/>
    <x v="1"/>
    <x v="12"/>
  </r>
  <r>
    <d v="2024-04-18T00:00:00"/>
    <x v="2"/>
    <s v="Footwear"/>
    <n v="3"/>
    <n v="50.27"/>
    <n v="150.81"/>
    <s v="Card"/>
    <x v="2"/>
    <x v="1"/>
    <x v="13"/>
  </r>
  <r>
    <d v="2024-06-26T00:00:00"/>
    <x v="5"/>
    <s v="Clothing"/>
    <n v="3"/>
    <n v="193.33"/>
    <n v="579.99"/>
    <s v="Card"/>
    <x v="2"/>
    <x v="0"/>
    <x v="14"/>
  </r>
  <r>
    <d v="2024-03-26T00:00:00"/>
    <x v="4"/>
    <s v="Accessories"/>
    <n v="2"/>
    <n v="113.74"/>
    <n v="227.48"/>
    <s v="Cash"/>
    <x v="0"/>
    <x v="1"/>
    <x v="15"/>
  </r>
  <r>
    <d v="2024-08-13T00:00:00"/>
    <x v="3"/>
    <s v="Accessories"/>
    <n v="1"/>
    <n v="130.5"/>
    <n v="130.5"/>
    <s v="Cash"/>
    <x v="1"/>
    <x v="0"/>
    <x v="16"/>
  </r>
  <r>
    <d v="2024-03-21T00:00:00"/>
    <x v="5"/>
    <s v="Accessories"/>
    <n v="1"/>
    <n v="35.130000000000003"/>
    <n v="35.130000000000003"/>
    <s v="Cash"/>
    <x v="2"/>
    <x v="2"/>
    <x v="17"/>
  </r>
  <r>
    <d v="2024-03-02T00:00:00"/>
    <x v="2"/>
    <s v="Electronics"/>
    <n v="5"/>
    <n v="121.91"/>
    <n v="609.54999999999995"/>
    <s v="PayPal"/>
    <x v="2"/>
    <x v="2"/>
    <x v="18"/>
  </r>
  <r>
    <d v="2024-02-26T00:00:00"/>
    <x v="7"/>
    <s v="Electronics"/>
    <n v="2"/>
    <n v="181.55"/>
    <n v="373.1"/>
    <s v="Card"/>
    <x v="1"/>
    <x v="1"/>
    <x v="19"/>
  </r>
  <r>
    <d v="2024-12-20T00:00:00"/>
    <x v="5"/>
    <s v="Clothing"/>
    <n v="2"/>
    <n v="38.28"/>
    <n v="76.56"/>
    <s v="Cash"/>
    <x v="2"/>
    <x v="2"/>
    <x v="20"/>
  </r>
  <r>
    <d v="2024-05-07T00:00:00"/>
    <x v="6"/>
    <s v="Accessories"/>
    <n v="5"/>
    <n v="98.46"/>
    <n v="492.3"/>
    <s v="PayPal"/>
    <x v="0"/>
    <x v="0"/>
    <x v="21"/>
  </r>
  <r>
    <d v="2024-03-28T00:00:00"/>
    <x v="0"/>
    <s v="Accessories"/>
    <n v="5"/>
    <n v="124.97"/>
    <n v="624.85"/>
    <s v="Cash"/>
    <x v="2"/>
    <x v="0"/>
    <x v="22"/>
  </r>
  <r>
    <d v="2024-01-16T00:00:00"/>
    <x v="0"/>
    <s v="Clothing"/>
    <n v="1"/>
    <n v="46.95"/>
    <n v="46.95"/>
    <s v="Cash"/>
    <x v="1"/>
    <x v="0"/>
    <x v="23"/>
  </r>
  <r>
    <d v="2024-10-11T00:00:00"/>
    <x v="0"/>
    <s v="Accessories"/>
    <n v="3"/>
    <n v="52.9"/>
    <n v="158.69999999999999"/>
    <s v="PayPal"/>
    <x v="0"/>
    <x v="0"/>
    <x v="24"/>
  </r>
  <r>
    <d v="2024-07-07T00:00:00"/>
    <x v="3"/>
    <s v="Accessories"/>
    <n v="5"/>
    <n v="149.16"/>
    <n v="745.8"/>
    <s v="Card"/>
    <x v="2"/>
    <x v="2"/>
    <x v="25"/>
  </r>
  <r>
    <d v="2024-11-13T00:00:00"/>
    <x v="5"/>
    <s v="Footwear"/>
    <n v="4"/>
    <n v="65.790000000000006"/>
    <n v="197.37"/>
    <s v="PayPal"/>
    <x v="1"/>
    <x v="2"/>
    <x v="26"/>
  </r>
  <r>
    <d v="2024-07-21T00:00:00"/>
    <x v="3"/>
    <s v="Clothing"/>
    <n v="4"/>
    <n v="73.08"/>
    <n v="292.32"/>
    <s v="Cash"/>
    <x v="2"/>
    <x v="0"/>
    <x v="27"/>
  </r>
  <r>
    <d v="2024-04-15T00:00:00"/>
    <x v="2"/>
    <s v="Footwear"/>
    <n v="1"/>
    <n v="83.9"/>
    <n v="83.9"/>
    <s v="Unknown "/>
    <x v="2"/>
    <x v="2"/>
    <x v="28"/>
  </r>
  <r>
    <d v="2024-04-18T00:00:00"/>
    <x v="0"/>
    <s v="Electronics"/>
    <n v="5"/>
    <n v="67.97"/>
    <n v="339.85"/>
    <s v="Cash"/>
    <x v="0"/>
    <x v="1"/>
    <x v="29"/>
  </r>
  <r>
    <d v="2024-01-13T00:00:00"/>
    <x v="3"/>
    <s v="Clothing"/>
    <n v="3"/>
    <n v="178.73"/>
    <n v="536.19000000000005"/>
    <s v="PayPal"/>
    <x v="2"/>
    <x v="0"/>
    <x v="30"/>
  </r>
  <r>
    <d v="2024-02-13T00:00:00"/>
    <x v="6"/>
    <s v="Electronics"/>
    <n v="2"/>
    <n v="178.11"/>
    <n v="356.22"/>
    <s v="Card"/>
    <x v="0"/>
    <x v="0"/>
    <x v="31"/>
  </r>
  <r>
    <d v="2024-06-15T00:00:00"/>
    <x v="2"/>
    <s v="Accessories"/>
    <n v="2"/>
    <n v="44.3"/>
    <n v="88.6"/>
    <s v="Card"/>
    <x v="0"/>
    <x v="2"/>
    <x v="32"/>
  </r>
  <r>
    <d v="2024-01-31T00:00:00"/>
    <x v="5"/>
    <s v="Clothing"/>
    <n v="2"/>
    <n v="119.04"/>
    <n v="238.08"/>
    <s v="PayPal"/>
    <x v="2"/>
    <x v="1"/>
    <x v="33"/>
  </r>
  <r>
    <d v="2024-02-29T00:00:00"/>
    <x v="5"/>
    <s v="Footwear"/>
    <n v="2"/>
    <n v="14.45"/>
    <n v="28.9"/>
    <s v="Card"/>
    <x v="1"/>
    <x v="0"/>
    <x v="34"/>
  </r>
  <r>
    <d v="2024-09-21T00:00:00"/>
    <x v="4"/>
    <s v="Electronics"/>
    <n v="2"/>
    <n v="171.84"/>
    <n v="343.68"/>
    <s v="PayPal"/>
    <x v="2"/>
    <x v="0"/>
    <x v="35"/>
  </r>
  <r>
    <d v="2024-07-04T00:00:00"/>
    <x v="0"/>
    <s v="Accessories"/>
    <n v="5"/>
    <n v="124.61"/>
    <n v="124.61"/>
    <s v="PayPal"/>
    <x v="1"/>
    <x v="1"/>
    <x v="36"/>
  </r>
  <r>
    <d v="2024-08-25T00:00:00"/>
    <x v="4"/>
    <s v="Footwear"/>
    <n v="1"/>
    <n v="162.37"/>
    <n v="162.37"/>
    <s v="Cash"/>
    <x v="0"/>
    <x v="2"/>
    <x v="37"/>
  </r>
  <r>
    <d v="2024-02-04T00:00:00"/>
    <x v="4"/>
    <s v="Footwear"/>
    <n v="3"/>
    <n v="187.73"/>
    <n v="563.19000000000005"/>
    <s v="Card"/>
    <x v="2"/>
    <x v="2"/>
    <x v="38"/>
  </r>
  <r>
    <d v="2024-05-16T00:00:00"/>
    <x v="0"/>
    <s v="Footwear"/>
    <n v="3"/>
    <n v="119.6"/>
    <n v="368.8"/>
    <s v="Cash"/>
    <x v="2"/>
    <x v="1"/>
    <x v="39"/>
  </r>
  <r>
    <d v="2024-07-09T00:00:00"/>
    <x v="7"/>
    <s v="Footwear"/>
    <n v="4"/>
    <n v="68.05"/>
    <n v="272.2"/>
    <s v="Card"/>
    <x v="2"/>
    <x v="1"/>
    <x v="40"/>
  </r>
  <r>
    <d v="2024-08-16T00:00:00"/>
    <x v="0"/>
    <s v="Electronics"/>
    <n v="2"/>
    <n v="198.58"/>
    <n v="397.16"/>
    <s v="Card"/>
    <x v="1"/>
    <x v="1"/>
    <x v="41"/>
  </r>
  <r>
    <d v="2024-04-09T00:00:00"/>
    <x v="3"/>
    <s v="Footwear"/>
    <n v="3"/>
    <n v="150.30000000000001"/>
    <n v="450.9"/>
    <s v="PayPal"/>
    <x v="2"/>
    <x v="0"/>
    <x v="42"/>
  </r>
  <r>
    <d v="2024-01-20T00:00:00"/>
    <x v="5"/>
    <s v="Clothing"/>
    <n v="5"/>
    <n v="72.17"/>
    <n v="72.17"/>
    <s v="Card"/>
    <x v="0"/>
    <x v="2"/>
    <x v="43"/>
  </r>
  <r>
    <d v="2024-09-17T00:00:00"/>
    <x v="6"/>
    <s v="Clothing"/>
    <n v="1"/>
    <n v="93.89"/>
    <n v="93.89"/>
    <s v="Card"/>
    <x v="2"/>
    <x v="1"/>
    <x v="44"/>
  </r>
  <r>
    <d v="2024-05-18T00:00:00"/>
    <x v="5"/>
    <s v="Accessories"/>
    <n v="4"/>
    <n v="60.78"/>
    <n v="182.34"/>
    <s v="Cash"/>
    <x v="0"/>
    <x v="2"/>
    <x v="45"/>
  </r>
  <r>
    <d v="2024-07-06T00:00:00"/>
    <x v="4"/>
    <s v="Clothing"/>
    <n v="1"/>
    <n v="112.32"/>
    <n v="112.32"/>
    <s v="Card"/>
    <x v="1"/>
    <x v="0"/>
    <x v="46"/>
  </r>
  <r>
    <d v="2024-05-28T00:00:00"/>
    <x v="1"/>
    <s v="Clothing"/>
    <n v="5"/>
    <n v="51.58"/>
    <n v="252.9"/>
    <s v="Card"/>
    <x v="0"/>
    <x v="1"/>
    <x v="47"/>
  </r>
  <r>
    <d v="2024-03-01T00:00:00"/>
    <x v="6"/>
    <s v="Accessories"/>
    <n v="5"/>
    <n v="44.04"/>
    <n v="220.2"/>
    <s v="Card"/>
    <x v="1"/>
    <x v="0"/>
    <x v="48"/>
  </r>
  <r>
    <d v="2024-09-29T00:00:00"/>
    <x v="5"/>
    <s v="Accessories"/>
    <n v="1"/>
    <n v="133.13999999999999"/>
    <n v="133.13999999999999"/>
    <s v="Cash"/>
    <x v="0"/>
    <x v="1"/>
    <x v="49"/>
  </r>
  <r>
    <d v="2024-03-25T00:00:00"/>
    <x v="6"/>
    <s v="Electronics"/>
    <n v="2"/>
    <n v="104.66"/>
    <n v="209.32"/>
    <s v="Cash"/>
    <x v="1"/>
    <x v="2"/>
    <x v="50"/>
  </r>
  <r>
    <d v="2024-04-26T00:00:00"/>
    <x v="1"/>
    <s v="Clothing"/>
    <n v="3"/>
    <n v="178.97"/>
    <n v="536.91"/>
    <s v="PayPal"/>
    <x v="2"/>
    <x v="0"/>
    <x v="51"/>
  </r>
  <r>
    <d v="2024-07-12T00:00:00"/>
    <x v="4"/>
    <s v="Clothing"/>
    <n v="1"/>
    <n v="109.68"/>
    <n v="219.36"/>
    <s v="PayPal"/>
    <x v="2"/>
    <x v="1"/>
    <x v="52"/>
  </r>
  <r>
    <d v="2024-04-14T00:00:00"/>
    <x v="6"/>
    <s v="Clothing"/>
    <n v="2"/>
    <n v="111.78"/>
    <n v="223.56"/>
    <s v="PayPal"/>
    <x v="1"/>
    <x v="2"/>
    <x v="53"/>
  </r>
  <r>
    <d v="2024-05-26T00:00:00"/>
    <x v="1"/>
    <s v="Accessories"/>
    <n v="3"/>
    <n v="125.26"/>
    <n v="375.78"/>
    <s v="Unknown "/>
    <x v="2"/>
    <x v="0"/>
    <x v="54"/>
  </r>
  <r>
    <d v="2024-01-13T00:00:00"/>
    <x v="0"/>
    <s v="Footwear"/>
    <n v="4"/>
    <n v="107.75"/>
    <n v="431"/>
    <s v="Cash"/>
    <x v="1"/>
    <x v="2"/>
    <x v="55"/>
  </r>
  <r>
    <d v="2024-07-25T00:00:00"/>
    <x v="2"/>
    <s v="Clothing"/>
    <n v="5"/>
    <n v="182.74"/>
    <n v="918.7"/>
    <s v="Cash"/>
    <x v="2"/>
    <x v="2"/>
    <x v="56"/>
  </r>
  <r>
    <d v="2024-03-22T00:00:00"/>
    <x v="5"/>
    <s v="Accessories"/>
    <n v="2"/>
    <n v="163.22"/>
    <n v="326.44"/>
    <s v="Card"/>
    <x v="1"/>
    <x v="2"/>
    <x v="57"/>
  </r>
  <r>
    <d v="2024-12-25T00:00:00"/>
    <x v="2"/>
    <s v="Footwear"/>
    <n v="3"/>
    <n v="31.78"/>
    <n v="95.34"/>
    <s v="Cash"/>
    <x v="2"/>
    <x v="2"/>
    <x v="58"/>
  </r>
  <r>
    <d v="2024-04-05T00:00:00"/>
    <x v="3"/>
    <s v="Footwear"/>
    <n v="1"/>
    <n v="112.93"/>
    <n v="112.93"/>
    <s v="Card"/>
    <x v="1"/>
    <x v="1"/>
    <x v="59"/>
  </r>
  <r>
    <d v="2024-10-24T00:00:00"/>
    <x v="1"/>
    <s v="Clothing"/>
    <n v="2"/>
    <n v="141.91"/>
    <n v="283.82"/>
    <s v="Card"/>
    <x v="2"/>
    <x v="1"/>
    <x v="60"/>
  </r>
  <r>
    <d v="2024-04-27T00:00:00"/>
    <x v="1"/>
    <s v="Clothing"/>
    <n v="2"/>
    <n v="34.11"/>
    <n v="68.22"/>
    <s v="Card"/>
    <x v="0"/>
    <x v="2"/>
    <x v="61"/>
  </r>
  <r>
    <d v="2024-12-13T00:00:00"/>
    <x v="1"/>
    <s v="Electronics"/>
    <n v="3"/>
    <n v="158.12"/>
    <n v="474.36"/>
    <s v="PayPal"/>
    <x v="2"/>
    <x v="1"/>
    <x v="62"/>
  </r>
  <r>
    <d v="2024-02-09T00:00:00"/>
    <x v="4"/>
    <s v="Footwear"/>
    <n v="3"/>
    <n v="43.57"/>
    <n v="130.71"/>
    <s v="Card"/>
    <x v="0"/>
    <x v="2"/>
    <x v="63"/>
  </r>
  <r>
    <d v="2024-06-02T00:00:00"/>
    <x v="1"/>
    <s v="Clothing"/>
    <n v="3"/>
    <n v="195.74"/>
    <n v="587.22"/>
    <s v="Cash"/>
    <x v="2"/>
    <x v="0"/>
    <x v="64"/>
  </r>
  <r>
    <d v="2024-12-09T00:00:00"/>
    <x v="5"/>
    <s v="Footwear"/>
    <n v="5"/>
    <n v="133.19"/>
    <n v="665.95"/>
    <s v="PayPal"/>
    <x v="0"/>
    <x v="0"/>
    <x v="65"/>
  </r>
  <r>
    <d v="2024-06-25T00:00:00"/>
    <x v="0"/>
    <s v="Footwear"/>
    <n v="5"/>
    <n v="51.12"/>
    <n v="255.6"/>
    <s v="Unknown "/>
    <x v="0"/>
    <x v="2"/>
    <x v="66"/>
  </r>
  <r>
    <d v="2024-05-27T00:00:00"/>
    <x v="5"/>
    <s v="Footwear"/>
    <n v="5"/>
    <n v="135.68"/>
    <n v="678.4"/>
    <s v="Cash"/>
    <x v="1"/>
    <x v="0"/>
    <x v="67"/>
  </r>
  <r>
    <d v="2024-03-11T00:00:00"/>
    <x v="5"/>
    <s v="Electronics"/>
    <n v="4"/>
    <n v="25.16"/>
    <n v="100.64"/>
    <s v="Cash"/>
    <x v="0"/>
    <x v="2"/>
    <x v="68"/>
  </r>
  <r>
    <d v="2024-09-16T00:00:00"/>
    <x v="3"/>
    <s v="Clothing"/>
    <n v="3"/>
    <n v="132.53"/>
    <n v="397.59"/>
    <s v="Card"/>
    <x v="1"/>
    <x v="1"/>
    <x v="69"/>
  </r>
  <r>
    <d v="2024-11-23T00:00:00"/>
    <x v="2"/>
    <s v="Electronics"/>
    <n v="4"/>
    <n v="117.68"/>
    <n v="470.72"/>
    <s v="Card"/>
    <x v="1"/>
    <x v="2"/>
    <x v="70"/>
  </r>
  <r>
    <d v="2024-07-02T00:00:00"/>
    <x v="5"/>
    <s v="Accessories"/>
    <n v="3"/>
    <n v="122.18"/>
    <n v="366.54"/>
    <s v="PayPal"/>
    <x v="1"/>
    <x v="1"/>
    <x v="71"/>
  </r>
  <r>
    <d v="2024-04-04T00:00:00"/>
    <x v="1"/>
    <s v="Footwear"/>
    <n v="2"/>
    <n v="154.53"/>
    <n v="309.06"/>
    <s v="Unknown "/>
    <x v="2"/>
    <x v="0"/>
    <x v="72"/>
  </r>
  <r>
    <d v="2024-04-05T00:00:00"/>
    <x v="0"/>
    <s v="Accessories"/>
    <n v="5"/>
    <n v="161.46"/>
    <n v="484.38"/>
    <s v="Card"/>
    <x v="0"/>
    <x v="1"/>
    <x v="73"/>
  </r>
  <r>
    <d v="2024-07-25T00:00:00"/>
    <x v="6"/>
    <s v="Accessories"/>
    <n v="4"/>
    <n v="54.23"/>
    <n v="216.92"/>
    <s v="PayPal"/>
    <x v="1"/>
    <x v="2"/>
    <x v="74"/>
  </r>
  <r>
    <d v="2024-06-20T00:00:00"/>
    <x v="7"/>
    <s v="Accessories"/>
    <n v="1"/>
    <n v="144.4"/>
    <n v="154.4"/>
    <s v="Card"/>
    <x v="0"/>
    <x v="2"/>
    <x v="75"/>
  </r>
  <r>
    <d v="2024-09-10T00:00:00"/>
    <x v="0"/>
    <s v="Accessories"/>
    <n v="5"/>
    <n v="152.01"/>
    <n v="760.05"/>
    <s v="Card"/>
    <x v="1"/>
    <x v="2"/>
    <x v="76"/>
  </r>
  <r>
    <d v="2024-05-24T00:00:00"/>
    <x v="4"/>
    <s v="Accessories"/>
    <n v="3"/>
    <n v="151.55000000000001"/>
    <n v="454.65"/>
    <s v="Card"/>
    <x v="2"/>
    <x v="1"/>
    <x v="77"/>
  </r>
  <r>
    <d v="2024-07-13T00:00:00"/>
    <x v="3"/>
    <s v="Clothing"/>
    <n v="2"/>
    <n v="74.5"/>
    <n v="149"/>
    <s v="PayPal"/>
    <x v="2"/>
    <x v="2"/>
    <x v="78"/>
  </r>
  <r>
    <d v="2024-08-25T00:00:00"/>
    <x v="6"/>
    <s v="Accessories"/>
    <n v="2"/>
    <n v="156.81"/>
    <n v="313.62"/>
    <s v="Card"/>
    <x v="2"/>
    <x v="0"/>
    <x v="79"/>
  </r>
  <r>
    <d v="2024-08-05T00:00:00"/>
    <x v="0"/>
    <s v="Footwear"/>
    <n v="3"/>
    <n v="36.700000000000003"/>
    <n v="110.1"/>
    <s v="Card"/>
    <x v="1"/>
    <x v="0"/>
    <x v="80"/>
  </r>
  <r>
    <d v="2024-03-07T00:00:00"/>
    <x v="6"/>
    <s v="Accessories"/>
    <n v="3"/>
    <n v="134.24"/>
    <n v="412.72"/>
    <s v="Cash"/>
    <x v="1"/>
    <x v="2"/>
    <x v="81"/>
  </r>
  <r>
    <d v="2024-12-21T00:00:00"/>
    <x v="5"/>
    <s v="Clothing"/>
    <n v="4"/>
    <n v="24.13"/>
    <n v="96.52"/>
    <s v="Cash"/>
    <x v="2"/>
    <x v="0"/>
    <x v="82"/>
  </r>
  <r>
    <d v="2024-07-02T00:00:00"/>
    <x v="5"/>
    <s v="Footwear"/>
    <n v="3"/>
    <n v="30.48"/>
    <n v="91.44"/>
    <s v="Unknown "/>
    <x v="2"/>
    <x v="1"/>
    <x v="83"/>
  </r>
  <r>
    <d v="2024-10-02T00:00:00"/>
    <x v="1"/>
    <s v="Electronics"/>
    <n v="5"/>
    <n v="92.52"/>
    <n v="462.6"/>
    <s v="Card"/>
    <x v="2"/>
    <x v="0"/>
    <x v="84"/>
  </r>
  <r>
    <d v="2024-02-20T00:00:00"/>
    <x v="1"/>
    <s v="Footwear"/>
    <n v="5"/>
    <n v="134.54"/>
    <n v="672.7"/>
    <s v="Cash"/>
    <x v="1"/>
    <x v="1"/>
    <x v="85"/>
  </r>
  <r>
    <d v="2024-04-17T00:00:00"/>
    <x v="2"/>
    <s v="Footwear"/>
    <n v="5"/>
    <n v="134.49"/>
    <n v="672.45"/>
    <s v="Unknown "/>
    <x v="1"/>
    <x v="1"/>
    <x v="86"/>
  </r>
  <r>
    <d v="2024-04-13T00:00:00"/>
    <x v="3"/>
    <s v="Accessories"/>
    <n v="4"/>
    <n v="109.26"/>
    <n v="546.29999999999995"/>
    <s v="PayPal"/>
    <x v="2"/>
    <x v="1"/>
    <x v="87"/>
  </r>
  <r>
    <d v="2024-10-07T00:00:00"/>
    <x v="4"/>
    <s v="Electronics"/>
    <n v="2"/>
    <n v="23.17"/>
    <n v="46.34"/>
    <s v="PayPal"/>
    <x v="0"/>
    <x v="2"/>
    <x v="88"/>
  </r>
  <r>
    <d v="2024-05-24T00:00:00"/>
    <x v="6"/>
    <s v="Clothing"/>
    <n v="3"/>
    <n v="116.92"/>
    <n v="350.76"/>
    <s v="Cash"/>
    <x v="0"/>
    <x v="1"/>
    <x v="89"/>
  </r>
  <r>
    <d v="2024-04-20T00:00:00"/>
    <x v="6"/>
    <s v="Footwear"/>
    <n v="5"/>
    <n v="72.400000000000006"/>
    <n v="362"/>
    <s v="PayPal"/>
    <x v="2"/>
    <x v="2"/>
    <x v="90"/>
  </r>
  <r>
    <d v="2024-10-24T00:00:00"/>
    <x v="0"/>
    <s v="Footwear"/>
    <n v="2"/>
    <n v="119.98"/>
    <n v="239.96"/>
    <s v="Card"/>
    <x v="1"/>
    <x v="0"/>
    <x v="91"/>
  </r>
  <r>
    <d v="2024-07-12T00:00:00"/>
    <x v="2"/>
    <s v="Accessories"/>
    <n v="3"/>
    <n v="148.38"/>
    <n v="445.14"/>
    <s v="PayPal"/>
    <x v="0"/>
    <x v="1"/>
    <x v="92"/>
  </r>
  <r>
    <d v="2024-07-07T00:00:00"/>
    <x v="5"/>
    <s v="Electronics"/>
    <n v="2"/>
    <n v="67.64"/>
    <n v="135.28"/>
    <s v="PayPal"/>
    <x v="0"/>
    <x v="2"/>
    <x v="93"/>
  </r>
  <r>
    <d v="2024-04-04T00:00:00"/>
    <x v="4"/>
    <s v="Footwear"/>
    <n v="1"/>
    <n v="105.39"/>
    <n v="105.39"/>
    <s v="Cash"/>
    <x v="0"/>
    <x v="0"/>
    <x v="94"/>
  </r>
  <r>
    <d v="2024-02-27T00:00:00"/>
    <x v="7"/>
    <s v="Clothing"/>
    <n v="1"/>
    <n v="68.08"/>
    <n v="68.08"/>
    <s v="PayPal"/>
    <x v="1"/>
    <x v="0"/>
    <x v="95"/>
  </r>
  <r>
    <d v="2024-02-04T00:00:00"/>
    <x v="0"/>
    <s v="Clothing"/>
    <n v="1"/>
    <n v="44.99"/>
    <n v="44.99"/>
    <s v="Card"/>
    <x v="1"/>
    <x v="0"/>
    <x v="96"/>
  </r>
  <r>
    <d v="2024-09-25T00:00:00"/>
    <x v="2"/>
    <s v="Electronics"/>
    <n v="4"/>
    <n v="22.16"/>
    <n v="88.64"/>
    <s v="Cash"/>
    <x v="2"/>
    <x v="0"/>
    <x v="97"/>
  </r>
  <r>
    <d v="2024-05-14T00:00:00"/>
    <x v="2"/>
    <s v="Accessories"/>
    <n v="3"/>
    <n v="51.65"/>
    <n v="154.94999999999999"/>
    <s v="Cash"/>
    <x v="1"/>
    <x v="1"/>
    <x v="98"/>
  </r>
  <r>
    <d v="2024-04-05T00:00:00"/>
    <x v="3"/>
    <s v="Electronics"/>
    <n v="3"/>
    <n v="71.55"/>
    <n v="214.65"/>
    <s v="Card"/>
    <x v="0"/>
    <x v="0"/>
    <x v="99"/>
  </r>
  <r>
    <d v="2024-05-04T00:00:00"/>
    <x v="0"/>
    <s v="Footwear"/>
    <n v="2"/>
    <n v="79.86"/>
    <n v="159.72"/>
    <s v="Cash"/>
    <x v="2"/>
    <x v="2"/>
    <x v="100"/>
  </r>
  <r>
    <d v="2024-03-27T00:00:00"/>
    <x v="4"/>
    <s v="Electronics"/>
    <n v="3"/>
    <n v="57.96"/>
    <n v="173.88"/>
    <s v="Card"/>
    <x v="0"/>
    <x v="2"/>
    <x v="101"/>
  </r>
  <r>
    <d v="2024-05-10T00:00:00"/>
    <x v="1"/>
    <s v="Footwear"/>
    <n v="3"/>
    <n v="146.46"/>
    <n v="439.38"/>
    <s v="Card"/>
    <x v="2"/>
    <x v="1"/>
    <x v="102"/>
  </r>
  <r>
    <d v="2024-12-21T00:00:00"/>
    <x v="0"/>
    <s v="Electronics"/>
    <n v="1"/>
    <n v="134.47"/>
    <n v="134.47"/>
    <s v="Card"/>
    <x v="0"/>
    <x v="1"/>
    <x v="103"/>
  </r>
  <r>
    <d v="2024-05-13T00:00:00"/>
    <x v="2"/>
    <s v="Accessories"/>
    <n v="2"/>
    <n v="167.13"/>
    <n v="334.26"/>
    <s v="Card"/>
    <x v="1"/>
    <x v="0"/>
    <x v="104"/>
  </r>
  <r>
    <d v="2024-04-27T00:00:00"/>
    <x v="5"/>
    <s v="Accessories"/>
    <n v="3"/>
    <n v="110.75"/>
    <n v="332.25"/>
    <s v="Cash"/>
    <x v="1"/>
    <x v="1"/>
    <x v="105"/>
  </r>
  <r>
    <d v="2024-07-22T00:00:00"/>
    <x v="2"/>
    <s v="Clothing"/>
    <n v="3"/>
    <n v="111.49"/>
    <n v="334.47"/>
    <s v="PayPal"/>
    <x v="0"/>
    <x v="0"/>
    <x v="106"/>
  </r>
  <r>
    <d v="2024-08-14T00:00:00"/>
    <x v="1"/>
    <s v="Accessories"/>
    <n v="4"/>
    <n v="56.9"/>
    <n v="227.6"/>
    <s v="Card"/>
    <x v="0"/>
    <x v="0"/>
    <x v="107"/>
  </r>
  <r>
    <d v="2024-06-29T00:00:00"/>
    <x v="1"/>
    <s v="Clothing"/>
    <n v="5"/>
    <n v="169.18"/>
    <n v="845.9"/>
    <s v="PayPal"/>
    <x v="0"/>
    <x v="1"/>
    <x v="108"/>
  </r>
  <r>
    <d v="2024-11-07T00:00:00"/>
    <x v="7"/>
    <s v="Footwear"/>
    <n v="2"/>
    <n v="129.29"/>
    <n v="258.58"/>
    <s v="Card"/>
    <x v="2"/>
    <x v="0"/>
    <x v="109"/>
  </r>
  <r>
    <d v="2024-07-27T00:00:00"/>
    <x v="4"/>
    <s v="Accessories"/>
    <n v="4"/>
    <n v="140.96"/>
    <n v="563.84"/>
    <s v="PayPal"/>
    <x v="0"/>
    <x v="1"/>
    <x v="110"/>
  </r>
  <r>
    <d v="2024-06-08T00:00:00"/>
    <x v="7"/>
    <s v="Footwear"/>
    <n v="4"/>
    <n v="112.11"/>
    <n v="448.44"/>
    <s v="Card"/>
    <x v="2"/>
    <x v="0"/>
    <x v="111"/>
  </r>
  <r>
    <d v="2024-12-18T00:00:00"/>
    <x v="0"/>
    <s v="Footwear"/>
    <n v="1"/>
    <n v="108.23"/>
    <n v="108.23"/>
    <s v="Card"/>
    <x v="0"/>
    <x v="1"/>
    <x v="112"/>
  </r>
  <r>
    <d v="2024-04-13T00:00:00"/>
    <x v="1"/>
    <s v="Electronics"/>
    <n v="4"/>
    <n v="76.290000000000006"/>
    <n v="305.16000000000003"/>
    <s v="Cash"/>
    <x v="2"/>
    <x v="2"/>
    <x v="113"/>
  </r>
  <r>
    <d v="2024-10-16T00:00:00"/>
    <x v="2"/>
    <s v="Electronics"/>
    <n v="3"/>
    <n v="127.63"/>
    <n v="382.89"/>
    <s v="Card"/>
    <x v="1"/>
    <x v="2"/>
    <x v="114"/>
  </r>
  <r>
    <d v="2024-07-31T00:00:00"/>
    <x v="2"/>
    <s v="Footwear"/>
    <n v="2"/>
    <n v="115.9"/>
    <n v="231.8"/>
    <s v="Cash"/>
    <x v="0"/>
    <x v="2"/>
    <x v="115"/>
  </r>
  <r>
    <d v="2024-11-28T00:00:00"/>
    <x v="2"/>
    <s v="Clothing"/>
    <n v="1"/>
    <n v="19.39"/>
    <n v="19.39"/>
    <s v="Card"/>
    <x v="2"/>
    <x v="0"/>
    <x v="116"/>
  </r>
  <r>
    <d v="2024-01-31T00:00:00"/>
    <x v="4"/>
    <s v="Footwear"/>
    <n v="5"/>
    <n v="34.270000000000003"/>
    <n v="171.35"/>
    <s v="Card"/>
    <x v="2"/>
    <x v="2"/>
    <x v="117"/>
  </r>
  <r>
    <d v="2024-05-04T00:00:00"/>
    <x v="0"/>
    <s v="Footwear"/>
    <n v="4"/>
    <n v="28.38"/>
    <n v="113.52"/>
    <s v="PayPal"/>
    <x v="1"/>
    <x v="1"/>
    <x v="118"/>
  </r>
  <r>
    <d v="2024-07-31T00:00:00"/>
    <x v="3"/>
    <s v="Footwear"/>
    <n v="3"/>
    <n v="15.11"/>
    <n v="45.33"/>
    <s v="Card"/>
    <x v="0"/>
    <x v="2"/>
    <x v="119"/>
  </r>
  <r>
    <d v="2024-07-01T00:00:00"/>
    <x v="7"/>
    <s v="Electronics"/>
    <n v="3"/>
    <n v="141.28"/>
    <n v="423.84"/>
    <s v="PayPal"/>
    <x v="2"/>
    <x v="2"/>
    <x v="120"/>
  </r>
  <r>
    <d v="2024-01-18T00:00:00"/>
    <x v="2"/>
    <s v="Accessories"/>
    <n v="2"/>
    <n v="67.89"/>
    <n v="135.78"/>
    <s v="PayPal"/>
    <x v="1"/>
    <x v="1"/>
    <x v="121"/>
  </r>
  <r>
    <d v="2024-02-23T00:00:00"/>
    <x v="6"/>
    <s v="Footwear"/>
    <n v="4"/>
    <n v="186.22"/>
    <n v="744.88"/>
    <s v="Card"/>
    <x v="0"/>
    <x v="0"/>
    <x v="122"/>
  </r>
  <r>
    <d v="2024-12-15T00:00:00"/>
    <x v="6"/>
    <s v="Electronics"/>
    <n v="2"/>
    <n v="163.98"/>
    <n v="327.96"/>
    <s v="PayPal"/>
    <x v="0"/>
    <x v="2"/>
    <x v="123"/>
  </r>
  <r>
    <d v="2024-09-04T00:00:00"/>
    <x v="1"/>
    <s v="Electronics"/>
    <n v="5"/>
    <n v="39.47"/>
    <n v="197.35"/>
    <s v="PayPal"/>
    <x v="0"/>
    <x v="1"/>
    <x v="124"/>
  </r>
  <r>
    <d v="2024-01-24T00:00:00"/>
    <x v="5"/>
    <s v="Footwear"/>
    <n v="3"/>
    <n v="147.56"/>
    <n v="442.68"/>
    <s v="Cash"/>
    <x v="1"/>
    <x v="0"/>
    <x v="125"/>
  </r>
  <r>
    <d v="2024-03-29T00:00:00"/>
    <x v="5"/>
    <s v="Clothing"/>
    <n v="5"/>
    <n v="178.46"/>
    <n v="892.3"/>
    <s v="PayPal"/>
    <x v="2"/>
    <x v="2"/>
    <x v="126"/>
  </r>
  <r>
    <d v="2024-09-26T00:00:00"/>
    <x v="0"/>
    <s v="Accessories"/>
    <n v="2"/>
    <n v="18.02"/>
    <n v="90.1"/>
    <s v="Cash"/>
    <x v="2"/>
    <x v="1"/>
    <x v="127"/>
  </r>
  <r>
    <d v="2024-10-19T00:00:00"/>
    <x v="4"/>
    <s v="Clothing"/>
    <n v="5"/>
    <n v="155.78"/>
    <n v="778.9"/>
    <s v="Card"/>
    <x v="1"/>
    <x v="2"/>
    <x v="128"/>
  </r>
  <r>
    <d v="2024-08-16T00:00:00"/>
    <x v="0"/>
    <s v="Electronics"/>
    <n v="5"/>
    <n v="98.35"/>
    <n v="491.75"/>
    <s v="Card"/>
    <x v="1"/>
    <x v="2"/>
    <x v="129"/>
  </r>
  <r>
    <d v="2024-08-16T00:00:00"/>
    <x v="6"/>
    <s v="Accessories"/>
    <n v="1"/>
    <n v="74.12"/>
    <n v="74.12"/>
    <s v="Card"/>
    <x v="0"/>
    <x v="2"/>
    <x v="130"/>
  </r>
  <r>
    <d v="2024-07-11T00:00:00"/>
    <x v="2"/>
    <s v="Footwear"/>
    <n v="5"/>
    <n v="26.86"/>
    <n v="134.30000000000001"/>
    <s v="Card"/>
    <x v="1"/>
    <x v="0"/>
    <x v="131"/>
  </r>
  <r>
    <d v="2024-01-04T00:00:00"/>
    <x v="6"/>
    <s v="Electronics"/>
    <n v="1"/>
    <n v="153.29"/>
    <n v="766.45"/>
    <s v="Cash"/>
    <x v="2"/>
    <x v="1"/>
    <x v="132"/>
  </r>
  <r>
    <d v="2024-10-29T00:00:00"/>
    <x v="6"/>
    <s v="Footwear"/>
    <n v="5"/>
    <n v="54.95"/>
    <n v="274.75"/>
    <s v="Cash"/>
    <x v="0"/>
    <x v="1"/>
    <x v="133"/>
  </r>
  <r>
    <d v="2024-03-23T00:00:00"/>
    <x v="6"/>
    <s v="Accessories"/>
    <n v="1"/>
    <n v="106.43"/>
    <n v="106.43"/>
    <s v="Cash"/>
    <x v="0"/>
    <x v="1"/>
    <x v="134"/>
  </r>
  <r>
    <d v="2024-05-24T00:00:00"/>
    <x v="2"/>
    <s v="Footwear"/>
    <n v="4"/>
    <n v="59.69"/>
    <n v="238.76"/>
    <s v="PayPal"/>
    <x v="1"/>
    <x v="2"/>
    <x v="135"/>
  </r>
  <r>
    <d v="2024-10-07T00:00:00"/>
    <x v="3"/>
    <s v="Clothing"/>
    <n v="5"/>
    <n v="94.37"/>
    <n v="471.85"/>
    <s v="PayPal"/>
    <x v="2"/>
    <x v="2"/>
    <x v="136"/>
  </r>
  <r>
    <d v="2024-09-12T00:00:00"/>
    <x v="1"/>
    <s v="Clothing"/>
    <n v="1"/>
    <n v="92.12"/>
    <n v="92.12"/>
    <s v="Cash"/>
    <x v="2"/>
    <x v="1"/>
    <x v="137"/>
  </r>
  <r>
    <d v="2024-09-30T00:00:00"/>
    <x v="7"/>
    <s v="Electronics"/>
    <n v="2"/>
    <n v="122.03"/>
    <n v="244.06"/>
    <s v="Cash"/>
    <x v="0"/>
    <x v="0"/>
    <x v="138"/>
  </r>
  <r>
    <d v="2024-02-08T00:00:00"/>
    <x v="4"/>
    <s v="Clothing"/>
    <n v="4"/>
    <n v="194.73"/>
    <n v="778.92"/>
    <s v="Card"/>
    <x v="2"/>
    <x v="0"/>
    <x v="139"/>
  </r>
  <r>
    <d v="2024-10-24T00:00:00"/>
    <x v="2"/>
    <s v="Accessories"/>
    <n v="2"/>
    <n v="138.63999999999999"/>
    <n v="277.27999999999997"/>
    <s v="Cash"/>
    <x v="0"/>
    <x v="1"/>
    <x v="140"/>
  </r>
  <r>
    <d v="2024-02-10T00:00:00"/>
    <x v="6"/>
    <s v="Footwear"/>
    <n v="1"/>
    <n v="49.54"/>
    <n v="49.54"/>
    <s v="Cash"/>
    <x v="2"/>
    <x v="0"/>
    <x v="141"/>
  </r>
  <r>
    <d v="2024-03-22T00:00:00"/>
    <x v="5"/>
    <s v="Accessories"/>
    <n v="5"/>
    <n v="109.72"/>
    <n v="548.6"/>
    <s v="Cash"/>
    <x v="2"/>
    <x v="1"/>
    <x v="142"/>
  </r>
  <r>
    <d v="2024-01-16T00:00:00"/>
    <x v="6"/>
    <s v="Accessories"/>
    <n v="3"/>
    <n v="195.61"/>
    <n v="782.44"/>
    <s v="PayPal"/>
    <x v="0"/>
    <x v="0"/>
    <x v="143"/>
  </r>
  <r>
    <d v="2024-12-17T00:00:00"/>
    <x v="0"/>
    <s v="Clothing"/>
    <n v="2"/>
    <n v="119.14"/>
    <n v="233.28"/>
    <s v="Card"/>
    <x v="1"/>
    <x v="2"/>
    <x v="144"/>
  </r>
  <r>
    <d v="2024-05-12T00:00:00"/>
    <x v="0"/>
    <s v="Clothing"/>
    <n v="3"/>
    <n v="122.73"/>
    <n v="368.19"/>
    <s v="Card"/>
    <x v="1"/>
    <x v="2"/>
    <x v="145"/>
  </r>
  <r>
    <d v="2024-09-24T00:00:00"/>
    <x v="6"/>
    <s v="Footwear"/>
    <n v="5"/>
    <n v="95.1"/>
    <n v="475.5"/>
    <s v="PayPal"/>
    <x v="0"/>
    <x v="1"/>
    <x v="146"/>
  </r>
  <r>
    <d v="2024-10-16T00:00:00"/>
    <x v="6"/>
    <s v="Electronics"/>
    <n v="1"/>
    <n v="92.96"/>
    <n v="97.96"/>
    <s v="Cash"/>
    <x v="0"/>
    <x v="0"/>
    <x v="147"/>
  </r>
  <r>
    <d v="2024-12-31T00:00:00"/>
    <x v="4"/>
    <s v="Footwear"/>
    <n v="2"/>
    <n v="71.38"/>
    <n v="147.76"/>
    <s v="PayPal"/>
    <x v="2"/>
    <x v="1"/>
    <x v="148"/>
  </r>
  <r>
    <d v="2024-03-20T00:00:00"/>
    <x v="3"/>
    <s v="Accessories"/>
    <n v="2"/>
    <n v="15.18"/>
    <n v="30.36"/>
    <s v="Card"/>
    <x v="0"/>
    <x v="2"/>
    <x v="149"/>
  </r>
  <r>
    <d v="2024-07-25T00:00:00"/>
    <x v="7"/>
    <s v="Electronics"/>
    <n v="5"/>
    <n v="44.66"/>
    <n v="223.3"/>
    <s v="Card"/>
    <x v="2"/>
    <x v="2"/>
    <x v="150"/>
  </r>
  <r>
    <d v="2024-04-21T00:00:00"/>
    <x v="3"/>
    <s v="Accessories"/>
    <n v="1"/>
    <n v="159.63999999999999"/>
    <n v="159.63999999999999"/>
    <s v="Card"/>
    <x v="0"/>
    <x v="2"/>
    <x v="151"/>
  </r>
  <r>
    <d v="2024-09-16T00:00:00"/>
    <x v="1"/>
    <s v="Clothing"/>
    <n v="3"/>
    <n v="40.28"/>
    <n v="120.84"/>
    <s v="Card"/>
    <x v="0"/>
    <x v="0"/>
    <x v="152"/>
  </r>
  <r>
    <d v="2024-06-14T00:00:00"/>
    <x v="0"/>
    <s v="Clothing"/>
    <n v="3"/>
    <n v="39.25"/>
    <n v="117.75"/>
    <s v="Card"/>
    <x v="1"/>
    <x v="0"/>
    <x v="153"/>
  </r>
  <r>
    <d v="2024-09-12T00:00:00"/>
    <x v="0"/>
    <s v="Clothing"/>
    <n v="4"/>
    <n v="17.53"/>
    <n v="70.12"/>
    <s v="PayPal"/>
    <x v="1"/>
    <x v="2"/>
    <x v="154"/>
  </r>
  <r>
    <d v="2024-06-08T00:00:00"/>
    <x v="6"/>
    <s v="Electronics"/>
    <n v="1"/>
    <n v="149.47999999999999"/>
    <n v="149.47999999999999"/>
    <s v="Card"/>
    <x v="2"/>
    <x v="0"/>
    <x v="155"/>
  </r>
  <r>
    <d v="2024-08-16T00:00:00"/>
    <x v="2"/>
    <s v="Clothing"/>
    <n v="2"/>
    <n v="181.89"/>
    <n v="373.78"/>
    <s v="Card"/>
    <x v="1"/>
    <x v="0"/>
    <x v="156"/>
  </r>
  <r>
    <d v="2024-09-21T00:00:00"/>
    <x v="1"/>
    <s v="Footwear"/>
    <n v="4"/>
    <n v="129.63999999999999"/>
    <n v="518.55999999999995"/>
    <s v="Cash"/>
    <x v="2"/>
    <x v="1"/>
    <x v="157"/>
  </r>
  <r>
    <d v="2024-01-14T00:00:00"/>
    <x v="4"/>
    <s v="Footwear"/>
    <n v="3"/>
    <n v="96.18"/>
    <n v="288.54000000000002"/>
    <s v="Card"/>
    <x v="1"/>
    <x v="0"/>
    <x v="158"/>
  </r>
  <r>
    <d v="2024-07-23T00:00:00"/>
    <x v="4"/>
    <s v="Electronics"/>
    <n v="3"/>
    <n v="98.46"/>
    <n v="295.38"/>
    <s v="Cash"/>
    <x v="0"/>
    <x v="0"/>
    <x v="159"/>
  </r>
  <r>
    <d v="2024-01-05T00:00:00"/>
    <x v="7"/>
    <s v="Accessories"/>
    <n v="3"/>
    <n v="87.9"/>
    <n v="263.7"/>
    <s v="Cash"/>
    <x v="1"/>
    <x v="1"/>
    <x v="160"/>
  </r>
  <r>
    <d v="2024-11-12T00:00:00"/>
    <x v="3"/>
    <s v="Electronics"/>
    <n v="5"/>
    <n v="187.02"/>
    <n v="935.1"/>
    <s v="Cash"/>
    <x v="2"/>
    <x v="0"/>
    <x v="161"/>
  </r>
  <r>
    <d v="2024-01-01T00:00:00"/>
    <x v="3"/>
    <s v="Footwear"/>
    <n v="5"/>
    <n v="87.4"/>
    <n v="437"/>
    <s v="Card"/>
    <x v="1"/>
    <x v="1"/>
    <x v="162"/>
  </r>
  <r>
    <d v="2024-02-18T00:00:00"/>
    <x v="7"/>
    <s v="Accessories"/>
    <n v="3"/>
    <n v="172.26"/>
    <n v="172.26"/>
    <s v="Cash"/>
    <x v="1"/>
    <x v="2"/>
    <x v="163"/>
  </r>
  <r>
    <d v="2024-08-01T00:00:00"/>
    <x v="6"/>
    <s v="Accessories"/>
    <n v="5"/>
    <n v="44.85"/>
    <n v="224.25"/>
    <s v="Cash"/>
    <x v="0"/>
    <x v="0"/>
    <x v="164"/>
  </r>
  <r>
    <d v="2024-11-26T00:00:00"/>
    <x v="1"/>
    <s v="Accessories"/>
    <n v="2"/>
    <n v="20.47"/>
    <n v="40.94"/>
    <s v="PayPal"/>
    <x v="0"/>
    <x v="1"/>
    <x v="165"/>
  </r>
  <r>
    <d v="2024-06-19T00:00:00"/>
    <x v="2"/>
    <s v="Clothing"/>
    <n v="1"/>
    <n v="56.19"/>
    <n v="56.19"/>
    <s v="Card"/>
    <x v="0"/>
    <x v="2"/>
    <x v="166"/>
  </r>
  <r>
    <d v="2024-04-30T00:00:00"/>
    <x v="6"/>
    <s v="Footwear"/>
    <n v="5"/>
    <n v="136.13"/>
    <n v="680.65"/>
    <s v="Cash"/>
    <x v="2"/>
    <x v="1"/>
    <x v="167"/>
  </r>
  <r>
    <d v="2024-08-13T00:00:00"/>
    <x v="5"/>
    <s v="Accessories"/>
    <n v="1"/>
    <n v="69.7"/>
    <n v="69.7"/>
    <s v="Card"/>
    <x v="0"/>
    <x v="0"/>
    <x v="168"/>
  </r>
  <r>
    <d v="2024-11-22T00:00:00"/>
    <x v="5"/>
    <s v="Electronics"/>
    <n v="2"/>
    <n v="123.89"/>
    <n v="242.78"/>
    <s v="PayPal"/>
    <x v="1"/>
    <x v="0"/>
    <x v="169"/>
  </r>
  <r>
    <d v="2024-04-20T00:00:00"/>
    <x v="7"/>
    <s v="Electronics"/>
    <n v="2"/>
    <n v="85.65"/>
    <n v="251.95"/>
    <s v="Unknown "/>
    <x v="2"/>
    <x v="0"/>
    <x v="170"/>
  </r>
  <r>
    <d v="2024-06-08T00:00:00"/>
    <x v="1"/>
    <s v="Clothing"/>
    <n v="4"/>
    <n v="129.24"/>
    <n v="516.96"/>
    <s v="Cash"/>
    <x v="0"/>
    <x v="0"/>
    <x v="171"/>
  </r>
  <r>
    <d v="2024-08-04T00:00:00"/>
    <x v="5"/>
    <s v="Electronics"/>
    <n v="5"/>
    <n v="47.36"/>
    <n v="236.8"/>
    <s v="PayPal"/>
    <x v="2"/>
    <x v="0"/>
    <x v="172"/>
  </r>
  <r>
    <d v="2024-06-05T00:00:00"/>
    <x v="5"/>
    <s v="Electronics"/>
    <n v="5"/>
    <n v="150.35"/>
    <n v="751.75"/>
    <s v="PayPal"/>
    <x v="0"/>
    <x v="0"/>
    <x v="173"/>
  </r>
  <r>
    <d v="2024-10-23T00:00:00"/>
    <x v="2"/>
    <s v="Clothing"/>
    <n v="5"/>
    <n v="160.88"/>
    <n v="804.4"/>
    <s v="Card"/>
    <x v="1"/>
    <x v="1"/>
    <x v="174"/>
  </r>
  <r>
    <d v="2024-01-19T00:00:00"/>
    <x v="7"/>
    <s v="Electronics"/>
    <n v="4"/>
    <n v="146.15"/>
    <n v="589.6"/>
    <s v="Cash"/>
    <x v="2"/>
    <x v="1"/>
    <x v="175"/>
  </r>
  <r>
    <d v="2024-10-31T00:00:00"/>
    <x v="1"/>
    <s v="Accessories"/>
    <n v="5"/>
    <n v="55.97"/>
    <n v="279.85000000000002"/>
    <s v="Card"/>
    <x v="2"/>
    <x v="2"/>
    <x v="176"/>
  </r>
  <r>
    <d v="2024-07-15T00:00:00"/>
    <x v="7"/>
    <s v="Electronics"/>
    <n v="3"/>
    <n v="70.8"/>
    <n v="212.4"/>
    <s v="Card"/>
    <x v="1"/>
    <x v="0"/>
    <x v="177"/>
  </r>
  <r>
    <d v="2024-03-15T00:00:00"/>
    <x v="7"/>
    <s v="Electronics"/>
    <n v="4"/>
    <n v="72.540000000000006"/>
    <n v="290.16000000000003"/>
    <s v="PayPal"/>
    <x v="1"/>
    <x v="0"/>
    <x v="178"/>
  </r>
  <r>
    <d v="2024-06-23T00:00:00"/>
    <x v="1"/>
    <s v="Footwear"/>
    <n v="2"/>
    <n v="136.32"/>
    <n v="272.64"/>
    <s v="PayPal"/>
    <x v="2"/>
    <x v="2"/>
    <x v="179"/>
  </r>
  <r>
    <d v="2024-12-22T00:00:00"/>
    <x v="0"/>
    <s v="Clothing"/>
    <n v="1"/>
    <n v="77.47"/>
    <n v="77.47"/>
    <s v="PayPal"/>
    <x v="2"/>
    <x v="0"/>
    <x v="180"/>
  </r>
  <r>
    <d v="2024-11-19T00:00:00"/>
    <x v="0"/>
    <s v="Electronics"/>
    <n v="3"/>
    <n v="162.66999999999999"/>
    <n v="488.01"/>
    <s v="Cash"/>
    <x v="2"/>
    <x v="2"/>
    <x v="181"/>
  </r>
  <r>
    <d v="2024-07-31T00:00:00"/>
    <x v="4"/>
    <s v="Accessories"/>
    <n v="5"/>
    <n v="190.26"/>
    <n v="951.3"/>
    <s v="PayPal"/>
    <x v="1"/>
    <x v="0"/>
    <x v="182"/>
  </r>
  <r>
    <d v="2024-10-27T00:00:00"/>
    <x v="3"/>
    <s v="Footwear"/>
    <n v="3"/>
    <n v="153.81"/>
    <n v="461.43"/>
    <s v="Card"/>
    <x v="2"/>
    <x v="0"/>
    <x v="183"/>
  </r>
  <r>
    <d v="2024-08-19T00:00:00"/>
    <x v="0"/>
    <s v="Electronics"/>
    <n v="1"/>
    <n v="163.16999999999999"/>
    <n v="163.16999999999999"/>
    <s v="PayPal"/>
    <x v="1"/>
    <x v="0"/>
    <x v="184"/>
  </r>
  <r>
    <d v="2024-06-28T00:00:00"/>
    <x v="0"/>
    <s v="Clothing"/>
    <n v="1"/>
    <n v="53.6"/>
    <n v="107.2"/>
    <s v="Cash"/>
    <x v="0"/>
    <x v="0"/>
    <x v="185"/>
  </r>
  <r>
    <d v="2024-09-17T00:00:00"/>
    <x v="0"/>
    <s v="Clothing"/>
    <n v="1"/>
    <n v="19.899999999999999"/>
    <n v="19.899999999999999"/>
    <s v="Card"/>
    <x v="0"/>
    <x v="1"/>
    <x v="186"/>
  </r>
  <r>
    <d v="2024-10-17T00:00:00"/>
    <x v="6"/>
    <s v="Footwear"/>
    <n v="5"/>
    <n v="93.47"/>
    <n v="467.35"/>
    <s v="Cash"/>
    <x v="0"/>
    <x v="1"/>
    <x v="187"/>
  </r>
  <r>
    <d v="2024-06-01T00:00:00"/>
    <x v="1"/>
    <s v="Accessories"/>
    <n v="1"/>
    <n v="128.78"/>
    <n v="128.78"/>
    <s v="Cash"/>
    <x v="1"/>
    <x v="2"/>
    <x v="188"/>
  </r>
  <r>
    <d v="2024-03-18T00:00:00"/>
    <x v="4"/>
    <s v="Clothing"/>
    <n v="5"/>
    <n v="89.89"/>
    <n v="449.45"/>
    <s v="Cash"/>
    <x v="1"/>
    <x v="1"/>
    <x v="189"/>
  </r>
  <r>
    <d v="2024-06-30T00:00:00"/>
    <x v="5"/>
    <s v="Footwear"/>
    <n v="3"/>
    <n v="44.21"/>
    <n v="132.63"/>
    <s v="PayPal"/>
    <x v="1"/>
    <x v="1"/>
    <x v="190"/>
  </r>
  <r>
    <d v="2024-04-11T00:00:00"/>
    <x v="5"/>
    <s v="Accessories"/>
    <n v="2"/>
    <n v="198.84"/>
    <n v="402.68"/>
    <s v="Card"/>
    <x v="0"/>
    <x v="0"/>
    <x v="191"/>
  </r>
  <r>
    <d v="2024-08-17T00:00:00"/>
    <x v="0"/>
    <s v="Clothing"/>
    <n v="2"/>
    <n v="128.18"/>
    <n v="256.36"/>
    <s v="PayPal"/>
    <x v="2"/>
    <x v="2"/>
    <x v="192"/>
  </r>
  <r>
    <d v="2024-10-16T00:00:00"/>
    <x v="6"/>
    <s v="Accessories"/>
    <n v="3"/>
    <n v="53.27"/>
    <n v="159.81"/>
    <s v="Cash"/>
    <x v="2"/>
    <x v="1"/>
    <x v="193"/>
  </r>
  <r>
    <d v="2024-06-18T00:00:00"/>
    <x v="3"/>
    <s v="Clothing"/>
    <n v="5"/>
    <n v="186.83"/>
    <n v="186.83"/>
    <s v="Card"/>
    <x v="1"/>
    <x v="1"/>
    <x v="194"/>
  </r>
  <r>
    <d v="2024-11-22T00:00:00"/>
    <x v="1"/>
    <s v="Accessories"/>
    <n v="4"/>
    <n v="138.44"/>
    <n v="553.76"/>
    <s v="Cash"/>
    <x v="1"/>
    <x v="2"/>
    <x v="195"/>
  </r>
  <r>
    <d v="2024-07-10T00:00:00"/>
    <x v="1"/>
    <s v="Accessories"/>
    <n v="2"/>
    <n v="173.52"/>
    <n v="347.04"/>
    <s v="Cash"/>
    <x v="0"/>
    <x v="0"/>
    <x v="196"/>
  </r>
  <r>
    <d v="2024-11-01T00:00:00"/>
    <x v="0"/>
    <s v="Electronics"/>
    <n v="2"/>
    <n v="42.48"/>
    <n v="84.96"/>
    <s v="Cash"/>
    <x v="1"/>
    <x v="2"/>
    <x v="197"/>
  </r>
  <r>
    <d v="2024-07-29T00:00:00"/>
    <x v="0"/>
    <s v="Clothing"/>
    <n v="1"/>
    <n v="172.92"/>
    <n v="172.92"/>
    <s v="Cash"/>
    <x v="0"/>
    <x v="0"/>
    <x v="198"/>
  </r>
  <r>
    <d v="2024-11-15T00:00:00"/>
    <x v="4"/>
    <s v="Clothing"/>
    <n v="5"/>
    <n v="176.15"/>
    <n v="880.75"/>
    <s v="Cash"/>
    <x v="2"/>
    <x v="0"/>
    <x v="199"/>
  </r>
  <r>
    <d v="2024-04-27T00:00:00"/>
    <x v="3"/>
    <s v="Clothing"/>
    <n v="5"/>
    <n v="69.849999999999994"/>
    <n v="349.25"/>
    <s v="Cash"/>
    <x v="0"/>
    <x v="0"/>
    <x v="200"/>
  </r>
  <r>
    <d v="2024-07-22T00:00:00"/>
    <x v="3"/>
    <s v="Clothing"/>
    <n v="5"/>
    <n v="59.3"/>
    <n v="296.5"/>
    <s v="Card"/>
    <x v="0"/>
    <x v="2"/>
    <x v="201"/>
  </r>
  <r>
    <d v="2024-12-28T00:00:00"/>
    <x v="6"/>
    <s v="Accessories"/>
    <n v="1"/>
    <n v="140.47999999999999"/>
    <n v="140.47999999999999"/>
    <s v="Card"/>
    <x v="1"/>
    <x v="1"/>
    <x v="202"/>
  </r>
  <r>
    <d v="2024-09-29T00:00:00"/>
    <x v="5"/>
    <s v="Electronics"/>
    <n v="3"/>
    <n v="92.52"/>
    <n v="277.56"/>
    <s v="Card"/>
    <x v="1"/>
    <x v="2"/>
    <x v="203"/>
  </r>
  <r>
    <d v="2024-06-29T00:00:00"/>
    <x v="0"/>
    <s v="Clothing"/>
    <n v="1"/>
    <n v="141.68"/>
    <n v="141.68"/>
    <s v="PayPal"/>
    <x v="1"/>
    <x v="1"/>
    <x v="204"/>
  </r>
  <r>
    <d v="2024-01-22T00:00:00"/>
    <x v="1"/>
    <s v="Accessories"/>
    <n v="5"/>
    <n v="102.74"/>
    <n v="523.70000000000005"/>
    <s v="Card"/>
    <x v="1"/>
    <x v="2"/>
    <x v="205"/>
  </r>
  <r>
    <d v="2024-10-20T00:00:00"/>
    <x v="2"/>
    <s v="Electronics"/>
    <n v="4"/>
    <n v="16.649999999999999"/>
    <n v="66.599999999999994"/>
    <s v="Card"/>
    <x v="2"/>
    <x v="2"/>
    <x v="206"/>
  </r>
  <r>
    <d v="2024-07-29T00:00:00"/>
    <x v="2"/>
    <s v="Accessories"/>
    <n v="5"/>
    <n v="49.3"/>
    <n v="256.5"/>
    <s v="PayPal"/>
    <x v="0"/>
    <x v="1"/>
    <x v="207"/>
  </r>
  <r>
    <d v="2024-09-09T00:00:00"/>
    <x v="6"/>
    <s v="Footwear"/>
    <n v="2"/>
    <n v="193.18"/>
    <n v="386.36"/>
    <s v="Cash"/>
    <x v="2"/>
    <x v="0"/>
    <x v="208"/>
  </r>
  <r>
    <d v="2024-06-03T00:00:00"/>
    <x v="7"/>
    <s v="Accessories"/>
    <n v="5"/>
    <n v="152.6"/>
    <n v="763"/>
    <s v="Card"/>
    <x v="2"/>
    <x v="2"/>
    <x v="209"/>
  </r>
  <r>
    <d v="2024-11-17T00:00:00"/>
    <x v="2"/>
    <s v="Electronics"/>
    <n v="5"/>
    <n v="127.26"/>
    <n v="636.29999999999995"/>
    <s v="Card"/>
    <x v="0"/>
    <x v="0"/>
    <x v="210"/>
  </r>
  <r>
    <d v="2024-12-26T00:00:00"/>
    <x v="1"/>
    <s v="Accessories"/>
    <n v="3"/>
    <n v="84.58"/>
    <n v="253.74"/>
    <s v="Card"/>
    <x v="1"/>
    <x v="0"/>
    <x v="211"/>
  </r>
  <r>
    <d v="2024-03-30T00:00:00"/>
    <x v="0"/>
    <s v="Accessories"/>
    <n v="1"/>
    <n v="74.41"/>
    <n v="79.41"/>
    <s v="Card"/>
    <x v="0"/>
    <x v="0"/>
    <x v="212"/>
  </r>
  <r>
    <d v="2024-07-02T00:00:00"/>
    <x v="2"/>
    <s v="Accessories"/>
    <n v="1"/>
    <n v="124.04"/>
    <n v="124.04"/>
    <s v="Card"/>
    <x v="1"/>
    <x v="1"/>
    <x v="213"/>
  </r>
  <r>
    <d v="2024-03-15T00:00:00"/>
    <x v="4"/>
    <s v="Electronics"/>
    <n v="5"/>
    <n v="23.92"/>
    <n v="119.6"/>
    <s v="Card"/>
    <x v="2"/>
    <x v="0"/>
    <x v="214"/>
  </r>
  <r>
    <d v="2024-02-13T00:00:00"/>
    <x v="6"/>
    <s v="Clothing"/>
    <n v="3"/>
    <n v="189.41"/>
    <n v="568.23"/>
    <s v="Cash"/>
    <x v="1"/>
    <x v="2"/>
    <x v="215"/>
  </r>
  <r>
    <d v="2024-01-09T00:00:00"/>
    <x v="3"/>
    <s v="Footwear"/>
    <n v="2"/>
    <n v="30.44"/>
    <n v="60.88"/>
    <s v="Card"/>
    <x v="0"/>
    <x v="0"/>
    <x v="216"/>
  </r>
  <r>
    <d v="2024-03-21T00:00:00"/>
    <x v="5"/>
    <s v="Footwear"/>
    <n v="5"/>
    <n v="82.73"/>
    <n v="413.65"/>
    <s v="PayPal"/>
    <x v="1"/>
    <x v="1"/>
    <x v="217"/>
  </r>
  <r>
    <d v="2024-05-08T00:00:00"/>
    <x v="0"/>
    <s v="Clothing"/>
    <n v="2"/>
    <n v="193.32"/>
    <n v="386.64"/>
    <s v="Card"/>
    <x v="0"/>
    <x v="1"/>
    <x v="218"/>
  </r>
  <r>
    <d v="2024-02-03T00:00:00"/>
    <x v="6"/>
    <s v="Clothing"/>
    <n v="4"/>
    <n v="104.9"/>
    <n v="419.6"/>
    <s v="Cash"/>
    <x v="1"/>
    <x v="0"/>
    <x v="219"/>
  </r>
  <r>
    <d v="2024-03-06T00:00:00"/>
    <x v="0"/>
    <s v="Electronics"/>
    <n v="1"/>
    <n v="10.01"/>
    <n v="10.01"/>
    <s v="Card"/>
    <x v="1"/>
    <x v="0"/>
    <x v="220"/>
  </r>
  <r>
    <d v="2024-12-08T00:00:00"/>
    <x v="3"/>
    <s v="Accessories"/>
    <n v="3"/>
    <n v="14.31"/>
    <n v="47.93"/>
    <s v="Card"/>
    <x v="2"/>
    <x v="1"/>
    <x v="221"/>
  </r>
  <r>
    <d v="2024-10-09T00:00:00"/>
    <x v="3"/>
    <s v="Electronics"/>
    <n v="4"/>
    <n v="139.06"/>
    <n v="556.24"/>
    <s v="Cash"/>
    <x v="1"/>
    <x v="1"/>
    <x v="222"/>
  </r>
  <r>
    <d v="2024-11-18T00:00:00"/>
    <x v="1"/>
    <s v="Accessories"/>
    <n v="1"/>
    <n v="41.39"/>
    <n v="41.39"/>
    <s v="PayPal"/>
    <x v="0"/>
    <x v="0"/>
    <x v="223"/>
  </r>
  <r>
    <d v="2024-07-26T00:00:00"/>
    <x v="1"/>
    <s v="Electronics"/>
    <n v="5"/>
    <n v="155.13999999999999"/>
    <n v="780.7"/>
    <s v="Card"/>
    <x v="2"/>
    <x v="0"/>
    <x v="224"/>
  </r>
  <r>
    <d v="2024-01-16T00:00:00"/>
    <x v="6"/>
    <s v="Accessories"/>
    <n v="1"/>
    <n v="44.08"/>
    <n v="44.08"/>
    <s v="PayPal"/>
    <x v="0"/>
    <x v="1"/>
    <x v="225"/>
  </r>
  <r>
    <d v="2024-11-07T00:00:00"/>
    <x v="1"/>
    <s v="Accessories"/>
    <n v="5"/>
    <n v="47.12"/>
    <n v="235.6"/>
    <s v="Unknown "/>
    <x v="0"/>
    <x v="1"/>
    <x v="226"/>
  </r>
  <r>
    <d v="2024-06-11T00:00:00"/>
    <x v="2"/>
    <s v="Electronics"/>
    <n v="2"/>
    <n v="28.79"/>
    <n v="57.58"/>
    <s v="Cash"/>
    <x v="1"/>
    <x v="2"/>
    <x v="227"/>
  </r>
  <r>
    <d v="2024-01-23T00:00:00"/>
    <x v="4"/>
    <s v="Footwear"/>
    <n v="4"/>
    <n v="103.54"/>
    <n v="103.54"/>
    <s v="Card"/>
    <x v="2"/>
    <x v="2"/>
    <x v="228"/>
  </r>
  <r>
    <d v="2024-12-11T00:00:00"/>
    <x v="4"/>
    <s v="Clothing"/>
    <n v="1"/>
    <n v="156.76"/>
    <n v="156.76"/>
    <s v="Cash"/>
    <x v="2"/>
    <x v="2"/>
    <x v="229"/>
  </r>
  <r>
    <d v="2024-04-27T00:00:00"/>
    <x v="2"/>
    <s v="Electronics"/>
    <n v="3"/>
    <n v="54.59"/>
    <n v="163.77000000000001"/>
    <s v="Card"/>
    <x v="1"/>
    <x v="2"/>
    <x v="230"/>
  </r>
  <r>
    <d v="2024-04-02T00:00:00"/>
    <x v="6"/>
    <s v="Footwear"/>
    <n v="2"/>
    <n v="59.93"/>
    <n v="119.86"/>
    <s v="PayPal"/>
    <x v="2"/>
    <x v="1"/>
    <x v="231"/>
  </r>
  <r>
    <d v="2024-04-01T00:00:00"/>
    <x v="4"/>
    <s v="Accessories"/>
    <n v="4"/>
    <n v="133.56"/>
    <n v="534.24"/>
    <s v="Cash"/>
    <x v="0"/>
    <x v="1"/>
    <x v="232"/>
  </r>
  <r>
    <d v="2024-01-16T00:00:00"/>
    <x v="7"/>
    <s v="Accessories"/>
    <n v="5"/>
    <n v="95.33"/>
    <n v="476.65"/>
    <s v="Cash"/>
    <x v="0"/>
    <x v="2"/>
    <x v="233"/>
  </r>
  <r>
    <d v="2024-03-09T00:00:00"/>
    <x v="3"/>
    <s v="Accessories"/>
    <n v="5"/>
    <n v="166.34"/>
    <n v="826.7"/>
    <s v="Unknown "/>
    <x v="1"/>
    <x v="0"/>
    <x v="234"/>
  </r>
  <r>
    <d v="2024-04-02T00:00:00"/>
    <x v="0"/>
    <s v="Clothing"/>
    <n v="3"/>
    <n v="136.63999999999999"/>
    <n v="409.92"/>
    <s v="PayPal"/>
    <x v="1"/>
    <x v="1"/>
    <x v="235"/>
  </r>
  <r>
    <d v="2024-08-01T00:00:00"/>
    <x v="4"/>
    <s v="Accessories"/>
    <n v="4"/>
    <n v="189.39"/>
    <n v="757.56"/>
    <s v="PayPal"/>
    <x v="2"/>
    <x v="0"/>
    <x v="236"/>
  </r>
  <r>
    <d v="2024-12-28T00:00:00"/>
    <x v="0"/>
    <s v="Electronics"/>
    <n v="3"/>
    <n v="73.73"/>
    <n v="221.19"/>
    <s v="Cash"/>
    <x v="1"/>
    <x v="2"/>
    <x v="237"/>
  </r>
  <r>
    <d v="2024-10-14T00:00:00"/>
    <x v="2"/>
    <s v="Clothing"/>
    <n v="1"/>
    <n v="20.12"/>
    <n v="20.12"/>
    <s v="PayPal"/>
    <x v="2"/>
    <x v="1"/>
    <x v="238"/>
  </r>
  <r>
    <d v="2024-10-25T00:00:00"/>
    <x v="1"/>
    <s v="Electronics"/>
    <n v="3"/>
    <n v="126.85"/>
    <n v="380.55"/>
    <s v="Cash"/>
    <x v="0"/>
    <x v="1"/>
    <x v="239"/>
  </r>
  <r>
    <d v="2024-07-20T00:00:00"/>
    <x v="7"/>
    <s v="Accessories"/>
    <n v="4"/>
    <n v="178.95"/>
    <n v="715.8"/>
    <s v="Unknown "/>
    <x v="0"/>
    <x v="0"/>
    <x v="240"/>
  </r>
  <r>
    <d v="2024-06-14T00:00:00"/>
    <x v="2"/>
    <s v="Clothing"/>
    <n v="3"/>
    <n v="68.67"/>
    <n v="206.01"/>
    <s v="Card"/>
    <x v="0"/>
    <x v="2"/>
    <x v="241"/>
  </r>
  <r>
    <d v="2024-01-19T00:00:00"/>
    <x v="6"/>
    <s v="Electronics"/>
    <n v="2"/>
    <n v="50.64"/>
    <n v="101.28"/>
    <s v="Unknown "/>
    <x v="1"/>
    <x v="2"/>
    <x v="242"/>
  </r>
  <r>
    <d v="2024-10-11T00:00:00"/>
    <x v="3"/>
    <s v="Accessories"/>
    <n v="4"/>
    <n v="95.29"/>
    <n v="381.16"/>
    <s v="Cash"/>
    <x v="2"/>
    <x v="0"/>
    <x v="243"/>
  </r>
  <r>
    <d v="2024-02-11T00:00:00"/>
    <x v="3"/>
    <s v="Electronics"/>
    <n v="1"/>
    <n v="184.98"/>
    <n v="184.98"/>
    <s v="PayPal"/>
    <x v="0"/>
    <x v="2"/>
    <x v="244"/>
  </r>
  <r>
    <d v="2024-04-17T00:00:00"/>
    <x v="4"/>
    <s v="Electronics"/>
    <n v="3"/>
    <n v="76.010000000000005"/>
    <n v="228.03"/>
    <s v="Cash"/>
    <x v="2"/>
    <x v="1"/>
    <x v="245"/>
  </r>
  <r>
    <d v="2024-10-11T00:00:00"/>
    <x v="2"/>
    <s v="Footwear"/>
    <n v="5"/>
    <n v="195.27"/>
    <n v="976.35"/>
    <s v="Cash"/>
    <x v="0"/>
    <x v="2"/>
    <x v="246"/>
  </r>
  <r>
    <d v="2024-02-26T00:00:00"/>
    <x v="4"/>
    <s v="Accessories"/>
    <n v="2"/>
    <n v="80.19"/>
    <n v="160.38"/>
    <s v="Cash"/>
    <x v="1"/>
    <x v="2"/>
    <x v="247"/>
  </r>
  <r>
    <d v="2024-08-08T00:00:00"/>
    <x v="0"/>
    <s v="Accessories"/>
    <n v="2"/>
    <n v="35.979999999999997"/>
    <n v="71.959999999999994"/>
    <s v="Card"/>
    <x v="2"/>
    <x v="0"/>
    <x v="248"/>
  </r>
  <r>
    <d v="2024-04-26T00:00:00"/>
    <x v="5"/>
    <s v="Electronics"/>
    <n v="4"/>
    <n v="168.39"/>
    <n v="673.56"/>
    <s v="PayPal"/>
    <x v="1"/>
    <x v="1"/>
    <x v="249"/>
  </r>
  <r>
    <d v="2024-11-23T00:00:00"/>
    <x v="3"/>
    <s v="Clothing"/>
    <n v="5"/>
    <n v="111.4"/>
    <n v="557"/>
    <s v="Card"/>
    <x v="2"/>
    <x v="2"/>
    <x v="250"/>
  </r>
  <r>
    <d v="2024-12-20T00:00:00"/>
    <x v="0"/>
    <s v="Accessories"/>
    <n v="2"/>
    <n v="110.44"/>
    <n v="220.88"/>
    <s v="Card"/>
    <x v="2"/>
    <x v="1"/>
    <x v="251"/>
  </r>
  <r>
    <d v="2024-11-10T00:00:00"/>
    <x v="4"/>
    <s v="Footwear"/>
    <n v="2"/>
    <n v="117.4"/>
    <n v="239.8"/>
    <s v="PayPal"/>
    <x v="0"/>
    <x v="2"/>
    <x v="252"/>
  </r>
  <r>
    <d v="2024-01-01T00:00:00"/>
    <x v="1"/>
    <s v="Accessories"/>
    <n v="3"/>
    <n v="176.94"/>
    <n v="530.82000000000005"/>
    <s v="Unknown "/>
    <x v="1"/>
    <x v="1"/>
    <x v="253"/>
  </r>
  <r>
    <d v="2024-02-18T00:00:00"/>
    <x v="3"/>
    <s v="Clothing"/>
    <n v="4"/>
    <n v="55.36"/>
    <n v="221.44"/>
    <s v="Card"/>
    <x v="1"/>
    <x v="1"/>
    <x v="254"/>
  </r>
  <r>
    <d v="2024-01-18T00:00:00"/>
    <x v="6"/>
    <s v="Footwear"/>
    <n v="2"/>
    <n v="17.45"/>
    <n v="34.9"/>
    <s v="PayPal"/>
    <x v="0"/>
    <x v="2"/>
    <x v="255"/>
  </r>
  <r>
    <d v="2024-07-11T00:00:00"/>
    <x v="3"/>
    <s v="Accessories"/>
    <n v="4"/>
    <n v="160.68"/>
    <n v="642.72"/>
    <s v="Cash"/>
    <x v="2"/>
    <x v="0"/>
    <x v="256"/>
  </r>
  <r>
    <d v="2024-11-03T00:00:00"/>
    <x v="4"/>
    <s v="Electronics"/>
    <n v="2"/>
    <n v="87.83"/>
    <n v="175.66"/>
    <s v="Card"/>
    <x v="1"/>
    <x v="2"/>
    <x v="257"/>
  </r>
  <r>
    <d v="2024-06-14T00:00:00"/>
    <x v="2"/>
    <s v="Clothing"/>
    <n v="4"/>
    <n v="90.72"/>
    <n v="362.88"/>
    <s v="PayPal"/>
    <x v="1"/>
    <x v="2"/>
    <x v="258"/>
  </r>
  <r>
    <d v="2024-03-04T00:00:00"/>
    <x v="5"/>
    <s v="Accessories"/>
    <n v="2"/>
    <n v="72.77"/>
    <n v="145.54"/>
    <s v="Cash"/>
    <x v="1"/>
    <x v="2"/>
    <x v="259"/>
  </r>
  <r>
    <d v="2024-05-29T00:00:00"/>
    <x v="5"/>
    <s v="Accessories"/>
    <n v="3"/>
    <n v="186.5"/>
    <n v="559.5"/>
    <s v="Cash"/>
    <x v="0"/>
    <x v="1"/>
    <x v="260"/>
  </r>
  <r>
    <d v="2024-03-05T00:00:00"/>
    <x v="0"/>
    <s v="Electronics"/>
    <n v="5"/>
    <n v="50.87"/>
    <n v="254.35"/>
    <s v="Card"/>
    <x v="1"/>
    <x v="0"/>
    <x v="261"/>
  </r>
  <r>
    <d v="2024-11-08T00:00:00"/>
    <x v="7"/>
    <s v="Footwear"/>
    <n v="3"/>
    <n v="113.53"/>
    <n v="345.59"/>
    <s v="Unknown "/>
    <x v="0"/>
    <x v="0"/>
    <x v="262"/>
  </r>
  <r>
    <d v="2024-01-04T00:00:00"/>
    <x v="3"/>
    <s v="Electronics"/>
    <n v="2"/>
    <n v="65.11"/>
    <n v="130.22"/>
    <s v="Cash"/>
    <x v="0"/>
    <x v="1"/>
    <x v="263"/>
  </r>
  <r>
    <d v="2024-03-09T00:00:00"/>
    <x v="6"/>
    <s v="Electronics"/>
    <n v="5"/>
    <n v="36.93"/>
    <n v="184.65"/>
    <s v="Card"/>
    <x v="2"/>
    <x v="0"/>
    <x v="264"/>
  </r>
  <r>
    <d v="2024-07-02T00:00:00"/>
    <x v="6"/>
    <s v="Accessories"/>
    <n v="2"/>
    <n v="31"/>
    <n v="62"/>
    <s v="PayPal"/>
    <x v="0"/>
    <x v="0"/>
    <x v="265"/>
  </r>
  <r>
    <d v="2024-06-01T00:00:00"/>
    <x v="5"/>
    <s v="Clothing"/>
    <n v="4"/>
    <n v="11.08"/>
    <n v="44.32"/>
    <s v="Cash"/>
    <x v="1"/>
    <x v="1"/>
    <x v="266"/>
  </r>
  <r>
    <d v="2024-08-10T00:00:00"/>
    <x v="5"/>
    <s v="Electronics"/>
    <n v="5"/>
    <n v="61.82"/>
    <n v="309.10000000000002"/>
    <s v="Cash"/>
    <x v="1"/>
    <x v="0"/>
    <x v="267"/>
  </r>
  <r>
    <d v="2024-07-19T00:00:00"/>
    <x v="4"/>
    <s v="Electronics"/>
    <n v="1"/>
    <n v="191.06"/>
    <n v="191.06"/>
    <s v="PayPal"/>
    <x v="1"/>
    <x v="0"/>
    <x v="268"/>
  </r>
  <r>
    <d v="2024-05-14T00:00:00"/>
    <x v="3"/>
    <s v="Footwear"/>
    <n v="3"/>
    <n v="155.33000000000001"/>
    <n v="776.65"/>
    <s v="PayPal"/>
    <x v="1"/>
    <x v="2"/>
    <x v="269"/>
  </r>
  <r>
    <d v="2024-12-23T00:00:00"/>
    <x v="4"/>
    <s v="Accessories"/>
    <n v="4"/>
    <n v="123.34"/>
    <n v="493.36"/>
    <s v="PayPal"/>
    <x v="0"/>
    <x v="0"/>
    <x v="270"/>
  </r>
  <r>
    <d v="2024-10-21T00:00:00"/>
    <x v="7"/>
    <s v="Footwear"/>
    <n v="2"/>
    <n v="134.16999999999999"/>
    <n v="268.33999999999997"/>
    <s v="PayPal"/>
    <x v="1"/>
    <x v="2"/>
    <x v="271"/>
  </r>
  <r>
    <d v="2024-07-02T00:00:00"/>
    <x v="1"/>
    <s v="Electronics"/>
    <n v="4"/>
    <n v="68.36"/>
    <n v="273.44"/>
    <s v="Cash"/>
    <x v="1"/>
    <x v="2"/>
    <x v="272"/>
  </r>
  <r>
    <d v="2024-06-29T00:00:00"/>
    <x v="6"/>
    <s v="Accessories"/>
    <n v="1"/>
    <n v="31.61"/>
    <n v="31.61"/>
    <s v="Cash"/>
    <x v="0"/>
    <x v="2"/>
    <x v="273"/>
  </r>
  <r>
    <d v="2024-09-06T00:00:00"/>
    <x v="3"/>
    <s v="Accessories"/>
    <n v="2"/>
    <n v="113.52"/>
    <n v="222.04"/>
    <s v="Card"/>
    <x v="0"/>
    <x v="0"/>
    <x v="274"/>
  </r>
  <r>
    <d v="2024-08-19T00:00:00"/>
    <x v="3"/>
    <s v="Clothing"/>
    <n v="1"/>
    <n v="96.79"/>
    <n v="96.79"/>
    <s v="Cash"/>
    <x v="1"/>
    <x v="1"/>
    <x v="275"/>
  </r>
  <r>
    <d v="2024-11-20T00:00:00"/>
    <x v="6"/>
    <s v="Footwear"/>
    <n v="1"/>
    <n v="135.49"/>
    <n v="135.49"/>
    <s v="Unknown "/>
    <x v="1"/>
    <x v="1"/>
    <x v="276"/>
  </r>
  <r>
    <d v="2024-09-27T00:00:00"/>
    <x v="7"/>
    <s v="Footwear"/>
    <n v="4"/>
    <n v="27.52"/>
    <n v="110.08"/>
    <s v="PayPal"/>
    <x v="1"/>
    <x v="2"/>
    <x v="277"/>
  </r>
  <r>
    <d v="2024-04-01T00:00:00"/>
    <x v="2"/>
    <s v="Electronics"/>
    <n v="2"/>
    <n v="37.090000000000003"/>
    <n v="74.180000000000007"/>
    <s v="Card"/>
    <x v="0"/>
    <x v="1"/>
    <x v="278"/>
  </r>
  <r>
    <d v="2024-02-28T00:00:00"/>
    <x v="2"/>
    <s v="Electronics"/>
    <n v="3"/>
    <n v="93.53"/>
    <n v="280.58999999999997"/>
    <s v="Card"/>
    <x v="2"/>
    <x v="0"/>
    <x v="279"/>
  </r>
  <r>
    <d v="2024-03-28T00:00:00"/>
    <x v="5"/>
    <s v="Clothing"/>
    <n v="1"/>
    <n v="154.4"/>
    <n v="154.4"/>
    <s v="Cash"/>
    <x v="1"/>
    <x v="1"/>
    <x v="280"/>
  </r>
  <r>
    <d v="2024-05-19T00:00:00"/>
    <x v="6"/>
    <s v="Clothing"/>
    <n v="1"/>
    <n v="37.03"/>
    <n v="37.03"/>
    <s v="Cash"/>
    <x v="1"/>
    <x v="2"/>
    <x v="281"/>
  </r>
  <r>
    <d v="2024-08-20T00:00:00"/>
    <x v="0"/>
    <s v="Footwear"/>
    <n v="5"/>
    <n v="154.74"/>
    <n v="773.7"/>
    <s v="PayPal"/>
    <x v="0"/>
    <x v="1"/>
    <x v="282"/>
  </r>
  <r>
    <d v="2024-04-02T00:00:00"/>
    <x v="5"/>
    <s v="Electronics"/>
    <n v="1"/>
    <n v="146.24"/>
    <n v="146.24"/>
    <s v="PayPal"/>
    <x v="1"/>
    <x v="1"/>
    <x v="283"/>
  </r>
  <r>
    <d v="2024-08-06T00:00:00"/>
    <x v="0"/>
    <s v="Footwear"/>
    <n v="5"/>
    <n v="123.96"/>
    <n v="624.79999999999995"/>
    <s v="Card"/>
    <x v="0"/>
    <x v="2"/>
    <x v="284"/>
  </r>
  <r>
    <d v="2024-01-27T00:00:00"/>
    <x v="6"/>
    <s v="Footwear"/>
    <n v="4"/>
    <n v="81.12"/>
    <n v="324.48"/>
    <s v="PayPal"/>
    <x v="2"/>
    <x v="0"/>
    <x v="285"/>
  </r>
  <r>
    <d v="2024-10-21T00:00:00"/>
    <x v="1"/>
    <s v="Electronics"/>
    <n v="2"/>
    <n v="39.42"/>
    <n v="78.84"/>
    <s v="PayPal"/>
    <x v="1"/>
    <x v="0"/>
    <x v="286"/>
  </r>
  <r>
    <d v="2024-04-19T00:00:00"/>
    <x v="6"/>
    <s v="Clothing"/>
    <n v="3"/>
    <n v="28.34"/>
    <n v="85.02"/>
    <s v="Card"/>
    <x v="2"/>
    <x v="1"/>
    <x v="287"/>
  </r>
  <r>
    <d v="2024-03-28T00:00:00"/>
    <x v="6"/>
    <s v="Electronics"/>
    <n v="2"/>
    <n v="57.52"/>
    <n v="115.04"/>
    <s v="Cash"/>
    <x v="1"/>
    <x v="1"/>
    <x v="288"/>
  </r>
  <r>
    <d v="2024-10-22T00:00:00"/>
    <x v="3"/>
    <s v="Footwear"/>
    <n v="5"/>
    <n v="139.58000000000001"/>
    <n v="697.9"/>
    <s v="PayPal"/>
    <x v="1"/>
    <x v="0"/>
    <x v="289"/>
  </r>
  <r>
    <d v="2024-01-14T00:00:00"/>
    <x v="6"/>
    <s v="Clothing"/>
    <n v="5"/>
    <n v="110.28"/>
    <n v="551.4"/>
    <s v="Cash"/>
    <x v="2"/>
    <x v="1"/>
    <x v="290"/>
  </r>
  <r>
    <d v="2024-10-26T00:00:00"/>
    <x v="1"/>
    <s v="Footwear"/>
    <n v="5"/>
    <n v="120.27"/>
    <n v="601.35"/>
    <s v="Card"/>
    <x v="1"/>
    <x v="1"/>
    <x v="291"/>
  </r>
  <r>
    <d v="2024-09-14T00:00:00"/>
    <x v="7"/>
    <s v="Electronics"/>
    <n v="2"/>
    <n v="16.91"/>
    <n v="33.82"/>
    <s v="Cash"/>
    <x v="1"/>
    <x v="2"/>
    <x v="292"/>
  </r>
  <r>
    <d v="2024-01-09T00:00:00"/>
    <x v="3"/>
    <s v="Footwear"/>
    <n v="4"/>
    <n v="134.84"/>
    <n v="539.36"/>
    <s v="Unknown "/>
    <x v="0"/>
    <x v="1"/>
    <x v="293"/>
  </r>
  <r>
    <d v="2024-03-03T00:00:00"/>
    <x v="2"/>
    <s v="Clothing"/>
    <n v="5"/>
    <n v="88.7"/>
    <n v="438.5"/>
    <s v="Card"/>
    <x v="0"/>
    <x v="2"/>
    <x v="294"/>
  </r>
  <r>
    <d v="2024-09-11T00:00:00"/>
    <x v="0"/>
    <s v="Accessories"/>
    <n v="4"/>
    <n v="57.41"/>
    <n v="229.64"/>
    <s v="Cash"/>
    <x v="1"/>
    <x v="1"/>
    <x v="295"/>
  </r>
  <r>
    <d v="2024-03-30T00:00:00"/>
    <x v="3"/>
    <s v="Electronics"/>
    <n v="3"/>
    <n v="40.32"/>
    <n v="130.96"/>
    <s v="PayPal"/>
    <x v="2"/>
    <x v="0"/>
    <x v="296"/>
  </r>
  <r>
    <d v="2024-08-13T00:00:00"/>
    <x v="5"/>
    <s v="Footwear"/>
    <n v="3"/>
    <n v="143.05000000000001"/>
    <n v="429.15"/>
    <s v="Cash"/>
    <x v="0"/>
    <x v="1"/>
    <x v="297"/>
  </r>
  <r>
    <d v="2024-04-21T00:00:00"/>
    <x v="4"/>
    <s v="Electronics"/>
    <n v="5"/>
    <n v="145.88"/>
    <n v="729.4"/>
    <s v="PayPal"/>
    <x v="2"/>
    <x v="2"/>
    <x v="298"/>
  </r>
  <r>
    <d v="2024-08-08T00:00:00"/>
    <x v="0"/>
    <s v="Clothing"/>
    <n v="3"/>
    <n v="15.54"/>
    <n v="46.62"/>
    <s v="PayPal"/>
    <x v="1"/>
    <x v="1"/>
    <x v="299"/>
  </r>
  <r>
    <d v="2024-07-02T00:00:00"/>
    <x v="2"/>
    <s v="Clothing"/>
    <n v="3"/>
    <n v="161.59"/>
    <n v="484.77"/>
    <s v="Card"/>
    <x v="2"/>
    <x v="0"/>
    <x v="300"/>
  </r>
  <r>
    <d v="2024-09-15T00:00:00"/>
    <x v="4"/>
    <s v="Electronics"/>
    <n v="5"/>
    <n v="144.9"/>
    <n v="724.5"/>
    <s v="Unknown "/>
    <x v="0"/>
    <x v="2"/>
    <x v="301"/>
  </r>
  <r>
    <d v="2024-07-25T00:00:00"/>
    <x v="6"/>
    <s v="Accessories"/>
    <n v="1"/>
    <n v="144.69"/>
    <n v="144.69"/>
    <s v="Cash"/>
    <x v="0"/>
    <x v="1"/>
    <x v="302"/>
  </r>
  <r>
    <d v="2024-12-29T00:00:00"/>
    <x v="3"/>
    <s v="Accessories"/>
    <n v="1"/>
    <n v="21.99"/>
    <n v="21.99"/>
    <s v="PayPal"/>
    <x v="0"/>
    <x v="1"/>
    <x v="303"/>
  </r>
  <r>
    <d v="2024-12-11T00:00:00"/>
    <x v="4"/>
    <s v="Footwear"/>
    <n v="4"/>
    <n v="197.77"/>
    <n v="791.08"/>
    <s v="Card"/>
    <x v="1"/>
    <x v="0"/>
    <x v="304"/>
  </r>
  <r>
    <d v="2024-03-17T00:00:00"/>
    <x v="3"/>
    <s v="Clothing"/>
    <n v="5"/>
    <n v="28.89"/>
    <n v="144.44999999999999"/>
    <s v="Cash"/>
    <x v="2"/>
    <x v="0"/>
    <x v="305"/>
  </r>
  <r>
    <d v="2024-11-10T00:00:00"/>
    <x v="5"/>
    <s v="Clothing"/>
    <n v="1"/>
    <n v="188.15"/>
    <n v="188.15"/>
    <s v="Cash"/>
    <x v="0"/>
    <x v="0"/>
    <x v="306"/>
  </r>
  <r>
    <d v="2024-10-16T00:00:00"/>
    <x v="4"/>
    <s v="Accessories"/>
    <n v="3"/>
    <n v="182.8"/>
    <n v="548.4"/>
    <s v="Card"/>
    <x v="0"/>
    <x v="1"/>
    <x v="307"/>
  </r>
  <r>
    <d v="2024-02-08T00:00:00"/>
    <x v="2"/>
    <s v="Clothing"/>
    <n v="2"/>
    <n v="118.94"/>
    <n v="237.88"/>
    <s v="PayPal"/>
    <x v="2"/>
    <x v="1"/>
    <x v="308"/>
  </r>
  <r>
    <d v="2024-03-18T00:00:00"/>
    <x v="3"/>
    <s v="Footwear"/>
    <n v="2"/>
    <n v="95.91"/>
    <n v="191.82"/>
    <s v="Unknown "/>
    <x v="0"/>
    <x v="1"/>
    <x v="309"/>
  </r>
  <r>
    <d v="2024-06-02T00:00:00"/>
    <x v="6"/>
    <s v="Clothing"/>
    <n v="1"/>
    <n v="24.57"/>
    <n v="24.57"/>
    <s v="PayPal"/>
    <x v="0"/>
    <x v="2"/>
    <x v="310"/>
  </r>
  <r>
    <d v="2024-02-25T00:00:00"/>
    <x v="4"/>
    <s v="Accessories"/>
    <n v="4"/>
    <n v="113.45"/>
    <n v="453.8"/>
    <s v="Cash"/>
    <x v="1"/>
    <x v="0"/>
    <x v="311"/>
  </r>
  <r>
    <d v="2024-12-11T00:00:00"/>
    <x v="4"/>
    <s v="Footwear"/>
    <n v="4"/>
    <n v="11.2"/>
    <n v="44.8"/>
    <s v="Cash"/>
    <x v="2"/>
    <x v="1"/>
    <x v="312"/>
  </r>
  <r>
    <d v="2024-08-13T00:00:00"/>
    <x v="4"/>
    <s v="Electronics"/>
    <n v="4"/>
    <n v="154.05000000000001"/>
    <n v="616.20000000000005"/>
    <s v="Cash"/>
    <x v="2"/>
    <x v="0"/>
    <x v="313"/>
  </r>
  <r>
    <d v="2024-07-22T00:00:00"/>
    <x v="3"/>
    <s v="Accessories"/>
    <n v="5"/>
    <n v="158.66999999999999"/>
    <n v="793.35"/>
    <s v="Card"/>
    <x v="1"/>
    <x v="2"/>
    <x v="314"/>
  </r>
  <r>
    <d v="2024-05-25T00:00:00"/>
    <x v="2"/>
    <s v="Clothing"/>
    <n v="5"/>
    <n v="91.4"/>
    <n v="457"/>
    <s v="PayPal"/>
    <x v="2"/>
    <x v="0"/>
    <x v="315"/>
  </r>
  <r>
    <d v="2024-07-11T00:00:00"/>
    <x v="4"/>
    <s v="Clothing"/>
    <n v="2"/>
    <n v="182.59"/>
    <n v="365.18"/>
    <s v="Card"/>
    <x v="1"/>
    <x v="2"/>
    <x v="316"/>
  </r>
  <r>
    <d v="2024-04-16T00:00:00"/>
    <x v="3"/>
    <s v="Electronics"/>
    <n v="1"/>
    <n v="184.82"/>
    <n v="184.82"/>
    <s v="Card"/>
    <x v="1"/>
    <x v="1"/>
    <x v="317"/>
  </r>
  <r>
    <d v="2024-05-09T00:00:00"/>
    <x v="0"/>
    <s v="Footwear"/>
    <n v="2"/>
    <n v="84.54"/>
    <n v="174.08"/>
    <s v="Cash"/>
    <x v="1"/>
    <x v="0"/>
    <x v="318"/>
  </r>
  <r>
    <d v="2024-06-29T00:00:00"/>
    <x v="6"/>
    <s v="Electronics"/>
    <n v="4"/>
    <n v="165.15"/>
    <n v="660.6"/>
    <s v="Cash"/>
    <x v="2"/>
    <x v="2"/>
    <x v="319"/>
  </r>
  <r>
    <d v="2024-02-24T00:00:00"/>
    <x v="5"/>
    <s v="Electronics"/>
    <n v="2"/>
    <n v="162.33000000000001"/>
    <n v="324.66000000000003"/>
    <s v="Card"/>
    <x v="1"/>
    <x v="2"/>
    <x v="320"/>
  </r>
  <r>
    <d v="2024-12-08T00:00:00"/>
    <x v="4"/>
    <s v="Footwear"/>
    <n v="2"/>
    <n v="181.32"/>
    <n v="362.64"/>
    <s v="PayPal"/>
    <x v="1"/>
    <x v="2"/>
    <x v="321"/>
  </r>
  <r>
    <d v="2024-08-26T00:00:00"/>
    <x v="4"/>
    <s v="Electronics"/>
    <n v="1"/>
    <n v="191.09"/>
    <n v="191.09"/>
    <s v="Card"/>
    <x v="0"/>
    <x v="0"/>
    <x v="322"/>
  </r>
  <r>
    <d v="2024-09-08T00:00:00"/>
    <x v="2"/>
    <s v="Accessories"/>
    <n v="5"/>
    <n v="177.71"/>
    <n v="888.55"/>
    <s v="Card"/>
    <x v="2"/>
    <x v="1"/>
    <x v="323"/>
  </r>
  <r>
    <d v="2024-05-15T00:00:00"/>
    <x v="0"/>
    <s v="Clothing"/>
    <n v="5"/>
    <n v="53.48"/>
    <n v="267.39999999999998"/>
    <s v="Card"/>
    <x v="1"/>
    <x v="0"/>
    <x v="324"/>
  </r>
  <r>
    <d v="2024-10-20T00:00:00"/>
    <x v="2"/>
    <s v="Accessories"/>
    <n v="2"/>
    <n v="19.510000000000002"/>
    <n v="39.020000000000003"/>
    <s v="Cash"/>
    <x v="1"/>
    <x v="2"/>
    <x v="325"/>
  </r>
  <r>
    <d v="2024-08-21T00:00:00"/>
    <x v="6"/>
    <s v="Clothing"/>
    <n v="5"/>
    <n v="123.49"/>
    <n v="617.45000000000005"/>
    <s v="Card"/>
    <x v="2"/>
    <x v="1"/>
    <x v="326"/>
  </r>
  <r>
    <d v="2024-05-01T00:00:00"/>
    <x v="3"/>
    <s v="Clothing"/>
    <n v="5"/>
    <n v="74.23"/>
    <n v="371.15"/>
    <s v="PayPal"/>
    <x v="1"/>
    <x v="2"/>
    <x v="327"/>
  </r>
  <r>
    <d v="2024-09-28T00:00:00"/>
    <x v="4"/>
    <s v="Electronics"/>
    <n v="4"/>
    <n v="41.92"/>
    <n v="172.68"/>
    <s v="Card"/>
    <x v="0"/>
    <x v="2"/>
    <x v="328"/>
  </r>
  <r>
    <d v="2024-09-21T00:00:00"/>
    <x v="3"/>
    <s v="Accessories"/>
    <n v="2"/>
    <n v="111.95"/>
    <n v="223.9"/>
    <s v="PayPal"/>
    <x v="1"/>
    <x v="2"/>
    <x v="329"/>
  </r>
  <r>
    <d v="2024-04-07T00:00:00"/>
    <x v="3"/>
    <s v="Accessories"/>
    <n v="1"/>
    <n v="198.21"/>
    <n v="198.21"/>
    <s v="Cash"/>
    <x v="1"/>
    <x v="1"/>
    <x v="330"/>
  </r>
  <r>
    <d v="2024-01-01T00:00:00"/>
    <x v="4"/>
    <s v="Clothing"/>
    <n v="4"/>
    <n v="153.72"/>
    <n v="614.88"/>
    <s v="Cash"/>
    <x v="0"/>
    <x v="1"/>
    <x v="331"/>
  </r>
  <r>
    <d v="2024-05-23T00:00:00"/>
    <x v="1"/>
    <s v="Clothing"/>
    <n v="2"/>
    <n v="151.91999999999999"/>
    <n v="303.83999999999997"/>
    <s v="Cash"/>
    <x v="0"/>
    <x v="0"/>
    <x v="332"/>
  </r>
  <r>
    <d v="2024-09-09T00:00:00"/>
    <x v="4"/>
    <s v="Footwear"/>
    <n v="4"/>
    <n v="56.39"/>
    <n v="225.56"/>
    <s v="PayPal"/>
    <x v="2"/>
    <x v="1"/>
    <x v="333"/>
  </r>
  <r>
    <d v="2024-12-27T00:00:00"/>
    <x v="5"/>
    <s v="Accessories"/>
    <n v="5"/>
    <n v="111.88"/>
    <n v="559.4"/>
    <s v="Cash"/>
    <x v="1"/>
    <x v="2"/>
    <x v="334"/>
  </r>
  <r>
    <d v="2024-06-06T00:00:00"/>
    <x v="5"/>
    <s v="Electronics"/>
    <n v="2"/>
    <n v="18.64"/>
    <n v="37.28"/>
    <s v="PayPal"/>
    <x v="2"/>
    <x v="2"/>
    <x v="335"/>
  </r>
  <r>
    <d v="2024-07-10T00:00:00"/>
    <x v="2"/>
    <s v="Footwear"/>
    <n v="5"/>
    <n v="103.06"/>
    <n v="515.29999999999995"/>
    <s v="Card"/>
    <x v="0"/>
    <x v="2"/>
    <x v="336"/>
  </r>
  <r>
    <d v="2024-10-24T00:00:00"/>
    <x v="7"/>
    <s v="Footwear"/>
    <n v="3"/>
    <n v="31.74"/>
    <n v="95.22"/>
    <s v="Card"/>
    <x v="1"/>
    <x v="2"/>
    <x v="337"/>
  </r>
  <r>
    <d v="2024-01-26T00:00:00"/>
    <x v="6"/>
    <s v="Accessories"/>
    <n v="1"/>
    <n v="171.16"/>
    <n v="171.16"/>
    <s v="PayPal"/>
    <x v="0"/>
    <x v="0"/>
    <x v="338"/>
  </r>
  <r>
    <d v="2024-01-13T00:00:00"/>
    <x v="5"/>
    <s v="Accessories"/>
    <n v="5"/>
    <n v="180.37"/>
    <n v="901.85"/>
    <s v="PayPal"/>
    <x v="1"/>
    <x v="2"/>
    <x v="339"/>
  </r>
  <r>
    <d v="2024-07-17T00:00:00"/>
    <x v="4"/>
    <s v="Footwear"/>
    <n v="4"/>
    <n v="50.66"/>
    <n v="202.64"/>
    <s v="Card"/>
    <x v="1"/>
    <x v="2"/>
    <x v="340"/>
  </r>
  <r>
    <d v="2024-03-10T00:00:00"/>
    <x v="3"/>
    <s v="Electronics"/>
    <n v="4"/>
    <n v="189.72"/>
    <n v="758.88"/>
    <s v="Card"/>
    <x v="2"/>
    <x v="2"/>
    <x v="341"/>
  </r>
  <r>
    <d v="2024-01-17T00:00:00"/>
    <x v="1"/>
    <s v="Footwear"/>
    <n v="2"/>
    <n v="87.81"/>
    <n v="175.62"/>
    <s v="PayPal"/>
    <x v="1"/>
    <x v="0"/>
    <x v="342"/>
  </r>
  <r>
    <d v="2024-08-11T00:00:00"/>
    <x v="0"/>
    <s v="Clothing"/>
    <n v="5"/>
    <n v="101.03"/>
    <n v="505.15"/>
    <s v="Cash"/>
    <x v="0"/>
    <x v="1"/>
    <x v="343"/>
  </r>
  <r>
    <d v="2024-05-09T00:00:00"/>
    <x v="7"/>
    <s v="Footwear"/>
    <n v="3"/>
    <n v="137.25"/>
    <n v="411.75"/>
    <s v="Card"/>
    <x v="2"/>
    <x v="1"/>
    <x v="344"/>
  </r>
  <r>
    <d v="2024-02-18T00:00:00"/>
    <x v="5"/>
    <s v="Clothing"/>
    <n v="2"/>
    <n v="100.75"/>
    <n v="201.5"/>
    <s v="PayPal"/>
    <x v="2"/>
    <x v="2"/>
    <x v="345"/>
  </r>
  <r>
    <d v="2024-06-12T00:00:00"/>
    <x v="0"/>
    <s v="Accessories"/>
    <n v="2"/>
    <n v="141.59"/>
    <n v="283.18"/>
    <s v="Unknown "/>
    <x v="0"/>
    <x v="1"/>
    <x v="346"/>
  </r>
  <r>
    <d v="2024-11-20T00:00:00"/>
    <x v="6"/>
    <s v="Footwear"/>
    <n v="2"/>
    <n v="143.83000000000001"/>
    <n v="287.66000000000003"/>
    <s v="PayPal"/>
    <x v="1"/>
    <x v="1"/>
    <x v="347"/>
  </r>
  <r>
    <d v="2024-05-14T00:00:00"/>
    <x v="3"/>
    <s v="Electronics"/>
    <n v="2"/>
    <n v="75.61"/>
    <n v="151.22"/>
    <s v="Card"/>
    <x v="2"/>
    <x v="1"/>
    <x v="348"/>
  </r>
  <r>
    <d v="2024-10-16T00:00:00"/>
    <x v="2"/>
    <s v="Accessories"/>
    <n v="3"/>
    <n v="131.30000000000001"/>
    <n v="388.9"/>
    <s v="PayPal"/>
    <x v="2"/>
    <x v="0"/>
    <x v="349"/>
  </r>
  <r>
    <d v="2024-08-23T00:00:00"/>
    <x v="1"/>
    <s v="Clothing"/>
    <n v="1"/>
    <n v="154.51"/>
    <n v="154.51"/>
    <s v="Card"/>
    <x v="2"/>
    <x v="0"/>
    <x v="350"/>
  </r>
  <r>
    <d v="2024-02-18T00:00:00"/>
    <x v="0"/>
    <s v="Electronics"/>
    <n v="2"/>
    <n v="78.81"/>
    <n v="157.62"/>
    <s v="PayPal"/>
    <x v="2"/>
    <x v="1"/>
    <x v="351"/>
  </r>
  <r>
    <d v="2024-03-29T00:00:00"/>
    <x v="7"/>
    <s v="Clothing"/>
    <n v="4"/>
    <n v="89.23"/>
    <n v="356.92"/>
    <s v="Card"/>
    <x v="0"/>
    <x v="0"/>
    <x v="352"/>
  </r>
  <r>
    <d v="2024-01-12T00:00:00"/>
    <x v="5"/>
    <s v="Electronics"/>
    <n v="5"/>
    <n v="194.19"/>
    <n v="965.95"/>
    <s v="PayPal"/>
    <x v="1"/>
    <x v="0"/>
    <x v="353"/>
  </r>
  <r>
    <d v="2024-09-08T00:00:00"/>
    <x v="3"/>
    <s v="Footwear"/>
    <n v="4"/>
    <n v="114.29"/>
    <n v="457.16"/>
    <s v="Cash"/>
    <x v="0"/>
    <x v="1"/>
    <x v="354"/>
  </r>
  <r>
    <d v="2024-12-05T00:00:00"/>
    <x v="4"/>
    <s v="Clothing"/>
    <n v="2"/>
    <n v="13.3"/>
    <n v="26.6"/>
    <s v="Card"/>
    <x v="1"/>
    <x v="1"/>
    <x v="355"/>
  </r>
  <r>
    <d v="2024-10-12T00:00:00"/>
    <x v="5"/>
    <s v="Clothing"/>
    <n v="3"/>
    <n v="108.24"/>
    <n v="324.72000000000003"/>
    <s v="Cash"/>
    <x v="2"/>
    <x v="1"/>
    <x v="356"/>
  </r>
  <r>
    <d v="2024-08-06T00:00:00"/>
    <x v="6"/>
    <s v="Clothing"/>
    <n v="2"/>
    <n v="75.25"/>
    <n v="150.5"/>
    <s v="Card"/>
    <x v="0"/>
    <x v="1"/>
    <x v="357"/>
  </r>
  <r>
    <d v="2024-06-24T00:00:00"/>
    <x v="6"/>
    <s v="Electronics"/>
    <n v="4"/>
    <n v="64.86"/>
    <n v="259.44"/>
    <s v="Card"/>
    <x v="1"/>
    <x v="2"/>
    <x v="358"/>
  </r>
  <r>
    <d v="2024-08-27T00:00:00"/>
    <x v="2"/>
    <s v="Footwear"/>
    <n v="1"/>
    <n v="98.69"/>
    <n v="98.69"/>
    <s v="Cash"/>
    <x v="1"/>
    <x v="0"/>
    <x v="359"/>
  </r>
  <r>
    <d v="2024-11-29T00:00:00"/>
    <x v="4"/>
    <s v="Electronics"/>
    <n v="1"/>
    <n v="124.46"/>
    <n v="124.46"/>
    <s v="Unknown "/>
    <x v="1"/>
    <x v="0"/>
    <x v="360"/>
  </r>
  <r>
    <d v="2024-07-30T00:00:00"/>
    <x v="6"/>
    <s v="Electronics"/>
    <n v="5"/>
    <n v="66.34"/>
    <n v="331.7"/>
    <s v="Cash"/>
    <x v="1"/>
    <x v="0"/>
    <x v="361"/>
  </r>
  <r>
    <d v="2024-12-18T00:00:00"/>
    <x v="1"/>
    <s v="Accessories"/>
    <n v="2"/>
    <n v="27.91"/>
    <n v="55.82"/>
    <s v="PayPal"/>
    <x v="1"/>
    <x v="2"/>
    <x v="362"/>
  </r>
  <r>
    <d v="2024-07-02T00:00:00"/>
    <x v="0"/>
    <s v="Accessories"/>
    <n v="1"/>
    <n v="165.39"/>
    <n v="165.39"/>
    <s v="Cash"/>
    <x v="0"/>
    <x v="1"/>
    <x v="363"/>
  </r>
  <r>
    <d v="2024-02-07T00:00:00"/>
    <x v="3"/>
    <s v="Clothing"/>
    <n v="1"/>
    <n v="84.49"/>
    <n v="84.49"/>
    <s v="PayPal"/>
    <x v="1"/>
    <x v="2"/>
    <x v="364"/>
  </r>
  <r>
    <d v="2024-02-22T00:00:00"/>
    <x v="0"/>
    <s v="Footwear"/>
    <n v="3"/>
    <n v="46.67"/>
    <n v="140.01"/>
    <s v="PayPal"/>
    <x v="2"/>
    <x v="0"/>
    <x v="365"/>
  </r>
  <r>
    <d v="2024-05-25T00:00:00"/>
    <x v="4"/>
    <s v="Clothing"/>
    <n v="5"/>
    <n v="165.83"/>
    <n v="829.15"/>
    <s v="PayPal"/>
    <x v="0"/>
    <x v="1"/>
    <x v="366"/>
  </r>
  <r>
    <d v="2024-03-28T00:00:00"/>
    <x v="3"/>
    <s v="Accessories"/>
    <n v="2"/>
    <n v="10.23"/>
    <n v="20.46"/>
    <s v="Unknown "/>
    <x v="2"/>
    <x v="1"/>
    <x v="367"/>
  </r>
  <r>
    <d v="2024-02-17T00:00:00"/>
    <x v="4"/>
    <s v="Electronics"/>
    <n v="3"/>
    <n v="87.33"/>
    <n v="261.99"/>
    <s v="Cash"/>
    <x v="1"/>
    <x v="2"/>
    <x v="368"/>
  </r>
  <r>
    <d v="2024-12-29T00:00:00"/>
    <x v="7"/>
    <s v="Electronics"/>
    <n v="1"/>
    <n v="145.18"/>
    <n v="145.18"/>
    <s v="Cash"/>
    <x v="1"/>
    <x v="1"/>
    <x v="369"/>
  </r>
  <r>
    <d v="2024-04-10T00:00:00"/>
    <x v="5"/>
    <s v="Footwear"/>
    <n v="1"/>
    <n v="61.24"/>
    <n v="61.24"/>
    <s v="PayPal"/>
    <x v="2"/>
    <x v="0"/>
    <x v="370"/>
  </r>
  <r>
    <d v="2024-02-09T00:00:00"/>
    <x v="1"/>
    <s v="Clothing"/>
    <n v="5"/>
    <n v="13.9"/>
    <n v="69.5"/>
    <s v="PayPal"/>
    <x v="2"/>
    <x v="1"/>
    <x v="371"/>
  </r>
  <r>
    <d v="2024-03-20T00:00:00"/>
    <x v="6"/>
    <s v="Electronics"/>
    <n v="2"/>
    <n v="126.8"/>
    <n v="253.6"/>
    <s v="Cash"/>
    <x v="1"/>
    <x v="0"/>
    <x v="372"/>
  </r>
  <r>
    <d v="2024-01-19T00:00:00"/>
    <x v="5"/>
    <s v="Electronics"/>
    <n v="2"/>
    <n v="145.16"/>
    <n v="300.32"/>
    <s v="PayPal"/>
    <x v="1"/>
    <x v="1"/>
    <x v="373"/>
  </r>
  <r>
    <d v="2024-03-02T00:00:00"/>
    <x v="0"/>
    <s v="Clothing"/>
    <n v="4"/>
    <n v="67.349999999999994"/>
    <n v="67.349999999999994"/>
    <s v="PayPal"/>
    <x v="0"/>
    <x v="0"/>
    <x v="374"/>
  </r>
  <r>
    <d v="2024-02-26T00:00:00"/>
    <x v="1"/>
    <s v="Electronics"/>
    <n v="3"/>
    <n v="130.4"/>
    <n v="391.2"/>
    <s v="Cash"/>
    <x v="2"/>
    <x v="1"/>
    <x v="375"/>
  </r>
  <r>
    <d v="2024-12-29T00:00:00"/>
    <x v="6"/>
    <s v="Electronics"/>
    <n v="4"/>
    <n v="41.77"/>
    <n v="167.08"/>
    <s v="Card"/>
    <x v="1"/>
    <x v="2"/>
    <x v="376"/>
  </r>
  <r>
    <d v="2024-03-01T00:00:00"/>
    <x v="5"/>
    <s v="Accessories"/>
    <n v="3"/>
    <n v="174.95"/>
    <n v="524.85"/>
    <s v="Card"/>
    <x v="0"/>
    <x v="1"/>
    <x v="377"/>
  </r>
  <r>
    <d v="2024-04-21T00:00:00"/>
    <x v="4"/>
    <s v="Electronics"/>
    <n v="4"/>
    <n v="14.53"/>
    <n v="58.12"/>
    <s v="Cash"/>
    <x v="1"/>
    <x v="0"/>
    <x v="378"/>
  </r>
  <r>
    <d v="2024-06-27T00:00:00"/>
    <x v="4"/>
    <s v="Clothing"/>
    <n v="2"/>
    <n v="62.5"/>
    <n v="125"/>
    <s v="Card"/>
    <x v="2"/>
    <x v="0"/>
    <x v="379"/>
  </r>
  <r>
    <d v="2024-03-22T00:00:00"/>
    <x v="5"/>
    <s v="Electronics"/>
    <n v="4"/>
    <n v="37.68"/>
    <n v="150.72"/>
    <s v="Card"/>
    <x v="2"/>
    <x v="1"/>
    <x v="380"/>
  </r>
  <r>
    <d v="2024-11-12T00:00:00"/>
    <x v="5"/>
    <s v="Clothing"/>
    <n v="2"/>
    <n v="37.119999999999997"/>
    <n v="74.239999999999995"/>
    <s v="Card"/>
    <x v="1"/>
    <x v="0"/>
    <x v="381"/>
  </r>
  <r>
    <d v="2024-08-14T00:00:00"/>
    <x v="6"/>
    <s v="Accessories"/>
    <n v="3"/>
    <n v="147.28"/>
    <n v="441.84"/>
    <s v="Card"/>
    <x v="0"/>
    <x v="0"/>
    <x v="382"/>
  </r>
  <r>
    <d v="2024-05-06T00:00:00"/>
    <x v="1"/>
    <s v="Accessories"/>
    <n v="1"/>
    <n v="29.33"/>
    <n v="29.33"/>
    <s v="PayPal"/>
    <x v="1"/>
    <x v="1"/>
    <x v="383"/>
  </r>
  <r>
    <d v="2024-09-01T00:00:00"/>
    <x v="2"/>
    <s v="Footwear"/>
    <n v="5"/>
    <n v="132.6"/>
    <n v="663"/>
    <s v="PayPal"/>
    <x v="0"/>
    <x v="0"/>
    <x v="384"/>
  </r>
  <r>
    <d v="2024-05-12T00:00:00"/>
    <x v="3"/>
    <s v="Accessories"/>
    <n v="1"/>
    <n v="15.92"/>
    <n v="15.92"/>
    <s v="Cash"/>
    <x v="2"/>
    <x v="0"/>
    <x v="385"/>
  </r>
  <r>
    <d v="2024-08-06T00:00:00"/>
    <x v="5"/>
    <s v="Footwear"/>
    <n v="3"/>
    <n v="198.62"/>
    <n v="600.86"/>
    <s v="PayPal"/>
    <x v="0"/>
    <x v="2"/>
    <x v="386"/>
  </r>
  <r>
    <d v="2024-12-17T00:00:00"/>
    <x v="4"/>
    <s v="Accessories"/>
    <n v="1"/>
    <n v="111.58"/>
    <n v="557.9"/>
    <s v="PayPal"/>
    <x v="2"/>
    <x v="0"/>
    <x v="387"/>
  </r>
  <r>
    <d v="2024-09-30T00:00:00"/>
    <x v="6"/>
    <s v="Accessories"/>
    <n v="3"/>
    <n v="115.3"/>
    <n v="345.9"/>
    <s v="Cash"/>
    <x v="1"/>
    <x v="1"/>
    <x v="388"/>
  </r>
  <r>
    <d v="2024-11-16T00:00:00"/>
    <x v="7"/>
    <s v="Clothing"/>
    <n v="3"/>
    <n v="137.93"/>
    <n v="413.79"/>
    <s v="PayPal"/>
    <x v="1"/>
    <x v="0"/>
    <x v="389"/>
  </r>
  <r>
    <d v="2024-01-01T00:00:00"/>
    <x v="2"/>
    <s v="Clothing"/>
    <n v="2"/>
    <n v="60.31"/>
    <n v="120.62"/>
    <s v="PayPal"/>
    <x v="0"/>
    <x v="0"/>
    <x v="390"/>
  </r>
  <r>
    <d v="2024-03-21T00:00:00"/>
    <x v="1"/>
    <s v="Electronics"/>
    <n v="5"/>
    <n v="186.1"/>
    <n v="930.5"/>
    <s v="Cash"/>
    <x v="0"/>
    <x v="2"/>
    <x v="391"/>
  </r>
  <r>
    <d v="2024-01-30T00:00:00"/>
    <x v="6"/>
    <s v="Accessories"/>
    <n v="5"/>
    <n v="11.38"/>
    <n v="51.9"/>
    <s v="Unknown "/>
    <x v="2"/>
    <x v="0"/>
    <x v="392"/>
  </r>
  <r>
    <d v="2024-06-09T00:00:00"/>
    <x v="0"/>
    <s v="Electronics"/>
    <n v="4"/>
    <n v="52.75"/>
    <n v="211"/>
    <s v="Card"/>
    <x v="0"/>
    <x v="1"/>
    <x v="393"/>
  </r>
  <r>
    <d v="2024-02-14T00:00:00"/>
    <x v="3"/>
    <s v="Footwear"/>
    <n v="3"/>
    <n v="196.07"/>
    <n v="588.21"/>
    <s v="Cash"/>
    <x v="2"/>
    <x v="0"/>
    <x v="394"/>
  </r>
  <r>
    <d v="2024-11-26T00:00:00"/>
    <x v="3"/>
    <s v="Clothing"/>
    <n v="3"/>
    <n v="107.03"/>
    <n v="321.08999999999997"/>
    <s v="Unknown "/>
    <x v="1"/>
    <x v="1"/>
    <x v="395"/>
  </r>
  <r>
    <d v="2024-07-09T00:00:00"/>
    <x v="4"/>
    <s v="Accessories"/>
    <n v="1"/>
    <n v="159.57"/>
    <n v="159.57"/>
    <s v="PayPal"/>
    <x v="2"/>
    <x v="2"/>
    <x v="396"/>
  </r>
  <r>
    <d v="2024-10-25T00:00:00"/>
    <x v="3"/>
    <s v="Electronics"/>
    <n v="1"/>
    <n v="45.04"/>
    <n v="45.04"/>
    <s v="Card"/>
    <x v="0"/>
    <x v="2"/>
    <x v="397"/>
  </r>
  <r>
    <d v="2024-01-31T00:00:00"/>
    <x v="5"/>
    <s v="Accessories"/>
    <n v="5"/>
    <n v="147.97999999999999"/>
    <n v="744.9"/>
    <s v="Unknown "/>
    <x v="0"/>
    <x v="1"/>
    <x v="398"/>
  </r>
  <r>
    <d v="2024-05-16T00:00:00"/>
    <x v="2"/>
    <s v="Clothing"/>
    <n v="1"/>
    <n v="141.37"/>
    <n v="706.85"/>
    <s v="Cash"/>
    <x v="1"/>
    <x v="2"/>
    <x v="399"/>
  </r>
  <r>
    <d v="2024-11-06T00:00:00"/>
    <x v="7"/>
    <s v="Footwear"/>
    <n v="2"/>
    <n v="10.54"/>
    <n v="21.08"/>
    <s v="Card"/>
    <x v="1"/>
    <x v="2"/>
    <x v="400"/>
  </r>
  <r>
    <d v="2024-05-01T00:00:00"/>
    <x v="5"/>
    <s v="Electronics"/>
    <n v="4"/>
    <n v="96.28"/>
    <n v="385.12"/>
    <s v="PayPal"/>
    <x v="2"/>
    <x v="0"/>
    <x v="401"/>
  </r>
  <r>
    <d v="2024-02-15T00:00:00"/>
    <x v="0"/>
    <s v="Clothing"/>
    <n v="4"/>
    <n v="120.02"/>
    <n v="480.08"/>
    <s v="Cash"/>
    <x v="2"/>
    <x v="2"/>
    <x v="402"/>
  </r>
  <r>
    <d v="2024-10-22T00:00:00"/>
    <x v="3"/>
    <s v="Accessories"/>
    <n v="5"/>
    <n v="156.1"/>
    <n v="780.5"/>
    <s v="PayPal"/>
    <x v="0"/>
    <x v="2"/>
    <x v="403"/>
  </r>
  <r>
    <d v="2024-08-23T00:00:00"/>
    <x v="0"/>
    <s v="Footwear"/>
    <n v="4"/>
    <n v="146.29"/>
    <n v="585.16"/>
    <s v="Cash"/>
    <x v="0"/>
    <x v="0"/>
    <x v="404"/>
  </r>
  <r>
    <d v="2024-08-22T00:00:00"/>
    <x v="0"/>
    <s v="Footwear"/>
    <n v="5"/>
    <n v="111.97"/>
    <n v="559.85"/>
    <s v="PayPal"/>
    <x v="1"/>
    <x v="0"/>
    <x v="405"/>
  </r>
  <r>
    <d v="2024-10-04T00:00:00"/>
    <x v="7"/>
    <s v="Accessories"/>
    <n v="1"/>
    <n v="97.08"/>
    <n v="97.08"/>
    <s v="Card"/>
    <x v="1"/>
    <x v="1"/>
    <x v="406"/>
  </r>
  <r>
    <d v="2024-03-02T00:00:00"/>
    <x v="0"/>
    <s v="Accessories"/>
    <n v="2"/>
    <n v="173.27"/>
    <n v="346.54"/>
    <s v="PayPal"/>
    <x v="2"/>
    <x v="0"/>
    <x v="407"/>
  </r>
  <r>
    <d v="2024-05-01T00:00:00"/>
    <x v="5"/>
    <s v="Footwear"/>
    <n v="3"/>
    <n v="49.68"/>
    <n v="154.04"/>
    <s v="Card"/>
    <x v="0"/>
    <x v="1"/>
    <x v="408"/>
  </r>
  <r>
    <d v="2024-07-31T00:00:00"/>
    <x v="3"/>
    <s v="Clothing"/>
    <n v="2"/>
    <n v="94.76"/>
    <n v="189.52"/>
    <s v="PayPal"/>
    <x v="1"/>
    <x v="0"/>
    <x v="409"/>
  </r>
  <r>
    <d v="2024-05-14T00:00:00"/>
    <x v="6"/>
    <s v="Clothing"/>
    <n v="4"/>
    <n v="20.100000000000001"/>
    <n v="80.400000000000006"/>
    <s v="Cash"/>
    <x v="1"/>
    <x v="1"/>
    <x v="410"/>
  </r>
  <r>
    <d v="2024-12-17T00:00:00"/>
    <x v="3"/>
    <s v="Clothing"/>
    <n v="4"/>
    <n v="11.9"/>
    <n v="47.6"/>
    <s v="PayPal"/>
    <x v="1"/>
    <x v="2"/>
    <x v="411"/>
  </r>
  <r>
    <d v="2024-10-20T00:00:00"/>
    <x v="2"/>
    <s v="Footwear"/>
    <n v="3"/>
    <n v="93.34"/>
    <n v="280.02"/>
    <s v="Cash"/>
    <x v="2"/>
    <x v="1"/>
    <x v="412"/>
  </r>
  <r>
    <d v="2024-03-25T00:00:00"/>
    <x v="1"/>
    <s v="Electronics"/>
    <n v="1"/>
    <n v="91.07"/>
    <n v="91.07"/>
    <s v="PayPal"/>
    <x v="0"/>
    <x v="1"/>
    <x v="413"/>
  </r>
  <r>
    <d v="2024-03-30T00:00:00"/>
    <x v="7"/>
    <s v="Clothing"/>
    <n v="2"/>
    <n v="175.31"/>
    <n v="350.62"/>
    <s v="PayPal"/>
    <x v="1"/>
    <x v="2"/>
    <x v="414"/>
  </r>
  <r>
    <d v="2024-03-10T00:00:00"/>
    <x v="7"/>
    <s v="Clothing"/>
    <n v="2"/>
    <n v="49.55"/>
    <n v="99.1"/>
    <s v="PayPal"/>
    <x v="0"/>
    <x v="2"/>
    <x v="415"/>
  </r>
  <r>
    <d v="2024-08-17T00:00:00"/>
    <x v="1"/>
    <s v="Clothing"/>
    <n v="2"/>
    <n v="133.28"/>
    <n v="266.56"/>
    <s v="Unknown "/>
    <x v="1"/>
    <x v="0"/>
    <x v="416"/>
  </r>
  <r>
    <d v="2024-10-21T00:00:00"/>
    <x v="2"/>
    <s v="Accessories"/>
    <n v="4"/>
    <n v="23.08"/>
    <n v="87.32"/>
    <s v="Card"/>
    <x v="0"/>
    <x v="1"/>
    <x v="417"/>
  </r>
  <r>
    <d v="2024-09-25T00:00:00"/>
    <x v="1"/>
    <s v="Electronics"/>
    <n v="2"/>
    <n v="104.24"/>
    <n v="208.48"/>
    <s v="PayPal"/>
    <x v="2"/>
    <x v="1"/>
    <x v="418"/>
  </r>
  <r>
    <d v="2024-12-26T00:00:00"/>
    <x v="0"/>
    <s v="Clothing"/>
    <n v="5"/>
    <n v="172.07"/>
    <n v="860.35"/>
    <s v="Card"/>
    <x v="2"/>
    <x v="2"/>
    <x v="419"/>
  </r>
  <r>
    <d v="2024-02-24T00:00:00"/>
    <x v="0"/>
    <s v="Accessories"/>
    <n v="1"/>
    <n v="85.83"/>
    <n v="85.83"/>
    <s v="PayPal"/>
    <x v="0"/>
    <x v="0"/>
    <x v="420"/>
  </r>
  <r>
    <d v="2024-06-14T00:00:00"/>
    <x v="2"/>
    <s v="Clothing"/>
    <n v="2"/>
    <n v="50.68"/>
    <n v="101.36"/>
    <s v="PayPal"/>
    <x v="2"/>
    <x v="2"/>
    <x v="421"/>
  </r>
  <r>
    <d v="2024-12-27T00:00:00"/>
    <x v="2"/>
    <s v="Electronics"/>
    <n v="1"/>
    <n v="132.19"/>
    <n v="132.19"/>
    <s v="Cash"/>
    <x v="2"/>
    <x v="1"/>
    <x v="422"/>
  </r>
  <r>
    <d v="2024-01-04T00:00:00"/>
    <x v="5"/>
    <s v="Footwear"/>
    <n v="5"/>
    <n v="13.35"/>
    <n v="66.75"/>
    <s v="Cash"/>
    <x v="0"/>
    <x v="0"/>
    <x v="423"/>
  </r>
  <r>
    <d v="2024-12-31T00:00:00"/>
    <x v="6"/>
    <s v="Clothing"/>
    <n v="4"/>
    <n v="50.34"/>
    <n v="201.36"/>
    <s v="PayPal"/>
    <x v="0"/>
    <x v="2"/>
    <x v="424"/>
  </r>
  <r>
    <d v="2024-11-20T00:00:00"/>
    <x v="7"/>
    <s v="Accessories"/>
    <n v="2"/>
    <n v="69.3"/>
    <n v="138.6"/>
    <s v="PayPal"/>
    <x v="1"/>
    <x v="0"/>
    <x v="425"/>
  </r>
  <r>
    <d v="2024-04-19T00:00:00"/>
    <x v="1"/>
    <s v="Footwear"/>
    <n v="3"/>
    <n v="35.869999999999997"/>
    <n v="107.61"/>
    <s v="Card"/>
    <x v="1"/>
    <x v="0"/>
    <x v="426"/>
  </r>
  <r>
    <d v="2024-05-15T00:00:00"/>
    <x v="0"/>
    <s v="Footwear"/>
    <n v="4"/>
    <n v="182.37"/>
    <n v="729.48"/>
    <s v="Card"/>
    <x v="2"/>
    <x v="2"/>
    <x v="427"/>
  </r>
  <r>
    <d v="2024-12-20T00:00:00"/>
    <x v="1"/>
    <s v="Clothing"/>
    <n v="3"/>
    <n v="67.709999999999994"/>
    <n v="203.13"/>
    <s v="Card"/>
    <x v="1"/>
    <x v="0"/>
    <x v="428"/>
  </r>
  <r>
    <d v="2024-05-22T00:00:00"/>
    <x v="1"/>
    <s v="Electronics"/>
    <n v="5"/>
    <n v="61.08"/>
    <n v="305.39999999999998"/>
    <s v="Card"/>
    <x v="1"/>
    <x v="2"/>
    <x v="429"/>
  </r>
  <r>
    <d v="2024-10-17T00:00:00"/>
    <x v="7"/>
    <s v="Footwear"/>
    <n v="5"/>
    <n v="135"/>
    <n v="675"/>
    <s v="Cash"/>
    <x v="0"/>
    <x v="1"/>
    <x v="430"/>
  </r>
  <r>
    <d v="2024-06-06T00:00:00"/>
    <x v="4"/>
    <s v="Accessories"/>
    <n v="5"/>
    <n v="158.46"/>
    <n v="792.3"/>
    <s v="Cash"/>
    <x v="2"/>
    <x v="2"/>
    <x v="431"/>
  </r>
  <r>
    <d v="2024-02-24T00:00:00"/>
    <x v="4"/>
    <s v="Footwear"/>
    <n v="1"/>
    <n v="199.52"/>
    <n v="199.52"/>
    <s v="Cash"/>
    <x v="0"/>
    <x v="0"/>
    <x v="432"/>
  </r>
  <r>
    <d v="2024-08-05T00:00:00"/>
    <x v="5"/>
    <s v="Accessories"/>
    <n v="3"/>
    <n v="173.74"/>
    <n v="521.22"/>
    <s v="Card"/>
    <x v="2"/>
    <x v="0"/>
    <x v="433"/>
  </r>
  <r>
    <d v="2024-07-24T00:00:00"/>
    <x v="0"/>
    <s v="Accessories"/>
    <n v="2"/>
    <n v="138.76"/>
    <n v="277.52"/>
    <s v="Card"/>
    <x v="1"/>
    <x v="2"/>
    <x v="434"/>
  </r>
  <r>
    <d v="2024-08-02T00:00:00"/>
    <x v="6"/>
    <s v="Footwear"/>
    <n v="5"/>
    <n v="108.26"/>
    <n v="541.29999999999995"/>
    <s v="PayPal"/>
    <x v="1"/>
    <x v="0"/>
    <x v="435"/>
  </r>
  <r>
    <d v="2024-10-31T00:00:00"/>
    <x v="7"/>
    <s v="Electronics"/>
    <n v="4"/>
    <n v="88.62"/>
    <n v="354.48"/>
    <s v="PayPal"/>
    <x v="2"/>
    <x v="1"/>
    <x v="436"/>
  </r>
  <r>
    <d v="2024-09-22T00:00:00"/>
    <x v="1"/>
    <s v="Electronics"/>
    <n v="1"/>
    <n v="181.18"/>
    <n v="181.18"/>
    <s v="PayPal"/>
    <x v="1"/>
    <x v="0"/>
    <x v="437"/>
  </r>
  <r>
    <d v="2024-02-19T00:00:00"/>
    <x v="6"/>
    <s v="Clothing"/>
    <n v="5"/>
    <n v="12.94"/>
    <n v="64.7"/>
    <s v="Cash"/>
    <x v="1"/>
    <x v="1"/>
    <x v="438"/>
  </r>
  <r>
    <d v="2024-05-12T00:00:00"/>
    <x v="1"/>
    <s v="Accessories"/>
    <n v="3"/>
    <n v="153.27000000000001"/>
    <n v="459.81"/>
    <s v="Card"/>
    <x v="2"/>
    <x v="0"/>
    <x v="439"/>
  </r>
  <r>
    <d v="2024-06-18T00:00:00"/>
    <x v="4"/>
    <s v="Footwear"/>
    <n v="3"/>
    <n v="125.04"/>
    <n v="375.12"/>
    <s v="PayPal"/>
    <x v="1"/>
    <x v="2"/>
    <x v="440"/>
  </r>
  <r>
    <d v="2024-07-30T00:00:00"/>
    <x v="7"/>
    <s v="Clothing"/>
    <n v="1"/>
    <n v="94.14"/>
    <n v="94.14"/>
    <s v="Unknown "/>
    <x v="1"/>
    <x v="1"/>
    <x v="441"/>
  </r>
  <r>
    <d v="2024-09-13T00:00:00"/>
    <x v="0"/>
    <s v="Footwear"/>
    <n v="2"/>
    <n v="162.04"/>
    <n v="324.08"/>
    <s v="Cash"/>
    <x v="2"/>
    <x v="2"/>
    <x v="442"/>
  </r>
  <r>
    <d v="2024-06-14T00:00:00"/>
    <x v="1"/>
    <s v="Accessories"/>
    <n v="4"/>
    <n v="183.14"/>
    <n v="732.56"/>
    <s v="Cash"/>
    <x v="0"/>
    <x v="1"/>
    <x v="443"/>
  </r>
  <r>
    <d v="2024-03-06T00:00:00"/>
    <x v="3"/>
    <s v="Clothing"/>
    <n v="5"/>
    <n v="131.97999999999999"/>
    <n v="659.9"/>
    <s v="Card"/>
    <x v="0"/>
    <x v="0"/>
    <x v="444"/>
  </r>
  <r>
    <d v="2024-02-22T00:00:00"/>
    <x v="6"/>
    <s v="Footwear"/>
    <n v="5"/>
    <n v="122.16"/>
    <n v="610.79999999999995"/>
    <s v="Unknown "/>
    <x v="2"/>
    <x v="1"/>
    <x v="445"/>
  </r>
  <r>
    <d v="2024-03-15T00:00:00"/>
    <x v="2"/>
    <s v="Clothing"/>
    <n v="3"/>
    <n v="185.64"/>
    <n v="556.91999999999996"/>
    <s v="PayPal"/>
    <x v="1"/>
    <x v="2"/>
    <x v="446"/>
  </r>
  <r>
    <d v="2024-08-27T00:00:00"/>
    <x v="7"/>
    <s v="Accessories"/>
    <n v="5"/>
    <n v="145.97999999999999"/>
    <n v="729.9"/>
    <s v="Unknown "/>
    <x v="1"/>
    <x v="1"/>
    <x v="447"/>
  </r>
  <r>
    <d v="2024-11-21T00:00:00"/>
    <x v="3"/>
    <s v="Footwear"/>
    <n v="2"/>
    <n v="14.47"/>
    <n v="28.94"/>
    <s v="Cash"/>
    <x v="1"/>
    <x v="0"/>
    <x v="448"/>
  </r>
  <r>
    <d v="2024-05-01T00:00:00"/>
    <x v="4"/>
    <s v="Accessories"/>
    <n v="5"/>
    <n v="28.06"/>
    <n v="140.30000000000001"/>
    <s v="Unknown "/>
    <x v="0"/>
    <x v="0"/>
    <x v="449"/>
  </r>
  <r>
    <d v="2024-08-18T00:00:00"/>
    <x v="3"/>
    <s v="Footwear"/>
    <n v="4"/>
    <n v="54.01"/>
    <n v="216.04"/>
    <s v="Cash"/>
    <x v="0"/>
    <x v="2"/>
    <x v="450"/>
  </r>
  <r>
    <d v="2024-02-10T00:00:00"/>
    <x v="5"/>
    <s v="Footwear"/>
    <n v="4"/>
    <n v="124.61"/>
    <n v="508.44"/>
    <s v="Unknown "/>
    <x v="0"/>
    <x v="1"/>
    <x v="451"/>
  </r>
  <r>
    <d v="2024-07-06T00:00:00"/>
    <x v="2"/>
    <s v="Electronics"/>
    <n v="2"/>
    <n v="121.37"/>
    <n v="237.74"/>
    <s v="Cash"/>
    <x v="1"/>
    <x v="2"/>
    <x v="452"/>
  </r>
  <r>
    <d v="2024-02-18T00:00:00"/>
    <x v="0"/>
    <s v="Electronics"/>
    <n v="2"/>
    <n v="25.13"/>
    <n v="50.26"/>
    <s v="Card"/>
    <x v="1"/>
    <x v="2"/>
    <x v="453"/>
  </r>
  <r>
    <d v="2024-11-15T00:00:00"/>
    <x v="5"/>
    <s v="Footwear"/>
    <n v="4"/>
    <n v="29.33"/>
    <n v="117.32"/>
    <s v="PayPal"/>
    <x v="1"/>
    <x v="0"/>
    <x v="454"/>
  </r>
  <r>
    <d v="2024-05-21T00:00:00"/>
    <x v="4"/>
    <s v="Accessories"/>
    <n v="3"/>
    <n v="130.80000000000001"/>
    <n v="392.4"/>
    <s v="PayPal"/>
    <x v="2"/>
    <x v="0"/>
    <x v="455"/>
  </r>
  <r>
    <d v="2024-07-01T00:00:00"/>
    <x v="0"/>
    <s v="Clothing"/>
    <n v="4"/>
    <n v="101.08"/>
    <n v="404.32"/>
    <s v="Card"/>
    <x v="0"/>
    <x v="1"/>
    <x v="456"/>
  </r>
  <r>
    <d v="2024-03-06T00:00:00"/>
    <x v="7"/>
    <s v="Electronics"/>
    <n v="2"/>
    <n v="143.44"/>
    <n v="286.88"/>
    <s v="PayPal"/>
    <x v="0"/>
    <x v="2"/>
    <x v="457"/>
  </r>
  <r>
    <d v="2024-02-15T00:00:00"/>
    <x v="1"/>
    <s v="Clothing"/>
    <n v="3"/>
    <n v="31.94"/>
    <n v="95.82"/>
    <s v="Cash"/>
    <x v="2"/>
    <x v="1"/>
    <x v="458"/>
  </r>
  <r>
    <d v="2024-11-04T00:00:00"/>
    <x v="4"/>
    <s v="Accessories"/>
    <n v="3"/>
    <n v="148.94999999999999"/>
    <n v="446.85"/>
    <s v="PayPal"/>
    <x v="2"/>
    <x v="1"/>
    <x v="459"/>
  </r>
  <r>
    <d v="2024-11-10T00:00:00"/>
    <x v="7"/>
    <s v="Footwear"/>
    <n v="4"/>
    <n v="113.42"/>
    <n v="458.68"/>
    <s v="Card"/>
    <x v="1"/>
    <x v="0"/>
    <x v="460"/>
  </r>
  <r>
    <d v="2024-12-06T00:00:00"/>
    <x v="4"/>
    <s v="Footwear"/>
    <n v="4"/>
    <n v="126.92"/>
    <n v="507.68"/>
    <s v="PayPal"/>
    <x v="0"/>
    <x v="0"/>
    <x v="461"/>
  </r>
  <r>
    <d v="2024-04-21T00:00:00"/>
    <x v="6"/>
    <s v="Electronics"/>
    <n v="3"/>
    <n v="112.78"/>
    <n v="338.34"/>
    <s v="PayPal"/>
    <x v="2"/>
    <x v="0"/>
    <x v="462"/>
  </r>
  <r>
    <d v="2024-05-11T00:00:00"/>
    <x v="5"/>
    <s v="Electronics"/>
    <n v="4"/>
    <n v="147.53"/>
    <n v="590.12"/>
    <s v="Card"/>
    <x v="1"/>
    <x v="1"/>
    <x v="463"/>
  </r>
  <r>
    <d v="2024-02-22T00:00:00"/>
    <x v="4"/>
    <s v="Footwear"/>
    <n v="1"/>
    <n v="111.61"/>
    <n v="111.61"/>
    <s v="Card"/>
    <x v="0"/>
    <x v="1"/>
    <x v="464"/>
  </r>
  <r>
    <d v="2024-02-06T00:00:00"/>
    <x v="5"/>
    <s v="Accessories"/>
    <n v="2"/>
    <n v="193.04"/>
    <n v="386.08"/>
    <s v="Cash"/>
    <x v="0"/>
    <x v="1"/>
    <x v="465"/>
  </r>
  <r>
    <d v="2024-12-17T00:00:00"/>
    <x v="3"/>
    <s v="Footwear"/>
    <n v="1"/>
    <n v="10.8"/>
    <n v="10.8"/>
    <s v="Cash"/>
    <x v="0"/>
    <x v="0"/>
    <x v="466"/>
  </r>
  <r>
    <d v="2024-05-25T00:00:00"/>
    <x v="4"/>
    <s v="Accessories"/>
    <n v="3"/>
    <n v="171.18"/>
    <n v="513.54"/>
    <s v="PayPal"/>
    <x v="2"/>
    <x v="2"/>
    <x v="467"/>
  </r>
  <r>
    <d v="2024-11-28T00:00:00"/>
    <x v="3"/>
    <s v="Electronics"/>
    <n v="5"/>
    <n v="19.89"/>
    <n v="99.45"/>
    <s v="PayPal"/>
    <x v="0"/>
    <x v="2"/>
    <x v="468"/>
  </r>
  <r>
    <d v="2024-11-06T00:00:00"/>
    <x v="0"/>
    <s v="Clothing"/>
    <n v="3"/>
    <n v="173.74"/>
    <n v="521.22"/>
    <s v="Card"/>
    <x v="0"/>
    <x v="1"/>
    <x v="433"/>
  </r>
  <r>
    <d v="2024-11-05T00:00:00"/>
    <x v="2"/>
    <s v="Footwear"/>
    <n v="2"/>
    <n v="25.77"/>
    <n v="51.54"/>
    <s v="Card"/>
    <x v="0"/>
    <x v="0"/>
    <x v="469"/>
  </r>
  <r>
    <d v="2024-08-28T00:00:00"/>
    <x v="5"/>
    <s v="Accessories"/>
    <n v="1"/>
    <n v="113.57"/>
    <n v="113.57"/>
    <s v="Card"/>
    <x v="1"/>
    <x v="1"/>
    <x v="470"/>
  </r>
  <r>
    <d v="2024-05-20T00:00:00"/>
    <x v="0"/>
    <s v="Accessories"/>
    <n v="4"/>
    <n v="44.38"/>
    <n v="177.52"/>
    <s v="Card"/>
    <x v="1"/>
    <x v="2"/>
    <x v="471"/>
  </r>
  <r>
    <d v="2024-02-18T00:00:00"/>
    <x v="3"/>
    <s v="Electronics"/>
    <n v="1"/>
    <n v="190.86"/>
    <n v="190.86"/>
    <s v="PayPal"/>
    <x v="0"/>
    <x v="0"/>
    <x v="472"/>
  </r>
  <r>
    <d v="2024-12-03T00:00:00"/>
    <x v="4"/>
    <s v="Footwear"/>
    <n v="4"/>
    <n v="13.04"/>
    <n v="52.16"/>
    <s v="PayPal"/>
    <x v="1"/>
    <x v="2"/>
    <x v="473"/>
  </r>
  <r>
    <d v="2024-10-30T00:00:00"/>
    <x v="3"/>
    <s v="Electronics"/>
    <n v="2"/>
    <n v="141.72999999999999"/>
    <n v="283.45999999999998"/>
    <s v="Cash"/>
    <x v="1"/>
    <x v="0"/>
    <x v="474"/>
  </r>
  <r>
    <d v="2024-04-29T00:00:00"/>
    <x v="2"/>
    <s v="Footwear"/>
    <n v="2"/>
    <n v="138.35"/>
    <n v="276.7"/>
    <s v="Cash"/>
    <x v="1"/>
    <x v="0"/>
    <x v="475"/>
  </r>
  <r>
    <d v="2024-08-15T00:00:00"/>
    <x v="1"/>
    <s v="Footwear"/>
    <n v="5"/>
    <n v="198.4"/>
    <n v="992"/>
    <s v="Cash"/>
    <x v="2"/>
    <x v="1"/>
    <x v="476"/>
  </r>
  <r>
    <d v="2024-11-19T00:00:00"/>
    <x v="5"/>
    <s v="Footwear"/>
    <n v="4"/>
    <n v="18.48"/>
    <n v="68.92"/>
    <s v="Cash"/>
    <x v="1"/>
    <x v="0"/>
    <x v="477"/>
  </r>
  <r>
    <d v="2024-02-13T00:00:00"/>
    <x v="1"/>
    <s v="Electronics"/>
    <n v="1"/>
    <n v="44.8"/>
    <n v="44.8"/>
    <s v="PayPal"/>
    <x v="2"/>
    <x v="2"/>
    <x v="312"/>
  </r>
  <r>
    <d v="2024-11-22T00:00:00"/>
    <x v="3"/>
    <s v="Electronics"/>
    <n v="5"/>
    <n v="35.700000000000003"/>
    <n v="178.5"/>
    <s v="PayPal"/>
    <x v="2"/>
    <x v="0"/>
    <x v="478"/>
  </r>
  <r>
    <d v="2024-05-30T00:00:00"/>
    <x v="1"/>
    <s v="Electronics"/>
    <n v="2"/>
    <n v="140.29"/>
    <n v="290.58"/>
    <s v="PayPal"/>
    <x v="1"/>
    <x v="0"/>
    <x v="479"/>
  </r>
  <r>
    <d v="2024-05-07T00:00:00"/>
    <x v="5"/>
    <s v="Accessories"/>
    <n v="4"/>
    <n v="36.96"/>
    <n v="147.84"/>
    <s v="Card"/>
    <x v="2"/>
    <x v="0"/>
    <x v="480"/>
  </r>
  <r>
    <d v="2024-05-15T00:00:00"/>
    <x v="4"/>
    <s v="Electronics"/>
    <n v="3"/>
    <n v="188.05"/>
    <n v="564.15"/>
    <s v="PayPal"/>
    <x v="2"/>
    <x v="0"/>
    <x v="481"/>
  </r>
  <r>
    <d v="2024-11-17T00:00:00"/>
    <x v="1"/>
    <s v="Footwear"/>
    <n v="2"/>
    <n v="17.95"/>
    <n v="35.9"/>
    <s v="Card"/>
    <x v="0"/>
    <x v="0"/>
    <x v="482"/>
  </r>
  <r>
    <d v="2024-11-10T00:00:00"/>
    <x v="7"/>
    <s v="Electronics"/>
    <n v="3"/>
    <n v="114.55"/>
    <n v="338.65"/>
    <s v="PayPal"/>
    <x v="2"/>
    <x v="2"/>
    <x v="483"/>
  </r>
  <r>
    <d v="2024-11-16T00:00:00"/>
    <x v="0"/>
    <s v="Electronics"/>
    <n v="1"/>
    <n v="10.55"/>
    <n v="10.55"/>
    <s v="Cash"/>
    <x v="0"/>
    <x v="1"/>
    <x v="484"/>
  </r>
  <r>
    <d v="2024-02-12T00:00:00"/>
    <x v="7"/>
    <s v="Footwear"/>
    <n v="2"/>
    <n v="57.5"/>
    <n v="115"/>
    <s v="Cash"/>
    <x v="2"/>
    <x v="2"/>
    <x v="485"/>
  </r>
  <r>
    <d v="2024-09-16T00:00:00"/>
    <x v="5"/>
    <s v="Electronics"/>
    <n v="3"/>
    <n v="84.35"/>
    <n v="248.05"/>
    <s v="PayPal"/>
    <x v="0"/>
    <x v="2"/>
    <x v="486"/>
  </r>
  <r>
    <d v="2024-02-26T00:00:00"/>
    <x v="3"/>
    <s v="Electronics"/>
    <n v="5"/>
    <n v="24.55"/>
    <n v="122.75"/>
    <s v="PayPal"/>
    <x v="1"/>
    <x v="1"/>
    <x v="487"/>
  </r>
  <r>
    <d v="2024-04-26T00:00:00"/>
    <x v="7"/>
    <s v="Electronics"/>
    <n v="5"/>
    <n v="36.770000000000003"/>
    <n v="183.85"/>
    <s v="Card"/>
    <x v="2"/>
    <x v="1"/>
    <x v="488"/>
  </r>
  <r>
    <d v="2024-05-06T00:00:00"/>
    <x v="5"/>
    <s v="Electronics"/>
    <n v="2"/>
    <n v="128.74"/>
    <n v="257.48"/>
    <s v="Cash"/>
    <x v="1"/>
    <x v="2"/>
    <x v="489"/>
  </r>
  <r>
    <d v="2024-03-27T00:00:00"/>
    <x v="4"/>
    <s v="Footwear"/>
    <n v="2"/>
    <n v="186.63"/>
    <n v="373.26"/>
    <s v="Card"/>
    <x v="1"/>
    <x v="1"/>
    <x v="490"/>
  </r>
  <r>
    <d v="2024-03-25T00:00:00"/>
    <x v="2"/>
    <s v="Clothing"/>
    <n v="4"/>
    <n v="137.66"/>
    <n v="555.64"/>
    <s v="PayPal"/>
    <x v="1"/>
    <x v="0"/>
    <x v="491"/>
  </r>
  <r>
    <d v="2024-06-13T00:00:00"/>
    <x v="3"/>
    <s v="Electronics"/>
    <n v="5"/>
    <n v="46.71"/>
    <n v="233.55"/>
    <s v="Cash"/>
    <x v="1"/>
    <x v="0"/>
    <x v="492"/>
  </r>
  <r>
    <d v="2024-07-05T00:00:00"/>
    <x v="0"/>
    <s v="Footwear"/>
    <n v="2"/>
    <n v="16.03"/>
    <n v="32.06"/>
    <s v="PayPal"/>
    <x v="0"/>
    <x v="0"/>
    <x v="493"/>
  </r>
  <r>
    <d v="2024-08-14T00:00:00"/>
    <x v="0"/>
    <s v="Electronics"/>
    <n v="5"/>
    <n v="193.35"/>
    <n v="961.75"/>
    <s v="PayPal"/>
    <x v="1"/>
    <x v="1"/>
    <x v="494"/>
  </r>
  <r>
    <d v="2024-01-23T00:00:00"/>
    <x v="1"/>
    <s v="Electronics"/>
    <n v="5"/>
    <n v="187.98"/>
    <n v="939.9"/>
    <s v="Cash"/>
    <x v="1"/>
    <x v="2"/>
    <x v="495"/>
  </r>
  <r>
    <d v="2024-01-11T00:00:00"/>
    <x v="4"/>
    <s v="Footwear"/>
    <n v="5"/>
    <n v="95.22"/>
    <n v="481.1"/>
    <s v="PayPal"/>
    <x v="0"/>
    <x v="1"/>
    <x v="496"/>
  </r>
  <r>
    <d v="2024-03-25T00:00:00"/>
    <x v="1"/>
    <s v="Footwear"/>
    <n v="4"/>
    <n v="121.77"/>
    <n v="487.08"/>
    <s v="PayPal"/>
    <x v="2"/>
    <x v="0"/>
    <x v="497"/>
  </r>
  <r>
    <d v="2024-12-06T00:00:00"/>
    <x v="2"/>
    <s v="Footwear"/>
    <n v="3"/>
    <n v="172.98"/>
    <n v="518.94000000000005"/>
    <s v="Cash"/>
    <x v="2"/>
    <x v="0"/>
    <x v="498"/>
  </r>
  <r>
    <d v="2024-02-26T00:00:00"/>
    <x v="7"/>
    <s v="Clothing"/>
    <n v="4"/>
    <n v="113.13"/>
    <n v="452.52"/>
    <s v="PayPal"/>
    <x v="1"/>
    <x v="2"/>
    <x v="499"/>
  </r>
  <r>
    <d v="2024-05-08T00:00:00"/>
    <x v="0"/>
    <s v="Accessories"/>
    <n v="3"/>
    <n v="85.81"/>
    <n v="171.62"/>
    <s v="Card"/>
    <x v="1"/>
    <x v="2"/>
    <x v="500"/>
  </r>
  <r>
    <d v="2024-08-30T00:00:00"/>
    <x v="6"/>
    <s v="Clothing"/>
    <n v="1"/>
    <n v="72.040000000000006"/>
    <n v="72.040000000000006"/>
    <s v="PayPal"/>
    <x v="2"/>
    <x v="1"/>
    <x v="501"/>
  </r>
  <r>
    <d v="2024-01-26T00:00:00"/>
    <x v="5"/>
    <s v="Footwear"/>
    <n v="1"/>
    <n v="166.87"/>
    <n v="166.87"/>
    <s v="PayPal"/>
    <x v="0"/>
    <x v="2"/>
    <x v="502"/>
  </r>
  <r>
    <d v="2024-08-25T00:00:00"/>
    <x v="2"/>
    <s v="Electronics"/>
    <n v="5"/>
    <n v="101.27"/>
    <n v="506.35"/>
    <s v="Card"/>
    <x v="2"/>
    <x v="2"/>
    <x v="503"/>
  </r>
  <r>
    <d v="2024-07-08T00:00:00"/>
    <x v="1"/>
    <s v="Clothing"/>
    <n v="2"/>
    <n v="189.73"/>
    <n v="379.46"/>
    <s v="Card"/>
    <x v="1"/>
    <x v="1"/>
    <x v="504"/>
  </r>
  <r>
    <d v="2024-03-07T00:00:00"/>
    <x v="1"/>
    <s v="Electronics"/>
    <n v="1"/>
    <n v="59.67"/>
    <n v="59.67"/>
    <s v="Cash"/>
    <x v="2"/>
    <x v="0"/>
    <x v="505"/>
  </r>
  <r>
    <d v="2024-01-12T00:00:00"/>
    <x v="4"/>
    <s v="Clothing"/>
    <n v="3"/>
    <n v="141.97"/>
    <n v="425.91"/>
    <s v="Cash"/>
    <x v="1"/>
    <x v="1"/>
    <x v="506"/>
  </r>
  <r>
    <d v="2024-02-21T00:00:00"/>
    <x v="1"/>
    <s v="Accessories"/>
    <n v="1"/>
    <n v="188.2"/>
    <n v="193.2"/>
    <s v="Card"/>
    <x v="0"/>
    <x v="0"/>
    <x v="507"/>
  </r>
  <r>
    <d v="2024-02-17T00:00:00"/>
    <x v="0"/>
    <s v="Footwear"/>
    <n v="3"/>
    <n v="40.58"/>
    <n v="121.74"/>
    <s v="Card"/>
    <x v="2"/>
    <x v="0"/>
    <x v="508"/>
  </r>
  <r>
    <d v="2024-11-05T00:00:00"/>
    <x v="4"/>
    <s v="Electronics"/>
    <n v="5"/>
    <n v="52.89"/>
    <n v="264.45"/>
    <s v="Card"/>
    <x v="1"/>
    <x v="1"/>
    <x v="509"/>
  </r>
  <r>
    <d v="2024-10-24T00:00:00"/>
    <x v="6"/>
    <s v="Clothing"/>
    <n v="4"/>
    <n v="149.12"/>
    <n v="596.48"/>
    <s v="Cash"/>
    <x v="0"/>
    <x v="2"/>
    <x v="510"/>
  </r>
  <r>
    <d v="2024-05-28T00:00:00"/>
    <x v="7"/>
    <s v="Electronics"/>
    <n v="3"/>
    <n v="63.61"/>
    <n v="190.83"/>
    <s v="PayPal"/>
    <x v="1"/>
    <x v="1"/>
    <x v="511"/>
  </r>
  <r>
    <d v="2024-11-01T00:00:00"/>
    <x v="7"/>
    <s v="Clothing"/>
    <n v="1"/>
    <n v="197.76"/>
    <n v="202.76"/>
    <s v="PayPal"/>
    <x v="1"/>
    <x v="0"/>
    <x v="512"/>
  </r>
  <r>
    <d v="2024-09-12T00:00:00"/>
    <x v="3"/>
    <s v="Footwear"/>
    <n v="1"/>
    <n v="96.26"/>
    <n v="96.26"/>
    <s v="Cash"/>
    <x v="2"/>
    <x v="2"/>
    <x v="513"/>
  </r>
  <r>
    <d v="2024-11-22T00:00:00"/>
    <x v="0"/>
    <s v="Clothing"/>
    <n v="5"/>
    <n v="194.01"/>
    <n v="970.05"/>
    <s v="PayPal"/>
    <x v="2"/>
    <x v="2"/>
    <x v="514"/>
  </r>
  <r>
    <d v="2024-01-25T00:00:00"/>
    <x v="7"/>
    <s v="Footwear"/>
    <n v="3"/>
    <n v="126.88"/>
    <n v="380.64"/>
    <s v="Cash"/>
    <x v="1"/>
    <x v="1"/>
    <x v="515"/>
  </r>
  <r>
    <d v="2024-01-26T00:00:00"/>
    <x v="0"/>
    <s v="Footwear"/>
    <n v="1"/>
    <n v="188.74"/>
    <n v="188.74"/>
    <s v="PayPal"/>
    <x v="1"/>
    <x v="0"/>
    <x v="516"/>
  </r>
  <r>
    <d v="2024-09-02T00:00:00"/>
    <x v="5"/>
    <s v="Footwear"/>
    <n v="4"/>
    <n v="90.84"/>
    <n v="363.36"/>
    <s v="Card"/>
    <x v="1"/>
    <x v="1"/>
    <x v="517"/>
  </r>
  <r>
    <d v="2024-02-07T00:00:00"/>
    <x v="5"/>
    <s v="Accessories"/>
    <n v="1"/>
    <n v="130.94"/>
    <n v="130.94"/>
    <s v="PayPal"/>
    <x v="2"/>
    <x v="1"/>
    <x v="518"/>
  </r>
  <r>
    <d v="2024-09-24T00:00:00"/>
    <x v="0"/>
    <s v="Footwear"/>
    <n v="2"/>
    <n v="115.69"/>
    <n v="231.38"/>
    <s v="PayPal"/>
    <x v="0"/>
    <x v="2"/>
    <x v="519"/>
  </r>
  <r>
    <d v="2024-10-22T00:00:00"/>
    <x v="1"/>
    <s v="Accessories"/>
    <n v="3"/>
    <n v="192.72"/>
    <n v="578.16"/>
    <s v="Cash"/>
    <x v="2"/>
    <x v="0"/>
    <x v="520"/>
  </r>
  <r>
    <d v="2024-09-04T00:00:00"/>
    <x v="6"/>
    <s v="Accessories"/>
    <n v="2"/>
    <n v="55.36"/>
    <n v="110.72"/>
    <s v="PayPal"/>
    <x v="2"/>
    <x v="2"/>
    <x v="521"/>
  </r>
  <r>
    <d v="2024-10-17T00:00:00"/>
    <x v="1"/>
    <s v="Clothing"/>
    <n v="2"/>
    <n v="176.53"/>
    <n v="353.06"/>
    <s v="PayPal"/>
    <x v="1"/>
    <x v="2"/>
    <x v="522"/>
  </r>
  <r>
    <d v="2024-04-30T00:00:00"/>
    <x v="6"/>
    <s v="Footwear"/>
    <n v="4"/>
    <n v="178.5"/>
    <n v="719"/>
    <s v="Card"/>
    <x v="1"/>
    <x v="2"/>
    <x v="523"/>
  </r>
  <r>
    <d v="2024-04-09T00:00:00"/>
    <x v="7"/>
    <s v="Clothing"/>
    <n v="1"/>
    <n v="96.66"/>
    <n v="96.66"/>
    <s v="Card"/>
    <x v="2"/>
    <x v="2"/>
    <x v="524"/>
  </r>
  <r>
    <d v="2024-09-28T00:00:00"/>
    <x v="0"/>
    <s v="Electronics"/>
    <n v="5"/>
    <n v="16.29"/>
    <n v="81.45"/>
    <s v="Cash"/>
    <x v="1"/>
    <x v="2"/>
    <x v="525"/>
  </r>
  <r>
    <d v="2024-04-23T00:00:00"/>
    <x v="1"/>
    <s v="Clothing"/>
    <n v="1"/>
    <n v="14.14"/>
    <n v="14.14"/>
    <s v="Unknown "/>
    <x v="0"/>
    <x v="1"/>
    <x v="526"/>
  </r>
  <r>
    <d v="2024-12-29T00:00:00"/>
    <x v="7"/>
    <s v="Clothing"/>
    <n v="5"/>
    <n v="12.99"/>
    <n v="56.96"/>
    <s v="PayPal"/>
    <x v="0"/>
    <x v="1"/>
    <x v="527"/>
  </r>
  <r>
    <d v="2024-05-05T00:00:00"/>
    <x v="1"/>
    <s v="Accessories"/>
    <n v="3"/>
    <n v="77.459999999999994"/>
    <n v="232.38"/>
    <s v="Card"/>
    <x v="2"/>
    <x v="0"/>
    <x v="528"/>
  </r>
  <r>
    <d v="2024-12-28T00:00:00"/>
    <x v="7"/>
    <s v="Footwear"/>
    <n v="5"/>
    <n v="84.08"/>
    <n v="420.4"/>
    <s v="Card"/>
    <x v="2"/>
    <x v="0"/>
    <x v="529"/>
  </r>
  <r>
    <d v="2024-06-02T00:00:00"/>
    <x v="6"/>
    <s v="Footwear"/>
    <n v="5"/>
    <n v="38.770000000000003"/>
    <n v="193.85"/>
    <s v="Cash"/>
    <x v="2"/>
    <x v="2"/>
    <x v="530"/>
  </r>
  <r>
    <d v="2024-10-18T00:00:00"/>
    <x v="5"/>
    <s v="Electronics"/>
    <n v="3"/>
    <n v="121.61"/>
    <n v="364.83"/>
    <s v="PayPal"/>
    <x v="1"/>
    <x v="0"/>
    <x v="531"/>
  </r>
  <r>
    <d v="2024-07-10T00:00:00"/>
    <x v="2"/>
    <s v="Footwear"/>
    <n v="3"/>
    <n v="44.85"/>
    <n v="134.55000000000001"/>
    <s v="PayPal"/>
    <x v="2"/>
    <x v="2"/>
    <x v="532"/>
  </r>
  <r>
    <d v="2024-10-23T00:00:00"/>
    <x v="1"/>
    <s v="Clothing"/>
    <n v="4"/>
    <n v="157.35"/>
    <n v="639.4"/>
    <s v="PayPal"/>
    <x v="2"/>
    <x v="1"/>
    <x v="533"/>
  </r>
  <r>
    <d v="2024-08-25T00:00:00"/>
    <x v="6"/>
    <s v="Footwear"/>
    <n v="5"/>
    <n v="184.73"/>
    <n v="923.65"/>
    <s v="PayPal"/>
    <x v="0"/>
    <x v="0"/>
    <x v="534"/>
  </r>
  <r>
    <d v="2024-03-04T00:00:00"/>
    <x v="6"/>
    <s v="Footwear"/>
    <n v="3"/>
    <n v="166.57"/>
    <n v="499.71"/>
    <s v="Cash"/>
    <x v="1"/>
    <x v="0"/>
    <x v="535"/>
  </r>
  <r>
    <d v="2024-01-02T00:00:00"/>
    <x v="2"/>
    <s v="Footwear"/>
    <n v="2"/>
    <n v="164.47"/>
    <n v="328.94"/>
    <s v="Cash"/>
    <x v="0"/>
    <x v="2"/>
    <x v="536"/>
  </r>
  <r>
    <d v="2024-10-05T00:00:00"/>
    <x v="0"/>
    <s v="Footwear"/>
    <n v="4"/>
    <n v="12.14"/>
    <n v="48.56"/>
    <s v="Cash"/>
    <x v="2"/>
    <x v="2"/>
    <x v="537"/>
  </r>
  <r>
    <d v="2024-02-23T00:00:00"/>
    <x v="2"/>
    <s v="Electronics"/>
    <n v="5"/>
    <n v="131.13"/>
    <n v="655.65"/>
    <s v="PayPal"/>
    <x v="1"/>
    <x v="0"/>
    <x v="538"/>
  </r>
  <r>
    <d v="2024-12-11T00:00:00"/>
    <x v="1"/>
    <s v="Footwear"/>
    <n v="5"/>
    <n v="180.26"/>
    <n v="901.3"/>
    <s v="Cash"/>
    <x v="2"/>
    <x v="2"/>
    <x v="539"/>
  </r>
  <r>
    <d v="2024-07-08T00:00:00"/>
    <x v="7"/>
    <s v="Clothing"/>
    <n v="5"/>
    <n v="190.24"/>
    <n v="951.2"/>
    <s v="PayPal"/>
    <x v="0"/>
    <x v="1"/>
    <x v="540"/>
  </r>
  <r>
    <d v="2024-10-07T00:00:00"/>
    <x v="0"/>
    <s v="Footwear"/>
    <n v="5"/>
    <n v="147.13999999999999"/>
    <n v="730.7"/>
    <s v="Cash"/>
    <x v="0"/>
    <x v="1"/>
    <x v="541"/>
  </r>
  <r>
    <d v="2024-12-03T00:00:00"/>
    <x v="3"/>
    <s v="Accessories"/>
    <n v="2"/>
    <n v="58.54"/>
    <n v="117.08"/>
    <s v="Cash"/>
    <x v="1"/>
    <x v="0"/>
    <x v="542"/>
  </r>
  <r>
    <d v="2024-01-24T00:00:00"/>
    <x v="1"/>
    <s v="Electronics"/>
    <n v="1"/>
    <n v="13.25"/>
    <n v="13.25"/>
    <s v="PayPal"/>
    <x v="2"/>
    <x v="1"/>
    <x v="543"/>
  </r>
  <r>
    <d v="2024-05-30T00:00:00"/>
    <x v="3"/>
    <s v="Footwear"/>
    <n v="4"/>
    <n v="52.46"/>
    <n v="209.84"/>
    <s v="Cash"/>
    <x v="1"/>
    <x v="0"/>
    <x v="544"/>
  </r>
  <r>
    <d v="2024-12-09T00:00:00"/>
    <x v="4"/>
    <s v="Accessories"/>
    <n v="4"/>
    <n v="187.22"/>
    <n v="748.88"/>
    <s v="PayPal"/>
    <x v="0"/>
    <x v="1"/>
    <x v="545"/>
  </r>
  <r>
    <d v="2024-01-05T00:00:00"/>
    <x v="2"/>
    <s v="Clothing"/>
    <n v="2"/>
    <n v="52.62"/>
    <n v="105.24"/>
    <s v="Cash"/>
    <x v="1"/>
    <x v="2"/>
    <x v="546"/>
  </r>
  <r>
    <d v="2024-03-29T00:00:00"/>
    <x v="0"/>
    <s v="Clothing"/>
    <n v="2"/>
    <n v="110.43"/>
    <n v="220.86"/>
    <s v="Card"/>
    <x v="2"/>
    <x v="0"/>
    <x v="547"/>
  </r>
  <r>
    <d v="2024-03-28T00:00:00"/>
    <x v="6"/>
    <s v="Footwear"/>
    <n v="1"/>
    <n v="117.95"/>
    <n v="117.95"/>
    <s v="Card"/>
    <x v="1"/>
    <x v="0"/>
    <x v="548"/>
  </r>
  <r>
    <d v="2024-07-05T00:00:00"/>
    <x v="2"/>
    <s v="Electronics"/>
    <n v="5"/>
    <n v="151.07"/>
    <n v="755.35"/>
    <s v="PayPal"/>
    <x v="2"/>
    <x v="2"/>
    <x v="549"/>
  </r>
  <r>
    <d v="2024-07-21T00:00:00"/>
    <x v="4"/>
    <s v="Footwear"/>
    <n v="4"/>
    <n v="17.59"/>
    <n v="70.36"/>
    <s v="Cash"/>
    <x v="0"/>
    <x v="2"/>
    <x v="550"/>
  </r>
  <r>
    <d v="2024-01-14T00:00:00"/>
    <x v="1"/>
    <s v="Clothing"/>
    <n v="1"/>
    <n v="101.52"/>
    <n v="101.52"/>
    <s v="PayPal"/>
    <x v="0"/>
    <x v="0"/>
    <x v="551"/>
  </r>
  <r>
    <d v="2024-05-29T00:00:00"/>
    <x v="1"/>
    <s v="Accessories"/>
    <n v="4"/>
    <n v="180.21"/>
    <n v="720.84"/>
    <s v="PayPal"/>
    <x v="1"/>
    <x v="2"/>
    <x v="552"/>
  </r>
  <r>
    <d v="2024-06-15T00:00:00"/>
    <x v="6"/>
    <s v="Clothing"/>
    <n v="1"/>
    <n v="56.76"/>
    <n v="56.76"/>
    <s v="Card"/>
    <x v="0"/>
    <x v="2"/>
    <x v="553"/>
  </r>
  <r>
    <d v="2024-09-25T00:00:00"/>
    <x v="1"/>
    <s v="Electronics"/>
    <n v="1"/>
    <n v="70.209999999999994"/>
    <n v="70.209999999999994"/>
    <s v="PayPal"/>
    <x v="2"/>
    <x v="2"/>
    <x v="554"/>
  </r>
  <r>
    <d v="2024-08-14T00:00:00"/>
    <x v="0"/>
    <s v="Clothing"/>
    <n v="4"/>
    <n v="172.24"/>
    <n v="688.96"/>
    <s v="PayPal"/>
    <x v="0"/>
    <x v="0"/>
    <x v="555"/>
  </r>
  <r>
    <d v="2024-01-20T00:00:00"/>
    <x v="5"/>
    <s v="Accessories"/>
    <n v="4"/>
    <n v="87.88"/>
    <n v="351.52"/>
    <s v="Cash"/>
    <x v="0"/>
    <x v="1"/>
    <x v="556"/>
  </r>
  <r>
    <d v="2024-08-09T00:00:00"/>
    <x v="0"/>
    <s v="Electronics"/>
    <n v="5"/>
    <n v="109.79"/>
    <n v="548.95000000000005"/>
    <s v="Cash"/>
    <x v="0"/>
    <x v="0"/>
    <x v="557"/>
  </r>
  <r>
    <d v="2024-10-17T00:00:00"/>
    <x v="3"/>
    <s v="Accessories"/>
    <n v="5"/>
    <n v="183.56"/>
    <n v="912.8"/>
    <s v="Cash"/>
    <x v="2"/>
    <x v="1"/>
    <x v="558"/>
  </r>
  <r>
    <d v="2024-10-15T00:00:00"/>
    <x v="3"/>
    <s v="Electronics"/>
    <n v="1"/>
    <n v="125.16"/>
    <n v="125.16"/>
    <s v="Cash"/>
    <x v="0"/>
    <x v="2"/>
    <x v="559"/>
  </r>
  <r>
    <d v="2024-02-27T00:00:00"/>
    <x v="2"/>
    <s v="Accessories"/>
    <n v="2"/>
    <n v="14.48"/>
    <n v="28.96"/>
    <s v="Unknown "/>
    <x v="0"/>
    <x v="0"/>
    <x v="560"/>
  </r>
  <r>
    <d v="2024-02-12T00:00:00"/>
    <x v="2"/>
    <s v="Clothing"/>
    <n v="3"/>
    <n v="105.55"/>
    <n v="316.64999999999998"/>
    <s v="PayPal"/>
    <x v="0"/>
    <x v="0"/>
    <x v="561"/>
  </r>
  <r>
    <d v="2024-04-23T00:00:00"/>
    <x v="0"/>
    <s v="Clothing"/>
    <n v="3"/>
    <n v="78.31"/>
    <n v="234.93"/>
    <s v="PayPal"/>
    <x v="2"/>
    <x v="0"/>
    <x v="562"/>
  </r>
  <r>
    <d v="2024-04-02T00:00:00"/>
    <x v="7"/>
    <s v="Accessories"/>
    <n v="5"/>
    <n v="172.46"/>
    <n v="862.3"/>
    <s v="Cash"/>
    <x v="0"/>
    <x v="0"/>
    <x v="563"/>
  </r>
  <r>
    <d v="2024-07-30T00:00:00"/>
    <x v="6"/>
    <s v="Electronics"/>
    <n v="1"/>
    <n v="42.58"/>
    <n v="42.58"/>
    <s v="Cash"/>
    <x v="2"/>
    <x v="2"/>
    <x v="564"/>
  </r>
  <r>
    <d v="2024-08-01T00:00:00"/>
    <x v="7"/>
    <s v="Accessories"/>
    <n v="1"/>
    <n v="60.52"/>
    <n v="70.52"/>
    <s v="PayPal"/>
    <x v="0"/>
    <x v="1"/>
    <x v="565"/>
  </r>
  <r>
    <d v="2024-02-10T00:00:00"/>
    <x v="6"/>
    <s v="Clothing"/>
    <n v="3"/>
    <n v="175.63"/>
    <n v="526.89"/>
    <s v="Card"/>
    <x v="0"/>
    <x v="1"/>
    <x v="566"/>
  </r>
  <r>
    <d v="2024-12-29T00:00:00"/>
    <x v="5"/>
    <s v="Accessories"/>
    <n v="3"/>
    <n v="189.03"/>
    <n v="567.09"/>
    <s v="Card"/>
    <x v="0"/>
    <x v="1"/>
    <x v="567"/>
  </r>
  <r>
    <d v="2024-09-05T00:00:00"/>
    <x v="1"/>
    <s v="Clothing"/>
    <n v="4"/>
    <n v="149.94"/>
    <n v="599.76"/>
    <s v="Cash"/>
    <x v="2"/>
    <x v="2"/>
    <x v="568"/>
  </r>
  <r>
    <d v="2024-11-17T00:00:00"/>
    <x v="2"/>
    <s v="Footwear"/>
    <n v="3"/>
    <n v="75.83"/>
    <n v="303.32"/>
    <s v="Cash"/>
    <x v="0"/>
    <x v="1"/>
    <x v="569"/>
  </r>
  <r>
    <d v="2024-11-07T00:00:00"/>
    <x v="4"/>
    <s v="Footwear"/>
    <n v="4"/>
    <n v="149.41"/>
    <n v="597.64"/>
    <s v="Card"/>
    <x v="1"/>
    <x v="2"/>
    <x v="570"/>
  </r>
  <r>
    <d v="2024-09-20T00:00:00"/>
    <x v="2"/>
    <s v="Electronics"/>
    <n v="4"/>
    <n v="161.31"/>
    <n v="645.24"/>
    <s v="Card"/>
    <x v="0"/>
    <x v="1"/>
    <x v="571"/>
  </r>
  <r>
    <d v="2024-08-25T00:00:00"/>
    <x v="0"/>
    <s v="Electronics"/>
    <n v="3"/>
    <n v="43.96"/>
    <n v="131.88"/>
    <s v="Cash"/>
    <x v="0"/>
    <x v="2"/>
    <x v="572"/>
  </r>
  <r>
    <d v="2024-04-24T00:00:00"/>
    <x v="4"/>
    <s v="Footwear"/>
    <n v="1"/>
    <n v="79.319999999999993"/>
    <n v="79.319999999999993"/>
    <s v="Card"/>
    <x v="2"/>
    <x v="0"/>
    <x v="573"/>
  </r>
  <r>
    <d v="2024-01-08T00:00:00"/>
    <x v="7"/>
    <s v="Clothing"/>
    <n v="3"/>
    <n v="30.23"/>
    <n v="90.69"/>
    <s v="Cash"/>
    <x v="0"/>
    <x v="0"/>
    <x v="574"/>
  </r>
  <r>
    <d v="2024-03-10T00:00:00"/>
    <x v="1"/>
    <s v="Footwear"/>
    <n v="4"/>
    <n v="194.28"/>
    <n v="777.12"/>
    <s v="Card"/>
    <x v="2"/>
    <x v="0"/>
    <x v="575"/>
  </r>
  <r>
    <d v="2024-05-20T00:00:00"/>
    <x v="1"/>
    <s v="Clothing"/>
    <n v="1"/>
    <n v="43.46"/>
    <n v="38.46"/>
    <s v="Cash"/>
    <x v="0"/>
    <x v="0"/>
    <x v="576"/>
  </r>
  <r>
    <d v="2024-06-01T00:00:00"/>
    <x v="7"/>
    <s v="Footwear"/>
    <n v="4"/>
    <n v="140.52000000000001"/>
    <n v="562.08000000000004"/>
    <s v="PayPal"/>
    <x v="1"/>
    <x v="1"/>
    <x v="577"/>
  </r>
  <r>
    <d v="2024-11-11T00:00:00"/>
    <x v="3"/>
    <s v="Electronics"/>
    <n v="2"/>
    <n v="194.61"/>
    <n v="389.22"/>
    <s v="PayPal"/>
    <x v="2"/>
    <x v="1"/>
    <x v="578"/>
  </r>
  <r>
    <d v="2024-07-18T00:00:00"/>
    <x v="7"/>
    <s v="Accessories"/>
    <n v="1"/>
    <n v="141.49"/>
    <n v="141.49"/>
    <s v="Card"/>
    <x v="1"/>
    <x v="0"/>
    <x v="579"/>
  </r>
  <r>
    <d v="2024-04-03T00:00:00"/>
    <x v="1"/>
    <s v="Accessories"/>
    <n v="3"/>
    <n v="23.97"/>
    <n v="71.91"/>
    <s v="Cash"/>
    <x v="1"/>
    <x v="1"/>
    <x v="580"/>
  </r>
  <r>
    <d v="2024-11-07T00:00:00"/>
    <x v="7"/>
    <s v="Electronics"/>
    <n v="2"/>
    <n v="185.38"/>
    <n v="370.76"/>
    <s v="Cash"/>
    <x v="0"/>
    <x v="2"/>
    <x v="581"/>
  </r>
  <r>
    <d v="2024-11-18T00:00:00"/>
    <x v="6"/>
    <s v="Footwear"/>
    <n v="4"/>
    <n v="116.18"/>
    <n v="464.72"/>
    <s v="Card"/>
    <x v="1"/>
    <x v="2"/>
    <x v="582"/>
  </r>
  <r>
    <d v="2024-11-08T00:00:00"/>
    <x v="7"/>
    <s v="Clothing"/>
    <n v="2"/>
    <n v="65.040000000000006"/>
    <n v="130.08000000000001"/>
    <s v="Cash"/>
    <x v="2"/>
    <x v="1"/>
    <x v="583"/>
  </r>
  <r>
    <d v="2024-02-20T00:00:00"/>
    <x v="3"/>
    <s v="Accessories"/>
    <n v="5"/>
    <n v="79.760000000000005"/>
    <n v="398.8"/>
    <s v="Card"/>
    <x v="0"/>
    <x v="0"/>
    <x v="584"/>
  </r>
  <r>
    <d v="2024-12-01T00:00:00"/>
    <x v="2"/>
    <s v="Electronics"/>
    <n v="4"/>
    <n v="180.42"/>
    <n v="721.68"/>
    <s v="PayPal"/>
    <x v="2"/>
    <x v="1"/>
    <x v="585"/>
  </r>
  <r>
    <d v="2024-05-19T00:00:00"/>
    <x v="3"/>
    <s v="Footwear"/>
    <n v="1"/>
    <n v="74.290000000000006"/>
    <n v="74.290000000000006"/>
    <s v="Card"/>
    <x v="0"/>
    <x v="2"/>
    <x v="586"/>
  </r>
  <r>
    <d v="2024-12-06T00:00:00"/>
    <x v="3"/>
    <s v="Accessories"/>
    <n v="5"/>
    <n v="53.94"/>
    <n v="264.7"/>
    <s v="Card"/>
    <x v="1"/>
    <x v="2"/>
    <x v="587"/>
  </r>
  <r>
    <d v="2024-11-19T00:00:00"/>
    <x v="4"/>
    <s v="Clothing"/>
    <n v="5"/>
    <n v="84.68"/>
    <n v="418.4"/>
    <s v="Cash"/>
    <x v="2"/>
    <x v="1"/>
    <x v="588"/>
  </r>
  <r>
    <d v="2024-09-14T00:00:00"/>
    <x v="0"/>
    <s v="Clothing"/>
    <n v="3"/>
    <n v="61.09"/>
    <n v="183.27"/>
    <s v="Card"/>
    <x v="1"/>
    <x v="2"/>
    <x v="589"/>
  </r>
  <r>
    <d v="2024-02-07T00:00:00"/>
    <x v="6"/>
    <s v="Footwear"/>
    <n v="4"/>
    <n v="136.93"/>
    <n v="547.72"/>
    <s v="PayPal"/>
    <x v="1"/>
    <x v="0"/>
    <x v="590"/>
  </r>
  <r>
    <d v="2024-02-23T00:00:00"/>
    <x v="7"/>
    <s v="Accessories"/>
    <n v="3"/>
    <n v="128.18"/>
    <n v="384.54"/>
    <s v="Cash"/>
    <x v="2"/>
    <x v="1"/>
    <x v="591"/>
  </r>
  <r>
    <d v="2024-06-28T00:00:00"/>
    <x v="3"/>
    <s v="Clothing"/>
    <n v="5"/>
    <n v="11.26"/>
    <n v="56.3"/>
    <s v="PayPal"/>
    <x v="1"/>
    <x v="0"/>
    <x v="592"/>
  </r>
  <r>
    <d v="2024-06-01T00:00:00"/>
    <x v="1"/>
    <s v="Clothing"/>
    <n v="2"/>
    <n v="129.9"/>
    <n v="649.5"/>
    <s v="Cash"/>
    <x v="1"/>
    <x v="0"/>
    <x v="593"/>
  </r>
  <r>
    <d v="2024-05-31T00:00:00"/>
    <x v="3"/>
    <s v="Electronics"/>
    <n v="2"/>
    <n v="82.84"/>
    <n v="165.68"/>
    <s v="PayPal"/>
    <x v="0"/>
    <x v="0"/>
    <x v="594"/>
  </r>
  <r>
    <d v="2024-09-20T00:00:00"/>
    <x v="0"/>
    <s v="Accessories"/>
    <n v="4"/>
    <n v="63.22"/>
    <n v="252.88"/>
    <s v="PayPal"/>
    <x v="1"/>
    <x v="2"/>
    <x v="595"/>
  </r>
  <r>
    <d v="2024-07-14T00:00:00"/>
    <x v="2"/>
    <s v="Electronics"/>
    <n v="2"/>
    <n v="55.69"/>
    <n v="111.38"/>
    <s v="PayPal"/>
    <x v="1"/>
    <x v="2"/>
    <x v="596"/>
  </r>
  <r>
    <d v="2024-03-18T00:00:00"/>
    <x v="5"/>
    <s v="Accessories"/>
    <n v="5"/>
    <n v="167.84"/>
    <n v="839.2"/>
    <s v="Cash"/>
    <x v="0"/>
    <x v="2"/>
    <x v="597"/>
  </r>
  <r>
    <d v="2024-09-04T00:00:00"/>
    <x v="5"/>
    <s v="Electronics"/>
    <n v="4"/>
    <n v="153.33000000000001"/>
    <n v="613.32000000000005"/>
    <s v="Card"/>
    <x v="2"/>
    <x v="2"/>
    <x v="598"/>
  </r>
  <r>
    <d v="2024-02-08T00:00:00"/>
    <x v="3"/>
    <s v="Electronics"/>
    <n v="4"/>
    <n v="17.62"/>
    <n v="70.48"/>
    <s v="Card"/>
    <x v="2"/>
    <x v="0"/>
    <x v="599"/>
  </r>
  <r>
    <d v="2024-10-18T00:00:00"/>
    <x v="5"/>
    <s v="Accessories"/>
    <n v="5"/>
    <n v="55.22"/>
    <n v="276.10000000000002"/>
    <s v="Cash"/>
    <x v="2"/>
    <x v="0"/>
    <x v="600"/>
  </r>
  <r>
    <d v="2024-05-13T00:00:00"/>
    <x v="2"/>
    <s v="Electronics"/>
    <n v="2"/>
    <n v="28.54"/>
    <n v="57.08"/>
    <s v="PayPal"/>
    <x v="2"/>
    <x v="2"/>
    <x v="601"/>
  </r>
  <r>
    <d v="2024-04-29T00:00:00"/>
    <x v="0"/>
    <s v="Accessories"/>
    <n v="2"/>
    <n v="133.72999999999999"/>
    <n v="272.45999999999998"/>
    <s v="Card"/>
    <x v="2"/>
    <x v="1"/>
    <x v="602"/>
  </r>
  <r>
    <d v="2024-09-05T00:00:00"/>
    <x v="7"/>
    <s v="Accessories"/>
    <n v="3"/>
    <n v="13.91"/>
    <n v="41.73"/>
    <s v="Cash"/>
    <x v="2"/>
    <x v="1"/>
    <x v="603"/>
  </r>
  <r>
    <d v="2024-06-01T00:00:00"/>
    <x v="6"/>
    <s v="Footwear"/>
    <n v="4"/>
    <n v="33.950000000000003"/>
    <n v="135.80000000000001"/>
    <s v="PayPal"/>
    <x v="1"/>
    <x v="1"/>
    <x v="604"/>
  </r>
  <r>
    <d v="2024-04-02T00:00:00"/>
    <x v="4"/>
    <s v="Electronics"/>
    <n v="4"/>
    <n v="113.32"/>
    <n v="458.28"/>
    <s v="Cash"/>
    <x v="0"/>
    <x v="2"/>
    <x v="605"/>
  </r>
  <r>
    <d v="2024-01-17T00:00:00"/>
    <x v="4"/>
    <s v="Electronics"/>
    <n v="5"/>
    <n v="12.17"/>
    <n v="60.85"/>
    <s v="Cash"/>
    <x v="0"/>
    <x v="2"/>
    <x v="606"/>
  </r>
  <r>
    <d v="2024-10-26T00:00:00"/>
    <x v="0"/>
    <s v="Electronics"/>
    <n v="3"/>
    <n v="49.46"/>
    <n v="158.38"/>
    <s v="Unknown "/>
    <x v="2"/>
    <x v="2"/>
    <x v="607"/>
  </r>
  <r>
    <d v="2024-04-01T00:00:00"/>
    <x v="7"/>
    <s v="Clothing"/>
    <n v="2"/>
    <n v="143.18"/>
    <n v="286.36"/>
    <s v="PayPal"/>
    <x v="0"/>
    <x v="2"/>
    <x v="608"/>
  </r>
  <r>
    <d v="2024-02-07T00:00:00"/>
    <x v="5"/>
    <s v="Clothing"/>
    <n v="5"/>
    <n v="36.33"/>
    <n v="186.65"/>
    <s v="PayPal"/>
    <x v="1"/>
    <x v="0"/>
    <x v="609"/>
  </r>
  <r>
    <d v="2024-11-10T00:00:00"/>
    <x v="1"/>
    <s v="Accessories"/>
    <n v="5"/>
    <n v="10.54"/>
    <n v="52.7"/>
    <s v="Card"/>
    <x v="2"/>
    <x v="0"/>
    <x v="610"/>
  </r>
  <r>
    <d v="2024-12-02T00:00:00"/>
    <x v="3"/>
    <s v="Footwear"/>
    <n v="2"/>
    <n v="154.38999999999999"/>
    <n v="303.77999999999997"/>
    <s v="Card"/>
    <x v="0"/>
    <x v="2"/>
    <x v="611"/>
  </r>
  <r>
    <d v="2024-10-19T00:00:00"/>
    <x v="1"/>
    <s v="Electronics"/>
    <n v="3"/>
    <n v="154.91"/>
    <n v="464.73"/>
    <s v="Cash"/>
    <x v="1"/>
    <x v="1"/>
    <x v="612"/>
  </r>
  <r>
    <d v="2024-04-26T00:00:00"/>
    <x v="6"/>
    <s v="Footwear"/>
    <n v="2"/>
    <n v="32.31"/>
    <n v="64.62"/>
    <s v="Card"/>
    <x v="1"/>
    <x v="2"/>
    <x v="613"/>
  </r>
  <r>
    <d v="2024-01-03T00:00:00"/>
    <x v="5"/>
    <s v="Electronics"/>
    <n v="2"/>
    <n v="166.64"/>
    <n v="333.28"/>
    <s v="Cash"/>
    <x v="2"/>
    <x v="1"/>
    <x v="614"/>
  </r>
  <r>
    <d v="2024-10-03T00:00:00"/>
    <x v="2"/>
    <s v="Accessories"/>
    <n v="5"/>
    <n v="62.09"/>
    <n v="310.45"/>
    <s v="Card"/>
    <x v="1"/>
    <x v="2"/>
    <x v="615"/>
  </r>
  <r>
    <d v="2024-05-03T00:00:00"/>
    <x v="6"/>
    <s v="Clothing"/>
    <n v="2"/>
    <n v="138.54"/>
    <n v="277.08"/>
    <s v="Card"/>
    <x v="2"/>
    <x v="2"/>
    <x v="616"/>
  </r>
  <r>
    <d v="2024-07-25T00:00:00"/>
    <x v="5"/>
    <s v="Footwear"/>
    <n v="2"/>
    <n v="15.66"/>
    <n v="31.32"/>
    <s v="PayPal"/>
    <x v="1"/>
    <x v="2"/>
    <x v="617"/>
  </r>
  <r>
    <d v="2024-05-26T00:00:00"/>
    <x v="3"/>
    <s v="Clothing"/>
    <n v="2"/>
    <n v="86.87"/>
    <n v="173.74"/>
    <s v="Cash"/>
    <x v="1"/>
    <x v="0"/>
    <x v="618"/>
  </r>
  <r>
    <d v="2024-10-29T00:00:00"/>
    <x v="2"/>
    <s v="Electronics"/>
    <n v="2"/>
    <n v="148.08000000000001"/>
    <n v="296.16000000000003"/>
    <s v="Cash"/>
    <x v="1"/>
    <x v="1"/>
    <x v="619"/>
  </r>
  <r>
    <d v="2024-02-15T00:00:00"/>
    <x v="0"/>
    <s v="Footwear"/>
    <n v="3"/>
    <n v="22.15"/>
    <n v="66.45"/>
    <s v="Card"/>
    <x v="0"/>
    <x v="1"/>
    <x v="620"/>
  </r>
  <r>
    <d v="2024-12-30T00:00:00"/>
    <x v="5"/>
    <s v="Clothing"/>
    <n v="1"/>
    <n v="149.76"/>
    <n v="149.76"/>
    <s v="Card"/>
    <x v="2"/>
    <x v="2"/>
    <x v="621"/>
  </r>
  <r>
    <d v="2024-07-13T00:00:00"/>
    <x v="2"/>
    <s v="Footwear"/>
    <n v="2"/>
    <n v="115.71"/>
    <n v="226.42"/>
    <s v="Cash"/>
    <x v="0"/>
    <x v="1"/>
    <x v="622"/>
  </r>
  <r>
    <d v="2024-07-26T00:00:00"/>
    <x v="5"/>
    <s v="Electronics"/>
    <n v="1"/>
    <n v="103.41"/>
    <n v="103.41"/>
    <s v="PayPal"/>
    <x v="0"/>
    <x v="0"/>
    <x v="623"/>
  </r>
  <r>
    <d v="2024-11-06T00:00:00"/>
    <x v="2"/>
    <s v="Footwear"/>
    <n v="3"/>
    <n v="79.989999999999995"/>
    <n v="239.97"/>
    <s v="Cash"/>
    <x v="2"/>
    <x v="0"/>
    <x v="624"/>
  </r>
  <r>
    <d v="2024-02-13T00:00:00"/>
    <x v="2"/>
    <s v="Footwear"/>
    <n v="4"/>
    <n v="122.79"/>
    <n v="491.16"/>
    <s v="Cash"/>
    <x v="2"/>
    <x v="1"/>
    <x v="625"/>
  </r>
  <r>
    <d v="2024-04-13T00:00:00"/>
    <x v="4"/>
    <s v="Electronics"/>
    <n v="4"/>
    <n v="139.65"/>
    <n v="558.6"/>
    <s v="Cash"/>
    <x v="2"/>
    <x v="1"/>
    <x v="626"/>
  </r>
  <r>
    <d v="2024-08-02T00:00:00"/>
    <x v="7"/>
    <s v="Accessories"/>
    <n v="4"/>
    <n v="75.91"/>
    <n v="303.64"/>
    <s v="PayPal"/>
    <x v="1"/>
    <x v="1"/>
    <x v="627"/>
  </r>
  <r>
    <d v="2024-07-12T00:00:00"/>
    <x v="6"/>
    <s v="Clothing"/>
    <n v="5"/>
    <n v="172.28"/>
    <n v="861.4"/>
    <s v="Cash"/>
    <x v="1"/>
    <x v="0"/>
    <x v="628"/>
  </r>
  <r>
    <d v="2024-03-10T00:00:00"/>
    <x v="5"/>
    <s v="Footwear"/>
    <n v="2"/>
    <n v="81.92"/>
    <n v="163.84"/>
    <s v="Card"/>
    <x v="1"/>
    <x v="1"/>
    <x v="629"/>
  </r>
  <r>
    <d v="2024-09-21T00:00:00"/>
    <x v="7"/>
    <s v="Electronics"/>
    <n v="3"/>
    <n v="177.96"/>
    <n v="533.88"/>
    <s v="PayPal"/>
    <x v="0"/>
    <x v="2"/>
    <x v="630"/>
  </r>
  <r>
    <d v="2024-10-20T00:00:00"/>
    <x v="7"/>
    <s v="Accessories"/>
    <n v="1"/>
    <n v="76.59"/>
    <n v="76.59"/>
    <s v="Cash"/>
    <x v="0"/>
    <x v="2"/>
    <x v="631"/>
  </r>
  <r>
    <d v="2024-08-09T00:00:00"/>
    <x v="0"/>
    <s v="Footwear"/>
    <n v="2"/>
    <n v="168.83"/>
    <n v="337.66"/>
    <s v="Card"/>
    <x v="0"/>
    <x v="0"/>
    <x v="632"/>
  </r>
  <r>
    <d v="2024-01-20T00:00:00"/>
    <x v="2"/>
    <s v="Electronics"/>
    <n v="3"/>
    <n v="179.58"/>
    <n v="538.74"/>
    <s v="PayPal"/>
    <x v="1"/>
    <x v="2"/>
    <x v="633"/>
  </r>
  <r>
    <d v="2024-07-10T00:00:00"/>
    <x v="3"/>
    <s v="Electronics"/>
    <n v="5"/>
    <n v="125.94"/>
    <n v="629.70000000000005"/>
    <s v="PayPal"/>
    <x v="1"/>
    <x v="0"/>
    <x v="634"/>
  </r>
  <r>
    <d v="2024-12-05T00:00:00"/>
    <x v="7"/>
    <s v="Accessories"/>
    <n v="1"/>
    <n v="179.59"/>
    <n v="179.59"/>
    <s v="Cash"/>
    <x v="2"/>
    <x v="0"/>
    <x v="635"/>
  </r>
  <r>
    <d v="2024-05-11T00:00:00"/>
    <x v="4"/>
    <s v="Accessories"/>
    <n v="3"/>
    <n v="149.74"/>
    <n v="449.22"/>
    <s v="Cash"/>
    <x v="1"/>
    <x v="1"/>
    <x v="636"/>
  </r>
  <r>
    <d v="2024-11-28T00:00:00"/>
    <x v="3"/>
    <s v="Accessories"/>
    <n v="4"/>
    <n v="94.02"/>
    <n v="376.08"/>
    <s v="PayPal"/>
    <x v="1"/>
    <x v="2"/>
    <x v="637"/>
  </r>
  <r>
    <d v="2024-07-01T00:00:00"/>
    <x v="4"/>
    <s v="Accessories"/>
    <n v="3"/>
    <n v="36.369999999999997"/>
    <n v="109.11"/>
    <s v="PayPal"/>
    <x v="1"/>
    <x v="2"/>
    <x v="638"/>
  </r>
  <r>
    <d v="2024-12-18T00:00:00"/>
    <x v="4"/>
    <s v="Footwear"/>
    <n v="1"/>
    <n v="34.729999999999997"/>
    <n v="29.73"/>
    <s v="Card"/>
    <x v="0"/>
    <x v="2"/>
    <x v="639"/>
  </r>
  <r>
    <d v="2024-12-03T00:00:00"/>
    <x v="5"/>
    <s v="Accessories"/>
    <n v="5"/>
    <n v="82.81"/>
    <n v="414.05"/>
    <s v="PayPal"/>
    <x v="0"/>
    <x v="1"/>
    <x v="640"/>
  </r>
  <r>
    <d v="2024-02-11T00:00:00"/>
    <x v="6"/>
    <s v="Accessories"/>
    <n v="3"/>
    <n v="199.2"/>
    <n v="597.6"/>
    <s v="Card"/>
    <x v="0"/>
    <x v="0"/>
    <x v="641"/>
  </r>
  <r>
    <d v="2024-07-19T00:00:00"/>
    <x v="0"/>
    <s v="Clothing"/>
    <n v="3"/>
    <n v="20.239999999999998"/>
    <n v="60.72"/>
    <s v="Cash"/>
    <x v="0"/>
    <x v="1"/>
    <x v="642"/>
  </r>
  <r>
    <d v="2024-12-30T00:00:00"/>
    <x v="3"/>
    <s v="Accessories"/>
    <n v="4"/>
    <n v="188.61"/>
    <n v="754.44"/>
    <s v="Unknown "/>
    <x v="0"/>
    <x v="0"/>
    <x v="643"/>
  </r>
  <r>
    <d v="2024-03-17T00:00:00"/>
    <x v="0"/>
    <s v="Clothing"/>
    <n v="2"/>
    <n v="16.600000000000001"/>
    <n v="33.200000000000003"/>
    <s v="PayPal"/>
    <x v="0"/>
    <x v="0"/>
    <x v="644"/>
  </r>
  <r>
    <d v="2024-08-07T00:00:00"/>
    <x v="5"/>
    <s v="Clothing"/>
    <n v="2"/>
    <n v="128.99"/>
    <n v="257.98"/>
    <s v="Cash"/>
    <x v="0"/>
    <x v="1"/>
    <x v="645"/>
  </r>
  <r>
    <d v="2024-03-04T00:00:00"/>
    <x v="0"/>
    <s v="Accessories"/>
    <n v="5"/>
    <n v="36.67"/>
    <n v="183.35"/>
    <s v="Cash"/>
    <x v="2"/>
    <x v="2"/>
    <x v="646"/>
  </r>
  <r>
    <d v="2024-09-05T00:00:00"/>
    <x v="0"/>
    <s v="Clothing"/>
    <n v="5"/>
    <n v="26.37"/>
    <n v="74.11"/>
    <s v="Cash"/>
    <x v="2"/>
    <x v="2"/>
    <x v="647"/>
  </r>
  <r>
    <d v="2024-10-14T00:00:00"/>
    <x v="4"/>
    <s v="Electronics"/>
    <n v="2"/>
    <n v="199.88"/>
    <n v="399.76"/>
    <s v="Card"/>
    <x v="2"/>
    <x v="0"/>
    <x v="648"/>
  </r>
  <r>
    <d v="2024-07-03T00:00:00"/>
    <x v="3"/>
    <s v="Accessories"/>
    <n v="4"/>
    <n v="114.26"/>
    <n v="228.52"/>
    <s v="Card"/>
    <x v="1"/>
    <x v="2"/>
    <x v="649"/>
  </r>
  <r>
    <d v="2024-10-22T00:00:00"/>
    <x v="5"/>
    <s v="Electronics"/>
    <n v="1"/>
    <n v="18.27"/>
    <n v="18.27"/>
    <s v="PayPal"/>
    <x v="1"/>
    <x v="1"/>
    <x v="650"/>
  </r>
  <r>
    <d v="2024-07-08T00:00:00"/>
    <x v="5"/>
    <s v="Footwear"/>
    <n v="2"/>
    <n v="196.67"/>
    <n v="393.34"/>
    <s v="PayPal"/>
    <x v="2"/>
    <x v="1"/>
    <x v="651"/>
  </r>
  <r>
    <d v="2024-10-30T00:00:00"/>
    <x v="7"/>
    <s v="Accessories"/>
    <n v="2"/>
    <n v="134.81"/>
    <n v="269.62"/>
    <s v="Cash"/>
    <x v="2"/>
    <x v="1"/>
    <x v="652"/>
  </r>
  <r>
    <d v="2024-01-01T00:00:00"/>
    <x v="2"/>
    <s v="Clothing"/>
    <n v="5"/>
    <n v="67.989999999999995"/>
    <n v="339.95"/>
    <s v="Cash"/>
    <x v="0"/>
    <x v="2"/>
    <x v="653"/>
  </r>
  <r>
    <d v="2024-06-14T00:00:00"/>
    <x v="1"/>
    <s v="Clothing"/>
    <n v="4"/>
    <n v="196.66"/>
    <n v="786.64"/>
    <s v="Card"/>
    <x v="1"/>
    <x v="2"/>
    <x v="654"/>
  </r>
  <r>
    <d v="2024-03-20T00:00:00"/>
    <x v="0"/>
    <s v="Electronics"/>
    <n v="3"/>
    <n v="34.729999999999997"/>
    <n v="104.19"/>
    <s v="PayPal"/>
    <x v="1"/>
    <x v="1"/>
    <x v="655"/>
  </r>
  <r>
    <d v="2024-06-29T00:00:00"/>
    <x v="7"/>
    <s v="Accessories"/>
    <n v="3"/>
    <n v="185.68"/>
    <n v="557.04"/>
    <s v="PayPal"/>
    <x v="0"/>
    <x v="2"/>
    <x v="656"/>
  </r>
  <r>
    <d v="2024-10-02T00:00:00"/>
    <x v="3"/>
    <s v="Accessories"/>
    <n v="5"/>
    <n v="29.25"/>
    <n v="146.25"/>
    <s v="Card"/>
    <x v="1"/>
    <x v="1"/>
    <x v="657"/>
  </r>
  <r>
    <d v="2024-08-10T00:00:00"/>
    <x v="4"/>
    <s v="Clothing"/>
    <n v="1"/>
    <n v="179.94"/>
    <n v="179.94"/>
    <s v="Card"/>
    <x v="2"/>
    <x v="0"/>
    <x v="658"/>
  </r>
  <r>
    <d v="2024-01-25T00:00:00"/>
    <x v="1"/>
    <s v="Accessories"/>
    <n v="2"/>
    <n v="199.51"/>
    <n v="394.02"/>
    <s v="PayPal"/>
    <x v="2"/>
    <x v="1"/>
    <x v="659"/>
  </r>
  <r>
    <d v="2024-07-14T00:00:00"/>
    <x v="7"/>
    <s v="Accessories"/>
    <n v="4"/>
    <n v="42.35"/>
    <n v="169.4"/>
    <s v="Cash"/>
    <x v="2"/>
    <x v="1"/>
    <x v="660"/>
  </r>
  <r>
    <d v="2024-03-21T00:00:00"/>
    <x v="2"/>
    <s v="Footwear"/>
    <n v="5"/>
    <n v="28.68"/>
    <n v="143.4"/>
    <s v="Card"/>
    <x v="1"/>
    <x v="1"/>
    <x v="661"/>
  </r>
  <r>
    <d v="2024-11-26T00:00:00"/>
    <x v="5"/>
    <s v="Accessories"/>
    <n v="4"/>
    <n v="70.14"/>
    <n v="280.56"/>
    <s v="Cash"/>
    <x v="0"/>
    <x v="2"/>
    <x v="662"/>
  </r>
  <r>
    <d v="2024-11-02T00:00:00"/>
    <x v="5"/>
    <s v="Footwear"/>
    <n v="1"/>
    <n v="130.34"/>
    <n v="130.34"/>
    <s v="PayPal"/>
    <x v="2"/>
    <x v="1"/>
    <x v="663"/>
  </r>
  <r>
    <d v="2024-10-19T00:00:00"/>
    <x v="3"/>
    <s v="Accessories"/>
    <n v="5"/>
    <n v="175.42"/>
    <n v="877.1"/>
    <s v="Cash"/>
    <x v="2"/>
    <x v="0"/>
    <x v="664"/>
  </r>
  <r>
    <d v="2024-10-17T00:00:00"/>
    <x v="7"/>
    <s v="Footwear"/>
    <n v="3"/>
    <n v="191.48"/>
    <n v="574.44000000000005"/>
    <s v="Card"/>
    <x v="1"/>
    <x v="1"/>
    <x v="665"/>
  </r>
  <r>
    <d v="2024-07-11T00:00:00"/>
    <x v="2"/>
    <s v="Accessories"/>
    <n v="3"/>
    <n v="67.099999999999994"/>
    <n v="201.3"/>
    <s v="Card"/>
    <x v="1"/>
    <x v="2"/>
    <x v="666"/>
  </r>
  <r>
    <d v="2024-04-19T00:00:00"/>
    <x v="4"/>
    <s v="Electronics"/>
    <n v="3"/>
    <n v="139.59"/>
    <n v="418.77"/>
    <s v="Cash"/>
    <x v="0"/>
    <x v="1"/>
    <x v="667"/>
  </r>
  <r>
    <d v="2024-05-02T00:00:00"/>
    <x v="1"/>
    <s v="Footwear"/>
    <n v="3"/>
    <n v="100.24"/>
    <n v="300.72000000000003"/>
    <s v="Card"/>
    <x v="1"/>
    <x v="0"/>
    <x v="668"/>
  </r>
  <r>
    <d v="2024-08-22T00:00:00"/>
    <x v="6"/>
    <s v="Electronics"/>
    <n v="5"/>
    <n v="125.71"/>
    <n v="628.54999999999995"/>
    <s v="Cash"/>
    <x v="1"/>
    <x v="2"/>
    <x v="669"/>
  </r>
  <r>
    <d v="2024-12-16T00:00:00"/>
    <x v="1"/>
    <s v="Footwear"/>
    <n v="3"/>
    <n v="137.30000000000001"/>
    <n v="411.9"/>
    <s v="PayPal"/>
    <x v="0"/>
    <x v="2"/>
    <x v="670"/>
  </r>
  <r>
    <d v="2024-03-21T00:00:00"/>
    <x v="4"/>
    <s v="Footwear"/>
    <n v="1"/>
    <n v="39.840000000000003"/>
    <n v="39.840000000000003"/>
    <s v="Cash"/>
    <x v="0"/>
    <x v="2"/>
    <x v="671"/>
  </r>
  <r>
    <d v="2024-10-14T00:00:00"/>
    <x v="2"/>
    <s v="Footwear"/>
    <n v="3"/>
    <n v="117.64"/>
    <n v="352.92"/>
    <s v="Card"/>
    <x v="0"/>
    <x v="0"/>
    <x v="672"/>
  </r>
  <r>
    <d v="2024-07-23T00:00:00"/>
    <x v="3"/>
    <s v="Clothing"/>
    <n v="3"/>
    <n v="55.33"/>
    <n v="165.99"/>
    <s v="PayPal"/>
    <x v="0"/>
    <x v="0"/>
    <x v="673"/>
  </r>
  <r>
    <d v="2024-10-03T00:00:00"/>
    <x v="1"/>
    <s v="Electronics"/>
    <n v="1"/>
    <n v="12.56"/>
    <n v="12.56"/>
    <s v="PayPal"/>
    <x v="0"/>
    <x v="0"/>
    <x v="674"/>
  </r>
  <r>
    <d v="2024-04-05T00:00:00"/>
    <x v="4"/>
    <s v="Clothing"/>
    <n v="1"/>
    <n v="14.29"/>
    <n v="14.29"/>
    <s v="PayPal"/>
    <x v="0"/>
    <x v="1"/>
    <x v="675"/>
  </r>
  <r>
    <d v="2024-05-27T00:00:00"/>
    <x v="2"/>
    <s v="Electronics"/>
    <n v="5"/>
    <n v="31.4"/>
    <n v="157"/>
    <s v="PayPal"/>
    <x v="0"/>
    <x v="2"/>
    <x v="676"/>
  </r>
  <r>
    <d v="2024-11-14T00:00:00"/>
    <x v="6"/>
    <s v="Clothing"/>
    <n v="5"/>
    <n v="19.850000000000001"/>
    <n v="99.25"/>
    <s v="Card"/>
    <x v="1"/>
    <x v="2"/>
    <x v="677"/>
  </r>
  <r>
    <d v="2024-06-21T00:00:00"/>
    <x v="5"/>
    <s v="Footwear"/>
    <n v="3"/>
    <n v="71.17"/>
    <n v="213.51"/>
    <s v="Cash"/>
    <x v="1"/>
    <x v="0"/>
    <x v="678"/>
  </r>
  <r>
    <d v="2024-02-06T00:00:00"/>
    <x v="4"/>
    <s v="Footwear"/>
    <n v="3"/>
    <n v="112.49"/>
    <n v="337.47"/>
    <s v="PayPal"/>
    <x v="2"/>
    <x v="1"/>
    <x v="679"/>
  </r>
  <r>
    <d v="2024-09-11T00:00:00"/>
    <x v="5"/>
    <s v="Electronics"/>
    <n v="5"/>
    <n v="33.26"/>
    <n v="166.3"/>
    <s v="Card"/>
    <x v="0"/>
    <x v="1"/>
    <x v="680"/>
  </r>
  <r>
    <d v="2024-10-26T00:00:00"/>
    <x v="3"/>
    <s v="Footwear"/>
    <n v="3"/>
    <n v="155.25"/>
    <n v="470.75"/>
    <s v="PayPal"/>
    <x v="2"/>
    <x v="0"/>
    <x v="681"/>
  </r>
  <r>
    <d v="2024-01-30T00:00:00"/>
    <x v="1"/>
    <s v="Accessories"/>
    <n v="3"/>
    <n v="170.51"/>
    <n v="511.53"/>
    <s v="Cash"/>
    <x v="1"/>
    <x v="2"/>
    <x v="682"/>
  </r>
  <r>
    <d v="2024-06-12T00:00:00"/>
    <x v="1"/>
    <s v="Electronics"/>
    <n v="4"/>
    <n v="116.56"/>
    <n v="466.24"/>
    <s v="Cash"/>
    <x v="1"/>
    <x v="2"/>
    <x v="683"/>
  </r>
  <r>
    <d v="2024-12-22T00:00:00"/>
    <x v="5"/>
    <s v="Electronics"/>
    <n v="5"/>
    <n v="86.97"/>
    <n v="434.85"/>
    <s v="Cash"/>
    <x v="2"/>
    <x v="0"/>
    <x v="684"/>
  </r>
  <r>
    <d v="2024-04-10T00:00:00"/>
    <x v="5"/>
    <s v="Footwear"/>
    <n v="3"/>
    <n v="33.17"/>
    <n v="99.51"/>
    <s v="Unknown "/>
    <x v="0"/>
    <x v="0"/>
    <x v="685"/>
  </r>
  <r>
    <d v="2024-09-21T00:00:00"/>
    <x v="3"/>
    <s v="Accessories"/>
    <n v="4"/>
    <n v="154.21"/>
    <n v="616.84"/>
    <s v="Card"/>
    <x v="2"/>
    <x v="0"/>
    <x v="686"/>
  </r>
  <r>
    <d v="2024-01-29T00:00:00"/>
    <x v="4"/>
    <s v="Footwear"/>
    <n v="2"/>
    <n v="181.07"/>
    <n v="362.14"/>
    <s v="PayPal"/>
    <x v="1"/>
    <x v="0"/>
    <x v="687"/>
  </r>
  <r>
    <d v="2024-02-28T00:00:00"/>
    <x v="6"/>
    <s v="Clothing"/>
    <n v="3"/>
    <n v="108.56"/>
    <n v="325.68"/>
    <s v="PayPal"/>
    <x v="2"/>
    <x v="0"/>
    <x v="688"/>
  </r>
  <r>
    <d v="2024-09-15T00:00:00"/>
    <x v="6"/>
    <s v="Accessories"/>
    <n v="3"/>
    <n v="137.38"/>
    <n v="412.14"/>
    <s v="Cash"/>
    <x v="2"/>
    <x v="0"/>
    <x v="689"/>
  </r>
  <r>
    <d v="2024-06-26T00:00:00"/>
    <x v="0"/>
    <s v="Footwear"/>
    <n v="2"/>
    <n v="159.76"/>
    <n v="329.52"/>
    <s v="PayPal"/>
    <x v="0"/>
    <x v="1"/>
    <x v="690"/>
  </r>
  <r>
    <d v="2024-10-31T00:00:00"/>
    <x v="0"/>
    <s v="Electronics"/>
    <n v="4"/>
    <n v="84.67"/>
    <n v="338.68"/>
    <s v="PayPal"/>
    <x v="1"/>
    <x v="0"/>
    <x v="691"/>
  </r>
  <r>
    <d v="2024-07-25T00:00:00"/>
    <x v="6"/>
    <s v="Electronics"/>
    <n v="1"/>
    <n v="164.61"/>
    <n v="164.61"/>
    <s v="PayPal"/>
    <x v="0"/>
    <x v="1"/>
    <x v="692"/>
  </r>
  <r>
    <d v="2024-06-26T00:00:00"/>
    <x v="3"/>
    <s v="Footwear"/>
    <n v="1"/>
    <n v="51.17"/>
    <n v="56.17"/>
    <s v="Card"/>
    <x v="0"/>
    <x v="2"/>
    <x v="693"/>
  </r>
  <r>
    <d v="2024-03-16T00:00:00"/>
    <x v="2"/>
    <s v="Footwear"/>
    <n v="3"/>
    <n v="13.52"/>
    <n v="40.56"/>
    <s v="Cash"/>
    <x v="1"/>
    <x v="2"/>
    <x v="694"/>
  </r>
  <r>
    <d v="2024-12-21T00:00:00"/>
    <x v="0"/>
    <s v="Accessories"/>
    <n v="4"/>
    <n v="179.6"/>
    <n v="718.4"/>
    <s v="Unknown "/>
    <x v="0"/>
    <x v="2"/>
    <x v="695"/>
  </r>
  <r>
    <d v="2024-01-05T00:00:00"/>
    <x v="1"/>
    <s v="Footwear"/>
    <n v="4"/>
    <n v="121.82"/>
    <n v="487.28"/>
    <s v="Cash"/>
    <x v="1"/>
    <x v="1"/>
    <x v="696"/>
  </r>
  <r>
    <d v="2024-05-18T00:00:00"/>
    <x v="1"/>
    <s v="Clothing"/>
    <n v="5"/>
    <n v="149.59"/>
    <n v="747.95"/>
    <s v="Card"/>
    <x v="0"/>
    <x v="1"/>
    <x v="697"/>
  </r>
  <r>
    <d v="2024-07-22T00:00:00"/>
    <x v="5"/>
    <s v="Clothing"/>
    <n v="2"/>
    <n v="63.46"/>
    <n v="126.92"/>
    <s v="PayPal"/>
    <x v="1"/>
    <x v="2"/>
    <x v="698"/>
  </r>
  <r>
    <d v="2024-04-09T00:00:00"/>
    <x v="1"/>
    <s v="Electronics"/>
    <n v="4"/>
    <n v="160.41"/>
    <n v="651.64"/>
    <s v="Cash"/>
    <x v="1"/>
    <x v="0"/>
    <x v="699"/>
  </r>
  <r>
    <d v="2024-05-23T00:00:00"/>
    <x v="5"/>
    <s v="Electronics"/>
    <n v="3"/>
    <n v="90.42"/>
    <n v="271.26"/>
    <s v="Cash"/>
    <x v="1"/>
    <x v="1"/>
    <x v="700"/>
  </r>
  <r>
    <d v="2024-12-24T00:00:00"/>
    <x v="1"/>
    <s v="Clothing"/>
    <n v="3"/>
    <n v="154.63999999999999"/>
    <n v="463.92"/>
    <s v="Cash"/>
    <x v="0"/>
    <x v="2"/>
    <x v="701"/>
  </r>
  <r>
    <d v="2024-08-07T00:00:00"/>
    <x v="6"/>
    <s v="Clothing"/>
    <n v="3"/>
    <n v="124.11"/>
    <n v="372.33"/>
    <s v="Cash"/>
    <x v="1"/>
    <x v="2"/>
    <x v="702"/>
  </r>
  <r>
    <d v="2024-12-01T00:00:00"/>
    <x v="4"/>
    <s v="Electronics"/>
    <n v="5"/>
    <n v="166.5"/>
    <n v="832.5"/>
    <s v="Card"/>
    <x v="1"/>
    <x v="0"/>
    <x v="703"/>
  </r>
  <r>
    <d v="2024-05-02T00:00:00"/>
    <x v="7"/>
    <s v="Accessories"/>
    <n v="5"/>
    <n v="64.39"/>
    <n v="321.95"/>
    <s v="Cash"/>
    <x v="1"/>
    <x v="2"/>
    <x v="704"/>
  </r>
  <r>
    <d v="2024-07-10T00:00:00"/>
    <x v="2"/>
    <s v="Electronics"/>
    <n v="2"/>
    <n v="91.3"/>
    <n v="182.6"/>
    <s v="Card"/>
    <x v="2"/>
    <x v="2"/>
    <x v="705"/>
  </r>
  <r>
    <d v="2024-12-26T00:00:00"/>
    <x v="3"/>
    <s v="Clothing"/>
    <n v="3"/>
    <n v="130.36000000000001"/>
    <n v="386.08"/>
    <s v="Cash"/>
    <x v="2"/>
    <x v="2"/>
    <x v="706"/>
  </r>
  <r>
    <d v="2024-04-21T00:00:00"/>
    <x v="4"/>
    <s v="Accessories"/>
    <n v="4"/>
    <n v="154.52000000000001"/>
    <n v="618.08000000000004"/>
    <s v="Unknown "/>
    <x v="1"/>
    <x v="2"/>
    <x v="707"/>
  </r>
  <r>
    <d v="2024-12-05T00:00:00"/>
    <x v="7"/>
    <s v="Electronics"/>
    <n v="2"/>
    <n v="189.26"/>
    <n v="378.52"/>
    <s v="PayPal"/>
    <x v="1"/>
    <x v="0"/>
    <x v="708"/>
  </r>
  <r>
    <d v="2024-09-18T00:00:00"/>
    <x v="4"/>
    <s v="Clothing"/>
    <n v="2"/>
    <n v="157.13"/>
    <n v="324.26"/>
    <s v="Card"/>
    <x v="1"/>
    <x v="2"/>
    <x v="709"/>
  </r>
  <r>
    <d v="2024-07-27T00:00:00"/>
    <x v="2"/>
    <s v="Clothing"/>
    <n v="1"/>
    <n v="182.46"/>
    <n v="182.46"/>
    <s v="PayPal"/>
    <x v="2"/>
    <x v="0"/>
    <x v="710"/>
  </r>
  <r>
    <d v="2024-01-10T00:00:00"/>
    <x v="6"/>
    <s v="Electronics"/>
    <n v="3"/>
    <n v="162.34"/>
    <n v="487.02"/>
    <s v="Card"/>
    <x v="0"/>
    <x v="2"/>
    <x v="711"/>
  </r>
  <r>
    <d v="2024-06-22T00:00:00"/>
    <x v="2"/>
    <s v="Accessories"/>
    <n v="1"/>
    <n v="44.98"/>
    <n v="44.98"/>
    <s v="Cash"/>
    <x v="1"/>
    <x v="0"/>
    <x v="712"/>
  </r>
  <r>
    <d v="2024-10-08T00:00:00"/>
    <x v="7"/>
    <s v="Clothing"/>
    <n v="5"/>
    <n v="198.74"/>
    <n v="1003.7"/>
    <s v="PayPal"/>
    <x v="0"/>
    <x v="1"/>
    <x v="713"/>
  </r>
  <r>
    <d v="2024-10-01T00:00:00"/>
    <x v="1"/>
    <s v="Electronics"/>
    <n v="2"/>
    <n v="52.06"/>
    <n v="104.12"/>
    <s v="PayPal"/>
    <x v="2"/>
    <x v="2"/>
    <x v="714"/>
  </r>
  <r>
    <d v="2024-12-03T00:00:00"/>
    <x v="2"/>
    <s v="Clothing"/>
    <n v="5"/>
    <n v="182.22"/>
    <n v="911.1"/>
    <s v="Cash"/>
    <x v="0"/>
    <x v="1"/>
    <x v="715"/>
  </r>
  <r>
    <d v="2024-01-21T00:00:00"/>
    <x v="4"/>
    <s v="Footwear"/>
    <n v="5"/>
    <n v="57.13"/>
    <n v="285.64999999999998"/>
    <s v="Cash"/>
    <x v="2"/>
    <x v="0"/>
    <x v="716"/>
  </r>
  <r>
    <d v="2024-08-26T00:00:00"/>
    <x v="2"/>
    <s v="Footwear"/>
    <n v="1"/>
    <n v="66.709999999999994"/>
    <n v="66.709999999999994"/>
    <s v="Card"/>
    <x v="1"/>
    <x v="1"/>
    <x v="717"/>
  </r>
  <r>
    <d v="2024-06-29T00:00:00"/>
    <x v="2"/>
    <s v="Electronics"/>
    <n v="4"/>
    <n v="33.18"/>
    <n v="132.72"/>
    <s v="Cash"/>
    <x v="2"/>
    <x v="2"/>
    <x v="718"/>
  </r>
  <r>
    <d v="2024-07-28T00:00:00"/>
    <x v="3"/>
    <s v="Accessories"/>
    <n v="5"/>
    <n v="160.25"/>
    <n v="801.25"/>
    <s v="Cash"/>
    <x v="2"/>
    <x v="1"/>
    <x v="719"/>
  </r>
  <r>
    <d v="2024-06-07T00:00:00"/>
    <x v="0"/>
    <s v="Footwear"/>
    <n v="5"/>
    <n v="83.71"/>
    <n v="418.55"/>
    <s v="Cash"/>
    <x v="1"/>
    <x v="1"/>
    <x v="720"/>
  </r>
  <r>
    <d v="2024-05-13T00:00:00"/>
    <x v="5"/>
    <s v="Clothing"/>
    <n v="5"/>
    <n v="36.94"/>
    <n v="184.7"/>
    <s v="Cash"/>
    <x v="1"/>
    <x v="2"/>
    <x v="721"/>
  </r>
  <r>
    <d v="2024-02-28T00:00:00"/>
    <x v="6"/>
    <s v="Footwear"/>
    <n v="3"/>
    <n v="170.08"/>
    <n v="510.24"/>
    <s v="Cash"/>
    <x v="2"/>
    <x v="0"/>
    <x v="722"/>
  </r>
  <r>
    <d v="2024-09-26T00:00:00"/>
    <x v="2"/>
    <s v="Electronics"/>
    <n v="3"/>
    <n v="11.04"/>
    <n v="33.119999999999997"/>
    <s v="PayPal"/>
    <x v="0"/>
    <x v="1"/>
    <x v="723"/>
  </r>
  <r>
    <d v="2024-04-30T00:00:00"/>
    <x v="1"/>
    <s v="Accessories"/>
    <n v="3"/>
    <n v="21.27"/>
    <n v="63.81"/>
    <s v="Unknown "/>
    <x v="0"/>
    <x v="1"/>
    <x v="724"/>
  </r>
  <r>
    <d v="2024-09-02T00:00:00"/>
    <x v="5"/>
    <s v="Accessories"/>
    <n v="1"/>
    <n v="176.34"/>
    <n v="176.34"/>
    <s v="Card"/>
    <x v="1"/>
    <x v="1"/>
    <x v="725"/>
  </r>
  <r>
    <d v="2024-05-19T00:00:00"/>
    <x v="2"/>
    <s v="Accessories"/>
    <n v="5"/>
    <n v="144.78"/>
    <n v="723.9"/>
    <s v="PayPal"/>
    <x v="1"/>
    <x v="1"/>
    <x v="726"/>
  </r>
  <r>
    <d v="2024-07-24T00:00:00"/>
    <x v="2"/>
    <s v="Electronics"/>
    <n v="3"/>
    <n v="154.1"/>
    <n v="462.3"/>
    <s v="PayPal"/>
    <x v="2"/>
    <x v="2"/>
    <x v="727"/>
  </r>
  <r>
    <d v="2024-09-23T00:00:00"/>
    <x v="4"/>
    <s v="Accessories"/>
    <n v="3"/>
    <n v="131.80000000000001"/>
    <n v="395.4"/>
    <s v="Cash"/>
    <x v="1"/>
    <x v="2"/>
    <x v="728"/>
  </r>
  <r>
    <d v="2024-01-10T00:00:00"/>
    <x v="3"/>
    <s v="Accessories"/>
    <n v="5"/>
    <n v="78.78"/>
    <n v="393.9"/>
    <s v="Unknown "/>
    <x v="2"/>
    <x v="2"/>
    <x v="729"/>
  </r>
  <r>
    <d v="2024-04-05T00:00:00"/>
    <x v="2"/>
    <s v="Accessories"/>
    <n v="1"/>
    <n v="43.45"/>
    <n v="43.45"/>
    <s v="PayPal"/>
    <x v="1"/>
    <x v="0"/>
    <x v="730"/>
  </r>
  <r>
    <d v="2024-12-05T00:00:00"/>
    <x v="6"/>
    <s v="Accessories"/>
    <n v="2"/>
    <n v="104.58"/>
    <n v="209.16"/>
    <s v="Card"/>
    <x v="0"/>
    <x v="0"/>
    <x v="731"/>
  </r>
  <r>
    <d v="2024-11-25T00:00:00"/>
    <x v="5"/>
    <s v="Clothing"/>
    <n v="5"/>
    <n v="164.84"/>
    <n v="824.2"/>
    <s v="PayPal"/>
    <x v="0"/>
    <x v="1"/>
    <x v="732"/>
  </r>
  <r>
    <d v="2024-12-10T00:00:00"/>
    <x v="0"/>
    <s v="Accessories"/>
    <n v="2"/>
    <n v="114.47"/>
    <n v="228.94"/>
    <s v="Cash"/>
    <x v="1"/>
    <x v="0"/>
    <x v="733"/>
  </r>
  <r>
    <d v="2024-11-13T00:00:00"/>
    <x v="4"/>
    <s v="Accessories"/>
    <n v="4"/>
    <n v="98.93"/>
    <n v="395.72"/>
    <s v="Card"/>
    <x v="2"/>
    <x v="0"/>
    <x v="734"/>
  </r>
  <r>
    <d v="2024-06-01T00:00:00"/>
    <x v="1"/>
    <s v="Footwear"/>
    <n v="5"/>
    <n v="77.23"/>
    <n v="386.15"/>
    <s v="Cash"/>
    <x v="0"/>
    <x v="0"/>
    <x v="735"/>
  </r>
  <r>
    <d v="2024-11-13T00:00:00"/>
    <x v="5"/>
    <s v="Footwear"/>
    <n v="1"/>
    <n v="186.68"/>
    <n v="181.68"/>
    <s v="Cash"/>
    <x v="0"/>
    <x v="2"/>
    <x v="736"/>
  </r>
  <r>
    <d v="2024-10-16T00:00:00"/>
    <x v="6"/>
    <s v="Footwear"/>
    <n v="5"/>
    <n v="41.14"/>
    <n v="205.7"/>
    <s v="Cash"/>
    <x v="0"/>
    <x v="2"/>
    <x v="737"/>
  </r>
  <r>
    <d v="2024-09-02T00:00:00"/>
    <x v="4"/>
    <s v="Clothing"/>
    <n v="4"/>
    <n v="33.33"/>
    <n v="133.32"/>
    <s v="Cash"/>
    <x v="2"/>
    <x v="2"/>
    <x v="738"/>
  </r>
  <r>
    <d v="2024-01-13T00:00:00"/>
    <x v="4"/>
    <s v="Clothing"/>
    <n v="5"/>
    <n v="191.33"/>
    <n v="956.65"/>
    <s v="Cash"/>
    <x v="0"/>
    <x v="0"/>
    <x v="739"/>
  </r>
  <r>
    <d v="2024-11-19T00:00:00"/>
    <x v="3"/>
    <s v="Footwear"/>
    <n v="3"/>
    <n v="55.08"/>
    <n v="165.24"/>
    <s v="Card"/>
    <x v="1"/>
    <x v="2"/>
    <x v="740"/>
  </r>
  <r>
    <d v="2024-05-25T00:00:00"/>
    <x v="7"/>
    <s v="Accessories"/>
    <n v="2"/>
    <n v="116.39"/>
    <n v="232.78"/>
    <s v="Cash"/>
    <x v="1"/>
    <x v="2"/>
    <x v="741"/>
  </r>
  <r>
    <d v="2024-01-13T00:00:00"/>
    <x v="0"/>
    <s v="Footwear"/>
    <n v="3"/>
    <n v="180.93"/>
    <n v="552.79"/>
    <s v="Card"/>
    <x v="1"/>
    <x v="2"/>
    <x v="742"/>
  </r>
  <r>
    <d v="2024-12-02T00:00:00"/>
    <x v="3"/>
    <s v="Electronics"/>
    <n v="5"/>
    <n v="166.46"/>
    <n v="832.3"/>
    <s v="Cash"/>
    <x v="1"/>
    <x v="0"/>
    <x v="743"/>
  </r>
  <r>
    <d v="2024-05-02T00:00:00"/>
    <x v="1"/>
    <s v="Accessories"/>
    <n v="2"/>
    <n v="95.45"/>
    <n v="190.9"/>
    <s v="PayPal"/>
    <x v="0"/>
    <x v="2"/>
    <x v="744"/>
  </r>
  <r>
    <d v="2024-08-14T00:00:00"/>
    <x v="5"/>
    <s v="Clothing"/>
    <n v="2"/>
    <n v="59.69"/>
    <n v="119.38"/>
    <s v="Unknown "/>
    <x v="2"/>
    <x v="0"/>
    <x v="745"/>
  </r>
  <r>
    <d v="2024-12-15T00:00:00"/>
    <x v="7"/>
    <s v="Accessories"/>
    <n v="2"/>
    <n v="187.41"/>
    <n v="374.82"/>
    <s v="Cash"/>
    <x v="1"/>
    <x v="1"/>
    <x v="746"/>
  </r>
  <r>
    <d v="2024-11-24T00:00:00"/>
    <x v="7"/>
    <s v="Accessories"/>
    <n v="4"/>
    <n v="126.28"/>
    <n v="505.12"/>
    <s v="PayPal"/>
    <x v="1"/>
    <x v="2"/>
    <x v="747"/>
  </r>
  <r>
    <d v="2024-09-28T00:00:00"/>
    <x v="5"/>
    <s v="Clothing"/>
    <n v="5"/>
    <n v="31.35"/>
    <n v="31.35"/>
    <s v="PayPal"/>
    <x v="0"/>
    <x v="2"/>
    <x v="748"/>
  </r>
  <r>
    <d v="2024-09-27T00:00:00"/>
    <x v="7"/>
    <s v="Footwear"/>
    <n v="3"/>
    <n v="172.85"/>
    <n v="518.54999999999995"/>
    <s v="Cash"/>
    <x v="1"/>
    <x v="1"/>
    <x v="749"/>
  </r>
  <r>
    <d v="2024-01-19T00:00:00"/>
    <x v="2"/>
    <s v="Clothing"/>
    <n v="5"/>
    <n v="60.63"/>
    <n v="303.14999999999998"/>
    <s v="Card"/>
    <x v="2"/>
    <x v="0"/>
    <x v="750"/>
  </r>
  <r>
    <d v="2024-01-16T00:00:00"/>
    <x v="3"/>
    <s v="Accessories"/>
    <n v="5"/>
    <n v="167.28"/>
    <n v="836.4"/>
    <s v="Card"/>
    <x v="2"/>
    <x v="2"/>
    <x v="751"/>
  </r>
  <r>
    <d v="2024-06-18T00:00:00"/>
    <x v="5"/>
    <s v="Accessories"/>
    <n v="5"/>
    <n v="114.33"/>
    <n v="571.65"/>
    <s v="Cash"/>
    <x v="1"/>
    <x v="2"/>
    <x v="752"/>
  </r>
  <r>
    <d v="2024-11-16T00:00:00"/>
    <x v="5"/>
    <s v="Clothing"/>
    <n v="5"/>
    <n v="188.7"/>
    <n v="943.5"/>
    <s v="Unknown "/>
    <x v="2"/>
    <x v="2"/>
    <x v="753"/>
  </r>
  <r>
    <d v="2024-09-12T00:00:00"/>
    <x v="7"/>
    <s v="Clothing"/>
    <n v="3"/>
    <n v="16.23"/>
    <n v="48.69"/>
    <s v="Card"/>
    <x v="2"/>
    <x v="0"/>
    <x v="754"/>
  </r>
  <r>
    <d v="2024-05-22T00:00:00"/>
    <x v="5"/>
    <s v="Clothing"/>
    <n v="5"/>
    <n v="32.08"/>
    <n v="160.4"/>
    <s v="Card"/>
    <x v="0"/>
    <x v="0"/>
    <x v="755"/>
  </r>
  <r>
    <d v="2024-10-01T00:00:00"/>
    <x v="3"/>
    <s v="Electronics"/>
    <n v="1"/>
    <n v="105.94"/>
    <n v="105.94"/>
    <s v="Card"/>
    <x v="0"/>
    <x v="2"/>
    <x v="756"/>
  </r>
  <r>
    <d v="2024-12-29T00:00:00"/>
    <x v="3"/>
    <s v="Electronics"/>
    <n v="4"/>
    <n v="111.75"/>
    <n v="447"/>
    <s v="Cash"/>
    <x v="2"/>
    <x v="1"/>
    <x v="757"/>
  </r>
  <r>
    <d v="2024-07-10T00:00:00"/>
    <x v="0"/>
    <s v="Clothing"/>
    <n v="4"/>
    <n v="20.85"/>
    <n v="83.4"/>
    <s v="Unknown "/>
    <x v="2"/>
    <x v="0"/>
    <x v="758"/>
  </r>
  <r>
    <d v="2024-04-13T00:00:00"/>
    <x v="5"/>
    <s v="Clothing"/>
    <n v="2"/>
    <n v="24.74"/>
    <n v="49.48"/>
    <s v="PayPal"/>
    <x v="1"/>
    <x v="1"/>
    <x v="759"/>
  </r>
  <r>
    <d v="2024-08-13T00:00:00"/>
    <x v="7"/>
    <s v="Footwear"/>
    <n v="1"/>
    <n v="73.010000000000005"/>
    <n v="73.010000000000005"/>
    <s v="PayPal"/>
    <x v="1"/>
    <x v="0"/>
    <x v="760"/>
  </r>
  <r>
    <d v="2024-05-14T00:00:00"/>
    <x v="6"/>
    <s v="Clothing"/>
    <n v="2"/>
    <n v="45.47"/>
    <n v="90.94"/>
    <s v="PayPal"/>
    <x v="2"/>
    <x v="2"/>
    <x v="761"/>
  </r>
  <r>
    <d v="2024-06-20T00:00:00"/>
    <x v="0"/>
    <s v="Clothing"/>
    <n v="1"/>
    <n v="38.19"/>
    <n v="38.19"/>
    <s v="Card"/>
    <x v="0"/>
    <x v="2"/>
    <x v="762"/>
  </r>
  <r>
    <d v="2024-09-03T00:00:00"/>
    <x v="0"/>
    <s v="Footwear"/>
    <n v="4"/>
    <n v="63.43"/>
    <n v="263.72000000000003"/>
    <s v="Cash"/>
    <x v="2"/>
    <x v="1"/>
    <x v="763"/>
  </r>
  <r>
    <d v="2024-12-12T00:00:00"/>
    <x v="4"/>
    <s v="Electronics"/>
    <n v="1"/>
    <n v="182.01"/>
    <n v="182.01"/>
    <s v="Cash"/>
    <x v="0"/>
    <x v="2"/>
    <x v="764"/>
  </r>
  <r>
    <d v="2024-07-24T00:00:00"/>
    <x v="4"/>
    <s v="Clothing"/>
    <n v="3"/>
    <n v="88.1"/>
    <n v="264.3"/>
    <s v="Cash"/>
    <x v="1"/>
    <x v="0"/>
    <x v="765"/>
  </r>
  <r>
    <d v="2024-08-06T00:00:00"/>
    <x v="3"/>
    <s v="Footwear"/>
    <n v="5"/>
    <n v="60.67"/>
    <n v="303.35000000000002"/>
    <s v="Cash"/>
    <x v="1"/>
    <x v="1"/>
    <x v="766"/>
  </r>
  <r>
    <d v="2024-01-29T00:00:00"/>
    <x v="2"/>
    <s v="Footwear"/>
    <n v="2"/>
    <n v="14.57"/>
    <n v="29.14"/>
    <s v="Cash"/>
    <x v="1"/>
    <x v="0"/>
    <x v="767"/>
  </r>
  <r>
    <d v="2024-12-18T00:00:00"/>
    <x v="0"/>
    <s v="Footwear"/>
    <n v="2"/>
    <n v="57.09"/>
    <n v="114.18"/>
    <s v="Card"/>
    <x v="1"/>
    <x v="0"/>
    <x v="768"/>
  </r>
  <r>
    <d v="2024-11-01T00:00:00"/>
    <x v="0"/>
    <s v="Electronics"/>
    <n v="1"/>
    <n v="196.04"/>
    <n v="196.04"/>
    <s v="PayPal"/>
    <x v="1"/>
    <x v="0"/>
    <x v="769"/>
  </r>
  <r>
    <d v="2024-07-01T00:00:00"/>
    <x v="2"/>
    <s v="Electronics"/>
    <n v="3"/>
    <n v="78.42"/>
    <n v="235.26"/>
    <s v="Card"/>
    <x v="2"/>
    <x v="1"/>
    <x v="770"/>
  </r>
  <r>
    <d v="2024-09-18T00:00:00"/>
    <x v="0"/>
    <s v="Accessories"/>
    <n v="3"/>
    <n v="10.92"/>
    <n v="32.76"/>
    <s v="Cash"/>
    <x v="0"/>
    <x v="0"/>
    <x v="771"/>
  </r>
  <r>
    <d v="2024-03-29T00:00:00"/>
    <x v="5"/>
    <s v="Footwear"/>
    <n v="1"/>
    <n v="113.44"/>
    <n v="113.44"/>
    <s v="Cash"/>
    <x v="1"/>
    <x v="0"/>
    <x v="772"/>
  </r>
  <r>
    <d v="2024-04-14T00:00:00"/>
    <x v="6"/>
    <s v="Clothing"/>
    <n v="4"/>
    <n v="68.959999999999994"/>
    <n v="275.83999999999997"/>
    <s v="Card"/>
    <x v="1"/>
    <x v="0"/>
    <x v="773"/>
  </r>
  <r>
    <d v="2024-08-03T00:00:00"/>
    <x v="4"/>
    <s v="Electronics"/>
    <n v="3"/>
    <n v="128.37"/>
    <n v="385.11"/>
    <s v="Cash"/>
    <x v="1"/>
    <x v="1"/>
    <x v="774"/>
  </r>
  <r>
    <d v="2024-06-10T00:00:00"/>
    <x v="5"/>
    <s v="Clothing"/>
    <n v="2"/>
    <n v="119.19"/>
    <n v="238.38"/>
    <s v="Card"/>
    <x v="1"/>
    <x v="0"/>
    <x v="775"/>
  </r>
  <r>
    <d v="2024-02-16T00:00:00"/>
    <x v="6"/>
    <s v="Clothing"/>
    <n v="1"/>
    <n v="55"/>
    <n v="55"/>
    <s v="Cash"/>
    <x v="2"/>
    <x v="0"/>
    <x v="776"/>
  </r>
  <r>
    <d v="2024-03-29T00:00:00"/>
    <x v="1"/>
    <s v="Footwear"/>
    <n v="3"/>
    <n v="153.63999999999999"/>
    <n v="460.92"/>
    <s v="PayPal"/>
    <x v="0"/>
    <x v="1"/>
    <x v="777"/>
  </r>
  <r>
    <d v="2024-02-27T00:00:00"/>
    <x v="2"/>
    <s v="Electronics"/>
    <n v="3"/>
    <n v="172.63"/>
    <n v="517.89"/>
    <s v="PayPal"/>
    <x v="2"/>
    <x v="1"/>
    <x v="778"/>
  </r>
  <r>
    <d v="2024-12-01T00:00:00"/>
    <x v="0"/>
    <s v="Clothing"/>
    <n v="2"/>
    <n v="150.91"/>
    <n v="301.82"/>
    <s v="Cash"/>
    <x v="2"/>
    <x v="0"/>
    <x v="779"/>
  </r>
  <r>
    <d v="2024-01-06T00:00:00"/>
    <x v="4"/>
    <s v="Accessories"/>
    <n v="4"/>
    <n v="69.5"/>
    <n v="288"/>
    <s v="Cash"/>
    <x v="2"/>
    <x v="1"/>
    <x v="780"/>
  </r>
  <r>
    <d v="2024-05-01T00:00:00"/>
    <x v="2"/>
    <s v="Clothing"/>
    <n v="2"/>
    <n v="177.92"/>
    <n v="355.84"/>
    <s v="Cash"/>
    <x v="1"/>
    <x v="1"/>
    <x v="781"/>
  </r>
  <r>
    <d v="2024-02-06T00:00:00"/>
    <x v="0"/>
    <s v="Electronics"/>
    <n v="4"/>
    <n v="185"/>
    <n v="735"/>
    <s v="Card"/>
    <x v="0"/>
    <x v="1"/>
    <x v="782"/>
  </r>
  <r>
    <d v="2024-01-30T00:00:00"/>
    <x v="0"/>
    <s v="Electronics"/>
    <n v="4"/>
    <n v="73.430000000000007"/>
    <n v="293.72000000000003"/>
    <s v="Cash"/>
    <x v="0"/>
    <x v="1"/>
    <x v="783"/>
  </r>
  <r>
    <d v="2024-01-30T00:00:00"/>
    <x v="4"/>
    <s v="Electronics"/>
    <n v="3"/>
    <n v="22.07"/>
    <n v="66.209999999999994"/>
    <s v="PayPal"/>
    <x v="1"/>
    <x v="1"/>
    <x v="784"/>
  </r>
  <r>
    <d v="2024-03-17T00:00:00"/>
    <x v="2"/>
    <s v="Electronics"/>
    <n v="3"/>
    <n v="12.72"/>
    <n v="38.159999999999997"/>
    <s v="Cash"/>
    <x v="1"/>
    <x v="1"/>
    <x v="785"/>
  </r>
  <r>
    <d v="2024-06-25T00:00:00"/>
    <x v="7"/>
    <s v="Electronics"/>
    <n v="5"/>
    <n v="139.87"/>
    <n v="699.35"/>
    <s v="Card"/>
    <x v="0"/>
    <x v="1"/>
    <x v="786"/>
  </r>
  <r>
    <d v="2024-10-29T00:00:00"/>
    <x v="7"/>
    <s v="Clothing"/>
    <n v="5"/>
    <n v="167.88"/>
    <n v="167.88"/>
    <s v="PayPal"/>
    <x v="0"/>
    <x v="1"/>
    <x v="787"/>
  </r>
  <r>
    <d v="2024-04-14T00:00:00"/>
    <x v="3"/>
    <s v="Electronics"/>
    <n v="3"/>
    <n v="89.31"/>
    <n v="267.93"/>
    <s v="Cash"/>
    <x v="2"/>
    <x v="2"/>
    <x v="788"/>
  </r>
  <r>
    <d v="2024-03-27T00:00:00"/>
    <x v="6"/>
    <s v="Clothing"/>
    <n v="2"/>
    <n v="179.45"/>
    <n v="907.25"/>
    <s v="Card"/>
    <x v="2"/>
    <x v="2"/>
    <x v="789"/>
  </r>
  <r>
    <d v="2024-01-31T00:00:00"/>
    <x v="6"/>
    <s v="Footwear"/>
    <n v="5"/>
    <n v="103.43"/>
    <n v="527.15"/>
    <s v="Unknown "/>
    <x v="0"/>
    <x v="2"/>
    <x v="790"/>
  </r>
  <r>
    <d v="2024-12-04T00:00:00"/>
    <x v="4"/>
    <s v="Electronics"/>
    <n v="2"/>
    <n v="99.78"/>
    <n v="299.33999999999997"/>
    <s v="Card"/>
    <x v="1"/>
    <x v="0"/>
    <x v="791"/>
  </r>
  <r>
    <d v="2024-06-01T00:00:00"/>
    <x v="3"/>
    <s v="Electronics"/>
    <n v="5"/>
    <n v="38.130000000000003"/>
    <n v="190.65"/>
    <s v="Cash"/>
    <x v="0"/>
    <x v="0"/>
    <x v="792"/>
  </r>
  <r>
    <d v="2024-08-28T00:00:00"/>
    <x v="7"/>
    <s v="Accessories"/>
    <n v="4"/>
    <n v="102.64"/>
    <n v="102.64"/>
    <s v="PayPal"/>
    <x v="2"/>
    <x v="2"/>
    <x v="793"/>
  </r>
  <r>
    <d v="2024-03-19T00:00:00"/>
    <x v="1"/>
    <s v="Clothing"/>
    <n v="4"/>
    <n v="108.45"/>
    <n v="433.8"/>
    <s v="Card"/>
    <x v="0"/>
    <x v="0"/>
    <x v="794"/>
  </r>
  <r>
    <d v="2024-10-22T00:00:00"/>
    <x v="6"/>
    <s v="Footwear"/>
    <n v="5"/>
    <n v="11.35"/>
    <n v="56.75"/>
    <s v="Card"/>
    <x v="0"/>
    <x v="0"/>
    <x v="795"/>
  </r>
  <r>
    <d v="2024-12-05T00:00:00"/>
    <x v="7"/>
    <s v="Electronics"/>
    <n v="4"/>
    <n v="36.79"/>
    <n v="147.16"/>
    <s v="Card"/>
    <x v="1"/>
    <x v="1"/>
    <x v="796"/>
  </r>
  <r>
    <d v="2024-11-19T00:00:00"/>
    <x v="7"/>
    <s v="Footwear"/>
    <n v="1"/>
    <n v="26.27"/>
    <n v="26.27"/>
    <s v="PayPal"/>
    <x v="2"/>
    <x v="0"/>
    <x v="797"/>
  </r>
  <r>
    <d v="2024-11-19T00:00:00"/>
    <x v="6"/>
    <s v="Footwear"/>
    <n v="2"/>
    <n v="83.29"/>
    <n v="244.87"/>
    <s v="Card"/>
    <x v="1"/>
    <x v="1"/>
    <x v="798"/>
  </r>
  <r>
    <d v="2024-07-12T00:00:00"/>
    <x v="4"/>
    <s v="Footwear"/>
    <n v="1"/>
    <n v="163.16"/>
    <n v="168.16"/>
    <s v="Card"/>
    <x v="0"/>
    <x v="2"/>
    <x v="799"/>
  </r>
  <r>
    <d v="2024-03-26T00:00:00"/>
    <x v="4"/>
    <s v="Electronics"/>
    <n v="1"/>
    <n v="158.58000000000001"/>
    <n v="158.58000000000001"/>
    <s v="Card"/>
    <x v="1"/>
    <x v="1"/>
    <x v="800"/>
  </r>
  <r>
    <d v="2024-07-15T00:00:00"/>
    <x v="6"/>
    <s v="Accessories"/>
    <n v="5"/>
    <n v="102.38"/>
    <n v="511.9"/>
    <s v="Card"/>
    <x v="0"/>
    <x v="1"/>
    <x v="801"/>
  </r>
  <r>
    <d v="2024-10-25T00:00:00"/>
    <x v="5"/>
    <s v="Clothing"/>
    <n v="5"/>
    <n v="120.68"/>
    <n v="603.4"/>
    <s v="Cash"/>
    <x v="0"/>
    <x v="1"/>
    <x v="802"/>
  </r>
  <r>
    <d v="2024-01-02T00:00:00"/>
    <x v="3"/>
    <s v="Accessories"/>
    <n v="3"/>
    <n v="170.12"/>
    <n v="510.36"/>
    <s v="Unknown "/>
    <x v="2"/>
    <x v="0"/>
    <x v="803"/>
  </r>
  <r>
    <d v="2024-12-10T00:00:00"/>
    <x v="1"/>
    <s v="Accessories"/>
    <n v="2"/>
    <n v="162.38"/>
    <n v="649.52"/>
    <s v="Cash"/>
    <x v="2"/>
    <x v="0"/>
    <x v="804"/>
  </r>
  <r>
    <d v="2024-08-05T00:00:00"/>
    <x v="5"/>
    <s v="Clothing"/>
    <n v="2"/>
    <n v="38.869999999999997"/>
    <n v="77.739999999999995"/>
    <s v="PayPal"/>
    <x v="0"/>
    <x v="2"/>
    <x v="805"/>
  </r>
  <r>
    <d v="2024-05-10T00:00:00"/>
    <x v="0"/>
    <s v="Accessories"/>
    <n v="5"/>
    <n v="66"/>
    <n v="198"/>
    <s v="Card"/>
    <x v="0"/>
    <x v="1"/>
    <x v="806"/>
  </r>
  <r>
    <d v="2024-12-31T00:00:00"/>
    <x v="3"/>
    <s v="Accessories"/>
    <n v="3"/>
    <n v="131.49"/>
    <n v="394.47"/>
    <s v="Card"/>
    <x v="0"/>
    <x v="0"/>
    <x v="807"/>
  </r>
  <r>
    <d v="2024-01-21T00:00:00"/>
    <x v="1"/>
    <s v="Electronics"/>
    <n v="4"/>
    <n v="190.92"/>
    <n v="763.68"/>
    <s v="Card"/>
    <x v="1"/>
    <x v="1"/>
    <x v="808"/>
  </r>
  <r>
    <d v="2024-02-22T00:00:00"/>
    <x v="2"/>
    <s v="Clothing"/>
    <n v="5"/>
    <n v="95.88"/>
    <n v="479.4"/>
    <s v="Unknown "/>
    <x v="1"/>
    <x v="2"/>
    <x v="809"/>
  </r>
  <r>
    <d v="2024-07-28T00:00:00"/>
    <x v="7"/>
    <s v="Clothing"/>
    <n v="4"/>
    <n v="60.89"/>
    <n v="243.56"/>
    <s v="PayPal"/>
    <x v="1"/>
    <x v="2"/>
    <x v="810"/>
  </r>
  <r>
    <d v="2024-01-27T00:00:00"/>
    <x v="2"/>
    <s v="Clothing"/>
    <n v="5"/>
    <n v="132.77000000000001"/>
    <n v="663.85"/>
    <s v="Cash"/>
    <x v="0"/>
    <x v="0"/>
    <x v="811"/>
  </r>
  <r>
    <d v="2024-12-28T00:00:00"/>
    <x v="7"/>
    <s v="Electronics"/>
    <n v="2"/>
    <n v="43.16"/>
    <n v="81.319999999999993"/>
    <s v="Cash"/>
    <x v="2"/>
    <x v="1"/>
    <x v="812"/>
  </r>
  <r>
    <d v="2024-03-23T00:00:00"/>
    <x v="7"/>
    <s v="Clothing"/>
    <n v="5"/>
    <n v="179.07"/>
    <n v="895.35"/>
    <s v="PayPal"/>
    <x v="2"/>
    <x v="0"/>
    <x v="813"/>
  </r>
  <r>
    <d v="2024-02-05T00:00:00"/>
    <x v="7"/>
    <s v="Clothing"/>
    <n v="3"/>
    <n v="88.4"/>
    <n v="265.2"/>
    <s v="PayPal"/>
    <x v="2"/>
    <x v="2"/>
    <x v="814"/>
  </r>
  <r>
    <d v="2024-11-26T00:00:00"/>
    <x v="2"/>
    <s v="Clothing"/>
    <n v="4"/>
    <n v="52.7"/>
    <n v="220.8"/>
    <s v="PayPal"/>
    <x v="0"/>
    <x v="0"/>
    <x v="815"/>
  </r>
  <r>
    <d v="2024-06-13T00:00:00"/>
    <x v="4"/>
    <s v="Footwear"/>
    <n v="4"/>
    <n v="166.64"/>
    <n v="666.56"/>
    <s v="Cash"/>
    <x v="0"/>
    <x v="1"/>
    <x v="816"/>
  </r>
  <r>
    <d v="2024-10-24T00:00:00"/>
    <x v="6"/>
    <s v="Clothing"/>
    <n v="5"/>
    <n v="48.8"/>
    <n v="244"/>
    <s v="Card"/>
    <x v="2"/>
    <x v="2"/>
    <x v="817"/>
  </r>
  <r>
    <d v="2024-05-20T00:00:00"/>
    <x v="5"/>
    <s v="Electronics"/>
    <n v="2"/>
    <n v="70.77"/>
    <n v="212.31"/>
    <s v="Cash"/>
    <x v="1"/>
    <x v="1"/>
    <x v="818"/>
  </r>
  <r>
    <d v="2024-09-30T00:00:00"/>
    <x v="2"/>
    <s v="Electronics"/>
    <n v="5"/>
    <n v="64.92"/>
    <n v="324.60000000000002"/>
    <s v="PayPal"/>
    <x v="2"/>
    <x v="2"/>
    <x v="819"/>
  </r>
  <r>
    <d v="2024-10-31T00:00:00"/>
    <x v="5"/>
    <s v="Clothing"/>
    <n v="4"/>
    <n v="49.34"/>
    <n v="202.36"/>
    <s v="Cash"/>
    <x v="2"/>
    <x v="2"/>
    <x v="820"/>
  </r>
  <r>
    <d v="2024-08-08T00:00:00"/>
    <x v="5"/>
    <s v="Electronics"/>
    <n v="3"/>
    <n v="137.22999999999999"/>
    <n v="411.69"/>
    <s v="PayPal"/>
    <x v="0"/>
    <x v="2"/>
    <x v="821"/>
  </r>
  <r>
    <d v="2024-02-15T00:00:00"/>
    <x v="3"/>
    <s v="Accessories"/>
    <n v="1"/>
    <n v="125.64"/>
    <n v="130.63999999999999"/>
    <s v="PayPal"/>
    <x v="2"/>
    <x v="1"/>
    <x v="822"/>
  </r>
  <r>
    <d v="2024-09-24T00:00:00"/>
    <x v="4"/>
    <s v="Footwear"/>
    <n v="4"/>
    <n v="98.2"/>
    <n v="392.8"/>
    <s v="Cash"/>
    <x v="0"/>
    <x v="1"/>
    <x v="823"/>
  </r>
  <r>
    <d v="2024-06-29T00:00:00"/>
    <x v="0"/>
    <s v="Footwear"/>
    <n v="4"/>
    <n v="137.08000000000001"/>
    <n v="548.32000000000005"/>
    <s v="PayPal"/>
    <x v="2"/>
    <x v="2"/>
    <x v="824"/>
  </r>
  <r>
    <d v="2024-09-28T00:00:00"/>
    <x v="6"/>
    <s v="Clothing"/>
    <n v="3"/>
    <n v="112.98"/>
    <n v="338.94"/>
    <s v="Card"/>
    <x v="1"/>
    <x v="1"/>
    <x v="825"/>
  </r>
  <r>
    <d v="2024-08-12T00:00:00"/>
    <x v="6"/>
    <s v="Footwear"/>
    <n v="5"/>
    <n v="175.6"/>
    <n v="878"/>
    <s v="Cash"/>
    <x v="0"/>
    <x v="0"/>
    <x v="826"/>
  </r>
  <r>
    <d v="2024-02-18T00:00:00"/>
    <x v="4"/>
    <s v="Footwear"/>
    <n v="4"/>
    <n v="167.13"/>
    <n v="668.52"/>
    <s v="Cash"/>
    <x v="1"/>
    <x v="0"/>
    <x v="827"/>
  </r>
  <r>
    <d v="2024-03-23T00:00:00"/>
    <x v="3"/>
    <s v="Electronics"/>
    <n v="1"/>
    <n v="12.82"/>
    <n v="7.82"/>
    <s v="PayPal"/>
    <x v="1"/>
    <x v="0"/>
    <x v="828"/>
  </r>
  <r>
    <d v="2024-11-02T00:00:00"/>
    <x v="4"/>
    <s v="Clothing"/>
    <n v="3"/>
    <n v="76.37"/>
    <n v="229.11"/>
    <s v="Cash"/>
    <x v="2"/>
    <x v="0"/>
    <x v="829"/>
  </r>
  <r>
    <d v="2024-12-08T00:00:00"/>
    <x v="2"/>
    <s v="Footwear"/>
    <n v="4"/>
    <n v="60.4"/>
    <n v="241.6"/>
    <s v="Cash"/>
    <x v="1"/>
    <x v="2"/>
    <x v="830"/>
  </r>
  <r>
    <d v="2024-05-26T00:00:00"/>
    <x v="6"/>
    <s v="Electronics"/>
    <n v="3"/>
    <n v="72.38"/>
    <n v="217.14"/>
    <s v="Card"/>
    <x v="2"/>
    <x v="1"/>
    <x v="831"/>
  </r>
  <r>
    <d v="2024-04-17T00:00:00"/>
    <x v="7"/>
    <s v="Accessories"/>
    <n v="4"/>
    <n v="67.959999999999994"/>
    <n v="271.83999999999997"/>
    <s v="PayPal"/>
    <x v="2"/>
    <x v="2"/>
    <x v="832"/>
  </r>
  <r>
    <d v="2024-04-02T00:00:00"/>
    <x v="3"/>
    <s v="Accessories"/>
    <n v="3"/>
    <n v="136.85"/>
    <n v="410.55"/>
    <s v="Cash"/>
    <x v="2"/>
    <x v="1"/>
    <x v="833"/>
  </r>
  <r>
    <d v="2024-01-19T00:00:00"/>
    <x v="1"/>
    <s v="Electronics"/>
    <n v="5"/>
    <n v="55.18"/>
    <n v="275.89999999999998"/>
    <s v="Card"/>
    <x v="0"/>
    <x v="2"/>
    <x v="834"/>
  </r>
  <r>
    <d v="2024-06-07T00:00:00"/>
    <x v="0"/>
    <s v="Accessories"/>
    <n v="1"/>
    <n v="92.54"/>
    <n v="92.54"/>
    <s v="Cash"/>
    <x v="2"/>
    <x v="1"/>
    <x v="835"/>
  </r>
  <r>
    <d v="2024-09-02T00:00:00"/>
    <x v="1"/>
    <s v="Accessories"/>
    <n v="3"/>
    <n v="31.18"/>
    <n v="93.54"/>
    <s v="Cash"/>
    <x v="1"/>
    <x v="0"/>
    <x v="836"/>
  </r>
  <r>
    <d v="2024-05-02T00:00:00"/>
    <x v="6"/>
    <s v="Footwear"/>
    <n v="3"/>
    <n v="150.31"/>
    <n v="150.31"/>
    <s v="Card"/>
    <x v="1"/>
    <x v="0"/>
    <x v="837"/>
  </r>
  <r>
    <d v="2024-10-22T00:00:00"/>
    <x v="3"/>
    <s v="Footwear"/>
    <n v="5"/>
    <n v="121.36"/>
    <n v="606.79999999999995"/>
    <s v="PayPal"/>
    <x v="2"/>
    <x v="2"/>
    <x v="838"/>
  </r>
  <r>
    <d v="2024-08-23T00:00:00"/>
    <x v="3"/>
    <s v="Accessories"/>
    <n v="3"/>
    <n v="57.03"/>
    <n v="171.09"/>
    <s v="PayPal"/>
    <x v="1"/>
    <x v="1"/>
    <x v="839"/>
  </r>
  <r>
    <d v="2024-12-27T00:00:00"/>
    <x v="7"/>
    <s v="Clothing"/>
    <n v="1"/>
    <n v="74.260000000000005"/>
    <n v="74.260000000000005"/>
    <s v="PayPal"/>
    <x v="0"/>
    <x v="0"/>
    <x v="840"/>
  </r>
  <r>
    <d v="2024-12-03T00:00:00"/>
    <x v="1"/>
    <s v="Footwear"/>
    <n v="3"/>
    <n v="121.98"/>
    <n v="365.94"/>
    <s v="Cash"/>
    <x v="2"/>
    <x v="1"/>
    <x v="841"/>
  </r>
  <r>
    <d v="2024-02-06T00:00:00"/>
    <x v="6"/>
    <s v="Footwear"/>
    <n v="1"/>
    <n v="191.13"/>
    <n v="191.13"/>
    <s v="PayPal"/>
    <x v="0"/>
    <x v="2"/>
    <x v="842"/>
  </r>
  <r>
    <d v="2024-08-02T00:00:00"/>
    <x v="1"/>
    <s v="Footwear"/>
    <n v="3"/>
    <n v="61.78"/>
    <n v="185.34"/>
    <s v="Cash"/>
    <x v="0"/>
    <x v="0"/>
    <x v="843"/>
  </r>
  <r>
    <d v="2024-05-12T00:00:00"/>
    <x v="7"/>
    <s v="Clothing"/>
    <n v="2"/>
    <n v="90.35"/>
    <n v="180.7"/>
    <s v="Card"/>
    <x v="0"/>
    <x v="1"/>
    <x v="844"/>
  </r>
  <r>
    <d v="2024-08-12T00:00:00"/>
    <x v="4"/>
    <s v="Accessories"/>
    <n v="4"/>
    <n v="48.77"/>
    <n v="195.08"/>
    <s v="PayPal"/>
    <x v="1"/>
    <x v="1"/>
    <x v="845"/>
  </r>
  <r>
    <d v="2024-08-04T00:00:00"/>
    <x v="5"/>
    <s v="Electronics"/>
    <n v="3"/>
    <n v="149.88"/>
    <n v="449.64"/>
    <s v="Cash"/>
    <x v="1"/>
    <x v="1"/>
    <x v="846"/>
  </r>
  <r>
    <d v="2024-09-08T00:00:00"/>
    <x v="7"/>
    <s v="Clothing"/>
    <n v="2"/>
    <n v="167.03"/>
    <n v="334.06"/>
    <s v="PayPal"/>
    <x v="2"/>
    <x v="0"/>
    <x v="847"/>
  </r>
  <r>
    <d v="2024-06-02T00:00:00"/>
    <x v="0"/>
    <s v="Clothing"/>
    <n v="2"/>
    <n v="102.82"/>
    <n v="205.64"/>
    <s v="PayPal"/>
    <x v="0"/>
    <x v="0"/>
    <x v="848"/>
  </r>
  <r>
    <d v="2024-03-15T00:00:00"/>
    <x v="1"/>
    <s v="Electronics"/>
    <n v="4"/>
    <n v="139.1"/>
    <n v="551.4"/>
    <s v="Cash"/>
    <x v="0"/>
    <x v="1"/>
    <x v="849"/>
  </r>
  <r>
    <d v="2024-04-26T00:00:00"/>
    <x v="4"/>
    <s v="Accessories"/>
    <n v="4"/>
    <n v="191.61"/>
    <n v="766.44"/>
    <s v="PayPal"/>
    <x v="1"/>
    <x v="2"/>
    <x v="850"/>
  </r>
  <r>
    <d v="2024-11-24T00:00:00"/>
    <x v="7"/>
    <s v="Clothing"/>
    <n v="1"/>
    <n v="16.829999999999998"/>
    <n v="16.829999999999998"/>
    <s v="Cash"/>
    <x v="1"/>
    <x v="2"/>
    <x v="851"/>
  </r>
  <r>
    <d v="2024-06-04T00:00:00"/>
    <x v="6"/>
    <s v="Clothing"/>
    <n v="5"/>
    <n v="16.3"/>
    <n v="81.5"/>
    <s v="Card"/>
    <x v="2"/>
    <x v="1"/>
    <x v="852"/>
  </r>
  <r>
    <d v="2024-04-12T00:00:00"/>
    <x v="3"/>
    <s v="Clothing"/>
    <n v="2"/>
    <n v="114.49"/>
    <n v="228.98"/>
    <s v="Cash"/>
    <x v="2"/>
    <x v="0"/>
    <x v="853"/>
  </r>
  <r>
    <d v="2024-09-25T00:00:00"/>
    <x v="3"/>
    <s v="Electronics"/>
    <n v="3"/>
    <n v="32.15"/>
    <n v="96.45"/>
    <s v="Cash"/>
    <x v="1"/>
    <x v="2"/>
    <x v="854"/>
  </r>
  <r>
    <d v="2024-06-03T00:00:00"/>
    <x v="2"/>
    <s v="Clothing"/>
    <n v="1"/>
    <n v="101.04"/>
    <n v="101.04"/>
    <s v="PayPal"/>
    <x v="2"/>
    <x v="2"/>
    <x v="855"/>
  </r>
  <r>
    <d v="2024-02-23T00:00:00"/>
    <x v="1"/>
    <s v="Clothing"/>
    <n v="4"/>
    <n v="109.67"/>
    <n v="438.68"/>
    <s v="PayPal"/>
    <x v="0"/>
    <x v="2"/>
    <x v="856"/>
  </r>
  <r>
    <d v="2024-05-09T00:00:00"/>
    <x v="7"/>
    <s v="Accessories"/>
    <n v="5"/>
    <n v="35.61"/>
    <n v="178.05"/>
    <s v="Unknown "/>
    <x v="2"/>
    <x v="2"/>
    <x v="857"/>
  </r>
  <r>
    <d v="2024-09-22T00:00:00"/>
    <x v="6"/>
    <s v="Electronics"/>
    <n v="3"/>
    <n v="57.08"/>
    <n v="171.24"/>
    <s v="Card"/>
    <x v="1"/>
    <x v="1"/>
    <x v="858"/>
  </r>
  <r>
    <d v="2024-07-25T00:00:00"/>
    <x v="1"/>
    <s v="Electronics"/>
    <n v="5"/>
    <n v="77.39"/>
    <n v="386.95"/>
    <s v="Card"/>
    <x v="1"/>
    <x v="2"/>
    <x v="859"/>
  </r>
  <r>
    <d v="2024-04-30T00:00:00"/>
    <x v="3"/>
    <s v="Electronics"/>
    <n v="5"/>
    <n v="10.69"/>
    <n v="53.45"/>
    <s v="PayPal"/>
    <x v="1"/>
    <x v="2"/>
    <x v="860"/>
  </r>
  <r>
    <d v="2024-06-23T00:00:00"/>
    <x v="5"/>
    <s v="Clothing"/>
    <n v="4"/>
    <n v="28.64"/>
    <n v="114.56"/>
    <s v="PayPal"/>
    <x v="2"/>
    <x v="1"/>
    <x v="861"/>
  </r>
  <r>
    <d v="2024-12-16T00:00:00"/>
    <x v="4"/>
    <s v="Clothing"/>
    <n v="3"/>
    <n v="162.02000000000001"/>
    <n v="486.06"/>
    <s v="PayPal"/>
    <x v="1"/>
    <x v="2"/>
    <x v="862"/>
  </r>
  <r>
    <d v="2024-01-14T00:00:00"/>
    <x v="5"/>
    <s v="Electronics"/>
    <n v="4"/>
    <n v="154.09"/>
    <n v="616.36"/>
    <s v="Cash"/>
    <x v="1"/>
    <x v="1"/>
    <x v="863"/>
  </r>
  <r>
    <d v="2024-12-07T00:00:00"/>
    <x v="1"/>
    <s v="Footwear"/>
    <n v="5"/>
    <n v="78.17"/>
    <n v="390.85"/>
    <s v="Cash"/>
    <x v="2"/>
    <x v="1"/>
    <x v="864"/>
  </r>
  <r>
    <d v="2024-05-23T00:00:00"/>
    <x v="4"/>
    <s v="Electronics"/>
    <n v="1"/>
    <n v="141.49"/>
    <n v="141.49"/>
    <s v="Cash"/>
    <x v="1"/>
    <x v="2"/>
    <x v="579"/>
  </r>
  <r>
    <d v="2024-05-01T00:00:00"/>
    <x v="1"/>
    <s v="Accessories"/>
    <n v="3"/>
    <n v="169.31"/>
    <n v="507.93"/>
    <s v="PayPal"/>
    <x v="1"/>
    <x v="1"/>
    <x v="865"/>
  </r>
  <r>
    <d v="2024-01-14T00:00:00"/>
    <x v="3"/>
    <s v="Accessories"/>
    <n v="1"/>
    <n v="70.56"/>
    <n v="70.56"/>
    <s v="Unknown "/>
    <x v="1"/>
    <x v="1"/>
    <x v="866"/>
  </r>
  <r>
    <d v="2024-11-15T00:00:00"/>
    <x v="4"/>
    <s v="Accessories"/>
    <n v="1"/>
    <n v="123.17"/>
    <n v="123.17"/>
    <s v="PayPal"/>
    <x v="0"/>
    <x v="1"/>
    <x v="867"/>
  </r>
  <r>
    <d v="2024-03-09T00:00:00"/>
    <x v="3"/>
    <s v="Accessories"/>
    <n v="3"/>
    <n v="154.43"/>
    <n v="458.29"/>
    <s v="PayPal"/>
    <x v="0"/>
    <x v="2"/>
    <x v="868"/>
  </r>
  <r>
    <d v="2024-04-16T00:00:00"/>
    <x v="5"/>
    <s v="Clothing"/>
    <n v="2"/>
    <n v="64.41"/>
    <n v="128.82"/>
    <s v="Cash"/>
    <x v="1"/>
    <x v="1"/>
    <x v="869"/>
  </r>
  <r>
    <d v="2024-02-21T00:00:00"/>
    <x v="6"/>
    <s v="Footwear"/>
    <n v="5"/>
    <n v="66.56"/>
    <n v="332.8"/>
    <s v="Cash"/>
    <x v="1"/>
    <x v="1"/>
    <x v="870"/>
  </r>
  <r>
    <d v="2024-09-24T00:00:00"/>
    <x v="7"/>
    <s v="Electronics"/>
    <n v="2"/>
    <n v="184.31"/>
    <n v="378.62"/>
    <s v="Cash"/>
    <x v="0"/>
    <x v="0"/>
    <x v="871"/>
  </r>
  <r>
    <d v="2024-01-26T00:00:00"/>
    <x v="4"/>
    <s v="Accessories"/>
    <n v="2"/>
    <n v="46.37"/>
    <n v="92.74"/>
    <s v="Card"/>
    <x v="1"/>
    <x v="0"/>
    <x v="872"/>
  </r>
  <r>
    <d v="2024-10-05T00:00:00"/>
    <x v="1"/>
    <s v="Electronics"/>
    <n v="2"/>
    <n v="37.659999999999997"/>
    <n v="75.319999999999993"/>
    <s v="Cash"/>
    <x v="0"/>
    <x v="1"/>
    <x v="873"/>
  </r>
  <r>
    <d v="2024-01-06T00:00:00"/>
    <x v="3"/>
    <s v="Electronics"/>
    <n v="4"/>
    <n v="14.11"/>
    <n v="56.44"/>
    <s v="Unknown "/>
    <x v="1"/>
    <x v="2"/>
    <x v="874"/>
  </r>
  <r>
    <d v="2024-12-23T00:00:00"/>
    <x v="0"/>
    <s v="Clothing"/>
    <n v="3"/>
    <n v="185.12"/>
    <n v="555.36"/>
    <s v="Card"/>
    <x v="1"/>
    <x v="1"/>
    <x v="875"/>
  </r>
  <r>
    <d v="2024-10-14T00:00:00"/>
    <x v="0"/>
    <s v="Footwear"/>
    <n v="3"/>
    <n v="74.73"/>
    <n v="224.19"/>
    <s v="PayPal"/>
    <x v="0"/>
    <x v="2"/>
    <x v="876"/>
  </r>
  <r>
    <d v="2024-08-21T00:00:00"/>
    <x v="2"/>
    <s v="Clothing"/>
    <n v="2"/>
    <n v="136.47"/>
    <n v="272.94"/>
    <s v="PayPal"/>
    <x v="0"/>
    <x v="2"/>
    <x v="877"/>
  </r>
  <r>
    <d v="2024-07-30T00:00:00"/>
    <x v="0"/>
    <s v="Footwear"/>
    <n v="2"/>
    <n v="49.9"/>
    <n v="249.5"/>
    <s v="PayPal"/>
    <x v="0"/>
    <x v="1"/>
    <x v="878"/>
  </r>
  <r>
    <d v="2024-10-26T00:00:00"/>
    <x v="6"/>
    <s v="Electronics"/>
    <n v="4"/>
    <n v="154.76"/>
    <n v="619.04"/>
    <s v="PayPal"/>
    <x v="0"/>
    <x v="0"/>
    <x v="879"/>
  </r>
  <r>
    <d v="2024-04-26T00:00:00"/>
    <x v="4"/>
    <s v="Electronics"/>
    <n v="1"/>
    <n v="60.74"/>
    <n v="60.74"/>
    <s v="Card"/>
    <x v="2"/>
    <x v="1"/>
    <x v="880"/>
  </r>
  <r>
    <d v="2024-12-17T00:00:00"/>
    <x v="2"/>
    <s v="Footwear"/>
    <n v="4"/>
    <n v="85.92"/>
    <n v="343.68"/>
    <s v="Cash"/>
    <x v="1"/>
    <x v="1"/>
    <x v="35"/>
  </r>
  <r>
    <d v="2024-09-19T00:00:00"/>
    <x v="7"/>
    <s v="Clothing"/>
    <n v="5"/>
    <n v="37.92"/>
    <n v="184.6"/>
    <s v="Card"/>
    <x v="2"/>
    <x v="0"/>
    <x v="881"/>
  </r>
  <r>
    <d v="2024-11-03T00:00:00"/>
    <x v="7"/>
    <s v="Footwear"/>
    <n v="5"/>
    <n v="135.28"/>
    <n v="676.4"/>
    <s v="PayPal"/>
    <x v="2"/>
    <x v="2"/>
    <x v="882"/>
  </r>
  <r>
    <d v="2024-11-05T00:00:00"/>
    <x v="2"/>
    <s v="Footwear"/>
    <n v="2"/>
    <n v="135.72"/>
    <n v="271.44"/>
    <s v="Cash"/>
    <x v="1"/>
    <x v="1"/>
    <x v="883"/>
  </r>
  <r>
    <d v="2024-10-19T00:00:00"/>
    <x v="2"/>
    <s v="Accessories"/>
    <n v="1"/>
    <n v="174.97"/>
    <n v="174.97"/>
    <s v="Card"/>
    <x v="0"/>
    <x v="0"/>
    <x v="884"/>
  </r>
  <r>
    <d v="2024-07-29T00:00:00"/>
    <x v="3"/>
    <s v="Accessories"/>
    <n v="1"/>
    <n v="120.29"/>
    <n v="120.29"/>
    <s v="Cash"/>
    <x v="1"/>
    <x v="1"/>
    <x v="885"/>
  </r>
  <r>
    <d v="2024-10-08T00:00:00"/>
    <x v="6"/>
    <s v="Footwear"/>
    <n v="4"/>
    <n v="161.19"/>
    <n v="644.76"/>
    <s v="Cash"/>
    <x v="1"/>
    <x v="2"/>
    <x v="886"/>
  </r>
  <r>
    <d v="2024-08-30T00:00:00"/>
    <x v="2"/>
    <s v="Clothing"/>
    <n v="1"/>
    <n v="146.72999999999999"/>
    <n v="151.72999999999999"/>
    <s v="Cash"/>
    <x v="2"/>
    <x v="1"/>
    <x v="887"/>
  </r>
  <r>
    <d v="2024-10-29T00:00:00"/>
    <x v="0"/>
    <s v="Footwear"/>
    <n v="2"/>
    <n v="52.42"/>
    <n v="104.84"/>
    <s v="Cash"/>
    <x v="2"/>
    <x v="2"/>
    <x v="888"/>
  </r>
  <r>
    <d v="2024-06-25T00:00:00"/>
    <x v="7"/>
    <s v="Clothing"/>
    <n v="2"/>
    <n v="196.26"/>
    <n v="392.52"/>
    <s v="PayPal"/>
    <x v="1"/>
    <x v="0"/>
    <x v="889"/>
  </r>
  <r>
    <d v="2024-10-15T00:00:00"/>
    <x v="1"/>
    <s v="Clothing"/>
    <n v="2"/>
    <n v="90.53"/>
    <n v="186.06"/>
    <s v="Card"/>
    <x v="2"/>
    <x v="1"/>
    <x v="890"/>
  </r>
  <r>
    <d v="2024-03-17T00:00:00"/>
    <x v="2"/>
    <s v="Clothing"/>
    <n v="4"/>
    <n v="13.61"/>
    <n v="54.44"/>
    <s v="Cash"/>
    <x v="2"/>
    <x v="2"/>
    <x v="891"/>
  </r>
  <r>
    <d v="2024-06-08T00:00:00"/>
    <x v="3"/>
    <s v="Clothing"/>
    <n v="2"/>
    <n v="130.5"/>
    <n v="261"/>
    <s v="Cash"/>
    <x v="2"/>
    <x v="2"/>
    <x v="892"/>
  </r>
  <r>
    <d v="2024-01-02T00:00:00"/>
    <x v="0"/>
    <s v="Footwear"/>
    <n v="1"/>
    <n v="14.86"/>
    <n v="14.86"/>
    <s v="Unknown "/>
    <x v="0"/>
    <x v="2"/>
    <x v="893"/>
  </r>
  <r>
    <d v="2024-07-11T00:00:00"/>
    <x v="3"/>
    <s v="Clothing"/>
    <n v="2"/>
    <n v="72.040000000000006"/>
    <n v="144.08000000000001"/>
    <s v="Cash"/>
    <x v="0"/>
    <x v="1"/>
    <x v="894"/>
  </r>
  <r>
    <d v="2024-12-31T00:00:00"/>
    <x v="4"/>
    <s v="Clothing"/>
    <n v="4"/>
    <n v="189.78"/>
    <n v="759.12"/>
    <s v="Card"/>
    <x v="2"/>
    <x v="2"/>
    <x v="895"/>
  </r>
  <r>
    <d v="2024-02-01T00:00:00"/>
    <x v="1"/>
    <s v="Accessories"/>
    <n v="1"/>
    <n v="193.2"/>
    <n v="193.2"/>
    <s v="Card"/>
    <x v="1"/>
    <x v="1"/>
    <x v="896"/>
  </r>
  <r>
    <d v="2024-09-25T00:00:00"/>
    <x v="5"/>
    <s v="Electronics"/>
    <n v="4"/>
    <n v="147.77000000000001"/>
    <n v="591.08000000000004"/>
    <s v="Cash"/>
    <x v="2"/>
    <x v="0"/>
    <x v="897"/>
  </r>
  <r>
    <d v="2024-01-29T00:00:00"/>
    <x v="7"/>
    <s v="Clothing"/>
    <n v="4"/>
    <n v="122.59"/>
    <n v="490.36"/>
    <s v="Cash"/>
    <x v="0"/>
    <x v="1"/>
    <x v="898"/>
  </r>
  <r>
    <d v="2024-05-06T00:00:00"/>
    <x v="7"/>
    <s v="Clothing"/>
    <n v="1"/>
    <n v="167.04"/>
    <n v="167.04"/>
    <s v="Cash"/>
    <x v="0"/>
    <x v="2"/>
    <x v="899"/>
  </r>
  <r>
    <d v="2024-05-20T00:00:00"/>
    <x v="1"/>
    <s v="Clothing"/>
    <n v="2"/>
    <n v="54.63"/>
    <n v="109.26"/>
    <s v="Card"/>
    <x v="0"/>
    <x v="1"/>
    <x v="900"/>
  </r>
  <r>
    <d v="2024-04-01T00:00:00"/>
    <x v="3"/>
    <s v="Clothing"/>
    <n v="4"/>
    <n v="138.69"/>
    <n v="554.76"/>
    <s v="Cash"/>
    <x v="2"/>
    <x v="1"/>
    <x v="901"/>
  </r>
  <r>
    <d v="2024-12-12T00:00:00"/>
    <x v="4"/>
    <s v="Clothing"/>
    <n v="4"/>
    <n v="120.28"/>
    <n v="491.12"/>
    <s v="PayPal"/>
    <x v="2"/>
    <x v="2"/>
    <x v="902"/>
  </r>
  <r>
    <d v="2024-03-10T00:00:00"/>
    <x v="6"/>
    <s v="Clothing"/>
    <n v="1"/>
    <n v="99.62"/>
    <n v="99.62"/>
    <s v="Cash"/>
    <x v="2"/>
    <x v="2"/>
    <x v="903"/>
  </r>
  <r>
    <d v="2024-03-06T00:00:00"/>
    <x v="5"/>
    <s v="Electronics"/>
    <n v="5"/>
    <n v="13.64"/>
    <n v="68.2"/>
    <s v="Cash"/>
    <x v="0"/>
    <x v="0"/>
    <x v="904"/>
  </r>
  <r>
    <d v="2024-06-09T00:00:00"/>
    <x v="2"/>
    <s v="Accessories"/>
    <n v="5"/>
    <n v="70.040000000000006"/>
    <n v="350.2"/>
    <s v="Unknown "/>
    <x v="0"/>
    <x v="2"/>
    <x v="905"/>
  </r>
  <r>
    <d v="2024-03-10T00:00:00"/>
    <x v="6"/>
    <s v="Electronics"/>
    <n v="1"/>
    <n v="72.09"/>
    <n v="72.09"/>
    <s v="Card"/>
    <x v="1"/>
    <x v="0"/>
    <x v="906"/>
  </r>
  <r>
    <d v="2024-04-28T00:00:00"/>
    <x v="0"/>
    <s v="Clothing"/>
    <n v="2"/>
    <n v="154.57"/>
    <n v="319.14"/>
    <s v="PayPal"/>
    <x v="2"/>
    <x v="1"/>
    <x v="907"/>
  </r>
  <r>
    <d v="2024-11-21T00:00:00"/>
    <x v="6"/>
    <s v="Clothing"/>
    <n v="2"/>
    <n v="199.85"/>
    <n v="399.7"/>
    <s v="PayPal"/>
    <x v="2"/>
    <x v="2"/>
    <x v="908"/>
  </r>
  <r>
    <d v="2024-04-22T00:00:00"/>
    <x v="2"/>
    <s v="Footwear"/>
    <n v="4"/>
    <n v="151.13999999999999"/>
    <n v="609.55999999999995"/>
    <s v="Card"/>
    <x v="2"/>
    <x v="0"/>
    <x v="909"/>
  </r>
  <r>
    <d v="2024-08-11T00:00:00"/>
    <x v="5"/>
    <s v="Clothing"/>
    <n v="1"/>
    <n v="49.35"/>
    <n v="148.05000000000001"/>
    <s v="PayPal"/>
    <x v="2"/>
    <x v="1"/>
    <x v="910"/>
  </r>
  <r>
    <d v="2024-10-10T00:00:00"/>
    <x v="3"/>
    <s v="Clothing"/>
    <n v="3"/>
    <n v="34.86"/>
    <n v="104.58"/>
    <s v="PayPal"/>
    <x v="0"/>
    <x v="2"/>
    <x v="911"/>
  </r>
  <r>
    <d v="2024-04-04T00:00:00"/>
    <x v="3"/>
    <s v="Electronics"/>
    <n v="1"/>
    <n v="140.19"/>
    <n v="150.19"/>
    <s v="Card"/>
    <x v="0"/>
    <x v="1"/>
    <x v="912"/>
  </r>
  <r>
    <d v="2024-11-28T00:00:00"/>
    <x v="1"/>
    <s v="Clothing"/>
    <n v="2"/>
    <n v="128.69999999999999"/>
    <n v="257.39999999999998"/>
    <s v="PayPal"/>
    <x v="2"/>
    <x v="1"/>
    <x v="913"/>
  </r>
  <r>
    <d v="2024-05-15T00:00:00"/>
    <x v="6"/>
    <s v="Accessories"/>
    <n v="3"/>
    <n v="170.49"/>
    <n v="511.47"/>
    <s v="PayPal"/>
    <x v="2"/>
    <x v="0"/>
    <x v="914"/>
  </r>
  <r>
    <d v="2024-07-21T00:00:00"/>
    <x v="4"/>
    <s v="Clothing"/>
    <n v="2"/>
    <n v="23.71"/>
    <n v="94.84"/>
    <s v="Card"/>
    <x v="2"/>
    <x v="1"/>
    <x v="915"/>
  </r>
  <r>
    <d v="2024-01-20T00:00:00"/>
    <x v="2"/>
    <s v="Accessories"/>
    <n v="5"/>
    <n v="165.41"/>
    <n v="827.05"/>
    <s v="Cash"/>
    <x v="2"/>
    <x v="2"/>
    <x v="916"/>
  </r>
  <r>
    <d v="2024-01-03T00:00:00"/>
    <x v="2"/>
    <s v="Clothing"/>
    <n v="1"/>
    <n v="33.619999999999997"/>
    <n v="33.619999999999997"/>
    <s v="Card"/>
    <x v="2"/>
    <x v="2"/>
    <x v="917"/>
  </r>
  <r>
    <d v="2024-04-13T00:00:00"/>
    <x v="6"/>
    <s v="Electronics"/>
    <n v="2"/>
    <n v="69.52"/>
    <n v="139.04"/>
    <s v="Card"/>
    <x v="0"/>
    <x v="1"/>
    <x v="918"/>
  </r>
  <r>
    <d v="2024-06-16T00:00:00"/>
    <x v="4"/>
    <s v="Accessories"/>
    <n v="4"/>
    <n v="11.43"/>
    <n v="45.72"/>
    <s v="Card"/>
    <x v="2"/>
    <x v="2"/>
    <x v="919"/>
  </r>
  <r>
    <d v="2024-10-05T00:00:00"/>
    <x v="5"/>
    <s v="Clothing"/>
    <n v="1"/>
    <n v="151.62"/>
    <n v="151.62"/>
    <s v="Cash"/>
    <x v="2"/>
    <x v="0"/>
    <x v="920"/>
  </r>
  <r>
    <d v="2024-10-29T00:00:00"/>
    <x v="4"/>
    <s v="Electronics"/>
    <n v="2"/>
    <n v="32.42"/>
    <n v="64.84"/>
    <s v="Card"/>
    <x v="1"/>
    <x v="2"/>
    <x v="921"/>
  </r>
  <r>
    <d v="2024-11-16T00:00:00"/>
    <x v="4"/>
    <s v="Footwear"/>
    <n v="2"/>
    <n v="118.09"/>
    <n v="236.18"/>
    <s v="Cash"/>
    <x v="1"/>
    <x v="1"/>
    <x v="922"/>
  </r>
  <r>
    <d v="2024-09-05T00:00:00"/>
    <x v="1"/>
    <s v="Footwear"/>
    <n v="3"/>
    <n v="56.01"/>
    <n v="173.03"/>
    <s v="Cash"/>
    <x v="2"/>
    <x v="1"/>
    <x v="923"/>
  </r>
  <r>
    <d v="2024-05-21T00:00:00"/>
    <x v="2"/>
    <s v="Footwear"/>
    <n v="1"/>
    <n v="176.13"/>
    <n v="176.13"/>
    <s v="Unknown "/>
    <x v="2"/>
    <x v="2"/>
    <x v="924"/>
  </r>
  <r>
    <d v="2024-08-13T00:00:00"/>
    <x v="5"/>
    <s v="Footwear"/>
    <n v="3"/>
    <n v="80.510000000000005"/>
    <n v="241.53"/>
    <s v="Card"/>
    <x v="0"/>
    <x v="1"/>
    <x v="925"/>
  </r>
  <r>
    <d v="2024-08-24T00:00:00"/>
    <x v="7"/>
    <s v="Clothing"/>
    <n v="5"/>
    <n v="46.06"/>
    <n v="230.3"/>
    <s v="Cash"/>
    <x v="1"/>
    <x v="2"/>
    <x v="926"/>
  </r>
  <r>
    <d v="2024-12-08T00:00:00"/>
    <x v="5"/>
    <s v="Clothing"/>
    <n v="2"/>
    <n v="172.24"/>
    <n v="344.48"/>
    <s v="Card"/>
    <x v="2"/>
    <x v="2"/>
    <x v="927"/>
  </r>
  <r>
    <d v="2024-07-09T00:00:00"/>
    <x v="2"/>
    <s v="Accessories"/>
    <n v="1"/>
    <n v="13.79"/>
    <n v="13.79"/>
    <s v="Cash"/>
    <x v="0"/>
    <x v="1"/>
    <x v="928"/>
  </r>
  <r>
    <d v="2024-08-14T00:00:00"/>
    <x v="3"/>
    <s v="Footwear"/>
    <n v="5"/>
    <n v="108.43"/>
    <n v="542.15"/>
    <s v="Card"/>
    <x v="1"/>
    <x v="1"/>
    <x v="929"/>
  </r>
  <r>
    <d v="2024-01-13T00:00:00"/>
    <x v="5"/>
    <s v="Electronics"/>
    <n v="4"/>
    <n v="188.3"/>
    <n v="753.2"/>
    <s v="Cash"/>
    <x v="0"/>
    <x v="2"/>
    <x v="930"/>
  </r>
  <r>
    <d v="2024-04-13T00:00:00"/>
    <x v="4"/>
    <s v="Clothing"/>
    <n v="2"/>
    <n v="90.79"/>
    <n v="181.58"/>
    <s v="PayPal"/>
    <x v="1"/>
    <x v="0"/>
    <x v="931"/>
  </r>
  <r>
    <d v="2024-01-29T00:00:00"/>
    <x v="6"/>
    <s v="Electronics"/>
    <n v="4"/>
    <n v="195.22"/>
    <n v="785.88"/>
    <s v="Card"/>
    <x v="0"/>
    <x v="0"/>
    <x v="932"/>
  </r>
  <r>
    <d v="2024-10-01T00:00:00"/>
    <x v="6"/>
    <s v="Electronics"/>
    <n v="2"/>
    <n v="24.86"/>
    <n v="49.72"/>
    <s v="Card"/>
    <x v="0"/>
    <x v="0"/>
    <x v="933"/>
  </r>
  <r>
    <d v="2024-03-12T00:00:00"/>
    <x v="4"/>
    <s v="Footwear"/>
    <n v="5"/>
    <n v="150.79"/>
    <n v="753.95"/>
    <s v="Cash"/>
    <x v="2"/>
    <x v="1"/>
    <x v="934"/>
  </r>
  <r>
    <d v="2024-12-30T00:00:00"/>
    <x v="7"/>
    <s v="Electronics"/>
    <n v="2"/>
    <n v="14.12"/>
    <n v="33.24"/>
    <s v="Cash"/>
    <x v="1"/>
    <x v="0"/>
    <x v="935"/>
  </r>
  <r>
    <d v="2024-08-15T00:00:00"/>
    <x v="0"/>
    <s v="Clothing"/>
    <n v="5"/>
    <n v="86.14"/>
    <n v="430.7"/>
    <s v="PayPal"/>
    <x v="1"/>
    <x v="2"/>
    <x v="936"/>
  </r>
  <r>
    <d v="2024-05-18T00:00:00"/>
    <x v="3"/>
    <s v="Clothing"/>
    <n v="5"/>
    <n v="73.61"/>
    <n v="368.05"/>
    <s v="PayPal"/>
    <x v="2"/>
    <x v="2"/>
    <x v="937"/>
  </r>
  <r>
    <d v="2024-09-27T00:00:00"/>
    <x v="2"/>
    <s v="Accessories"/>
    <n v="3"/>
    <n v="143.16999999999999"/>
    <n v="429.51"/>
    <s v="Cash"/>
    <x v="2"/>
    <x v="2"/>
    <x v="938"/>
  </r>
  <r>
    <d v="2024-05-01T00:00:00"/>
    <x v="7"/>
    <s v="Electronics"/>
    <n v="2"/>
    <n v="46.5"/>
    <n v="93"/>
    <s v="PayPal"/>
    <x v="1"/>
    <x v="2"/>
    <x v="939"/>
  </r>
  <r>
    <d v="2024-03-30T00:00:00"/>
    <x v="3"/>
    <s v="Accessories"/>
    <n v="5"/>
    <n v="80.5"/>
    <n v="402.5"/>
    <s v="Cash"/>
    <x v="2"/>
    <x v="2"/>
    <x v="940"/>
  </r>
  <r>
    <d v="2024-08-18T00:00:00"/>
    <x v="6"/>
    <s v="Electronics"/>
    <n v="5"/>
    <n v="55.24"/>
    <n v="276.2"/>
    <s v="Cash"/>
    <x v="1"/>
    <x v="2"/>
    <x v="941"/>
  </r>
  <r>
    <d v="2024-04-20T00:00:00"/>
    <x v="0"/>
    <s v="Clothing"/>
    <n v="5"/>
    <n v="79.52"/>
    <n v="397.6"/>
    <s v="Card"/>
    <x v="2"/>
    <x v="2"/>
    <x v="942"/>
  </r>
  <r>
    <d v="2024-08-02T00:00:00"/>
    <x v="6"/>
    <s v="Clothing"/>
    <n v="5"/>
    <n v="32.020000000000003"/>
    <n v="160.1"/>
    <s v="Card"/>
    <x v="0"/>
    <x v="1"/>
    <x v="943"/>
  </r>
  <r>
    <d v="2024-05-26T00:00:00"/>
    <x v="4"/>
    <s v="Footwear"/>
    <n v="1"/>
    <n v="131.44"/>
    <n v="131.44"/>
    <s v="Cash"/>
    <x v="1"/>
    <x v="0"/>
    <x v="944"/>
  </r>
  <r>
    <d v="2024-04-11T00:00:00"/>
    <x v="7"/>
    <s v="Footwear"/>
    <n v="2"/>
    <n v="176"/>
    <n v="352"/>
    <s v="Cash"/>
    <x v="0"/>
    <x v="2"/>
    <x v="945"/>
  </r>
  <r>
    <d v="2024-07-15T00:00:00"/>
    <x v="0"/>
    <s v="Footwear"/>
    <n v="2"/>
    <n v="199.26"/>
    <n v="398.52"/>
    <s v="PayPal"/>
    <x v="1"/>
    <x v="0"/>
    <x v="946"/>
  </r>
  <r>
    <d v="2024-12-08T00:00:00"/>
    <x v="5"/>
    <s v="Footwear"/>
    <n v="2"/>
    <n v="114.52"/>
    <n v="458.08"/>
    <s v="Unknown "/>
    <x v="1"/>
    <x v="2"/>
    <x v="947"/>
  </r>
  <r>
    <d v="2024-06-20T00:00:00"/>
    <x v="2"/>
    <s v="Electronics"/>
    <n v="1"/>
    <n v="129.12"/>
    <n v="129.12"/>
    <s v="Card"/>
    <x v="2"/>
    <x v="0"/>
    <x v="948"/>
  </r>
  <r>
    <d v="2024-12-11T00:00:00"/>
    <x v="3"/>
    <s v="Clothing"/>
    <n v="5"/>
    <n v="84.89"/>
    <n v="424.45"/>
    <s v="Card"/>
    <x v="2"/>
    <x v="2"/>
    <x v="949"/>
  </r>
  <r>
    <d v="2024-07-23T00:00:00"/>
    <x v="4"/>
    <s v="Electronics"/>
    <n v="1"/>
    <n v="34.549999999999997"/>
    <n v="34.549999999999997"/>
    <s v="Card"/>
    <x v="2"/>
    <x v="1"/>
    <x v="950"/>
  </r>
  <r>
    <d v="2024-08-10T00:00:00"/>
    <x v="4"/>
    <s v="Accessories"/>
    <n v="4"/>
    <n v="185.32"/>
    <n v="195.32"/>
    <s v="Cash"/>
    <x v="2"/>
    <x v="2"/>
    <x v="951"/>
  </r>
  <r>
    <d v="2024-06-21T00:00:00"/>
    <x v="3"/>
    <s v="Clothing"/>
    <n v="5"/>
    <n v="65.66"/>
    <n v="328.3"/>
    <s v="Card"/>
    <x v="2"/>
    <x v="2"/>
    <x v="952"/>
  </r>
  <r>
    <d v="2024-03-21T00:00:00"/>
    <x v="6"/>
    <s v="Clothing"/>
    <n v="5"/>
    <n v="70.67"/>
    <n v="353.35"/>
    <s v="Cash"/>
    <x v="2"/>
    <x v="2"/>
    <x v="953"/>
  </r>
  <r>
    <d v="2024-06-28T00:00:00"/>
    <x v="6"/>
    <s v="Accessories"/>
    <n v="1"/>
    <n v="25.61"/>
    <n v="25.61"/>
    <s v="Card"/>
    <x v="0"/>
    <x v="0"/>
    <x v="954"/>
  </r>
  <r>
    <d v="2024-09-17T00:00:00"/>
    <x v="2"/>
    <s v="Footwear"/>
    <n v="2"/>
    <n v="35.43"/>
    <n v="75.86"/>
    <s v="Cash"/>
    <x v="2"/>
    <x v="1"/>
    <x v="955"/>
  </r>
  <r>
    <d v="2024-11-17T00:00:00"/>
    <x v="1"/>
    <s v="Clothing"/>
    <n v="4"/>
    <n v="102.7"/>
    <n v="405.8"/>
    <s v="PayPal"/>
    <x v="2"/>
    <x v="2"/>
    <x v="956"/>
  </r>
  <r>
    <d v="2024-01-21T00:00:00"/>
    <x v="6"/>
    <s v="Electronics"/>
    <n v="4"/>
    <n v="119.87"/>
    <n v="479.48"/>
    <s v="Card"/>
    <x v="0"/>
    <x v="2"/>
    <x v="957"/>
  </r>
  <r>
    <d v="2024-02-10T00:00:00"/>
    <x v="5"/>
    <s v="Electronics"/>
    <n v="5"/>
    <n v="78.94"/>
    <n v="394.7"/>
    <s v="Cash"/>
    <x v="1"/>
    <x v="1"/>
    <x v="958"/>
  </r>
  <r>
    <d v="2024-09-26T00:00:00"/>
    <x v="4"/>
    <s v="Clothing"/>
    <n v="3"/>
    <n v="155.76"/>
    <n v="467.28"/>
    <s v="PayPal"/>
    <x v="2"/>
    <x v="0"/>
    <x v="959"/>
  </r>
  <r>
    <d v="2024-02-23T00:00:00"/>
    <x v="3"/>
    <s v="Accessories"/>
    <n v="5"/>
    <n v="49.5"/>
    <n v="247.5"/>
    <s v="Card"/>
    <x v="0"/>
    <x v="2"/>
    <x v="960"/>
  </r>
  <r>
    <d v="2024-04-30T00:00:00"/>
    <x v="3"/>
    <s v="Electronics"/>
    <n v="4"/>
    <n v="168.98"/>
    <n v="680.92"/>
    <s v="PayPal"/>
    <x v="1"/>
    <x v="2"/>
    <x v="961"/>
  </r>
  <r>
    <d v="2024-02-19T00:00:00"/>
    <x v="4"/>
    <s v="Electronics"/>
    <n v="1"/>
    <n v="123.2"/>
    <n v="123.2"/>
    <s v="Cash"/>
    <x v="1"/>
    <x v="1"/>
    <x v="962"/>
  </r>
  <r>
    <d v="2024-09-24T00:00:00"/>
    <x v="0"/>
    <s v="Clothing"/>
    <n v="4"/>
    <n v="110.63"/>
    <n v="442.52"/>
    <s v="Card"/>
    <x v="1"/>
    <x v="1"/>
    <x v="963"/>
  </r>
  <r>
    <d v="2024-09-19T00:00:00"/>
    <x v="0"/>
    <s v="Footwear"/>
    <n v="2"/>
    <n v="67.09"/>
    <n v="134.18"/>
    <s v="Card"/>
    <x v="2"/>
    <x v="1"/>
    <x v="964"/>
  </r>
  <r>
    <d v="2024-12-13T00:00:00"/>
    <x v="4"/>
    <s v="Electronics"/>
    <n v="2"/>
    <n v="151.31"/>
    <n v="302.62"/>
    <s v="Cash"/>
    <x v="0"/>
    <x v="1"/>
    <x v="965"/>
  </r>
  <r>
    <d v="2024-08-21T00:00:00"/>
    <x v="6"/>
    <s v="Footwear"/>
    <n v="3"/>
    <n v="175.27"/>
    <n v="525.80999999999995"/>
    <s v="Unknown "/>
    <x v="1"/>
    <x v="1"/>
    <x v="966"/>
  </r>
  <r>
    <d v="2024-02-15T00:00:00"/>
    <x v="5"/>
    <s v="Footwear"/>
    <n v="4"/>
    <n v="11.64"/>
    <n v="58.2"/>
    <s v="Cash"/>
    <x v="2"/>
    <x v="1"/>
    <x v="967"/>
  </r>
  <r>
    <d v="2024-08-04T00:00:00"/>
    <x v="3"/>
    <s v="Accessories"/>
    <n v="1"/>
    <n v="41.12"/>
    <n v="41.12"/>
    <s v="PayPal"/>
    <x v="2"/>
    <x v="0"/>
    <x v="968"/>
  </r>
  <r>
    <d v="2024-03-19T00:00:00"/>
    <x v="5"/>
    <s v="Electronics"/>
    <n v="3"/>
    <n v="152.34"/>
    <n v="304.68"/>
    <s v="PayPal"/>
    <x v="1"/>
    <x v="1"/>
    <x v="969"/>
  </r>
  <r>
    <d v="2024-05-28T00:00:00"/>
    <x v="2"/>
    <s v="Electronics"/>
    <n v="2"/>
    <n v="153.93"/>
    <n v="302.86"/>
    <s v="Card"/>
    <x v="2"/>
    <x v="2"/>
    <x v="970"/>
  </r>
  <r>
    <d v="2024-05-25T00:00:00"/>
    <x v="3"/>
    <s v="Clothing"/>
    <n v="5"/>
    <n v="147.77000000000001"/>
    <n v="738.85"/>
    <s v="PayPal"/>
    <x v="2"/>
    <x v="1"/>
    <x v="971"/>
  </r>
  <r>
    <d v="2024-12-24T00:00:00"/>
    <x v="5"/>
    <s v="Footwear"/>
    <n v="2"/>
    <n v="44.02"/>
    <n v="83.04"/>
    <s v="Unknown "/>
    <x v="1"/>
    <x v="2"/>
    <x v="972"/>
  </r>
  <r>
    <d v="2024-03-19T00:00:00"/>
    <x v="6"/>
    <s v="Electronics"/>
    <n v="5"/>
    <n v="31.76"/>
    <n v="158.80000000000001"/>
    <s v="Card"/>
    <x v="1"/>
    <x v="1"/>
    <x v="973"/>
  </r>
  <r>
    <d v="2024-03-02T00:00:00"/>
    <x v="4"/>
    <s v="Accessories"/>
    <n v="5"/>
    <n v="159.33000000000001"/>
    <n v="796.65"/>
    <s v="Card"/>
    <x v="0"/>
    <x v="0"/>
    <x v="974"/>
  </r>
  <r>
    <d v="2024-03-23T00:00:00"/>
    <x v="3"/>
    <s v="Clothing"/>
    <n v="3"/>
    <n v="58.49"/>
    <n v="175.47"/>
    <s v="Card"/>
    <x v="2"/>
    <x v="0"/>
    <x v="975"/>
  </r>
  <r>
    <d v="2024-11-12T00:00:00"/>
    <x v="5"/>
    <s v="Accessories"/>
    <n v="4"/>
    <n v="26.96"/>
    <n v="107.84"/>
    <s v="Cash"/>
    <x v="1"/>
    <x v="2"/>
    <x v="976"/>
  </r>
  <r>
    <d v="2024-05-16T00:00:00"/>
    <x v="4"/>
    <s v="Accessories"/>
    <n v="2"/>
    <n v="117.11"/>
    <n v="234.22"/>
    <s v="PayPal"/>
    <x v="0"/>
    <x v="2"/>
    <x v="977"/>
  </r>
  <r>
    <d v="2024-09-28T00:00:00"/>
    <x v="7"/>
    <s v="Electronics"/>
    <n v="4"/>
    <n v="71.16"/>
    <n v="284.64"/>
    <s v="Card"/>
    <x v="1"/>
    <x v="0"/>
    <x v="978"/>
  </r>
  <r>
    <d v="2024-09-15T00:00:00"/>
    <x v="2"/>
    <s v="Accessories"/>
    <n v="4"/>
    <n v="88.56"/>
    <n v="354.24"/>
    <s v="PayPal"/>
    <x v="1"/>
    <x v="0"/>
    <x v="979"/>
  </r>
  <r>
    <d v="2024-04-19T00:00:00"/>
    <x v="0"/>
    <s v="Clothing"/>
    <n v="2"/>
    <n v="38.11"/>
    <n v="76.22"/>
    <s v="Card"/>
    <x v="1"/>
    <x v="1"/>
    <x v="980"/>
  </r>
  <r>
    <d v="2024-08-17T00:00:00"/>
    <x v="6"/>
    <s v="Clothing"/>
    <n v="2"/>
    <n v="23.75"/>
    <n v="47.5"/>
    <s v="Cash"/>
    <x v="2"/>
    <x v="0"/>
    <x v="981"/>
  </r>
  <r>
    <d v="2024-09-19T00:00:00"/>
    <x v="0"/>
    <s v="Accessories"/>
    <n v="1"/>
    <n v="160.49"/>
    <n v="160.49"/>
    <s v="Unknown "/>
    <x v="0"/>
    <x v="2"/>
    <x v="982"/>
  </r>
  <r>
    <d v="2024-05-23T00:00:00"/>
    <x v="1"/>
    <s v="Electronics"/>
    <n v="1"/>
    <n v="71.64"/>
    <n v="71.64"/>
    <s v="Cash"/>
    <x v="1"/>
    <x v="1"/>
    <x v="983"/>
  </r>
  <r>
    <d v="2024-10-22T00:00:00"/>
    <x v="3"/>
    <s v="Clothing"/>
    <n v="4"/>
    <n v="82.63"/>
    <n v="330.52"/>
    <s v="Cash"/>
    <x v="1"/>
    <x v="2"/>
    <x v="984"/>
  </r>
  <r>
    <d v="2024-02-01T00:00:00"/>
    <x v="6"/>
    <s v="Footwear"/>
    <n v="5"/>
    <n v="31.34"/>
    <n v="156.69999999999999"/>
    <s v="PayPal"/>
    <x v="2"/>
    <x v="2"/>
    <x v="985"/>
  </r>
  <r>
    <d v="2024-01-04T00:00:00"/>
    <x v="1"/>
    <s v="Clothing"/>
    <n v="1"/>
    <n v="99.11"/>
    <n v="99.11"/>
    <s v="PayPal"/>
    <x v="1"/>
    <x v="1"/>
    <x v="986"/>
  </r>
  <r>
    <d v="2024-01-01T00:00:00"/>
    <x v="1"/>
    <s v="Accessories"/>
    <n v="4"/>
    <n v="55.28"/>
    <n v="221.12"/>
    <s v="Card"/>
    <x v="1"/>
    <x v="0"/>
    <x v="987"/>
  </r>
  <r>
    <d v="2024-01-27T00:00:00"/>
    <x v="1"/>
    <s v="Electronics"/>
    <n v="5"/>
    <n v="32.5"/>
    <n v="97.5"/>
    <s v="Card"/>
    <x v="0"/>
    <x v="2"/>
    <x v="988"/>
  </r>
  <r>
    <d v="2024-06-18T00:00:00"/>
    <x v="5"/>
    <s v="Accessories"/>
    <n v="4"/>
    <n v="168.94"/>
    <n v="675.76"/>
    <s v="Cash"/>
    <x v="2"/>
    <x v="2"/>
    <x v="989"/>
  </r>
  <r>
    <d v="2024-06-18T00:00:00"/>
    <x v="3"/>
    <s v="Electronics"/>
    <n v="3"/>
    <n v="71.430000000000007"/>
    <n v="214.29"/>
    <s v="Card"/>
    <x v="2"/>
    <x v="1"/>
    <x v="990"/>
  </r>
  <r>
    <d v="2024-05-01T00:00:00"/>
    <x v="7"/>
    <s v="Footwear"/>
    <n v="3"/>
    <n v="146.41"/>
    <n v="439.23"/>
    <s v="PayPal"/>
    <x v="2"/>
    <x v="2"/>
    <x v="991"/>
  </r>
  <r>
    <d v="2024-07-17T00:00:00"/>
    <x v="0"/>
    <s v="Footwear"/>
    <n v="5"/>
    <n v="50.19"/>
    <n v="250.95"/>
    <s v="PayPal"/>
    <x v="1"/>
    <x v="2"/>
    <x v="992"/>
  </r>
  <r>
    <d v="2024-10-27T00:00:00"/>
    <x v="3"/>
    <s v="Electronics"/>
    <n v="5"/>
    <n v="88.2"/>
    <n v="441"/>
    <s v="Unknown "/>
    <x v="0"/>
    <x v="0"/>
    <x v="993"/>
  </r>
  <r>
    <d v="2024-04-23T00:00:00"/>
    <x v="2"/>
    <s v="Footwear"/>
    <n v="1"/>
    <n v="42.72"/>
    <n v="42.72"/>
    <s v="PayPal"/>
    <x v="1"/>
    <x v="2"/>
    <x v="994"/>
  </r>
  <r>
    <d v="2024-11-01T00:00:00"/>
    <x v="2"/>
    <s v="Electronics"/>
    <n v="2"/>
    <n v="103.13"/>
    <n v="206.26"/>
    <s v="Cash"/>
    <x v="0"/>
    <x v="2"/>
    <x v="995"/>
  </r>
  <r>
    <d v="2024-01-18T00:00:00"/>
    <x v="2"/>
    <s v="Accessories"/>
    <n v="5"/>
    <n v="179.26"/>
    <n v="896.3"/>
    <s v="PayPal"/>
    <x v="0"/>
    <x v="0"/>
    <x v="996"/>
  </r>
  <r>
    <d v="2024-03-31T00:00:00"/>
    <x v="6"/>
    <s v="Clothing"/>
    <n v="1"/>
    <n v="20.86"/>
    <n v="20.86"/>
    <s v="Card"/>
    <x v="2"/>
    <x v="0"/>
    <x v="997"/>
  </r>
  <r>
    <d v="2024-03-15T00:00:00"/>
    <x v="5"/>
    <s v="Footwear"/>
    <n v="5"/>
    <n v="19.52"/>
    <n v="97.6"/>
    <s v="Card"/>
    <x v="2"/>
    <x v="0"/>
    <x v="998"/>
  </r>
  <r>
    <d v="2024-01-27T00:00:00"/>
    <x v="6"/>
    <s v="Accessories"/>
    <n v="1"/>
    <n v="110.21"/>
    <n v="110.21"/>
    <s v="Cash"/>
    <x v="1"/>
    <x v="1"/>
    <x v="999"/>
  </r>
  <r>
    <d v="2024-07-08T00:00:00"/>
    <x v="2"/>
    <s v="Footwear"/>
    <n v="2"/>
    <n v="76.37"/>
    <n v="162.74"/>
    <s v="Unknown "/>
    <x v="0"/>
    <x v="1"/>
    <x v="1000"/>
  </r>
  <r>
    <d v="2024-06-21T00:00:00"/>
    <x v="6"/>
    <s v="Electronics"/>
    <n v="5"/>
    <n v="34.43"/>
    <n v="172.15"/>
    <s v="Cash"/>
    <x v="0"/>
    <x v="0"/>
    <x v="1001"/>
  </r>
  <r>
    <d v="2024-12-16T00:00:00"/>
    <x v="7"/>
    <s v="Footwear"/>
    <n v="5"/>
    <n v="108.94"/>
    <n v="544.70000000000005"/>
    <s v="Cash"/>
    <x v="0"/>
    <x v="1"/>
    <x v="1002"/>
  </r>
  <r>
    <d v="2024-02-20T00:00:00"/>
    <x v="5"/>
    <s v="Accessories"/>
    <n v="1"/>
    <n v="186.11"/>
    <n v="186.11"/>
    <s v="PayPal"/>
    <x v="1"/>
    <x v="2"/>
    <x v="1003"/>
  </r>
  <r>
    <d v="2024-12-08T00:00:00"/>
    <x v="4"/>
    <s v="Electronics"/>
    <n v="3"/>
    <n v="148.62"/>
    <n v="445.86"/>
    <s v="Cash"/>
    <x v="0"/>
    <x v="0"/>
    <x v="1004"/>
  </r>
  <r>
    <d v="2024-09-23T00:00:00"/>
    <x v="1"/>
    <s v="Accessories"/>
    <n v="5"/>
    <n v="127.05"/>
    <n v="640.25"/>
    <s v="Cash"/>
    <x v="0"/>
    <x v="2"/>
    <x v="1005"/>
  </r>
  <r>
    <d v="2024-10-08T00:00:00"/>
    <x v="0"/>
    <s v="Electronics"/>
    <n v="3"/>
    <n v="149.35"/>
    <n v="448.05"/>
    <s v="Unknown "/>
    <x v="1"/>
    <x v="1"/>
    <x v="1006"/>
  </r>
  <r>
    <d v="2024-08-21T00:00:00"/>
    <x v="2"/>
    <s v="Electronics"/>
    <n v="2"/>
    <n v="119.43"/>
    <n v="238.86"/>
    <s v="Cash"/>
    <x v="0"/>
    <x v="2"/>
    <x v="1007"/>
  </r>
  <r>
    <d v="2024-04-13T00:00:00"/>
    <x v="1"/>
    <s v="Footwear"/>
    <n v="4"/>
    <n v="48.11"/>
    <n v="192.44"/>
    <s v="PayPal"/>
    <x v="2"/>
    <x v="0"/>
    <x v="1008"/>
  </r>
  <r>
    <d v="2024-09-15T00:00:00"/>
    <x v="6"/>
    <s v="Footwear"/>
    <n v="3"/>
    <n v="185.11"/>
    <n v="555.33000000000004"/>
    <s v="PayPal"/>
    <x v="0"/>
    <x v="0"/>
    <x v="1009"/>
  </r>
  <r>
    <d v="2024-07-18T00:00:00"/>
    <x v="0"/>
    <s v="Accessories"/>
    <n v="2"/>
    <n v="76.72"/>
    <n v="153.44"/>
    <s v="Cash"/>
    <x v="1"/>
    <x v="0"/>
    <x v="1010"/>
  </r>
  <r>
    <d v="2024-01-01T00:00:00"/>
    <x v="3"/>
    <s v="Footwear"/>
    <n v="5"/>
    <n v="57.51"/>
    <n v="287.55"/>
    <s v="Card"/>
    <x v="2"/>
    <x v="2"/>
    <x v="1011"/>
  </r>
  <r>
    <d v="2024-05-06T00:00:00"/>
    <x v="1"/>
    <s v="Footwear"/>
    <n v="1"/>
    <n v="95.67"/>
    <n v="95.67"/>
    <s v="Card"/>
    <x v="1"/>
    <x v="1"/>
    <x v="1012"/>
  </r>
  <r>
    <d v="2024-05-27T00:00:00"/>
    <x v="7"/>
    <s v="Footwear"/>
    <n v="2"/>
    <n v="182.75"/>
    <n v="365.5"/>
    <s v="Card"/>
    <x v="1"/>
    <x v="2"/>
    <x v="1013"/>
  </r>
  <r>
    <d v="2024-05-17T00:00:00"/>
    <x v="2"/>
    <s v="Clothing"/>
    <n v="1"/>
    <n v="143.76"/>
    <n v="143.76"/>
    <s v="Cash"/>
    <x v="2"/>
    <x v="0"/>
    <x v="1014"/>
  </r>
  <r>
    <d v="2024-10-06T00:00:00"/>
    <x v="3"/>
    <s v="Accessories"/>
    <n v="3"/>
    <n v="164.44"/>
    <n v="493.32"/>
    <s v="PayPal"/>
    <x v="0"/>
    <x v="2"/>
    <x v="1015"/>
  </r>
  <r>
    <d v="2024-01-24T00:00:00"/>
    <x v="5"/>
    <s v="Accessories"/>
    <n v="1"/>
    <n v="106.21"/>
    <n v="106.21"/>
    <s v="PayPal"/>
    <x v="0"/>
    <x v="0"/>
    <x v="1016"/>
  </r>
  <r>
    <d v="2024-06-16T00:00:00"/>
    <x v="7"/>
    <s v="Footwear"/>
    <n v="4"/>
    <n v="82.62"/>
    <n v="330.48"/>
    <s v="PayPal"/>
    <x v="2"/>
    <x v="1"/>
    <x v="1017"/>
  </r>
  <r>
    <d v="2024-12-31T00:00:00"/>
    <x v="2"/>
    <s v="Accessories"/>
    <n v="1"/>
    <n v="16.760000000000002"/>
    <n v="16.760000000000002"/>
    <s v="Card"/>
    <x v="1"/>
    <x v="2"/>
    <x v="1018"/>
  </r>
  <r>
    <d v="2024-08-04T00:00:00"/>
    <x v="5"/>
    <s v="Accessories"/>
    <n v="5"/>
    <n v="86.72"/>
    <n v="433.6"/>
    <s v="Card"/>
    <x v="1"/>
    <x v="0"/>
    <x v="1019"/>
  </r>
  <r>
    <d v="2024-04-07T00:00:00"/>
    <x v="2"/>
    <s v="Clothing"/>
    <n v="1"/>
    <n v="34.85"/>
    <n v="34.85"/>
    <s v="PayPal"/>
    <x v="1"/>
    <x v="1"/>
    <x v="1020"/>
  </r>
  <r>
    <d v="2024-08-07T00:00:00"/>
    <x v="4"/>
    <s v="Clothing"/>
    <n v="1"/>
    <n v="40.31"/>
    <n v="40.31"/>
    <s v="Card"/>
    <x v="0"/>
    <x v="0"/>
    <x v="1021"/>
  </r>
  <r>
    <d v="2024-05-11T00:00:00"/>
    <x v="4"/>
    <s v="Accessories"/>
    <n v="1"/>
    <n v="143.47"/>
    <n v="143.47"/>
    <s v="PayPal"/>
    <x v="0"/>
    <x v="1"/>
    <x v="1022"/>
  </r>
  <r>
    <d v="2024-02-29T00:00:00"/>
    <x v="4"/>
    <s v="Footwear"/>
    <n v="1"/>
    <n v="94.17"/>
    <n v="94.17"/>
    <s v="PayPal"/>
    <x v="1"/>
    <x v="0"/>
    <x v="1023"/>
  </r>
  <r>
    <d v="2024-02-09T00:00:00"/>
    <x v="7"/>
    <s v="Footwear"/>
    <n v="2"/>
    <n v="123.36"/>
    <n v="246.72"/>
    <s v="Cash"/>
    <x v="2"/>
    <x v="0"/>
    <x v="1024"/>
  </r>
  <r>
    <d v="2024-09-06T00:00:00"/>
    <x v="6"/>
    <s v="Electronics"/>
    <n v="1"/>
    <n v="170.53"/>
    <n v="170.53"/>
    <s v="Cash"/>
    <x v="0"/>
    <x v="0"/>
    <x v="1025"/>
  </r>
  <r>
    <d v="2024-10-18T00:00:00"/>
    <x v="4"/>
    <s v="Footwear"/>
    <n v="1"/>
    <n v="153.02000000000001"/>
    <n v="153.02000000000001"/>
    <s v="PayPal"/>
    <x v="2"/>
    <x v="0"/>
    <x v="1026"/>
  </r>
  <r>
    <d v="2024-07-01T00:00:00"/>
    <x v="1"/>
    <s v="Clothing"/>
    <n v="4"/>
    <n v="165.85"/>
    <n v="663.4"/>
    <s v="Cash"/>
    <x v="1"/>
    <x v="2"/>
    <x v="1027"/>
  </r>
  <r>
    <d v="2024-03-24T00:00:00"/>
    <x v="5"/>
    <s v="Footwear"/>
    <n v="1"/>
    <n v="99.41"/>
    <n v="99.41"/>
    <s v="Card"/>
    <x v="1"/>
    <x v="0"/>
    <x v="1028"/>
  </r>
  <r>
    <d v="2024-04-15T00:00:00"/>
    <x v="4"/>
    <s v="Electronics"/>
    <n v="2"/>
    <n v="62.19"/>
    <n v="191.57"/>
    <s v="PayPal"/>
    <x v="2"/>
    <x v="1"/>
    <x v="1029"/>
  </r>
  <r>
    <d v="2024-05-09T00:00:00"/>
    <x v="2"/>
    <s v="Clothing"/>
    <n v="1"/>
    <n v="138.94"/>
    <n v="138.94"/>
    <s v="Cash"/>
    <x v="1"/>
    <x v="0"/>
    <x v="1030"/>
  </r>
  <r>
    <d v="2024-05-16T00:00:00"/>
    <x v="5"/>
    <s v="Clothing"/>
    <n v="3"/>
    <n v="101.53"/>
    <n v="304.58999999999997"/>
    <s v="Cash"/>
    <x v="0"/>
    <x v="1"/>
    <x v="1031"/>
  </r>
  <r>
    <d v="2024-04-21T00:00:00"/>
    <x v="4"/>
    <s v="Clothing"/>
    <n v="1"/>
    <n v="190.98"/>
    <n v="195.98"/>
    <s v="Cash"/>
    <x v="1"/>
    <x v="0"/>
    <x v="1032"/>
  </r>
  <r>
    <d v="2024-06-15T00:00:00"/>
    <x v="1"/>
    <s v="Accessories"/>
    <n v="3"/>
    <n v="123"/>
    <n v="369"/>
    <s v="Card"/>
    <x v="2"/>
    <x v="1"/>
    <x v="1033"/>
  </r>
  <r>
    <d v="2024-04-19T00:00:00"/>
    <x v="1"/>
    <s v="Clothing"/>
    <n v="4"/>
    <n v="49.98"/>
    <n v="199.92"/>
    <s v="PayPal"/>
    <x v="2"/>
    <x v="1"/>
    <x v="1034"/>
  </r>
  <r>
    <d v="2024-04-18T00:00:00"/>
    <x v="5"/>
    <s v="Accessories"/>
    <n v="2"/>
    <n v="183.24"/>
    <n v="366.48"/>
    <s v="PayPal"/>
    <x v="1"/>
    <x v="1"/>
    <x v="1035"/>
  </r>
  <r>
    <d v="2024-06-26T00:00:00"/>
    <x v="2"/>
    <s v="Footwear"/>
    <n v="3"/>
    <n v="175.73"/>
    <n v="527.19000000000005"/>
    <s v="PayPal"/>
    <x v="2"/>
    <x v="0"/>
    <x v="1036"/>
  </r>
  <r>
    <d v="2024-04-25T00:00:00"/>
    <x v="7"/>
    <s v="Clothing"/>
    <n v="4"/>
    <n v="90.73"/>
    <n v="362.92"/>
    <s v="Card"/>
    <x v="1"/>
    <x v="1"/>
    <x v="1037"/>
  </r>
  <r>
    <d v="2024-01-06T00:00:00"/>
    <x v="3"/>
    <s v="Footwear"/>
    <n v="1"/>
    <n v="20.94"/>
    <n v="20.94"/>
    <s v="Card"/>
    <x v="0"/>
    <x v="2"/>
    <x v="1038"/>
  </r>
  <r>
    <d v="2024-04-17T00:00:00"/>
    <x v="0"/>
    <s v="Accessories"/>
    <n v="2"/>
    <n v="101.84"/>
    <n v="203.68"/>
    <s v="PayPal"/>
    <x v="0"/>
    <x v="1"/>
    <x v="1039"/>
  </r>
  <r>
    <d v="2024-04-19T00:00:00"/>
    <x v="7"/>
    <s v="Clothing"/>
    <n v="2"/>
    <n v="35.75"/>
    <n v="71.5"/>
    <s v="Cash"/>
    <x v="2"/>
    <x v="1"/>
    <x v="1040"/>
  </r>
  <r>
    <d v="2024-12-17T00:00:00"/>
    <x v="3"/>
    <s v="Footwear"/>
    <n v="3"/>
    <n v="52.22"/>
    <n v="156.66"/>
    <s v="Card"/>
    <x v="0"/>
    <x v="1"/>
    <x v="1041"/>
  </r>
  <r>
    <d v="2024-09-06T00:00:00"/>
    <x v="5"/>
    <s v="Electronics"/>
    <n v="2"/>
    <n v="57.47"/>
    <n v="114.94"/>
    <s v="Cash"/>
    <x v="2"/>
    <x v="0"/>
    <x v="1042"/>
  </r>
  <r>
    <d v="2024-05-12T00:00:00"/>
    <x v="4"/>
    <s v="Accessories"/>
    <n v="4"/>
    <n v="156.72"/>
    <n v="626.88"/>
    <s v="Card"/>
    <x v="2"/>
    <x v="1"/>
    <x v="1043"/>
  </r>
  <r>
    <d v="2024-05-31T00:00:00"/>
    <x v="7"/>
    <s v="Clothing"/>
    <n v="4"/>
    <n v="71.959999999999994"/>
    <n v="287.83999999999997"/>
    <s v="Cash"/>
    <x v="2"/>
    <x v="1"/>
    <x v="1044"/>
  </r>
  <r>
    <d v="2024-03-02T00:00:00"/>
    <x v="5"/>
    <s v="Accessories"/>
    <n v="4"/>
    <n v="40.380000000000003"/>
    <n v="161.52000000000001"/>
    <s v="Cash"/>
    <x v="1"/>
    <x v="0"/>
    <x v="1045"/>
  </r>
  <r>
    <d v="2024-02-18T00:00:00"/>
    <x v="7"/>
    <s v="Electronics"/>
    <n v="4"/>
    <n v="67.27"/>
    <n v="269.08"/>
    <s v="PayPal"/>
    <x v="2"/>
    <x v="1"/>
    <x v="1046"/>
  </r>
  <r>
    <d v="2024-12-14T00:00:00"/>
    <x v="6"/>
    <s v="Footwear"/>
    <n v="3"/>
    <n v="180.88"/>
    <n v="542.64"/>
    <s v="Card"/>
    <x v="1"/>
    <x v="0"/>
    <x v="1047"/>
  </r>
  <r>
    <d v="2024-11-08T00:00:00"/>
    <x v="0"/>
    <s v="Clothing"/>
    <n v="1"/>
    <n v="41.47"/>
    <n v="41.47"/>
    <s v="Unknown "/>
    <x v="2"/>
    <x v="2"/>
    <x v="1048"/>
  </r>
  <r>
    <d v="2024-11-11T00:00:00"/>
    <x v="5"/>
    <s v="Footwear"/>
    <n v="3"/>
    <n v="105.73"/>
    <n v="317.19"/>
    <s v="PayPal"/>
    <x v="2"/>
    <x v="2"/>
    <x v="1049"/>
  </r>
  <r>
    <d v="2024-02-29T00:00:00"/>
    <x v="1"/>
    <s v="Footwear"/>
    <n v="2"/>
    <n v="95.49"/>
    <n v="190.98"/>
    <s v="Cash"/>
    <x v="2"/>
    <x v="2"/>
    <x v="1032"/>
  </r>
  <r>
    <d v="2024-01-29T00:00:00"/>
    <x v="6"/>
    <s v="Clothing"/>
    <n v="5"/>
    <n v="102.84"/>
    <n v="514.20000000000005"/>
    <s v="PayPal"/>
    <x v="0"/>
    <x v="2"/>
    <x v="1050"/>
  </r>
  <r>
    <d v="2024-04-19T00:00:00"/>
    <x v="5"/>
    <s v="Accessories"/>
    <n v="1"/>
    <n v="114.09"/>
    <n v="114.09"/>
    <s v="Cash"/>
    <x v="1"/>
    <x v="1"/>
    <x v="1051"/>
  </r>
  <r>
    <d v="2024-06-30T00:00:00"/>
    <x v="5"/>
    <s v="Clothing"/>
    <n v="2"/>
    <n v="16.91"/>
    <n v="43.82"/>
    <s v="Cash"/>
    <x v="1"/>
    <x v="2"/>
    <x v="292"/>
  </r>
  <r>
    <d v="2024-05-25T00:00:00"/>
    <x v="3"/>
    <s v="Electronics"/>
    <n v="1"/>
    <n v="88.93"/>
    <n v="88.93"/>
    <s v="Card"/>
    <x v="2"/>
    <x v="0"/>
    <x v="1052"/>
  </r>
  <r>
    <d v="2024-05-03T00:00:00"/>
    <x v="6"/>
    <s v="Footwear"/>
    <n v="3"/>
    <n v="183.65"/>
    <n v="550.95000000000005"/>
    <s v="PayPal"/>
    <x v="1"/>
    <x v="2"/>
    <x v="1053"/>
  </r>
  <r>
    <d v="2024-12-14T00:00:00"/>
    <x v="6"/>
    <s v="Clothing"/>
    <n v="4"/>
    <n v="85.09"/>
    <n v="340.36"/>
    <s v="Card"/>
    <x v="2"/>
    <x v="1"/>
    <x v="1054"/>
  </r>
  <r>
    <d v="2024-10-03T00:00:00"/>
    <x v="7"/>
    <s v="Clothing"/>
    <n v="5"/>
    <n v="175.55"/>
    <n v="877.75"/>
    <s v="PayPal"/>
    <x v="2"/>
    <x v="0"/>
    <x v="1055"/>
  </r>
  <r>
    <d v="2024-07-11T00:00:00"/>
    <x v="0"/>
    <s v="Electronics"/>
    <n v="5"/>
    <n v="187.63"/>
    <n v="938.15"/>
    <s v="PayPal"/>
    <x v="0"/>
    <x v="0"/>
    <x v="1056"/>
  </r>
  <r>
    <d v="2024-10-04T00:00:00"/>
    <x v="0"/>
    <s v="Footwear"/>
    <n v="2"/>
    <n v="63.64"/>
    <n v="127.28"/>
    <s v="Card"/>
    <x v="2"/>
    <x v="1"/>
    <x v="1057"/>
  </r>
  <r>
    <d v="2024-06-20T00:00:00"/>
    <x v="2"/>
    <s v="Clothing"/>
    <n v="2"/>
    <n v="86.04"/>
    <n v="86.04"/>
    <s v="Card"/>
    <x v="0"/>
    <x v="2"/>
    <x v="1058"/>
  </r>
  <r>
    <d v="2024-04-28T00:00:00"/>
    <x v="0"/>
    <s v="Footwear"/>
    <n v="1"/>
    <n v="177.79"/>
    <n v="177.79"/>
    <s v="Card"/>
    <x v="0"/>
    <x v="0"/>
    <x v="1059"/>
  </r>
  <r>
    <d v="2024-01-10T00:00:00"/>
    <x v="4"/>
    <s v="Accessories"/>
    <n v="4"/>
    <n v="111.2"/>
    <n v="444.8"/>
    <s v="Card"/>
    <x v="0"/>
    <x v="1"/>
    <x v="1060"/>
  </r>
  <r>
    <d v="2024-04-20T00:00:00"/>
    <x v="5"/>
    <s v="Electronics"/>
    <n v="3"/>
    <n v="31.07"/>
    <n v="93.21"/>
    <s v="Card"/>
    <x v="2"/>
    <x v="2"/>
    <x v="1061"/>
  </r>
  <r>
    <d v="2024-05-23T00:00:00"/>
    <x v="6"/>
    <s v="Electronics"/>
    <n v="1"/>
    <n v="189.89"/>
    <n v="379.78"/>
    <s v="Cash"/>
    <x v="2"/>
    <x v="2"/>
    <x v="1062"/>
  </r>
  <r>
    <d v="2024-03-23T00:00:00"/>
    <x v="3"/>
    <s v="Accessories"/>
    <n v="4"/>
    <n v="28.86"/>
    <n v="57.72"/>
    <s v="Cash"/>
    <x v="1"/>
    <x v="2"/>
    <x v="1063"/>
  </r>
  <r>
    <d v="2024-02-23T00:00:00"/>
    <x v="6"/>
    <s v="Accessories"/>
    <n v="1"/>
    <n v="112.25"/>
    <n v="112.25"/>
    <s v="PayPal"/>
    <x v="0"/>
    <x v="1"/>
    <x v="1064"/>
  </r>
  <r>
    <d v="2024-11-09T00:00:00"/>
    <x v="3"/>
    <s v="Electronics"/>
    <n v="5"/>
    <n v="127.47"/>
    <n v="637.35"/>
    <s v="PayPal"/>
    <x v="2"/>
    <x v="0"/>
    <x v="1065"/>
  </r>
  <r>
    <d v="2024-05-18T00:00:00"/>
    <x v="6"/>
    <s v="Footwear"/>
    <n v="2"/>
    <n v="135.08000000000001"/>
    <n v="270.16000000000003"/>
    <s v="Card"/>
    <x v="0"/>
    <x v="1"/>
    <x v="1066"/>
  </r>
  <r>
    <d v="2024-06-16T00:00:00"/>
    <x v="4"/>
    <s v="Electronics"/>
    <n v="2"/>
    <n v="118.11"/>
    <n v="236.22"/>
    <s v="Card"/>
    <x v="1"/>
    <x v="1"/>
    <x v="1067"/>
  </r>
  <r>
    <d v="2024-07-19T00:00:00"/>
    <x v="2"/>
    <s v="Footwear"/>
    <n v="3"/>
    <n v="129.91"/>
    <n v="399.73"/>
    <s v="Card"/>
    <x v="2"/>
    <x v="0"/>
    <x v="1068"/>
  </r>
  <r>
    <d v="2024-10-20T00:00:00"/>
    <x v="0"/>
    <s v="Clothing"/>
    <n v="5"/>
    <n v="124.26"/>
    <n v="248.52"/>
    <s v="Cash"/>
    <x v="1"/>
    <x v="2"/>
    <x v="1069"/>
  </r>
  <r>
    <d v="2024-04-25T00:00:00"/>
    <x v="4"/>
    <s v="Clothing"/>
    <n v="4"/>
    <n v="103.44"/>
    <n v="413.76"/>
    <s v="Card"/>
    <x v="2"/>
    <x v="1"/>
    <x v="1070"/>
  </r>
  <r>
    <d v="2024-06-05T00:00:00"/>
    <x v="2"/>
    <s v="Accessories"/>
    <n v="4"/>
    <n v="136.86000000000001"/>
    <n v="547.44000000000005"/>
    <s v="Card"/>
    <x v="1"/>
    <x v="0"/>
    <x v="1071"/>
  </r>
  <r>
    <d v="2024-10-03T00:00:00"/>
    <x v="7"/>
    <s v="Accessories"/>
    <n v="1"/>
    <n v="191.91"/>
    <n v="191.91"/>
    <s v="Unknown "/>
    <x v="1"/>
    <x v="1"/>
    <x v="1072"/>
  </r>
  <r>
    <d v="2024-02-18T00:00:00"/>
    <x v="5"/>
    <s v="Electronics"/>
    <n v="3"/>
    <n v="103.89"/>
    <n v="311.67"/>
    <s v="Card"/>
    <x v="0"/>
    <x v="2"/>
    <x v="1073"/>
  </r>
  <r>
    <d v="2024-02-13T00:00:00"/>
    <x v="0"/>
    <s v="Clothing"/>
    <n v="5"/>
    <n v="46.86"/>
    <n v="234.3"/>
    <s v="PayPal"/>
    <x v="0"/>
    <x v="2"/>
    <x v="1074"/>
  </r>
  <r>
    <d v="2024-04-18T00:00:00"/>
    <x v="2"/>
    <s v="Footwear"/>
    <n v="2"/>
    <n v="54.99"/>
    <n v="109.98"/>
    <s v="Card"/>
    <x v="0"/>
    <x v="1"/>
    <x v="1075"/>
  </r>
  <r>
    <d v="2024-06-15T00:00:00"/>
    <x v="4"/>
    <s v="Footwear"/>
    <n v="3"/>
    <n v="169.69"/>
    <n v="509.07"/>
    <s v="PayPal"/>
    <x v="2"/>
    <x v="2"/>
    <x v="1076"/>
  </r>
  <r>
    <d v="2024-12-08T00:00:00"/>
    <x v="0"/>
    <s v="Accessories"/>
    <n v="3"/>
    <n v="96.55"/>
    <n v="289.64999999999998"/>
    <s v="PayPal"/>
    <x v="1"/>
    <x v="1"/>
    <x v="1077"/>
  </r>
  <r>
    <d v="2024-10-13T00:00:00"/>
    <x v="5"/>
    <s v="Footwear"/>
    <n v="1"/>
    <n v="109.14"/>
    <n v="109.14"/>
    <s v="PayPal"/>
    <x v="0"/>
    <x v="2"/>
    <x v="1078"/>
  </r>
  <r>
    <d v="2024-01-27T00:00:00"/>
    <x v="4"/>
    <s v="Footwear"/>
    <n v="4"/>
    <n v="159.24"/>
    <n v="631.96"/>
    <s v="PayPal"/>
    <x v="0"/>
    <x v="0"/>
    <x v="1079"/>
  </r>
  <r>
    <d v="2024-03-17T00:00:00"/>
    <x v="6"/>
    <s v="Clothing"/>
    <n v="2"/>
    <n v="123.5"/>
    <n v="247"/>
    <s v="PayPal"/>
    <x v="1"/>
    <x v="2"/>
    <x v="1080"/>
  </r>
  <r>
    <d v="2024-05-09T00:00:00"/>
    <x v="6"/>
    <s v="Clothing"/>
    <n v="2"/>
    <n v="98.89"/>
    <n v="197.78"/>
    <s v="Cash"/>
    <x v="2"/>
    <x v="2"/>
    <x v="1081"/>
  </r>
  <r>
    <d v="2024-07-22T00:00:00"/>
    <x v="1"/>
    <s v="Accessories"/>
    <n v="4"/>
    <n v="182.76"/>
    <n v="365.52"/>
    <s v="Unknown "/>
    <x v="0"/>
    <x v="1"/>
    <x v="1082"/>
  </r>
  <r>
    <d v="2024-08-22T00:00:00"/>
    <x v="5"/>
    <s v="Footwear"/>
    <n v="5"/>
    <n v="33.1"/>
    <n v="165.5"/>
    <s v="Cash"/>
    <x v="0"/>
    <x v="0"/>
    <x v="1083"/>
  </r>
  <r>
    <d v="2024-07-03T00:00:00"/>
    <x v="4"/>
    <s v="Clothing"/>
    <n v="4"/>
    <n v="100.04"/>
    <n v="400.16"/>
    <s v="Card"/>
    <x v="2"/>
    <x v="1"/>
    <x v="1084"/>
  </r>
  <r>
    <d v="2024-08-07T00:00:00"/>
    <x v="2"/>
    <s v="Electronics"/>
    <n v="3"/>
    <n v="64.03"/>
    <n v="192.09"/>
    <s v="Card"/>
    <x v="2"/>
    <x v="0"/>
    <x v="1085"/>
  </r>
  <r>
    <d v="2024-07-23T00:00:00"/>
    <x v="6"/>
    <s v="Electronics"/>
    <n v="5"/>
    <n v="115.37"/>
    <n v="576.85"/>
    <s v="PayPal"/>
    <x v="0"/>
    <x v="2"/>
    <x v="1086"/>
  </r>
  <r>
    <d v="2024-12-25T00:00:00"/>
    <x v="3"/>
    <s v="Electronics"/>
    <n v="2"/>
    <n v="114.31"/>
    <n v="228.62"/>
    <s v="PayPal"/>
    <x v="0"/>
    <x v="1"/>
    <x v="1087"/>
  </r>
  <r>
    <d v="2024-03-10T00:00:00"/>
    <x v="5"/>
    <s v="Accessories"/>
    <n v="2"/>
    <n v="196.67"/>
    <n v="393.34"/>
    <s v="Card"/>
    <x v="2"/>
    <x v="0"/>
    <x v="651"/>
  </r>
  <r>
    <d v="2024-02-21T00:00:00"/>
    <x v="5"/>
    <s v="Clothing"/>
    <n v="4"/>
    <n v="81.99"/>
    <n v="327.96"/>
    <s v="PayPal"/>
    <x v="1"/>
    <x v="1"/>
    <x v="123"/>
  </r>
  <r>
    <d v="2024-11-03T00:00:00"/>
    <x v="6"/>
    <s v="Footwear"/>
    <n v="3"/>
    <n v="103.52"/>
    <n v="310.56"/>
    <s v="Cash"/>
    <x v="0"/>
    <x v="1"/>
    <x v="1088"/>
  </r>
  <r>
    <d v="2024-09-03T00:00:00"/>
    <x v="7"/>
    <s v="Accessories"/>
    <n v="2"/>
    <n v="161.66999999999999"/>
    <n v="323.33999999999997"/>
    <s v="Card"/>
    <x v="2"/>
    <x v="2"/>
    <x v="1089"/>
  </r>
  <r>
    <d v="2024-04-18T00:00:00"/>
    <x v="3"/>
    <s v="Footwear"/>
    <n v="4"/>
    <n v="42.28"/>
    <n v="126.84"/>
    <s v="Card"/>
    <x v="1"/>
    <x v="0"/>
    <x v="1090"/>
  </r>
  <r>
    <d v="2024-09-02T00:00:00"/>
    <x v="1"/>
    <s v="Electronics"/>
    <n v="4"/>
    <n v="40.270000000000003"/>
    <n v="161.08000000000001"/>
    <s v="Cash"/>
    <x v="0"/>
    <x v="2"/>
    <x v="1091"/>
  </r>
  <r>
    <d v="2024-04-10T00:00:00"/>
    <x v="6"/>
    <s v="Electronics"/>
    <n v="2"/>
    <n v="197.71"/>
    <n v="395.42"/>
    <s v="Unknown "/>
    <x v="0"/>
    <x v="1"/>
    <x v="1092"/>
  </r>
  <r>
    <d v="2024-09-28T00:00:00"/>
    <x v="5"/>
    <s v="Electronics"/>
    <n v="5"/>
    <n v="31.33"/>
    <n v="156.65"/>
    <s v="PayPal"/>
    <x v="2"/>
    <x v="2"/>
    <x v="1093"/>
  </r>
  <r>
    <d v="2024-04-20T00:00:00"/>
    <x v="5"/>
    <s v="Footwear"/>
    <n v="3"/>
    <n v="178.88"/>
    <n v="536.64"/>
    <s v="PayPal"/>
    <x v="0"/>
    <x v="1"/>
    <x v="1094"/>
  </r>
  <r>
    <d v="2024-06-04T00:00:00"/>
    <x v="7"/>
    <s v="Footwear"/>
    <n v="1"/>
    <n v="144.63999999999999"/>
    <n v="144.63999999999999"/>
    <s v="Card"/>
    <x v="1"/>
    <x v="2"/>
    <x v="1095"/>
  </r>
  <r>
    <d v="2024-09-30T00:00:00"/>
    <x v="2"/>
    <s v="Electronics"/>
    <n v="2"/>
    <n v="93.45"/>
    <n v="186.9"/>
    <s v="Card"/>
    <x v="0"/>
    <x v="1"/>
    <x v="1096"/>
  </r>
  <r>
    <d v="2024-05-26T00:00:00"/>
    <x v="4"/>
    <s v="Electronics"/>
    <n v="1"/>
    <n v="47.87"/>
    <n v="47.87"/>
    <s v="Cash"/>
    <x v="1"/>
    <x v="1"/>
    <x v="1097"/>
  </r>
  <r>
    <d v="2024-06-24T00:00:00"/>
    <x v="1"/>
    <s v="Clothing"/>
    <n v="4"/>
    <n v="67.09"/>
    <n v="268.36"/>
    <s v="Card"/>
    <x v="2"/>
    <x v="0"/>
    <x v="1098"/>
  </r>
  <r>
    <d v="2024-05-20T00:00:00"/>
    <x v="5"/>
    <s v="Accessories"/>
    <n v="2"/>
    <n v="148.65"/>
    <n v="297.3"/>
    <s v="Unknown "/>
    <x v="1"/>
    <x v="1"/>
    <x v="1099"/>
  </r>
  <r>
    <d v="2024-05-06T00:00:00"/>
    <x v="5"/>
    <s v="Accessories"/>
    <n v="3"/>
    <n v="142.07"/>
    <n v="426.21"/>
    <s v="Unknown "/>
    <x v="2"/>
    <x v="0"/>
    <x v="1100"/>
  </r>
  <r>
    <d v="2024-06-05T00:00:00"/>
    <x v="6"/>
    <s v="Footwear"/>
    <n v="5"/>
    <n v="128.25"/>
    <n v="641.25"/>
    <s v="Cash"/>
    <x v="2"/>
    <x v="1"/>
    <x v="1101"/>
  </r>
  <r>
    <d v="2024-11-18T00:00:00"/>
    <x v="2"/>
    <s v="Clothing"/>
    <n v="1"/>
    <n v="162.09"/>
    <n v="162.09"/>
    <s v="Card"/>
    <x v="1"/>
    <x v="0"/>
    <x v="1102"/>
  </r>
  <r>
    <d v="2024-08-20T00:00:00"/>
    <x v="0"/>
    <s v="Electronics"/>
    <n v="1"/>
    <n v="12.18"/>
    <n v="12.18"/>
    <s v="Card"/>
    <x v="1"/>
    <x v="2"/>
    <x v="1103"/>
  </r>
  <r>
    <d v="2024-10-22T00:00:00"/>
    <x v="4"/>
    <s v="Electronics"/>
    <n v="5"/>
    <n v="50.31"/>
    <n v="251.55"/>
    <s v="Cash"/>
    <x v="0"/>
    <x v="0"/>
    <x v="1104"/>
  </r>
  <r>
    <d v="2024-09-09T00:00:00"/>
    <x v="5"/>
    <s v="Accessories"/>
    <n v="3"/>
    <n v="177.42"/>
    <n v="532.26"/>
    <s v="Cash"/>
    <x v="1"/>
    <x v="0"/>
    <x v="1105"/>
  </r>
  <r>
    <d v="2024-02-11T00:00:00"/>
    <x v="2"/>
    <s v="Footwear"/>
    <n v="1"/>
    <n v="68.209999999999994"/>
    <n v="68.209999999999994"/>
    <s v="PayPal"/>
    <x v="0"/>
    <x v="0"/>
    <x v="1106"/>
  </r>
  <r>
    <d v="2024-12-11T00:00:00"/>
    <x v="0"/>
    <s v="Clothing"/>
    <n v="4"/>
    <n v="166.92"/>
    <n v="333.84"/>
    <s v="PayPal"/>
    <x v="0"/>
    <x v="1"/>
    <x v="1107"/>
  </r>
  <r>
    <d v="2024-07-15T00:00:00"/>
    <x v="4"/>
    <s v="Footwear"/>
    <n v="1"/>
    <n v="47.56"/>
    <n v="47.56"/>
    <s v="Card"/>
    <x v="1"/>
    <x v="0"/>
    <x v="1108"/>
  </r>
  <r>
    <d v="2024-03-15T00:00:00"/>
    <x v="6"/>
    <s v="Footwear"/>
    <n v="1"/>
    <n v="137.43"/>
    <n v="137.43"/>
    <s v="PayPal"/>
    <x v="1"/>
    <x v="0"/>
    <x v="1109"/>
  </r>
  <r>
    <d v="2024-10-03T00:00:00"/>
    <x v="7"/>
    <s v="Footwear"/>
    <n v="4"/>
    <n v="89.02"/>
    <n v="356.08"/>
    <s v="PayPal"/>
    <x v="1"/>
    <x v="1"/>
    <x v="1110"/>
  </r>
  <r>
    <d v="2024-04-10T00:00:00"/>
    <x v="0"/>
    <s v="Electronics"/>
    <n v="1"/>
    <n v="189.39"/>
    <n v="189.39"/>
    <s v="PayPal"/>
    <x v="2"/>
    <x v="2"/>
    <x v="1111"/>
  </r>
  <r>
    <d v="2024-05-11T00:00:00"/>
    <x v="5"/>
    <s v="Clothing"/>
    <n v="1"/>
    <n v="93.19"/>
    <n v="93.19"/>
    <s v="PayPal"/>
    <x v="2"/>
    <x v="1"/>
    <x v="1112"/>
  </r>
  <r>
    <d v="2024-09-02T00:00:00"/>
    <x v="2"/>
    <s v="Footwear"/>
    <n v="2"/>
    <n v="131.44999999999999"/>
    <n v="262.89999999999998"/>
    <s v="Cash"/>
    <x v="2"/>
    <x v="2"/>
    <x v="1113"/>
  </r>
  <r>
    <d v="2024-01-31T00:00:00"/>
    <x v="7"/>
    <s v="Clothing"/>
    <n v="1"/>
    <n v="96.49"/>
    <n v="96.49"/>
    <s v="PayPal"/>
    <x v="0"/>
    <x v="0"/>
    <x v="1114"/>
  </r>
  <r>
    <d v="2024-12-28T00:00:00"/>
    <x v="4"/>
    <s v="Footwear"/>
    <n v="5"/>
    <n v="62.16"/>
    <n v="310.8"/>
    <s v="Cash"/>
    <x v="1"/>
    <x v="0"/>
    <x v="1115"/>
  </r>
  <r>
    <d v="2024-08-11T00:00:00"/>
    <x v="2"/>
    <s v="Clothing"/>
    <n v="2"/>
    <n v="33.4"/>
    <n v="76.8"/>
    <s v="PayPal"/>
    <x v="0"/>
    <x v="2"/>
    <x v="1116"/>
  </r>
  <r>
    <d v="2024-12-19T00:00:00"/>
    <x v="6"/>
    <s v="Accessories"/>
    <n v="5"/>
    <n v="58.09"/>
    <n v="174.27"/>
    <s v="PayPal"/>
    <x v="0"/>
    <x v="2"/>
    <x v="1117"/>
  </r>
  <r>
    <d v="2024-06-20T00:00:00"/>
    <x v="3"/>
    <s v="Electronics"/>
    <n v="1"/>
    <n v="79.260000000000005"/>
    <n v="79.260000000000005"/>
    <s v="PayPal"/>
    <x v="2"/>
    <x v="2"/>
    <x v="1118"/>
  </r>
  <r>
    <d v="2024-11-02T00:00:00"/>
    <x v="6"/>
    <s v="Footwear"/>
    <n v="3"/>
    <n v="165.05"/>
    <n v="495.15"/>
    <s v="PayPal"/>
    <x v="2"/>
    <x v="0"/>
    <x v="1119"/>
  </r>
  <r>
    <d v="2024-08-29T00:00:00"/>
    <x v="0"/>
    <s v="Electronics"/>
    <n v="5"/>
    <n v="112.42"/>
    <n v="572.1"/>
    <s v="PayPal"/>
    <x v="2"/>
    <x v="2"/>
    <x v="1120"/>
  </r>
  <r>
    <d v="2024-06-05T00:00:00"/>
    <x v="7"/>
    <s v="Accessories"/>
    <n v="3"/>
    <n v="63.56"/>
    <n v="190.68"/>
    <s v="Cash"/>
    <x v="0"/>
    <x v="2"/>
    <x v="1121"/>
  </r>
  <r>
    <d v="2024-11-23T00:00:00"/>
    <x v="3"/>
    <s v="Footwear"/>
    <n v="4"/>
    <n v="153.97999999999999"/>
    <n v="615.91999999999996"/>
    <s v="PayPal"/>
    <x v="0"/>
    <x v="1"/>
    <x v="1122"/>
  </r>
  <r>
    <d v="2024-02-23T00:00:00"/>
    <x v="4"/>
    <s v="Electronics"/>
    <n v="2"/>
    <n v="161.26"/>
    <n v="483.78"/>
    <s v="Cash"/>
    <x v="2"/>
    <x v="0"/>
    <x v="1123"/>
  </r>
  <r>
    <d v="2024-06-03T00:00:00"/>
    <x v="6"/>
    <s v="Footwear"/>
    <n v="1"/>
    <n v="103.42"/>
    <n v="103.42"/>
    <s v="Cash"/>
    <x v="0"/>
    <x v="0"/>
    <x v="1124"/>
  </r>
  <r>
    <d v="2025-01-01T00:00:00"/>
    <x v="5"/>
    <s v="Clothing"/>
    <n v="4"/>
    <n v="174.61"/>
    <n v="708.44"/>
    <s v="Card"/>
    <x v="0"/>
    <x v="2"/>
    <x v="1125"/>
  </r>
  <r>
    <d v="2024-04-14T00:00:00"/>
    <x v="3"/>
    <s v="Accessories"/>
    <n v="2"/>
    <n v="117.98"/>
    <n v="235.96"/>
    <s v="PayPal"/>
    <x v="2"/>
    <x v="1"/>
    <x v="1126"/>
  </r>
  <r>
    <d v="2024-04-17T00:00:00"/>
    <x v="0"/>
    <s v="Clothing"/>
    <n v="2"/>
    <n v="74.48"/>
    <n v="148.96"/>
    <s v="PayPal"/>
    <x v="1"/>
    <x v="2"/>
    <x v="1127"/>
  </r>
  <r>
    <d v="2024-05-09T00:00:00"/>
    <x v="7"/>
    <s v="Clothing"/>
    <n v="2"/>
    <n v="37.61"/>
    <n v="75.22"/>
    <s v="Cash"/>
    <x v="0"/>
    <x v="0"/>
    <x v="1128"/>
  </r>
  <r>
    <d v="2024-07-02T00:00:00"/>
    <x v="6"/>
    <s v="Footwear"/>
    <n v="2"/>
    <n v="88.57"/>
    <n v="177.14"/>
    <s v="Cash"/>
    <x v="0"/>
    <x v="2"/>
    <x v="1129"/>
  </r>
  <r>
    <d v="2024-08-25T00:00:00"/>
    <x v="4"/>
    <s v="Clothing"/>
    <n v="3"/>
    <n v="93.71"/>
    <n v="281.13"/>
    <s v="PayPal"/>
    <x v="1"/>
    <x v="1"/>
    <x v="1130"/>
  </r>
  <r>
    <d v="2024-06-20T00:00:00"/>
    <x v="1"/>
    <s v="Clothing"/>
    <n v="1"/>
    <n v="63.57"/>
    <n v="63.57"/>
    <s v="PayPal"/>
    <x v="0"/>
    <x v="2"/>
    <x v="1131"/>
  </r>
  <r>
    <d v="2024-09-05T00:00:00"/>
    <x v="2"/>
    <s v="Clothing"/>
    <n v="5"/>
    <n v="45.1"/>
    <n v="225.5"/>
    <s v="Cash"/>
    <x v="1"/>
    <x v="0"/>
    <x v="1132"/>
  </r>
  <r>
    <d v="2024-08-11T00:00:00"/>
    <x v="2"/>
    <s v="Electronics"/>
    <n v="3"/>
    <n v="199.22"/>
    <n v="597.66"/>
    <s v="PayPal"/>
    <x v="2"/>
    <x v="2"/>
    <x v="1133"/>
  </r>
  <r>
    <d v="2024-11-24T00:00:00"/>
    <x v="1"/>
    <s v="Footwear"/>
    <n v="5"/>
    <n v="92.83"/>
    <n v="464.15"/>
    <s v="Card"/>
    <x v="0"/>
    <x v="2"/>
    <x v="1134"/>
  </r>
  <r>
    <d v="2024-08-11T00:00:00"/>
    <x v="6"/>
    <s v="Accessories"/>
    <n v="4"/>
    <n v="87.98"/>
    <n v="439.9"/>
    <s v="Cash"/>
    <x v="2"/>
    <x v="0"/>
    <x v="1135"/>
  </r>
  <r>
    <d v="2024-11-16T00:00:00"/>
    <x v="0"/>
    <s v="Clothing"/>
    <n v="2"/>
    <n v="153.66999999999999"/>
    <n v="307.33999999999997"/>
    <s v="Card"/>
    <x v="2"/>
    <x v="2"/>
    <x v="1136"/>
  </r>
  <r>
    <d v="2024-01-01T00:00:00"/>
    <x v="6"/>
    <s v="Accessories"/>
    <n v="2"/>
    <n v="110.03"/>
    <n v="220.06"/>
    <s v="PayPal"/>
    <x v="2"/>
    <x v="0"/>
    <x v="1137"/>
  </r>
  <r>
    <d v="2024-12-06T00:00:00"/>
    <x v="3"/>
    <s v="Footwear"/>
    <n v="4"/>
    <n v="116.3"/>
    <n v="465.2"/>
    <s v="Card"/>
    <x v="2"/>
    <x v="1"/>
    <x v="1138"/>
  </r>
  <r>
    <d v="2024-12-21T00:00:00"/>
    <x v="4"/>
    <s v="Footwear"/>
    <n v="2"/>
    <n v="27.29"/>
    <n v="54.58"/>
    <s v="Cash"/>
    <x v="1"/>
    <x v="2"/>
    <x v="1139"/>
  </r>
  <r>
    <d v="2024-04-30T00:00:00"/>
    <x v="4"/>
    <s v="Footwear"/>
    <n v="4"/>
    <n v="142.22999999999999"/>
    <n v="568.91999999999996"/>
    <s v="Unknown "/>
    <x v="0"/>
    <x v="1"/>
    <x v="1140"/>
  </r>
  <r>
    <d v="2024-11-28T00:00:00"/>
    <x v="0"/>
    <s v="Accessories"/>
    <n v="2"/>
    <n v="89.74"/>
    <n v="174.48"/>
    <s v="Card"/>
    <x v="1"/>
    <x v="1"/>
    <x v="1141"/>
  </r>
  <r>
    <d v="2024-10-23T00:00:00"/>
    <x v="3"/>
    <s v="Clothing"/>
    <n v="3"/>
    <n v="61.16"/>
    <n v="178.48"/>
    <s v="Cash"/>
    <x v="1"/>
    <x v="1"/>
    <x v="1142"/>
  </r>
  <r>
    <d v="2024-03-02T00:00:00"/>
    <x v="1"/>
    <s v="Clothing"/>
    <n v="1"/>
    <n v="64.459999999999994"/>
    <n v="64.459999999999994"/>
    <s v="PayPal"/>
    <x v="2"/>
    <x v="1"/>
    <x v="1143"/>
  </r>
  <r>
    <d v="2024-08-30T00:00:00"/>
    <x v="2"/>
    <s v="Clothing"/>
    <n v="4"/>
    <n v="20.85"/>
    <n v="83.4"/>
    <s v="Cash"/>
    <x v="1"/>
    <x v="1"/>
    <x v="758"/>
  </r>
  <r>
    <d v="2024-03-19T00:00:00"/>
    <x v="0"/>
    <s v="Electronics"/>
    <n v="4"/>
    <n v="36.92"/>
    <n v="147.68"/>
    <s v="PayPal"/>
    <x v="0"/>
    <x v="0"/>
    <x v="1144"/>
  </r>
  <r>
    <d v="2024-10-22T00:00:00"/>
    <x v="0"/>
    <s v="Electronics"/>
    <n v="1"/>
    <n v="10.06"/>
    <n v="5.0599999999999996"/>
    <s v="Card"/>
    <x v="0"/>
    <x v="2"/>
    <x v="1145"/>
  </r>
  <r>
    <d v="2024-04-05T00:00:00"/>
    <x v="4"/>
    <s v="Footwear"/>
    <n v="3"/>
    <n v="117.26"/>
    <n v="351.78"/>
    <s v="PayPal"/>
    <x v="0"/>
    <x v="0"/>
    <x v="1146"/>
  </r>
  <r>
    <d v="2024-06-09T00:00:00"/>
    <x v="3"/>
    <s v="Electronics"/>
    <n v="3"/>
    <n v="83.18"/>
    <n v="166.36"/>
    <s v="PayPal"/>
    <x v="2"/>
    <x v="0"/>
    <x v="1147"/>
  </r>
  <r>
    <d v="2024-03-17T00:00:00"/>
    <x v="2"/>
    <s v="Electronics"/>
    <n v="1"/>
    <n v="190.02"/>
    <n v="185.02"/>
    <s v="PayPal"/>
    <x v="2"/>
    <x v="2"/>
    <x v="1148"/>
  </r>
  <r>
    <d v="2024-02-11T00:00:00"/>
    <x v="1"/>
    <s v="Footwear"/>
    <n v="5"/>
    <n v="147.09"/>
    <n v="735.45"/>
    <s v="Card"/>
    <x v="1"/>
    <x v="1"/>
    <x v="1149"/>
  </r>
  <r>
    <d v="2024-03-11T00:00:00"/>
    <x v="4"/>
    <s v="Electronics"/>
    <n v="5"/>
    <n v="171.29"/>
    <n v="856.45"/>
    <s v="Card"/>
    <x v="1"/>
    <x v="2"/>
    <x v="5"/>
  </r>
  <r>
    <d v="2024-04-05T00:00:00"/>
    <x v="6"/>
    <s v="Electronics"/>
    <n v="5"/>
    <n v="91.7"/>
    <n v="458.5"/>
    <s v="Cash"/>
    <x v="2"/>
    <x v="0"/>
    <x v="1150"/>
  </r>
  <r>
    <d v="2024-09-15T00:00:00"/>
    <x v="7"/>
    <s v="Accessories"/>
    <n v="5"/>
    <n v="168.12"/>
    <n v="840.6"/>
    <s v="Card"/>
    <x v="0"/>
    <x v="0"/>
    <x v="1151"/>
  </r>
  <r>
    <d v="2024-11-30T00:00:00"/>
    <x v="2"/>
    <s v="Footwear"/>
    <n v="2"/>
    <n v="52.45"/>
    <n v="114.9"/>
    <s v="Card"/>
    <x v="2"/>
    <x v="2"/>
    <x v="1152"/>
  </r>
  <r>
    <d v="2024-05-30T00:00:00"/>
    <x v="3"/>
    <s v="Clothing"/>
    <n v="3"/>
    <n v="13.64"/>
    <n v="40.92"/>
    <s v="Cash"/>
    <x v="1"/>
    <x v="0"/>
    <x v="1153"/>
  </r>
  <r>
    <d v="2024-03-21T00:00:00"/>
    <x v="4"/>
    <s v="Electronics"/>
    <n v="5"/>
    <n v="173.12"/>
    <n v="865.6"/>
    <s v="Card"/>
    <x v="1"/>
    <x v="0"/>
    <x v="1154"/>
  </r>
  <r>
    <d v="2024-07-13T00:00:00"/>
    <x v="0"/>
    <s v="Electronics"/>
    <n v="2"/>
    <n v="83.63"/>
    <n v="167.26"/>
    <s v="PayPal"/>
    <x v="1"/>
    <x v="2"/>
    <x v="1155"/>
  </r>
  <r>
    <d v="2024-02-07T00:00:00"/>
    <x v="7"/>
    <s v="Accessories"/>
    <n v="3"/>
    <n v="66.709999999999994"/>
    <n v="200.13"/>
    <s v="Cash"/>
    <x v="2"/>
    <x v="2"/>
    <x v="1156"/>
  </r>
  <r>
    <d v="2024-08-17T00:00:00"/>
    <x v="6"/>
    <s v="Accessories"/>
    <n v="1"/>
    <n v="83.53"/>
    <n v="83.53"/>
    <s v="Card"/>
    <x v="2"/>
    <x v="1"/>
    <x v="1157"/>
  </r>
  <r>
    <d v="2024-12-26T00:00:00"/>
    <x v="3"/>
    <s v="Footwear"/>
    <n v="5"/>
    <n v="182.15"/>
    <n v="910.75"/>
    <s v="Cash"/>
    <x v="0"/>
    <x v="2"/>
    <x v="1158"/>
  </r>
  <r>
    <d v="2024-08-07T00:00:00"/>
    <x v="0"/>
    <s v="Footwear"/>
    <n v="2"/>
    <n v="117.35"/>
    <n v="234.7"/>
    <s v="PayPal"/>
    <x v="1"/>
    <x v="0"/>
    <x v="1159"/>
  </r>
  <r>
    <d v="2024-11-30T00:00:00"/>
    <x v="3"/>
    <s v="Accessories"/>
    <n v="1"/>
    <n v="39.520000000000003"/>
    <n v="39.520000000000003"/>
    <s v="Card"/>
    <x v="0"/>
    <x v="0"/>
    <x v="1160"/>
  </r>
  <r>
    <d v="2024-05-30T00:00:00"/>
    <x v="7"/>
    <s v="Accessories"/>
    <n v="1"/>
    <n v="113"/>
    <n v="113"/>
    <s v="PayPal"/>
    <x v="1"/>
    <x v="2"/>
    <x v="1161"/>
  </r>
  <r>
    <d v="2024-11-22T00:00:00"/>
    <x v="3"/>
    <s v="Footwear"/>
    <n v="3"/>
    <n v="174.89"/>
    <n v="524.66999999999996"/>
    <s v="PayPal"/>
    <x v="2"/>
    <x v="1"/>
    <x v="1162"/>
  </r>
  <r>
    <d v="2024-01-27T00:00:00"/>
    <x v="7"/>
    <s v="Footwear"/>
    <n v="3"/>
    <n v="38.26"/>
    <n v="114.78"/>
    <s v="PayPal"/>
    <x v="0"/>
    <x v="2"/>
    <x v="1163"/>
  </r>
  <r>
    <d v="2024-08-06T00:00:00"/>
    <x v="4"/>
    <s v="Accessories"/>
    <n v="4"/>
    <n v="131.76"/>
    <n v="527.04"/>
    <s v="Cash"/>
    <x v="0"/>
    <x v="1"/>
    <x v="1164"/>
  </r>
  <r>
    <d v="2024-12-17T00:00:00"/>
    <x v="0"/>
    <s v="Clothing"/>
    <n v="3"/>
    <n v="67.19"/>
    <n v="201.57"/>
    <s v="Card"/>
    <x v="2"/>
    <x v="2"/>
    <x v="1165"/>
  </r>
  <r>
    <d v="2024-08-01T00:00:00"/>
    <x v="6"/>
    <s v="Clothing"/>
    <n v="5"/>
    <n v="43.88"/>
    <n v="219.4"/>
    <s v="PayPal"/>
    <x v="0"/>
    <x v="1"/>
    <x v="1166"/>
  </r>
  <r>
    <d v="2024-03-02T00:00:00"/>
    <x v="6"/>
    <s v="Accessories"/>
    <n v="1"/>
    <n v="29.51"/>
    <n v="29.51"/>
    <s v="Cash"/>
    <x v="0"/>
    <x v="0"/>
    <x v="1167"/>
  </r>
  <r>
    <d v="2024-04-19T00:00:00"/>
    <x v="7"/>
    <s v="Accessories"/>
    <n v="5"/>
    <n v="52.39"/>
    <n v="261.95"/>
    <s v="PayPal"/>
    <x v="2"/>
    <x v="1"/>
    <x v="1168"/>
  </r>
  <r>
    <d v="2024-11-26T00:00:00"/>
    <x v="2"/>
    <s v="Clothing"/>
    <n v="3"/>
    <n v="77.91"/>
    <n v="233.73"/>
    <s v="PayPal"/>
    <x v="2"/>
    <x v="2"/>
    <x v="1169"/>
  </r>
  <r>
    <d v="2024-04-03T00:00:00"/>
    <x v="1"/>
    <s v="Footwear"/>
    <n v="5"/>
    <n v="153.58000000000001"/>
    <n v="762.9"/>
    <s v="Cash"/>
    <x v="2"/>
    <x v="1"/>
    <x v="1170"/>
  </r>
  <r>
    <d v="2024-11-18T00:00:00"/>
    <x v="0"/>
    <s v="Electronics"/>
    <n v="4"/>
    <n v="165.11"/>
    <n v="660.44"/>
    <s v="PayPal"/>
    <x v="1"/>
    <x v="0"/>
    <x v="1171"/>
  </r>
  <r>
    <d v="2024-03-15T00:00:00"/>
    <x v="4"/>
    <s v="Clothing"/>
    <n v="3"/>
    <n v="13.66"/>
    <n v="40.98"/>
    <s v="Card"/>
    <x v="0"/>
    <x v="1"/>
    <x v="1172"/>
  </r>
  <r>
    <d v="2024-04-01T00:00:00"/>
    <x v="2"/>
    <s v="Electronics"/>
    <n v="2"/>
    <n v="183.73"/>
    <n v="367.46"/>
    <s v="PayPal"/>
    <x v="0"/>
    <x v="2"/>
    <x v="1173"/>
  </r>
  <r>
    <d v="2024-06-08T00:00:00"/>
    <x v="4"/>
    <s v="Electronics"/>
    <n v="3"/>
    <n v="123.04"/>
    <n v="369.12"/>
    <s v="Card"/>
    <x v="0"/>
    <x v="1"/>
    <x v="1174"/>
  </r>
  <r>
    <d v="2024-02-02T00:00:00"/>
    <x v="0"/>
    <s v="Accessories"/>
    <n v="4"/>
    <n v="82.14"/>
    <n v="328.56"/>
    <s v="PayPal"/>
    <x v="2"/>
    <x v="0"/>
    <x v="1175"/>
  </r>
  <r>
    <d v="2024-08-23T00:00:00"/>
    <x v="4"/>
    <s v="Footwear"/>
    <n v="4"/>
    <n v="30.6"/>
    <n v="122.4"/>
    <s v="Card"/>
    <x v="2"/>
    <x v="0"/>
    <x v="1176"/>
  </r>
  <r>
    <d v="2024-07-07T00:00:00"/>
    <x v="2"/>
    <s v="Clothing"/>
    <n v="2"/>
    <n v="180.69"/>
    <n v="361.38"/>
    <s v="PayPal"/>
    <x v="0"/>
    <x v="2"/>
    <x v="1177"/>
  </r>
  <r>
    <d v="2024-04-21T00:00:00"/>
    <x v="5"/>
    <s v="Clothing"/>
    <n v="1"/>
    <n v="103.7"/>
    <n v="103.7"/>
    <s v="PayPal"/>
    <x v="0"/>
    <x v="0"/>
    <x v="1178"/>
  </r>
  <r>
    <d v="2024-05-06T00:00:00"/>
    <x v="0"/>
    <s v="Footwear"/>
    <n v="4"/>
    <n v="167.09"/>
    <n v="668.36"/>
    <s v="Card"/>
    <x v="2"/>
    <x v="0"/>
    <x v="1179"/>
  </r>
  <r>
    <d v="2024-09-29T00:00:00"/>
    <x v="1"/>
    <s v="Accessories"/>
    <n v="3"/>
    <n v="195.43"/>
    <n v="596.29"/>
    <s v="PayPal"/>
    <x v="2"/>
    <x v="2"/>
    <x v="1180"/>
  </r>
  <r>
    <d v="2024-10-06T00:00:00"/>
    <x v="6"/>
    <s v="Electronics"/>
    <n v="5"/>
    <n v="144.24"/>
    <n v="721.2"/>
    <s v="Cash"/>
    <x v="1"/>
    <x v="1"/>
    <x v="1181"/>
  </r>
  <r>
    <d v="2024-11-07T00:00:00"/>
    <x v="3"/>
    <s v="Electronics"/>
    <n v="2"/>
    <n v="175.25"/>
    <n v="360.5"/>
    <s v="PayPal"/>
    <x v="1"/>
    <x v="0"/>
    <x v="1182"/>
  </r>
  <r>
    <d v="2024-06-14T00:00:00"/>
    <x v="3"/>
    <s v="Footwear"/>
    <n v="5"/>
    <n v="135.34"/>
    <n v="676.7"/>
    <s v="Cash"/>
    <x v="1"/>
    <x v="2"/>
    <x v="1183"/>
  </r>
  <r>
    <d v="2024-04-23T00:00:00"/>
    <x v="0"/>
    <s v="Footwear"/>
    <n v="5"/>
    <n v="93.84"/>
    <n v="469.2"/>
    <s v="Card"/>
    <x v="0"/>
    <x v="0"/>
    <x v="1184"/>
  </r>
  <r>
    <d v="2024-04-19T00:00:00"/>
    <x v="2"/>
    <s v="Clothing"/>
    <n v="1"/>
    <n v="97.01"/>
    <n v="97.01"/>
    <s v="Cash"/>
    <x v="0"/>
    <x v="2"/>
    <x v="1185"/>
  </r>
  <r>
    <d v="2024-12-06T00:00:00"/>
    <x v="5"/>
    <s v="Electronics"/>
    <n v="2"/>
    <n v="132.38999999999999"/>
    <n v="264.77999999999997"/>
    <s v="Card"/>
    <x v="1"/>
    <x v="1"/>
    <x v="1186"/>
  </r>
  <r>
    <d v="2024-07-01T00:00:00"/>
    <x v="7"/>
    <s v="Accessories"/>
    <n v="5"/>
    <n v="83.61"/>
    <n v="418.05"/>
    <s v="Card"/>
    <x v="0"/>
    <x v="2"/>
    <x v="1187"/>
  </r>
  <r>
    <d v="2024-07-17T00:00:00"/>
    <x v="1"/>
    <s v="Footwear"/>
    <n v="5"/>
    <n v="198.45"/>
    <n v="793.8"/>
    <s v="PayPal"/>
    <x v="1"/>
    <x v="0"/>
    <x v="1188"/>
  </r>
  <r>
    <d v="2024-03-01T00:00:00"/>
    <x v="0"/>
    <s v="Accessories"/>
    <n v="3"/>
    <n v="160.46"/>
    <n v="481.38"/>
    <s v="Cash"/>
    <x v="1"/>
    <x v="1"/>
    <x v="1189"/>
  </r>
  <r>
    <d v="2024-05-07T00:00:00"/>
    <x v="2"/>
    <s v="Accessories"/>
    <n v="3"/>
    <n v="179.58"/>
    <n v="548.74"/>
    <s v="PayPal"/>
    <x v="2"/>
    <x v="1"/>
    <x v="633"/>
  </r>
  <r>
    <d v="2024-03-17T00:00:00"/>
    <x v="3"/>
    <s v="Footwear"/>
    <n v="5"/>
    <n v="78.23"/>
    <n v="391.15"/>
    <s v="PayPal"/>
    <x v="2"/>
    <x v="1"/>
    <x v="1190"/>
  </r>
  <r>
    <d v="2024-01-21T00:00:00"/>
    <x v="7"/>
    <s v="Clothing"/>
    <n v="2"/>
    <n v="175.79"/>
    <n v="351.58"/>
    <s v="PayPal"/>
    <x v="0"/>
    <x v="1"/>
    <x v="1191"/>
  </r>
  <r>
    <d v="2024-01-25T00:00:00"/>
    <x v="1"/>
    <s v="Footwear"/>
    <n v="1"/>
    <n v="137.69"/>
    <n v="137.69"/>
    <s v="Cash"/>
    <x v="0"/>
    <x v="1"/>
    <x v="1192"/>
  </r>
  <r>
    <d v="2024-11-15T00:00:00"/>
    <x v="2"/>
    <s v="Clothing"/>
    <n v="2"/>
    <n v="79.510000000000005"/>
    <n v="159.02000000000001"/>
    <s v="Card"/>
    <x v="2"/>
    <x v="1"/>
    <x v="1193"/>
  </r>
  <r>
    <d v="2024-01-14T00:00:00"/>
    <x v="6"/>
    <s v="Clothing"/>
    <n v="3"/>
    <n v="180.31"/>
    <n v="540.92999999999995"/>
    <s v="Card"/>
    <x v="2"/>
    <x v="2"/>
    <x v="1194"/>
  </r>
  <r>
    <d v="2024-06-16T00:00:00"/>
    <x v="2"/>
    <s v="Accessories"/>
    <n v="2"/>
    <n v="89.64"/>
    <n v="179.28"/>
    <s v="Cash"/>
    <x v="2"/>
    <x v="2"/>
    <x v="1195"/>
  </r>
  <r>
    <d v="2024-12-24T00:00:00"/>
    <x v="1"/>
    <s v="Accessories"/>
    <n v="4"/>
    <n v="89.29"/>
    <n v="357.16"/>
    <s v="Cash"/>
    <x v="1"/>
    <x v="0"/>
    <x v="1196"/>
  </r>
  <r>
    <d v="2024-07-11T00:00:00"/>
    <x v="3"/>
    <s v="Footwear"/>
    <n v="5"/>
    <n v="155.4"/>
    <n v="777"/>
    <s v="Cash"/>
    <x v="0"/>
    <x v="1"/>
    <x v="1197"/>
  </r>
  <r>
    <d v="2024-02-06T00:00:00"/>
    <x v="5"/>
    <s v="Footwear"/>
    <n v="5"/>
    <n v="19.72"/>
    <n v="98.6"/>
    <s v="Card"/>
    <x v="1"/>
    <x v="0"/>
    <x v="1198"/>
  </r>
  <r>
    <d v="2024-05-06T00:00:00"/>
    <x v="5"/>
    <s v="Footwear"/>
    <n v="3"/>
    <n v="79.489999999999995"/>
    <n v="238.47"/>
    <s v="PayPal"/>
    <x v="0"/>
    <x v="2"/>
    <x v="1199"/>
  </r>
  <r>
    <d v="2024-12-09T00:00:00"/>
    <x v="6"/>
    <s v="Electronics"/>
    <n v="1"/>
    <n v="150.44999999999999"/>
    <n v="150.44999999999999"/>
    <s v="PayPal"/>
    <x v="2"/>
    <x v="0"/>
    <x v="1200"/>
  </r>
  <r>
    <d v="2024-11-08T00:00:00"/>
    <x v="5"/>
    <s v="Accessories"/>
    <n v="4"/>
    <n v="42.54"/>
    <n v="170.16"/>
    <s v="PayPal"/>
    <x v="0"/>
    <x v="0"/>
    <x v="1201"/>
  </r>
  <r>
    <d v="2024-11-18T00:00:00"/>
    <x v="7"/>
    <s v="Clothing"/>
    <n v="3"/>
    <n v="10.96"/>
    <n v="32.880000000000003"/>
    <s v="Card"/>
    <x v="1"/>
    <x v="2"/>
    <x v="1202"/>
  </r>
  <r>
    <d v="2024-03-29T00:00:00"/>
    <x v="3"/>
    <s v="Footwear"/>
    <n v="5"/>
    <n v="73.260000000000005"/>
    <n v="366.3"/>
    <s v="PayPal"/>
    <x v="2"/>
    <x v="2"/>
    <x v="1203"/>
  </r>
  <r>
    <d v="2024-10-23T00:00:00"/>
    <x v="5"/>
    <s v="Electronics"/>
    <n v="5"/>
    <n v="79.87"/>
    <n v="399.35"/>
    <s v="PayPal"/>
    <x v="2"/>
    <x v="2"/>
    <x v="1204"/>
  </r>
  <r>
    <d v="2024-12-09T00:00:00"/>
    <x v="5"/>
    <s v="Accessories"/>
    <n v="4"/>
    <n v="85.38"/>
    <n v="336.52"/>
    <s v="Cash"/>
    <x v="2"/>
    <x v="1"/>
    <x v="1205"/>
  </r>
  <r>
    <d v="2024-08-27T00:00:00"/>
    <x v="4"/>
    <s v="Electronics"/>
    <n v="4"/>
    <n v="132.41999999999999"/>
    <n v="529.67999999999995"/>
    <s v="Card"/>
    <x v="0"/>
    <x v="2"/>
    <x v="1206"/>
  </r>
  <r>
    <d v="2024-01-05T00:00:00"/>
    <x v="6"/>
    <s v="Accessories"/>
    <n v="3"/>
    <n v="101.15"/>
    <n v="303.45"/>
    <s v="Card"/>
    <x v="2"/>
    <x v="2"/>
    <x v="1207"/>
  </r>
  <r>
    <d v="2024-05-02T00:00:00"/>
    <x v="4"/>
    <s v="Electronics"/>
    <n v="2"/>
    <n v="42.03"/>
    <n v="84.06"/>
    <s v="PayPal"/>
    <x v="1"/>
    <x v="1"/>
    <x v="1208"/>
  </r>
  <r>
    <d v="2024-04-21T00:00:00"/>
    <x v="7"/>
    <s v="Accessories"/>
    <n v="4"/>
    <n v="87.36"/>
    <n v="349.44"/>
    <s v="Card"/>
    <x v="0"/>
    <x v="2"/>
    <x v="1209"/>
  </r>
  <r>
    <d v="2024-06-15T00:00:00"/>
    <x v="4"/>
    <s v="Accessories"/>
    <n v="2"/>
    <n v="29.86"/>
    <n v="59.72"/>
    <s v="Card"/>
    <x v="0"/>
    <x v="0"/>
    <x v="1210"/>
  </r>
  <r>
    <d v="2024-07-08T00:00:00"/>
    <x v="5"/>
    <s v="Accessories"/>
    <n v="1"/>
    <n v="100.77"/>
    <n v="100.77"/>
    <s v="PayPal"/>
    <x v="2"/>
    <x v="1"/>
    <x v="1211"/>
  </r>
  <r>
    <d v="2024-07-15T00:00:00"/>
    <x v="0"/>
    <s v="Footwear"/>
    <n v="2"/>
    <n v="187.09"/>
    <n v="374.18"/>
    <s v="Card"/>
    <x v="0"/>
    <x v="1"/>
    <x v="1212"/>
  </r>
  <r>
    <d v="2024-08-26T00:00:00"/>
    <x v="0"/>
    <s v="Clothing"/>
    <n v="1"/>
    <n v="183.49"/>
    <n v="183.49"/>
    <s v="Cash"/>
    <x v="0"/>
    <x v="2"/>
    <x v="1213"/>
  </r>
  <r>
    <d v="2024-11-12T00:00:00"/>
    <x v="2"/>
    <s v="Footwear"/>
    <n v="3"/>
    <n v="199.59"/>
    <n v="997.95"/>
    <s v="Unknown "/>
    <x v="0"/>
    <x v="1"/>
    <x v="1214"/>
  </r>
  <r>
    <d v="2024-08-24T00:00:00"/>
    <x v="6"/>
    <s v="Accessories"/>
    <n v="2"/>
    <n v="78.66"/>
    <n v="157.32"/>
    <s v="Cash"/>
    <x v="0"/>
    <x v="1"/>
    <x v="1215"/>
  </r>
  <r>
    <d v="2024-11-08T00:00:00"/>
    <x v="0"/>
    <s v="Electronics"/>
    <n v="2"/>
    <n v="34.79"/>
    <n v="69.58"/>
    <s v="Cash"/>
    <x v="0"/>
    <x v="0"/>
    <x v="1216"/>
  </r>
  <r>
    <d v="2024-05-18T00:00:00"/>
    <x v="6"/>
    <s v="Electronics"/>
    <n v="1"/>
    <n v="90.94"/>
    <n v="90.94"/>
    <s v="Unknown "/>
    <x v="0"/>
    <x v="1"/>
    <x v="761"/>
  </r>
  <r>
    <d v="2024-02-21T00:00:00"/>
    <x v="0"/>
    <s v="Accessories"/>
    <n v="4"/>
    <n v="20.67"/>
    <n v="82.68"/>
    <s v="Cash"/>
    <x v="2"/>
    <x v="0"/>
    <x v="1217"/>
  </r>
  <r>
    <d v="2024-04-25T00:00:00"/>
    <x v="4"/>
    <s v="Accessories"/>
    <n v="1"/>
    <n v="48.57"/>
    <n v="48.57"/>
    <s v="Cash"/>
    <x v="2"/>
    <x v="1"/>
    <x v="1218"/>
  </r>
  <r>
    <d v="2024-04-03T00:00:00"/>
    <x v="2"/>
    <s v="Electronics"/>
    <n v="2"/>
    <n v="71.709999999999994"/>
    <n v="153.41999999999999"/>
    <s v="PayPal"/>
    <x v="0"/>
    <x v="0"/>
    <x v="1219"/>
  </r>
  <r>
    <d v="2024-11-20T00:00:00"/>
    <x v="5"/>
    <s v="Electronics"/>
    <n v="1"/>
    <n v="162.09"/>
    <n v="172.09"/>
    <s v="Card"/>
    <x v="2"/>
    <x v="2"/>
    <x v="1102"/>
  </r>
  <r>
    <d v="2024-08-07T00:00:00"/>
    <x v="7"/>
    <s v="Accessories"/>
    <n v="3"/>
    <n v="116.96"/>
    <n v="350.88"/>
    <s v="Cash"/>
    <x v="2"/>
    <x v="0"/>
    <x v="1220"/>
  </r>
  <r>
    <d v="2024-05-07T00:00:00"/>
    <x v="3"/>
    <s v="Accessories"/>
    <n v="2"/>
    <n v="43.29"/>
    <n v="86.58"/>
    <s v="Card"/>
    <x v="0"/>
    <x v="1"/>
    <x v="1221"/>
  </r>
  <r>
    <d v="2024-08-19T00:00:00"/>
    <x v="2"/>
    <s v="Electronics"/>
    <n v="3"/>
    <n v="28.89"/>
    <n v="86.67"/>
    <s v="PayPal"/>
    <x v="0"/>
    <x v="2"/>
    <x v="1222"/>
  </r>
  <r>
    <d v="2024-11-25T00:00:00"/>
    <x v="1"/>
    <s v="Footwear"/>
    <n v="2"/>
    <n v="131.25"/>
    <n v="393.75"/>
    <s v="Card"/>
    <x v="1"/>
    <x v="2"/>
    <x v="1223"/>
  </r>
  <r>
    <d v="2024-05-16T00:00:00"/>
    <x v="5"/>
    <s v="Electronics"/>
    <n v="5"/>
    <n v="65.33"/>
    <n v="326.64999999999998"/>
    <s v="PayPal"/>
    <x v="1"/>
    <x v="2"/>
    <x v="1224"/>
  </r>
  <r>
    <d v="2024-07-30T00:00:00"/>
    <x v="7"/>
    <s v="Footwear"/>
    <n v="3"/>
    <n v="33.01"/>
    <n v="94.03"/>
    <s v="PayPal"/>
    <x v="0"/>
    <x v="0"/>
    <x v="1225"/>
  </r>
  <r>
    <d v="2024-01-17T00:00:00"/>
    <x v="3"/>
    <s v="Electronics"/>
    <n v="4"/>
    <n v="116.61"/>
    <n v="466.44"/>
    <s v="Card"/>
    <x v="2"/>
    <x v="1"/>
    <x v="1226"/>
  </r>
  <r>
    <d v="2024-06-29T00:00:00"/>
    <x v="5"/>
    <s v="Accessories"/>
    <n v="1"/>
    <n v="124.97"/>
    <n v="124.97"/>
    <s v="PayPal"/>
    <x v="2"/>
    <x v="0"/>
    <x v="1227"/>
  </r>
  <r>
    <d v="2024-08-26T00:00:00"/>
    <x v="7"/>
    <s v="Footwear"/>
    <n v="3"/>
    <n v="151.1"/>
    <n v="453.3"/>
    <s v="Card"/>
    <x v="1"/>
    <x v="2"/>
    <x v="1228"/>
  </r>
  <r>
    <d v="2024-08-01T00:00:00"/>
    <x v="6"/>
    <s v="Clothing"/>
    <n v="4"/>
    <n v="168.55"/>
    <n v="337.1"/>
    <s v="PayPal"/>
    <x v="0"/>
    <x v="2"/>
    <x v="1229"/>
  </r>
  <r>
    <d v="2024-04-12T00:00:00"/>
    <x v="2"/>
    <s v="Accessories"/>
    <n v="4"/>
    <n v="60.7"/>
    <n v="242.8"/>
    <s v="Card"/>
    <x v="1"/>
    <x v="1"/>
    <x v="1230"/>
  </r>
  <r>
    <d v="2024-12-09T00:00:00"/>
    <x v="6"/>
    <s v="Clothing"/>
    <n v="4"/>
    <n v="147.76"/>
    <n v="591.04"/>
    <s v="Cash"/>
    <x v="0"/>
    <x v="1"/>
    <x v="1231"/>
  </r>
  <r>
    <d v="2024-01-10T00:00:00"/>
    <x v="0"/>
    <s v="Clothing"/>
    <n v="4"/>
    <n v="140.56"/>
    <n v="562.24"/>
    <s v="PayPal"/>
    <x v="0"/>
    <x v="1"/>
    <x v="1232"/>
  </r>
  <r>
    <d v="2024-05-16T00:00:00"/>
    <x v="4"/>
    <s v="Clothing"/>
    <n v="3"/>
    <n v="26.95"/>
    <n v="80.849999999999994"/>
    <s v="Cash"/>
    <x v="2"/>
    <x v="0"/>
    <x v="1233"/>
  </r>
  <r>
    <d v="2024-04-20T00:00:00"/>
    <x v="6"/>
    <s v="Footwear"/>
    <n v="1"/>
    <n v="54.17"/>
    <n v="54.17"/>
    <s v="PayPal"/>
    <x v="2"/>
    <x v="2"/>
    <x v="1234"/>
  </r>
  <r>
    <d v="2024-09-25T00:00:00"/>
    <x v="4"/>
    <s v="Accessories"/>
    <n v="5"/>
    <n v="175.35"/>
    <n v="175.35"/>
    <s v="PayPal"/>
    <x v="2"/>
    <x v="2"/>
    <x v="1235"/>
  </r>
  <r>
    <d v="2024-09-24T00:00:00"/>
    <x v="7"/>
    <s v="Electronics"/>
    <n v="5"/>
    <n v="141.41999999999999"/>
    <n v="141.41999999999999"/>
    <s v="Cash"/>
    <x v="1"/>
    <x v="2"/>
    <x v="1236"/>
  </r>
  <r>
    <d v="2024-10-25T00:00:00"/>
    <x v="2"/>
    <s v="Footwear"/>
    <n v="4"/>
    <n v="74.14"/>
    <n v="296.56"/>
    <s v="Card"/>
    <x v="1"/>
    <x v="0"/>
    <x v="1237"/>
  </r>
  <r>
    <d v="2024-10-16T00:00:00"/>
    <x v="3"/>
    <s v="Accessories"/>
    <n v="3"/>
    <n v="115.24"/>
    <n v="345.72"/>
    <s v="Cash"/>
    <x v="0"/>
    <x v="1"/>
    <x v="1238"/>
  </r>
  <r>
    <d v="2024-08-07T00:00:00"/>
    <x v="5"/>
    <s v="Footwear"/>
    <n v="3"/>
    <n v="124.35"/>
    <n v="373.05"/>
    <s v="Cash"/>
    <x v="1"/>
    <x v="2"/>
    <x v="1239"/>
  </r>
  <r>
    <d v="2024-05-09T00:00:00"/>
    <x v="2"/>
    <s v="Accessories"/>
    <n v="3"/>
    <n v="164.48"/>
    <n v="493.44"/>
    <s v="PayPal"/>
    <x v="2"/>
    <x v="0"/>
    <x v="1240"/>
  </r>
  <r>
    <d v="2024-05-22T00:00:00"/>
    <x v="7"/>
    <s v="Clothing"/>
    <n v="4"/>
    <n v="196.2"/>
    <n v="794.8"/>
    <s v="Card"/>
    <x v="0"/>
    <x v="2"/>
    <x v="1241"/>
  </r>
  <r>
    <d v="2024-10-10T00:00:00"/>
    <x v="1"/>
    <s v="Clothing"/>
    <n v="1"/>
    <n v="84.89"/>
    <n v="84.89"/>
    <s v="Cash"/>
    <x v="0"/>
    <x v="0"/>
    <x v="1242"/>
  </r>
  <r>
    <d v="2024-11-10T00:00:00"/>
    <x v="5"/>
    <s v="Accessories"/>
    <n v="4"/>
    <n v="125.19"/>
    <n v="500.76"/>
    <s v="PayPal"/>
    <x v="0"/>
    <x v="0"/>
    <x v="1243"/>
  </r>
  <r>
    <d v="2024-04-15T00:00:00"/>
    <x v="4"/>
    <s v="Footwear"/>
    <n v="5"/>
    <n v="50.51"/>
    <n v="252.55"/>
    <s v="PayPal"/>
    <x v="1"/>
    <x v="1"/>
    <x v="1244"/>
  </r>
  <r>
    <d v="2024-07-09T00:00:00"/>
    <x v="1"/>
    <s v="Accessories"/>
    <n v="3"/>
    <n v="191.9"/>
    <n v="575.70000000000005"/>
    <s v="Unknown "/>
    <x v="2"/>
    <x v="1"/>
    <x v="1245"/>
  </r>
  <r>
    <d v="2024-12-31T00:00:00"/>
    <x v="6"/>
    <s v="Electronics"/>
    <n v="5"/>
    <n v="192.87"/>
    <n v="964.35"/>
    <s v="PayPal"/>
    <x v="2"/>
    <x v="0"/>
    <x v="1246"/>
  </r>
  <r>
    <d v="2024-09-03T00:00:00"/>
    <x v="5"/>
    <s v="Clothing"/>
    <n v="1"/>
    <n v="115.63"/>
    <n v="115.63"/>
    <s v="Cash"/>
    <x v="0"/>
    <x v="1"/>
    <x v="1247"/>
  </r>
  <r>
    <d v="2024-01-21T00:00:00"/>
    <x v="4"/>
    <s v="Footwear"/>
    <n v="3"/>
    <n v="41.02"/>
    <n v="123.06"/>
    <s v="Card"/>
    <x v="1"/>
    <x v="2"/>
    <x v="1248"/>
  </r>
  <r>
    <d v="2024-08-07T00:00:00"/>
    <x v="3"/>
    <s v="Accessories"/>
    <n v="4"/>
    <n v="67.37"/>
    <n v="269.48"/>
    <s v="Cash"/>
    <x v="0"/>
    <x v="1"/>
    <x v="1249"/>
  </r>
  <r>
    <d v="2024-03-29T00:00:00"/>
    <x v="7"/>
    <s v="Accessories"/>
    <n v="1"/>
    <n v="41.96"/>
    <n v="41.96"/>
    <s v="PayPal"/>
    <x v="0"/>
    <x v="0"/>
    <x v="1250"/>
  </r>
  <r>
    <d v="2024-06-11T00:00:00"/>
    <x v="0"/>
    <s v="Footwear"/>
    <n v="4"/>
    <n v="119.98"/>
    <n v="479.92"/>
    <s v="PayPal"/>
    <x v="1"/>
    <x v="2"/>
    <x v="1251"/>
  </r>
  <r>
    <d v="2024-11-06T00:00:00"/>
    <x v="2"/>
    <s v="Accessories"/>
    <n v="1"/>
    <n v="156.84"/>
    <n v="156.84"/>
    <s v="Cash"/>
    <x v="2"/>
    <x v="0"/>
    <x v="1252"/>
  </r>
  <r>
    <d v="2024-12-21T00:00:00"/>
    <x v="3"/>
    <s v="Accessories"/>
    <n v="4"/>
    <n v="176.75"/>
    <n v="707"/>
    <s v="PayPal"/>
    <x v="1"/>
    <x v="0"/>
    <x v="1253"/>
  </r>
  <r>
    <d v="2024-02-25T00:00:00"/>
    <x v="5"/>
    <s v="Accessories"/>
    <n v="3"/>
    <n v="106.52"/>
    <n v="319.56"/>
    <s v="Card"/>
    <x v="0"/>
    <x v="0"/>
    <x v="1254"/>
  </r>
  <r>
    <d v="2024-12-20T00:00:00"/>
    <x v="1"/>
    <s v="Electronics"/>
    <n v="2"/>
    <n v="163.28"/>
    <n v="326.56"/>
    <s v="Cash"/>
    <x v="1"/>
    <x v="1"/>
    <x v="1255"/>
  </r>
  <r>
    <d v="2024-11-09T00:00:00"/>
    <x v="0"/>
    <s v="Footwear"/>
    <n v="5"/>
    <n v="16.899999999999999"/>
    <n v="84.5"/>
    <s v="PayPal"/>
    <x v="1"/>
    <x v="0"/>
    <x v="1256"/>
  </r>
  <r>
    <d v="2024-05-14T00:00:00"/>
    <x v="6"/>
    <s v="Accessories"/>
    <n v="4"/>
    <n v="105.46"/>
    <n v="421.84"/>
    <s v="PayPal"/>
    <x v="2"/>
    <x v="1"/>
    <x v="1257"/>
  </r>
  <r>
    <d v="2024-05-29T00:00:00"/>
    <x v="5"/>
    <s v="Footwear"/>
    <n v="4"/>
    <n v="122.54"/>
    <n v="490.16"/>
    <s v="Cash"/>
    <x v="0"/>
    <x v="0"/>
    <x v="1258"/>
  </r>
  <r>
    <d v="2024-12-27T00:00:00"/>
    <x v="5"/>
    <s v="Electronics"/>
    <n v="3"/>
    <n v="195.12"/>
    <n v="585.36"/>
    <s v="Cash"/>
    <x v="0"/>
    <x v="0"/>
    <x v="1259"/>
  </r>
  <r>
    <d v="2024-08-24T00:00:00"/>
    <x v="3"/>
    <s v="Footwear"/>
    <n v="3"/>
    <n v="14.71"/>
    <n v="44.13"/>
    <s v="PayPal"/>
    <x v="0"/>
    <x v="1"/>
    <x v="1260"/>
  </r>
  <r>
    <d v="2024-02-24T00:00:00"/>
    <x v="6"/>
    <s v="Accessories"/>
    <n v="5"/>
    <n v="140.25"/>
    <n v="701.25"/>
    <s v="Cash"/>
    <x v="0"/>
    <x v="0"/>
    <x v="1261"/>
  </r>
  <r>
    <d v="2024-01-13T00:00:00"/>
    <x v="6"/>
    <s v="Accessories"/>
    <n v="5"/>
    <n v="91"/>
    <n v="455"/>
    <s v="Card"/>
    <x v="1"/>
    <x v="1"/>
    <x v="1262"/>
  </r>
  <r>
    <d v="2024-11-01T00:00:00"/>
    <x v="0"/>
    <s v="Accessories"/>
    <n v="4"/>
    <n v="139.88999999999999"/>
    <n v="559.55999999999995"/>
    <s v="Cash"/>
    <x v="2"/>
    <x v="2"/>
    <x v="1263"/>
  </r>
  <r>
    <d v="2024-12-26T00:00:00"/>
    <x v="2"/>
    <s v="Footwear"/>
    <n v="3"/>
    <n v="174.61"/>
    <n v="523.83000000000004"/>
    <s v="PayPal"/>
    <x v="1"/>
    <x v="1"/>
    <x v="1264"/>
  </r>
  <r>
    <d v="2024-02-25T00:00:00"/>
    <x v="5"/>
    <s v="Clothing"/>
    <n v="2"/>
    <n v="152.11000000000001"/>
    <n v="304.22000000000003"/>
    <s v="PayPal"/>
    <x v="1"/>
    <x v="0"/>
    <x v="1265"/>
  </r>
  <r>
    <d v="2024-03-15T00:00:00"/>
    <x v="5"/>
    <s v="Footwear"/>
    <n v="5"/>
    <n v="162.99"/>
    <n v="814.95"/>
    <s v="PayPal"/>
    <x v="0"/>
    <x v="0"/>
    <x v="1266"/>
  </r>
  <r>
    <d v="2024-09-29T00:00:00"/>
    <x v="6"/>
    <s v="Footwear"/>
    <n v="3"/>
    <n v="74.91"/>
    <n v="224.73"/>
    <s v="PayPal"/>
    <x v="1"/>
    <x v="1"/>
    <x v="1267"/>
  </r>
  <r>
    <d v="2024-08-26T00:00:00"/>
    <x v="7"/>
    <s v="Electronics"/>
    <n v="2"/>
    <n v="198.5"/>
    <n v="397"/>
    <s v="Card"/>
    <x v="1"/>
    <x v="0"/>
    <x v="1268"/>
  </r>
  <r>
    <d v="2024-10-17T00:00:00"/>
    <x v="7"/>
    <s v="Electronics"/>
    <n v="3"/>
    <n v="141.66999999999999"/>
    <n v="425.01"/>
    <s v="Unknown "/>
    <x v="1"/>
    <x v="2"/>
    <x v="1269"/>
  </r>
  <r>
    <d v="2024-05-08T00:00:00"/>
    <x v="4"/>
    <s v="Clothing"/>
    <n v="3"/>
    <n v="159.55000000000001"/>
    <n v="478.65"/>
    <s v="PayPal"/>
    <x v="1"/>
    <x v="2"/>
    <x v="1270"/>
  </r>
  <r>
    <d v="2024-09-10T00:00:00"/>
    <x v="5"/>
    <s v="Accessories"/>
    <n v="1"/>
    <n v="198.46"/>
    <n v="198.46"/>
    <s v="PayPal"/>
    <x v="1"/>
    <x v="1"/>
    <x v="1271"/>
  </r>
  <r>
    <d v="2024-10-15T00:00:00"/>
    <x v="2"/>
    <s v="Electronics"/>
    <n v="4"/>
    <n v="67.66"/>
    <n v="270.64"/>
    <s v="Card"/>
    <x v="2"/>
    <x v="0"/>
    <x v="1272"/>
  </r>
  <r>
    <d v="2024-06-01T00:00:00"/>
    <x v="6"/>
    <s v="Accessories"/>
    <n v="4"/>
    <n v="53.04"/>
    <n v="212.16"/>
    <s v="Card"/>
    <x v="2"/>
    <x v="0"/>
    <x v="12"/>
  </r>
  <r>
    <d v="2024-03-03T00:00:00"/>
    <x v="4"/>
    <s v="Accessories"/>
    <n v="2"/>
    <n v="171.76"/>
    <n v="343.52"/>
    <s v="Card"/>
    <x v="2"/>
    <x v="2"/>
    <x v="1273"/>
  </r>
  <r>
    <d v="2024-02-03T00:00:00"/>
    <x v="0"/>
    <s v="Accessories"/>
    <n v="5"/>
    <n v="168.51"/>
    <n v="842.55"/>
    <s v="PayPal"/>
    <x v="2"/>
    <x v="2"/>
    <x v="1274"/>
  </r>
  <r>
    <d v="2024-07-25T00:00:00"/>
    <x v="4"/>
    <s v="Accessories"/>
    <n v="4"/>
    <n v="105.03"/>
    <n v="420.12"/>
    <s v="PayPal"/>
    <x v="1"/>
    <x v="0"/>
    <x v="1275"/>
  </r>
  <r>
    <d v="2024-07-14T00:00:00"/>
    <x v="2"/>
    <s v="Footwear"/>
    <n v="5"/>
    <n v="171.26"/>
    <n v="856.3"/>
    <s v="Cash"/>
    <x v="0"/>
    <x v="2"/>
    <x v="1276"/>
  </r>
  <r>
    <d v="2024-02-05T00:00:00"/>
    <x v="7"/>
    <s v="Footwear"/>
    <n v="1"/>
    <n v="54.85"/>
    <n v="54.85"/>
    <s v="PayPal"/>
    <x v="2"/>
    <x v="0"/>
    <x v="1277"/>
  </r>
  <r>
    <d v="2024-12-03T00:00:00"/>
    <x v="5"/>
    <s v="Accessories"/>
    <n v="1"/>
    <n v="188.13"/>
    <n v="188.13"/>
    <s v="Card"/>
    <x v="1"/>
    <x v="0"/>
    <x v="1278"/>
  </r>
  <r>
    <d v="2024-01-29T00:00:00"/>
    <x v="1"/>
    <s v="Electronics"/>
    <n v="5"/>
    <n v="17.91"/>
    <n v="94.55"/>
    <s v="PayPal"/>
    <x v="2"/>
    <x v="0"/>
    <x v="1279"/>
  </r>
  <r>
    <d v="2024-04-06T00:00:00"/>
    <x v="0"/>
    <s v="Clothing"/>
    <n v="5"/>
    <n v="29.54"/>
    <n v="147.69999999999999"/>
    <s v="PayPal"/>
    <x v="2"/>
    <x v="1"/>
    <x v="1280"/>
  </r>
  <r>
    <d v="2024-01-11T00:00:00"/>
    <x v="1"/>
    <s v="Footwear"/>
    <n v="3"/>
    <n v="127.98"/>
    <n v="378.94"/>
    <s v="Card"/>
    <x v="0"/>
    <x v="2"/>
    <x v="1281"/>
  </r>
  <r>
    <d v="2024-06-19T00:00:00"/>
    <x v="4"/>
    <s v="Footwear"/>
    <n v="1"/>
    <n v="116.6"/>
    <n v="233.2"/>
    <s v="Cash"/>
    <x v="2"/>
    <x v="1"/>
    <x v="1282"/>
  </r>
  <r>
    <d v="2024-03-15T00:00:00"/>
    <x v="2"/>
    <s v="Clothing"/>
    <n v="2"/>
    <n v="109.54"/>
    <n v="219.08"/>
    <s v="PayPal"/>
    <x v="0"/>
    <x v="2"/>
    <x v="1283"/>
  </r>
  <r>
    <d v="2024-02-23T00:00:00"/>
    <x v="7"/>
    <s v="Electronics"/>
    <n v="2"/>
    <n v="61.41"/>
    <n v="122.82"/>
    <s v="Cash"/>
    <x v="1"/>
    <x v="0"/>
    <x v="1284"/>
  </r>
  <r>
    <d v="2024-02-13T00:00:00"/>
    <x v="1"/>
    <s v="Accessories"/>
    <n v="1"/>
    <n v="18.149999999999999"/>
    <n v="18.149999999999999"/>
    <s v="Cash"/>
    <x v="0"/>
    <x v="2"/>
    <x v="1285"/>
  </r>
  <r>
    <d v="2024-05-14T00:00:00"/>
    <x v="2"/>
    <s v="Footwear"/>
    <n v="4"/>
    <n v="173.23"/>
    <n v="692.92"/>
    <s v="Unknown "/>
    <x v="0"/>
    <x v="0"/>
    <x v="1286"/>
  </r>
  <r>
    <d v="2024-02-28T00:00:00"/>
    <x v="0"/>
    <s v="Accessories"/>
    <n v="1"/>
    <n v="195.82"/>
    <n v="195.82"/>
    <s v="PayPal"/>
    <x v="1"/>
    <x v="0"/>
    <x v="1287"/>
  </r>
  <r>
    <d v="2024-09-17T00:00:00"/>
    <x v="5"/>
    <s v="Electronics"/>
    <n v="1"/>
    <n v="58.83"/>
    <n v="58.83"/>
    <s v="PayPal"/>
    <x v="0"/>
    <x v="0"/>
    <x v="1288"/>
  </r>
  <r>
    <d v="2024-07-05T00:00:00"/>
    <x v="4"/>
    <s v="Footwear"/>
    <n v="1"/>
    <n v="13.34"/>
    <n v="13.34"/>
    <s v="Cash"/>
    <x v="2"/>
    <x v="2"/>
    <x v="1289"/>
  </r>
  <r>
    <d v="2024-10-27T00:00:00"/>
    <x v="7"/>
    <s v="Clothing"/>
    <n v="4"/>
    <n v="150.79"/>
    <n v="608.16"/>
    <s v="Unknown "/>
    <x v="2"/>
    <x v="0"/>
    <x v="1290"/>
  </r>
  <r>
    <d v="2024-11-01T00:00:00"/>
    <x v="1"/>
    <s v="Electronics"/>
    <n v="5"/>
    <n v="71.290000000000006"/>
    <n v="356.45"/>
    <s v="Card"/>
    <x v="0"/>
    <x v="2"/>
    <x v="1291"/>
  </r>
  <r>
    <d v="2024-03-28T00:00:00"/>
    <x v="2"/>
    <s v="Accessories"/>
    <n v="4"/>
    <n v="71.98"/>
    <n v="287.92"/>
    <s v="PayPal"/>
    <x v="2"/>
    <x v="1"/>
    <x v="1292"/>
  </r>
  <r>
    <d v="2024-09-04T00:00:00"/>
    <x v="5"/>
    <s v="Accessories"/>
    <n v="5"/>
    <n v="30.84"/>
    <n v="154.19999999999999"/>
    <s v="Card"/>
    <x v="0"/>
    <x v="0"/>
    <x v="1293"/>
  </r>
  <r>
    <d v="2024-04-02T00:00:00"/>
    <x v="4"/>
    <s v="Footwear"/>
    <n v="4"/>
    <n v="44.64"/>
    <n v="178.56"/>
    <s v="Card"/>
    <x v="0"/>
    <x v="0"/>
    <x v="1294"/>
  </r>
  <r>
    <d v="2024-08-09T00:00:00"/>
    <x v="5"/>
    <s v="Footwear"/>
    <n v="2"/>
    <n v="49.06"/>
    <n v="98.12"/>
    <s v="Cash"/>
    <x v="2"/>
    <x v="2"/>
    <x v="1295"/>
  </r>
  <r>
    <d v="2024-01-14T00:00:00"/>
    <x v="5"/>
    <s v="Electronics"/>
    <n v="4"/>
    <n v="158.47"/>
    <n v="633.88"/>
    <s v="Card"/>
    <x v="2"/>
    <x v="0"/>
    <x v="1296"/>
  </r>
  <r>
    <d v="2024-08-26T00:00:00"/>
    <x v="0"/>
    <s v="Footwear"/>
    <n v="4"/>
    <n v="76.94"/>
    <n v="307.76"/>
    <s v="Cash"/>
    <x v="1"/>
    <x v="2"/>
    <x v="1297"/>
  </r>
  <r>
    <d v="2024-05-21T00:00:00"/>
    <x v="7"/>
    <s v="Accessories"/>
    <n v="4"/>
    <n v="141.80000000000001"/>
    <n v="567.20000000000005"/>
    <s v="Cash"/>
    <x v="2"/>
    <x v="0"/>
    <x v="1298"/>
  </r>
  <r>
    <d v="2024-01-12T00:00:00"/>
    <x v="3"/>
    <s v="Footwear"/>
    <n v="4"/>
    <n v="127.82"/>
    <n v="511.28"/>
    <s v="Cash"/>
    <x v="2"/>
    <x v="2"/>
    <x v="1299"/>
  </r>
  <r>
    <d v="2024-07-05T00:00:00"/>
    <x v="6"/>
    <s v="Footwear"/>
    <n v="2"/>
    <n v="51.64"/>
    <n v="103.28"/>
    <s v="Card"/>
    <x v="2"/>
    <x v="0"/>
    <x v="1300"/>
  </r>
  <r>
    <d v="2024-06-30T00:00:00"/>
    <x v="0"/>
    <s v="Footwear"/>
    <n v="5"/>
    <n v="134.13"/>
    <n v="670.65"/>
    <s v="PayPal"/>
    <x v="1"/>
    <x v="1"/>
    <x v="1301"/>
  </r>
  <r>
    <d v="2024-12-26T00:00:00"/>
    <x v="1"/>
    <s v="Accessories"/>
    <n v="5"/>
    <n v="188.85"/>
    <n v="944.25"/>
    <s v="Card"/>
    <x v="1"/>
    <x v="0"/>
    <x v="1302"/>
  </r>
  <r>
    <d v="2024-03-09T00:00:00"/>
    <x v="2"/>
    <s v="Electronics"/>
    <n v="4"/>
    <n v="60.12"/>
    <n v="240.48"/>
    <s v="Cash"/>
    <x v="0"/>
    <x v="1"/>
    <x v="1303"/>
  </r>
  <r>
    <d v="2024-09-10T00:00:00"/>
    <x v="2"/>
    <s v="Clothing"/>
    <n v="1"/>
    <n v="193.86"/>
    <n v="193.86"/>
    <s v="Card"/>
    <x v="0"/>
    <x v="0"/>
    <x v="1304"/>
  </r>
  <r>
    <d v="2024-05-14T00:00:00"/>
    <x v="2"/>
    <s v="Footwear"/>
    <n v="1"/>
    <n v="143.30000000000001"/>
    <n v="143.30000000000001"/>
    <s v="Cash"/>
    <x v="1"/>
    <x v="1"/>
    <x v="1305"/>
  </r>
  <r>
    <d v="2024-02-27T00:00:00"/>
    <x v="6"/>
    <s v="Electronics"/>
    <n v="1"/>
    <n v="168.58"/>
    <n v="168.58"/>
    <s v="Cash"/>
    <x v="0"/>
    <x v="1"/>
    <x v="1306"/>
  </r>
  <r>
    <d v="2024-04-27T00:00:00"/>
    <x v="3"/>
    <s v="Clothing"/>
    <n v="2"/>
    <n v="57.11"/>
    <n v="114.22"/>
    <s v="Cash"/>
    <x v="0"/>
    <x v="0"/>
    <x v="1307"/>
  </r>
  <r>
    <d v="2024-08-30T00:00:00"/>
    <x v="4"/>
    <s v="Footwear"/>
    <n v="2"/>
    <n v="157.19999999999999"/>
    <n v="314.39999999999998"/>
    <s v="Cash"/>
    <x v="2"/>
    <x v="1"/>
    <x v="1308"/>
  </r>
  <r>
    <d v="2024-03-27T00:00:00"/>
    <x v="7"/>
    <s v="Accessories"/>
    <n v="1"/>
    <n v="161.01"/>
    <n v="161.01"/>
    <s v="PayPal"/>
    <x v="2"/>
    <x v="2"/>
    <x v="1309"/>
  </r>
  <r>
    <d v="2024-03-19T00:00:00"/>
    <x v="1"/>
    <s v="Clothing"/>
    <n v="5"/>
    <n v="13.7"/>
    <n v="68.5"/>
    <s v="Card"/>
    <x v="2"/>
    <x v="1"/>
    <x v="1310"/>
  </r>
  <r>
    <d v="2024-05-30T00:00:00"/>
    <x v="0"/>
    <s v="Clothing"/>
    <n v="4"/>
    <n v="111.87"/>
    <n v="447.48"/>
    <s v="Card"/>
    <x v="1"/>
    <x v="1"/>
    <x v="1311"/>
  </r>
  <r>
    <d v="2024-10-25T00:00:00"/>
    <x v="7"/>
    <s v="Electronics"/>
    <n v="2"/>
    <n v="88.83"/>
    <n v="177.66"/>
    <s v="PayPal"/>
    <x v="1"/>
    <x v="0"/>
    <x v="1312"/>
  </r>
  <r>
    <d v="2024-03-15T00:00:00"/>
    <x v="7"/>
    <s v="Electronics"/>
    <n v="4"/>
    <n v="80.989999999999995"/>
    <n v="323.95999999999998"/>
    <s v="Card"/>
    <x v="2"/>
    <x v="1"/>
    <x v="1313"/>
  </r>
  <r>
    <d v="2024-01-16T00:00:00"/>
    <x v="3"/>
    <s v="Footwear"/>
    <n v="2"/>
    <n v="57.26"/>
    <n v="109.52"/>
    <s v="PayPal"/>
    <x v="0"/>
    <x v="2"/>
    <x v="1314"/>
  </r>
  <r>
    <d v="2024-09-10T00:00:00"/>
    <x v="1"/>
    <s v="Footwear"/>
    <n v="2"/>
    <n v="191.18"/>
    <n v="382.36"/>
    <s v="Cash"/>
    <x v="0"/>
    <x v="2"/>
    <x v="1315"/>
  </r>
  <r>
    <d v="2024-02-08T00:00:00"/>
    <x v="0"/>
    <s v="Clothing"/>
    <n v="4"/>
    <n v="74.67"/>
    <n v="298.68"/>
    <s v="PayPal"/>
    <x v="2"/>
    <x v="1"/>
    <x v="1316"/>
  </r>
  <r>
    <d v="2024-12-26T00:00:00"/>
    <x v="7"/>
    <s v="Clothing"/>
    <n v="2"/>
    <n v="170.68"/>
    <n v="341.36"/>
    <s v="Card"/>
    <x v="0"/>
    <x v="0"/>
    <x v="1317"/>
  </r>
  <r>
    <d v="2024-04-09T00:00:00"/>
    <x v="6"/>
    <s v="Clothing"/>
    <n v="4"/>
    <n v="174.22"/>
    <n v="696.88"/>
    <s v="PayPal"/>
    <x v="2"/>
    <x v="2"/>
    <x v="1318"/>
  </r>
  <r>
    <d v="2024-08-28T00:00:00"/>
    <x v="2"/>
    <s v="Footwear"/>
    <n v="2"/>
    <n v="129.22999999999999"/>
    <n v="258.45999999999998"/>
    <s v="PayPal"/>
    <x v="1"/>
    <x v="0"/>
    <x v="1319"/>
  </r>
  <r>
    <d v="2024-05-06T00:00:00"/>
    <x v="1"/>
    <s v="Footwear"/>
    <n v="1"/>
    <n v="152.63999999999999"/>
    <n v="157.63999999999999"/>
    <s v="Cash"/>
    <x v="0"/>
    <x v="0"/>
    <x v="1320"/>
  </r>
  <r>
    <d v="2024-09-06T00:00:00"/>
    <x v="0"/>
    <s v="Footwear"/>
    <n v="2"/>
    <n v="149.33000000000001"/>
    <n v="298.66000000000003"/>
    <s v="Card"/>
    <x v="2"/>
    <x v="1"/>
    <x v="1321"/>
  </r>
  <r>
    <d v="2024-08-24T00:00:00"/>
    <x v="1"/>
    <s v="Accessories"/>
    <n v="2"/>
    <n v="100.52"/>
    <n v="201.04"/>
    <s v="Cash"/>
    <x v="1"/>
    <x v="0"/>
    <x v="1322"/>
  </r>
  <r>
    <d v="2024-05-27T00:00:00"/>
    <x v="5"/>
    <s v="Electronics"/>
    <n v="2"/>
    <n v="29.97"/>
    <n v="59.94"/>
    <s v="Card"/>
    <x v="0"/>
    <x v="2"/>
    <x v="1323"/>
  </r>
  <r>
    <d v="2024-02-17T00:00:00"/>
    <x v="1"/>
    <s v="Footwear"/>
    <n v="1"/>
    <n v="125.07"/>
    <n v="625.35"/>
    <s v="Card"/>
    <x v="0"/>
    <x v="0"/>
    <x v="1324"/>
  </r>
  <r>
    <d v="2024-03-20T00:00:00"/>
    <x v="4"/>
    <s v="Accessories"/>
    <n v="3"/>
    <n v="108.23"/>
    <n v="324.69"/>
    <s v="Cash"/>
    <x v="1"/>
    <x v="2"/>
    <x v="1325"/>
  </r>
  <r>
    <d v="2024-11-07T00:00:00"/>
    <x v="1"/>
    <s v="Electronics"/>
    <n v="2"/>
    <n v="171.72"/>
    <n v="343.44"/>
    <s v="PayPal"/>
    <x v="1"/>
    <x v="1"/>
    <x v="1326"/>
  </r>
  <r>
    <d v="2024-07-21T00:00:00"/>
    <x v="1"/>
    <s v="Footwear"/>
    <n v="5"/>
    <n v="199.81"/>
    <n v="999.05"/>
    <s v="Cash"/>
    <x v="2"/>
    <x v="1"/>
    <x v="1327"/>
  </r>
  <r>
    <d v="2024-04-11T00:00:00"/>
    <x v="2"/>
    <s v="Electronics"/>
    <n v="5"/>
    <n v="138.56"/>
    <n v="687.8"/>
    <s v="Card"/>
    <x v="0"/>
    <x v="2"/>
    <x v="1328"/>
  </r>
  <r>
    <d v="2024-10-31T00:00:00"/>
    <x v="1"/>
    <s v="Electronics"/>
    <n v="2"/>
    <n v="10.68"/>
    <n v="21.36"/>
    <s v="PayPal"/>
    <x v="1"/>
    <x v="0"/>
    <x v="1329"/>
  </r>
  <r>
    <d v="2024-05-09T00:00:00"/>
    <x v="7"/>
    <s v="Clothing"/>
    <n v="3"/>
    <n v="91.91"/>
    <n v="280.73"/>
    <s v="Card"/>
    <x v="0"/>
    <x v="0"/>
    <x v="1330"/>
  </r>
  <r>
    <d v="2024-03-25T00:00:00"/>
    <x v="2"/>
    <s v="Electronics"/>
    <n v="3"/>
    <n v="64.45"/>
    <n v="257.8"/>
    <s v="PayPal"/>
    <x v="0"/>
    <x v="2"/>
    <x v="1331"/>
  </r>
  <r>
    <d v="2024-07-22T00:00:00"/>
    <x v="0"/>
    <s v="Clothing"/>
    <n v="3"/>
    <n v="142.26"/>
    <n v="426.78"/>
    <s v="Cash"/>
    <x v="1"/>
    <x v="2"/>
    <x v="1332"/>
  </r>
  <r>
    <d v="2024-05-26T00:00:00"/>
    <x v="5"/>
    <s v="Footwear"/>
    <n v="4"/>
    <n v="15.17"/>
    <n v="60.68"/>
    <s v="PayPal"/>
    <x v="2"/>
    <x v="0"/>
    <x v="1333"/>
  </r>
  <r>
    <d v="2024-02-29T00:00:00"/>
    <x v="1"/>
    <s v="Accessories"/>
    <n v="5"/>
    <n v="68.86"/>
    <n v="344.3"/>
    <s v="PayPal"/>
    <x v="1"/>
    <x v="2"/>
    <x v="1334"/>
  </r>
  <r>
    <d v="2024-06-25T00:00:00"/>
    <x v="1"/>
    <s v="Accessories"/>
    <n v="5"/>
    <n v="109.84"/>
    <n v="549.20000000000005"/>
    <s v="Card"/>
    <x v="1"/>
    <x v="0"/>
    <x v="1335"/>
  </r>
  <r>
    <d v="2024-09-29T00:00:00"/>
    <x v="0"/>
    <s v="Footwear"/>
    <n v="1"/>
    <n v="99.43"/>
    <n v="99.43"/>
    <s v="PayPal"/>
    <x v="0"/>
    <x v="1"/>
    <x v="1336"/>
  </r>
  <r>
    <d v="2024-11-28T00:00:00"/>
    <x v="5"/>
    <s v="Electronics"/>
    <n v="2"/>
    <n v="88.43"/>
    <n v="176.86"/>
    <s v="PayPal"/>
    <x v="1"/>
    <x v="0"/>
    <x v="1337"/>
  </r>
  <r>
    <d v="2024-12-12T00:00:00"/>
    <x v="0"/>
    <s v="Accessories"/>
    <n v="5"/>
    <n v="36.909999999999997"/>
    <n v="184.55"/>
    <s v="Card"/>
    <x v="1"/>
    <x v="0"/>
    <x v="1338"/>
  </r>
  <r>
    <d v="2024-02-02T00:00:00"/>
    <x v="0"/>
    <s v="Accessories"/>
    <n v="2"/>
    <n v="194.92"/>
    <n v="389.84"/>
    <s v="Card"/>
    <x v="0"/>
    <x v="1"/>
    <x v="1339"/>
  </r>
  <r>
    <d v="2024-07-03T00:00:00"/>
    <x v="6"/>
    <s v="Clothing"/>
    <n v="3"/>
    <n v="96.61"/>
    <n v="299.83"/>
    <s v="Card"/>
    <x v="2"/>
    <x v="0"/>
    <x v="1340"/>
  </r>
  <r>
    <d v="2024-01-11T00:00:00"/>
    <x v="7"/>
    <s v="Accessories"/>
    <n v="2"/>
    <n v="189.41"/>
    <n v="378.82"/>
    <s v="Cash"/>
    <x v="2"/>
    <x v="2"/>
    <x v="1341"/>
  </r>
  <r>
    <d v="2024-06-27T00:00:00"/>
    <x v="1"/>
    <s v="Electronics"/>
    <n v="1"/>
    <n v="145.22999999999999"/>
    <n v="145.22999999999999"/>
    <s v="Card"/>
    <x v="2"/>
    <x v="1"/>
    <x v="1342"/>
  </r>
  <r>
    <d v="2024-05-19T00:00:00"/>
    <x v="4"/>
    <s v="Accessories"/>
    <n v="2"/>
    <n v="161.9"/>
    <n v="318.8"/>
    <s v="Cash"/>
    <x v="0"/>
    <x v="0"/>
    <x v="1343"/>
  </r>
  <r>
    <d v="2024-07-22T00:00:00"/>
    <x v="2"/>
    <s v="Footwear"/>
    <n v="4"/>
    <n v="18.12"/>
    <n v="72.48"/>
    <s v="Card"/>
    <x v="1"/>
    <x v="2"/>
    <x v="1344"/>
  </r>
  <r>
    <d v="2024-08-12T00:00:00"/>
    <x v="0"/>
    <s v="Electronics"/>
    <n v="5"/>
    <n v="136.55000000000001"/>
    <n v="682.75"/>
    <s v="PayPal"/>
    <x v="2"/>
    <x v="2"/>
    <x v="1345"/>
  </r>
  <r>
    <d v="2024-08-02T00:00:00"/>
    <x v="6"/>
    <s v="Electronics"/>
    <n v="3"/>
    <n v="48.91"/>
    <n v="141.72999999999999"/>
    <s v="Card"/>
    <x v="0"/>
    <x v="0"/>
    <x v="887"/>
  </r>
  <r>
    <d v="2024-10-27T00:00:00"/>
    <x v="2"/>
    <s v="Accessories"/>
    <n v="3"/>
    <n v="70.63"/>
    <n v="211.89"/>
    <s v="PayPal"/>
    <x v="1"/>
    <x v="2"/>
    <x v="1346"/>
  </r>
  <r>
    <d v="2024-08-30T00:00:00"/>
    <x v="3"/>
    <s v="Clothing"/>
    <n v="3"/>
    <n v="173.69"/>
    <n v="521.07000000000005"/>
    <s v="Card"/>
    <x v="2"/>
    <x v="0"/>
    <x v="1347"/>
  </r>
  <r>
    <d v="2024-10-23T00:00:00"/>
    <x v="2"/>
    <s v="Clothing"/>
    <n v="1"/>
    <n v="57.48"/>
    <n v="57.48"/>
    <s v="Cash"/>
    <x v="0"/>
    <x v="2"/>
    <x v="1348"/>
  </r>
  <r>
    <d v="2024-01-15T00:00:00"/>
    <x v="7"/>
    <s v="Footwear"/>
    <n v="3"/>
    <n v="77.87"/>
    <n v="233.61"/>
    <s v="Card"/>
    <x v="1"/>
    <x v="0"/>
    <x v="1349"/>
  </r>
  <r>
    <d v="2024-04-06T00:00:00"/>
    <x v="6"/>
    <s v="Electronics"/>
    <n v="2"/>
    <n v="11.59"/>
    <n v="23.18"/>
    <s v="Cash"/>
    <x v="1"/>
    <x v="0"/>
    <x v="1350"/>
  </r>
  <r>
    <d v="2024-06-20T00:00:00"/>
    <x v="3"/>
    <s v="Accessories"/>
    <n v="1"/>
    <n v="33.86"/>
    <n v="33.86"/>
    <s v="Card"/>
    <x v="1"/>
    <x v="1"/>
    <x v="1351"/>
  </r>
  <r>
    <d v="2024-04-30T00:00:00"/>
    <x v="2"/>
    <s v="Electronics"/>
    <n v="5"/>
    <n v="42.77"/>
    <n v="213.85"/>
    <s v="Card"/>
    <x v="1"/>
    <x v="2"/>
    <x v="1352"/>
  </r>
  <r>
    <d v="2024-01-18T00:00:00"/>
    <x v="0"/>
    <s v="Footwear"/>
    <n v="3"/>
    <n v="191.42"/>
    <n v="574.26"/>
    <s v="PayPal"/>
    <x v="2"/>
    <x v="1"/>
    <x v="1353"/>
  </r>
  <r>
    <d v="2024-10-21T00:00:00"/>
    <x v="3"/>
    <s v="Electronics"/>
    <n v="3"/>
    <n v="176.04"/>
    <n v="704.16"/>
    <s v="Cash"/>
    <x v="2"/>
    <x v="1"/>
    <x v="1354"/>
  </r>
  <r>
    <d v="2024-06-23T00:00:00"/>
    <x v="5"/>
    <s v="Footwear"/>
    <n v="5"/>
    <n v="15.44"/>
    <n v="77.2"/>
    <s v="Cash"/>
    <x v="0"/>
    <x v="0"/>
    <x v="1355"/>
  </r>
  <r>
    <d v="2024-12-28T00:00:00"/>
    <x v="0"/>
    <s v="Clothing"/>
    <n v="4"/>
    <n v="103.02"/>
    <n v="412.08"/>
    <s v="PayPal"/>
    <x v="2"/>
    <x v="0"/>
    <x v="1356"/>
  </r>
  <r>
    <d v="2024-09-08T00:00:00"/>
    <x v="5"/>
    <s v="Clothing"/>
    <n v="5"/>
    <n v="94.13"/>
    <n v="470.65"/>
    <s v="Card"/>
    <x v="1"/>
    <x v="0"/>
    <x v="1357"/>
  </r>
  <r>
    <d v="2024-02-10T00:00:00"/>
    <x v="6"/>
    <s v="Electronics"/>
    <n v="3"/>
    <n v="70.650000000000006"/>
    <n v="211.95"/>
    <s v="Card"/>
    <x v="2"/>
    <x v="0"/>
    <x v="1358"/>
  </r>
  <r>
    <d v="2024-09-08T00:00:00"/>
    <x v="1"/>
    <s v="Accessories"/>
    <n v="5"/>
    <n v="21.97"/>
    <n v="109.85"/>
    <s v="PayPal"/>
    <x v="1"/>
    <x v="1"/>
    <x v="1359"/>
  </r>
  <r>
    <d v="2024-01-26T00:00:00"/>
    <x v="4"/>
    <s v="Electronics"/>
    <n v="2"/>
    <n v="42.95"/>
    <n v="85.9"/>
    <s v="Unknown "/>
    <x v="1"/>
    <x v="2"/>
    <x v="1360"/>
  </r>
  <r>
    <d v="2024-05-09T00:00:00"/>
    <x v="0"/>
    <s v="Accessories"/>
    <n v="5"/>
    <n v="189.95"/>
    <n v="949.75"/>
    <s v="Cash"/>
    <x v="2"/>
    <x v="0"/>
    <x v="1361"/>
  </r>
  <r>
    <d v="2024-03-21T00:00:00"/>
    <x v="6"/>
    <s v="Footwear"/>
    <n v="4"/>
    <n v="43.7"/>
    <n v="174.8"/>
    <s v="Unknown "/>
    <x v="1"/>
    <x v="1"/>
    <x v="1362"/>
  </r>
  <r>
    <d v="2024-06-12T00:00:00"/>
    <x v="1"/>
    <s v="Electronics"/>
    <n v="4"/>
    <n v="98.18"/>
    <n v="392.72"/>
    <s v="Card"/>
    <x v="0"/>
    <x v="1"/>
    <x v="1363"/>
  </r>
  <r>
    <d v="2024-07-09T00:00:00"/>
    <x v="4"/>
    <s v="Clothing"/>
    <n v="2"/>
    <n v="25.9"/>
    <n v="51.8"/>
    <s v="Cash"/>
    <x v="0"/>
    <x v="0"/>
    <x v="1364"/>
  </r>
  <r>
    <d v="2024-09-27T00:00:00"/>
    <x v="1"/>
    <s v="Clothing"/>
    <n v="1"/>
    <n v="195.94"/>
    <n v="195.94"/>
    <s v="Card"/>
    <x v="2"/>
    <x v="1"/>
    <x v="1365"/>
  </r>
  <r>
    <d v="2024-09-13T00:00:00"/>
    <x v="5"/>
    <s v="Electronics"/>
    <n v="1"/>
    <n v="64.040000000000006"/>
    <n v="64.040000000000006"/>
    <s v="Card"/>
    <x v="1"/>
    <x v="1"/>
    <x v="1366"/>
  </r>
  <r>
    <d v="2024-11-05T00:00:00"/>
    <x v="2"/>
    <s v="Accessories"/>
    <n v="2"/>
    <n v="59.24"/>
    <n v="118.48"/>
    <s v="PayPal"/>
    <x v="2"/>
    <x v="0"/>
    <x v="1367"/>
  </r>
  <r>
    <d v="2024-07-19T00:00:00"/>
    <x v="7"/>
    <s v="Clothing"/>
    <n v="4"/>
    <n v="72.09"/>
    <n v="288.36"/>
    <s v="PayPal"/>
    <x v="0"/>
    <x v="1"/>
    <x v="1368"/>
  </r>
  <r>
    <d v="2024-01-13T00:00:00"/>
    <x v="7"/>
    <s v="Footwear"/>
    <n v="1"/>
    <n v="28.07"/>
    <n v="23.07"/>
    <s v="Unknown "/>
    <x v="2"/>
    <x v="2"/>
    <x v="1369"/>
  </r>
  <r>
    <d v="2024-10-15T00:00:00"/>
    <x v="4"/>
    <s v="Clothing"/>
    <n v="2"/>
    <n v="170.44"/>
    <n v="345.88"/>
    <s v="Cash"/>
    <x v="0"/>
    <x v="1"/>
    <x v="1370"/>
  </r>
  <r>
    <d v="2024-05-10T00:00:00"/>
    <x v="6"/>
    <s v="Footwear"/>
    <n v="3"/>
    <n v="35.700000000000003"/>
    <n v="107.1"/>
    <s v="PayPal"/>
    <x v="0"/>
    <x v="1"/>
    <x v="1371"/>
  </r>
  <r>
    <d v="2024-08-01T00:00:00"/>
    <x v="4"/>
    <s v="Accessories"/>
    <n v="4"/>
    <n v="140.97"/>
    <n v="563.88"/>
    <s v="Cash"/>
    <x v="0"/>
    <x v="2"/>
    <x v="1372"/>
  </r>
  <r>
    <d v="2024-11-05T00:00:00"/>
    <x v="7"/>
    <s v="Footwear"/>
    <n v="2"/>
    <n v="182.31"/>
    <n v="364.62"/>
    <s v="Card"/>
    <x v="1"/>
    <x v="1"/>
    <x v="1373"/>
  </r>
  <r>
    <d v="2024-02-18T00:00:00"/>
    <x v="6"/>
    <s v="Electronics"/>
    <n v="3"/>
    <n v="83.61"/>
    <n v="250.83"/>
    <s v="PayPal"/>
    <x v="1"/>
    <x v="1"/>
    <x v="1374"/>
  </r>
  <r>
    <d v="2024-04-15T00:00:00"/>
    <x v="7"/>
    <s v="Footwear"/>
    <n v="5"/>
    <n v="45.71"/>
    <n v="228.55"/>
    <s v="PayPal"/>
    <x v="0"/>
    <x v="0"/>
    <x v="1375"/>
  </r>
  <r>
    <d v="2024-05-06T00:00:00"/>
    <x v="1"/>
    <s v="Electronics"/>
    <n v="4"/>
    <n v="87.49"/>
    <n v="359.96"/>
    <s v="Card"/>
    <x v="2"/>
    <x v="1"/>
    <x v="1376"/>
  </r>
  <r>
    <d v="2024-07-28T00:00:00"/>
    <x v="5"/>
    <s v="Clothing"/>
    <n v="5"/>
    <n v="160.1"/>
    <n v="800.5"/>
    <s v="PayPal"/>
    <x v="2"/>
    <x v="2"/>
    <x v="1377"/>
  </r>
  <r>
    <d v="2024-03-15T00:00:00"/>
    <x v="4"/>
    <s v="Footwear"/>
    <n v="4"/>
    <n v="45.69"/>
    <n v="192.76"/>
    <s v="Card"/>
    <x v="0"/>
    <x v="0"/>
    <x v="1378"/>
  </r>
  <r>
    <d v="2024-12-25T00:00:00"/>
    <x v="4"/>
    <s v="Footwear"/>
    <n v="5"/>
    <n v="25.88"/>
    <n v="129.4"/>
    <s v="Cash"/>
    <x v="0"/>
    <x v="2"/>
    <x v="1379"/>
  </r>
  <r>
    <d v="2024-06-04T00:00:00"/>
    <x v="4"/>
    <s v="Electronics"/>
    <n v="2"/>
    <n v="195.95"/>
    <n v="391.9"/>
    <s v="PayPal"/>
    <x v="1"/>
    <x v="2"/>
    <x v="1380"/>
  </r>
  <r>
    <d v="2024-04-18T00:00:00"/>
    <x v="7"/>
    <s v="Clothing"/>
    <n v="4"/>
    <n v="129.11000000000001"/>
    <n v="516.44000000000005"/>
    <s v="Cash"/>
    <x v="0"/>
    <x v="1"/>
    <x v="1381"/>
  </r>
  <r>
    <d v="2024-04-04T00:00:00"/>
    <x v="2"/>
    <s v="Footwear"/>
    <n v="5"/>
    <n v="84.9"/>
    <n v="424.5"/>
    <s v="Card"/>
    <x v="0"/>
    <x v="1"/>
    <x v="1382"/>
  </r>
  <r>
    <d v="2024-05-31T00:00:00"/>
    <x v="1"/>
    <s v="Clothing"/>
    <n v="4"/>
    <n v="78.7"/>
    <n v="314.8"/>
    <s v="Cash"/>
    <x v="2"/>
    <x v="2"/>
    <x v="1383"/>
  </r>
  <r>
    <d v="2024-07-13T00:00:00"/>
    <x v="4"/>
    <s v="Accessories"/>
    <n v="1"/>
    <n v="58.93"/>
    <n v="58.93"/>
    <s v="PayPal"/>
    <x v="0"/>
    <x v="1"/>
    <x v="1384"/>
  </r>
  <r>
    <d v="2024-12-07T00:00:00"/>
    <x v="5"/>
    <s v="Accessories"/>
    <n v="5"/>
    <n v="176.45"/>
    <n v="882.25"/>
    <s v="PayPal"/>
    <x v="1"/>
    <x v="1"/>
    <x v="1385"/>
  </r>
  <r>
    <d v="2024-05-11T00:00:00"/>
    <x v="2"/>
    <s v="Electronics"/>
    <n v="3"/>
    <n v="178.53"/>
    <n v="535.59"/>
    <s v="Cash"/>
    <x v="1"/>
    <x v="2"/>
    <x v="1386"/>
  </r>
  <r>
    <d v="2024-10-18T00:00:00"/>
    <x v="6"/>
    <s v="Footwear"/>
    <n v="2"/>
    <n v="168.08"/>
    <n v="336.16"/>
    <s v="Card"/>
    <x v="0"/>
    <x v="0"/>
    <x v="1387"/>
  </r>
  <r>
    <d v="2024-04-21T00:00:00"/>
    <x v="6"/>
    <s v="Footwear"/>
    <n v="5"/>
    <n v="127.4"/>
    <n v="647"/>
    <s v="PayPal"/>
    <x v="2"/>
    <x v="0"/>
    <x v="1388"/>
  </r>
  <r>
    <d v="2024-09-13T00:00:00"/>
    <x v="6"/>
    <s v="Accessories"/>
    <n v="4"/>
    <n v="63.62"/>
    <n v="254.48"/>
    <s v="Cash"/>
    <x v="2"/>
    <x v="0"/>
    <x v="1389"/>
  </r>
  <r>
    <d v="2024-12-09T00:00:00"/>
    <x v="5"/>
    <s v="Accessories"/>
    <n v="4"/>
    <n v="34.770000000000003"/>
    <n v="139.08000000000001"/>
    <s v="Unknown "/>
    <x v="1"/>
    <x v="1"/>
    <x v="1390"/>
  </r>
  <r>
    <d v="2024-08-30T00:00:00"/>
    <x v="3"/>
    <s v="Footwear"/>
    <n v="2"/>
    <n v="161.93"/>
    <n v="323.86"/>
    <s v="PayPal"/>
    <x v="0"/>
    <x v="1"/>
    <x v="1391"/>
  </r>
  <r>
    <d v="2024-09-11T00:00:00"/>
    <x v="2"/>
    <s v="Footwear"/>
    <n v="2"/>
    <n v="165.2"/>
    <n v="330.4"/>
    <s v="PayPal"/>
    <x v="0"/>
    <x v="2"/>
    <x v="1392"/>
  </r>
  <r>
    <d v="2024-08-10T00:00:00"/>
    <x v="7"/>
    <s v="Clothing"/>
    <n v="1"/>
    <n v="91.52"/>
    <n v="91.52"/>
    <s v="PayPal"/>
    <x v="1"/>
    <x v="1"/>
    <x v="1393"/>
  </r>
  <r>
    <d v="2024-09-28T00:00:00"/>
    <x v="5"/>
    <s v="Clothing"/>
    <n v="3"/>
    <n v="72.27"/>
    <n v="226.81"/>
    <s v="Cash"/>
    <x v="2"/>
    <x v="1"/>
    <x v="1394"/>
  </r>
  <r>
    <d v="2024-01-03T00:00:00"/>
    <x v="2"/>
    <s v="Electronics"/>
    <n v="1"/>
    <n v="87.27"/>
    <n v="87.27"/>
    <s v="Card"/>
    <x v="2"/>
    <x v="1"/>
    <x v="1395"/>
  </r>
  <r>
    <d v="2024-03-24T00:00:00"/>
    <x v="4"/>
    <s v="Accessories"/>
    <n v="4"/>
    <n v="39.44"/>
    <n v="157.76"/>
    <s v="Cash"/>
    <x v="0"/>
    <x v="2"/>
    <x v="1396"/>
  </r>
  <r>
    <d v="2024-04-11T00:00:00"/>
    <x v="4"/>
    <s v="Footwear"/>
    <n v="1"/>
    <n v="82.08"/>
    <n v="82.08"/>
    <s v="Card"/>
    <x v="1"/>
    <x v="1"/>
    <x v="1397"/>
  </r>
  <r>
    <d v="2024-08-21T00:00:00"/>
    <x v="3"/>
    <s v="Clothing"/>
    <n v="1"/>
    <n v="38.19"/>
    <n v="38.19"/>
    <s v="PayPal"/>
    <x v="0"/>
    <x v="0"/>
    <x v="762"/>
  </r>
  <r>
    <d v="2024-03-12T00:00:00"/>
    <x v="7"/>
    <s v="Clothing"/>
    <n v="5"/>
    <n v="139.6"/>
    <n v="698"/>
    <s v="Cash"/>
    <x v="1"/>
    <x v="2"/>
    <x v="1398"/>
  </r>
  <r>
    <d v="2024-08-20T00:00:00"/>
    <x v="0"/>
    <s v="Accessories"/>
    <n v="3"/>
    <n v="111.41"/>
    <n v="334.23"/>
    <s v="Card"/>
    <x v="2"/>
    <x v="1"/>
    <x v="1399"/>
  </r>
  <r>
    <d v="2024-09-19T00:00:00"/>
    <x v="6"/>
    <s v="Electronics"/>
    <n v="3"/>
    <n v="67.45"/>
    <n v="202.35"/>
    <s v="Cash"/>
    <x v="2"/>
    <x v="0"/>
    <x v="1400"/>
  </r>
  <r>
    <d v="2024-07-28T00:00:00"/>
    <x v="3"/>
    <s v="Clothing"/>
    <n v="1"/>
    <n v="50.89"/>
    <n v="50.89"/>
    <s v="Cash"/>
    <x v="2"/>
    <x v="0"/>
    <x v="1401"/>
  </r>
  <r>
    <d v="2024-05-15T00:00:00"/>
    <x v="0"/>
    <s v="Clothing"/>
    <n v="3"/>
    <n v="51.36"/>
    <n v="154.08000000000001"/>
    <s v="Card"/>
    <x v="2"/>
    <x v="0"/>
    <x v="1402"/>
  </r>
  <r>
    <d v="2024-12-29T00:00:00"/>
    <x v="5"/>
    <s v="Accessories"/>
    <n v="5"/>
    <n v="65.58"/>
    <n v="327.9"/>
    <s v="PayPal"/>
    <x v="1"/>
    <x v="0"/>
    <x v="1403"/>
  </r>
  <r>
    <d v="2024-06-21T00:00:00"/>
    <x v="7"/>
    <s v="Clothing"/>
    <n v="5"/>
    <n v="32.11"/>
    <n v="160.55000000000001"/>
    <s v="Cash"/>
    <x v="0"/>
    <x v="0"/>
    <x v="1404"/>
  </r>
  <r>
    <d v="2024-09-20T00:00:00"/>
    <x v="0"/>
    <s v="Footwear"/>
    <n v="4"/>
    <n v="162.35"/>
    <n v="649.4"/>
    <s v="PayPal"/>
    <x v="0"/>
    <x v="1"/>
    <x v="1405"/>
  </r>
  <r>
    <d v="2024-11-08T00:00:00"/>
    <x v="2"/>
    <s v="Accessories"/>
    <n v="1"/>
    <n v="28.65"/>
    <n v="28.65"/>
    <s v="Card"/>
    <x v="2"/>
    <x v="2"/>
    <x v="1406"/>
  </r>
  <r>
    <d v="2024-05-01T00:00:00"/>
    <x v="0"/>
    <s v="Accessories"/>
    <n v="2"/>
    <n v="121.04"/>
    <n v="242.08"/>
    <s v="Unknown "/>
    <x v="0"/>
    <x v="0"/>
    <x v="1407"/>
  </r>
  <r>
    <d v="2024-06-16T00:00:00"/>
    <x v="5"/>
    <s v="Footwear"/>
    <n v="1"/>
    <n v="162.88"/>
    <n v="162.88"/>
    <s v="PayPal"/>
    <x v="2"/>
    <x v="0"/>
    <x v="1408"/>
  </r>
  <r>
    <d v="2024-07-25T00:00:00"/>
    <x v="6"/>
    <s v="Accessories"/>
    <n v="3"/>
    <n v="14.18"/>
    <n v="42.54"/>
    <s v="PayPal"/>
    <x v="1"/>
    <x v="0"/>
    <x v="1409"/>
  </r>
  <r>
    <d v="2024-07-23T00:00:00"/>
    <x v="3"/>
    <s v="Clothing"/>
    <n v="4"/>
    <n v="145.18"/>
    <n v="580.72"/>
    <s v="PayPal"/>
    <x v="0"/>
    <x v="1"/>
    <x v="1410"/>
  </r>
  <r>
    <d v="2024-04-10T00:00:00"/>
    <x v="5"/>
    <s v="Clothing"/>
    <n v="2"/>
    <n v="39.96"/>
    <n v="79.92"/>
    <s v="PayPal"/>
    <x v="2"/>
    <x v="2"/>
    <x v="1411"/>
  </r>
  <r>
    <d v="2024-09-17T00:00:00"/>
    <x v="0"/>
    <s v="Accessories"/>
    <n v="4"/>
    <n v="86.9"/>
    <n v="347.6"/>
    <s v="PayPal"/>
    <x v="2"/>
    <x v="2"/>
    <x v="1412"/>
  </r>
  <r>
    <d v="2024-12-30T00:00:00"/>
    <x v="5"/>
    <s v="Accessories"/>
    <n v="4"/>
    <n v="50.96"/>
    <n v="203.84"/>
    <s v="Cash"/>
    <x v="0"/>
    <x v="2"/>
    <x v="1413"/>
  </r>
  <r>
    <d v="2024-06-09T00:00:00"/>
    <x v="5"/>
    <s v="Footwear"/>
    <n v="1"/>
    <n v="29.13"/>
    <n v="29.13"/>
    <s v="Card"/>
    <x v="1"/>
    <x v="1"/>
    <x v="1414"/>
  </r>
  <r>
    <d v="2024-02-26T00:00:00"/>
    <x v="3"/>
    <s v="Accessories"/>
    <n v="4"/>
    <n v="103.88"/>
    <n v="415.52"/>
    <s v="Card"/>
    <x v="0"/>
    <x v="1"/>
    <x v="1415"/>
  </r>
  <r>
    <d v="2024-06-10T00:00:00"/>
    <x v="0"/>
    <s v="Electronics"/>
    <n v="1"/>
    <n v="14.95"/>
    <n v="9.9499999999999993"/>
    <s v="Cash"/>
    <x v="2"/>
    <x v="1"/>
    <x v="1416"/>
  </r>
  <r>
    <d v="2024-03-21T00:00:00"/>
    <x v="1"/>
    <s v="Accessories"/>
    <n v="4"/>
    <n v="69.59"/>
    <n v="278.36"/>
    <s v="Unknown "/>
    <x v="1"/>
    <x v="1"/>
    <x v="1417"/>
  </r>
  <r>
    <d v="2024-03-10T00:00:00"/>
    <x v="0"/>
    <s v="Clothing"/>
    <n v="2"/>
    <n v="131.52000000000001"/>
    <n v="263.04000000000002"/>
    <s v="Card"/>
    <x v="1"/>
    <x v="1"/>
    <x v="1418"/>
  </r>
  <r>
    <d v="2024-11-11T00:00:00"/>
    <x v="5"/>
    <s v="Accessories"/>
    <n v="5"/>
    <n v="138.6"/>
    <n v="693"/>
    <s v="PayPal"/>
    <x v="1"/>
    <x v="0"/>
    <x v="1419"/>
  </r>
  <r>
    <d v="2024-10-18T00:00:00"/>
    <x v="6"/>
    <s v="Clothing"/>
    <n v="1"/>
    <n v="115.24"/>
    <n v="120.24"/>
    <s v="Cash"/>
    <x v="0"/>
    <x v="1"/>
    <x v="1420"/>
  </r>
  <r>
    <d v="2024-02-14T00:00:00"/>
    <x v="0"/>
    <s v="Electronics"/>
    <n v="1"/>
    <n v="23.84"/>
    <n v="23.84"/>
    <s v="Card"/>
    <x v="1"/>
    <x v="2"/>
    <x v="1421"/>
  </r>
  <r>
    <d v="2024-08-01T00:00:00"/>
    <x v="2"/>
    <s v="Electronics"/>
    <n v="5"/>
    <n v="161.82"/>
    <n v="809.1"/>
    <s v="Cash"/>
    <x v="1"/>
    <x v="0"/>
    <x v="1422"/>
  </r>
  <r>
    <d v="2024-07-21T00:00:00"/>
    <x v="2"/>
    <s v="Clothing"/>
    <n v="5"/>
    <n v="136.19"/>
    <n v="408.57"/>
    <s v="Cash"/>
    <x v="2"/>
    <x v="2"/>
    <x v="1423"/>
  </r>
  <r>
    <d v="2024-02-24T00:00:00"/>
    <x v="7"/>
    <s v="Footwear"/>
    <n v="3"/>
    <n v="139.97"/>
    <n v="419.91"/>
    <s v="PayPal"/>
    <x v="1"/>
    <x v="1"/>
    <x v="1424"/>
  </r>
  <r>
    <d v="2024-03-26T00:00:00"/>
    <x v="5"/>
    <s v="Electronics"/>
    <n v="1"/>
    <n v="127.18"/>
    <n v="127.18"/>
    <s v="PayPal"/>
    <x v="0"/>
    <x v="1"/>
    <x v="1425"/>
  </r>
  <r>
    <d v="2024-05-03T00:00:00"/>
    <x v="4"/>
    <s v="Footwear"/>
    <n v="1"/>
    <n v="20.059999999999999"/>
    <n v="20.059999999999999"/>
    <s v="Card"/>
    <x v="1"/>
    <x v="1"/>
    <x v="1426"/>
  </r>
  <r>
    <d v="2024-02-01T00:00:00"/>
    <x v="5"/>
    <s v="Footwear"/>
    <n v="2"/>
    <n v="167.76"/>
    <n v="335.52"/>
    <s v="Card"/>
    <x v="2"/>
    <x v="1"/>
    <x v="1427"/>
  </r>
  <r>
    <d v="2024-12-28T00:00:00"/>
    <x v="5"/>
    <s v="Clothing"/>
    <n v="3"/>
    <n v="190.69"/>
    <n v="577.07000000000005"/>
    <s v="Card"/>
    <x v="0"/>
    <x v="2"/>
    <x v="1428"/>
  </r>
  <r>
    <d v="2024-04-02T00:00:00"/>
    <x v="1"/>
    <s v="Electronics"/>
    <n v="4"/>
    <n v="52.53"/>
    <n v="210.12"/>
    <s v="Cash"/>
    <x v="1"/>
    <x v="1"/>
    <x v="1429"/>
  </r>
  <r>
    <d v="2024-04-07T00:00:00"/>
    <x v="6"/>
    <s v="Clothing"/>
    <n v="3"/>
    <n v="111.49"/>
    <n v="334.47"/>
    <s v="Card"/>
    <x v="1"/>
    <x v="0"/>
    <x v="106"/>
  </r>
  <r>
    <d v="2024-06-03T00:00:00"/>
    <x v="3"/>
    <s v="Footwear"/>
    <n v="2"/>
    <n v="128.81"/>
    <n v="257.62"/>
    <s v="Card"/>
    <x v="1"/>
    <x v="0"/>
    <x v="1430"/>
  </r>
  <r>
    <d v="2024-05-11T00:00:00"/>
    <x v="0"/>
    <s v="Clothing"/>
    <n v="3"/>
    <n v="80.319999999999993"/>
    <n v="240.96"/>
    <s v="Cash"/>
    <x v="1"/>
    <x v="1"/>
    <x v="1431"/>
  </r>
  <r>
    <d v="2024-10-13T00:00:00"/>
    <x v="3"/>
    <s v="Accessories"/>
    <n v="1"/>
    <n v="75.36"/>
    <n v="75.36"/>
    <s v="PayPal"/>
    <x v="1"/>
    <x v="1"/>
    <x v="1432"/>
  </r>
  <r>
    <d v="2024-07-04T00:00:00"/>
    <x v="6"/>
    <s v="Electronics"/>
    <n v="5"/>
    <n v="184.68"/>
    <n v="923.4"/>
    <s v="PayPal"/>
    <x v="0"/>
    <x v="2"/>
    <x v="1433"/>
  </r>
  <r>
    <d v="2024-06-23T00:00:00"/>
    <x v="3"/>
    <s v="Footwear"/>
    <n v="3"/>
    <n v="197.29"/>
    <n v="601.87"/>
    <s v="Card"/>
    <x v="2"/>
    <x v="2"/>
    <x v="1434"/>
  </r>
  <r>
    <d v="2024-12-27T00:00:00"/>
    <x v="5"/>
    <s v="Footwear"/>
    <n v="4"/>
    <n v="58.77"/>
    <n v="235.08"/>
    <s v="Card"/>
    <x v="1"/>
    <x v="0"/>
    <x v="1435"/>
  </r>
  <r>
    <d v="2024-11-24T00:00:00"/>
    <x v="0"/>
    <s v="Electronics"/>
    <n v="1"/>
    <n v="37.840000000000003"/>
    <n v="37.840000000000003"/>
    <s v="PayPal"/>
    <x v="1"/>
    <x v="2"/>
    <x v="1436"/>
  </r>
  <r>
    <d v="2024-01-16T00:00:00"/>
    <x v="6"/>
    <s v="Footwear"/>
    <n v="4"/>
    <n v="137.47"/>
    <n v="549.88"/>
    <s v="PayPal"/>
    <x v="0"/>
    <x v="1"/>
    <x v="1437"/>
  </r>
  <r>
    <d v="2024-12-16T00:00:00"/>
    <x v="2"/>
    <s v="Clothing"/>
    <n v="2"/>
    <n v="35.549999999999997"/>
    <n v="71.099999999999994"/>
    <s v="PayPal"/>
    <x v="0"/>
    <x v="1"/>
    <x v="1438"/>
  </r>
  <r>
    <d v="2024-05-29T00:00:00"/>
    <x v="7"/>
    <s v="Electronics"/>
    <n v="2"/>
    <n v="110.63"/>
    <n v="221.26"/>
    <s v="Card"/>
    <x v="1"/>
    <x v="1"/>
    <x v="1439"/>
  </r>
  <r>
    <d v="2024-12-23T00:00:00"/>
    <x v="7"/>
    <s v="Electronics"/>
    <n v="3"/>
    <n v="195.47"/>
    <n v="586.41"/>
    <s v="Card"/>
    <x v="1"/>
    <x v="0"/>
    <x v="1440"/>
  </r>
  <r>
    <d v="2024-08-09T00:00:00"/>
    <x v="3"/>
    <s v="Accessories"/>
    <n v="4"/>
    <n v="132.87"/>
    <n v="531.48"/>
    <s v="Card"/>
    <x v="1"/>
    <x v="2"/>
    <x v="1441"/>
  </r>
  <r>
    <d v="2024-02-21T00:00:00"/>
    <x v="5"/>
    <s v="Footwear"/>
    <n v="5"/>
    <n v="70.36"/>
    <n v="351.8"/>
    <s v="PayPal"/>
    <x v="0"/>
    <x v="1"/>
    <x v="1442"/>
  </r>
  <r>
    <d v="2024-04-21T00:00:00"/>
    <x v="6"/>
    <s v="Accessories"/>
    <n v="2"/>
    <n v="187.8"/>
    <n v="375.6"/>
    <s v="Unknown "/>
    <x v="1"/>
    <x v="0"/>
    <x v="1443"/>
  </r>
  <r>
    <d v="2024-05-13T00:00:00"/>
    <x v="3"/>
    <s v="Accessories"/>
    <n v="4"/>
    <n v="27.65"/>
    <n v="110.6"/>
    <s v="Card"/>
    <x v="1"/>
    <x v="2"/>
    <x v="1444"/>
  </r>
  <r>
    <d v="2024-02-13T00:00:00"/>
    <x v="6"/>
    <s v="Clothing"/>
    <n v="5"/>
    <n v="24.23"/>
    <n v="121.15"/>
    <s v="Cash"/>
    <x v="1"/>
    <x v="2"/>
    <x v="1445"/>
  </r>
  <r>
    <d v="2024-09-28T00:00:00"/>
    <x v="7"/>
    <s v="Accessories"/>
    <n v="5"/>
    <n v="54.9"/>
    <n v="274.5"/>
    <s v="Cash"/>
    <x v="0"/>
    <x v="1"/>
    <x v="1446"/>
  </r>
  <r>
    <d v="2024-01-22T00:00:00"/>
    <x v="2"/>
    <s v="Footwear"/>
    <n v="3"/>
    <n v="18.21"/>
    <n v="54.63"/>
    <s v="Card"/>
    <x v="0"/>
    <x v="2"/>
    <x v="1447"/>
  </r>
  <r>
    <d v="2024-01-28T00:00:00"/>
    <x v="6"/>
    <s v="Electronics"/>
    <n v="1"/>
    <n v="189.34"/>
    <n v="189.34"/>
    <s v="PayPal"/>
    <x v="2"/>
    <x v="2"/>
    <x v="1448"/>
  </r>
  <r>
    <d v="2024-09-14T00:00:00"/>
    <x v="4"/>
    <s v="Footwear"/>
    <n v="4"/>
    <n v="112.22"/>
    <n v="448.88"/>
    <s v="Card"/>
    <x v="2"/>
    <x v="0"/>
    <x v="1449"/>
  </r>
  <r>
    <d v="2024-12-07T00:00:00"/>
    <x v="2"/>
    <s v="Footwear"/>
    <n v="1"/>
    <n v="14.75"/>
    <n v="14.75"/>
    <s v="PayPal"/>
    <x v="2"/>
    <x v="1"/>
    <x v="1450"/>
  </r>
  <r>
    <d v="2024-06-14T00:00:00"/>
    <x v="5"/>
    <s v="Clothing"/>
    <n v="1"/>
    <n v="130.47999999999999"/>
    <n v="130.47999999999999"/>
    <s v="Cash"/>
    <x v="2"/>
    <x v="0"/>
    <x v="1451"/>
  </r>
  <r>
    <d v="2024-09-27T00:00:00"/>
    <x v="1"/>
    <s v="Accessories"/>
    <n v="4"/>
    <n v="154.19"/>
    <n v="616.76"/>
    <s v="PayPal"/>
    <x v="1"/>
    <x v="0"/>
    <x v="1452"/>
  </r>
  <r>
    <d v="2024-07-21T00:00:00"/>
    <x v="5"/>
    <s v="Footwear"/>
    <n v="2"/>
    <n v="102.72"/>
    <n v="205.44"/>
    <s v="PayPal"/>
    <x v="1"/>
    <x v="0"/>
    <x v="1453"/>
  </r>
  <r>
    <d v="2024-03-20T00:00:00"/>
    <x v="4"/>
    <s v="Accessories"/>
    <n v="4"/>
    <n v="105.25"/>
    <n v="421"/>
    <s v="Card"/>
    <x v="1"/>
    <x v="0"/>
    <x v="1454"/>
  </r>
  <r>
    <d v="2024-07-26T00:00:00"/>
    <x v="1"/>
    <s v="Clothing"/>
    <n v="2"/>
    <n v="91.89"/>
    <n v="183.78"/>
    <s v="Cash"/>
    <x v="0"/>
    <x v="2"/>
    <x v="1455"/>
  </r>
  <r>
    <d v="2024-04-12T00:00:00"/>
    <x v="1"/>
    <s v="Electronics"/>
    <n v="2"/>
    <n v="25.69"/>
    <n v="51.38"/>
    <s v="Cash"/>
    <x v="0"/>
    <x v="2"/>
    <x v="1456"/>
  </r>
  <r>
    <d v="2024-11-16T00:00:00"/>
    <x v="5"/>
    <s v="Footwear"/>
    <n v="5"/>
    <n v="175.53"/>
    <n v="877.65"/>
    <s v="Cash"/>
    <x v="2"/>
    <x v="0"/>
    <x v="1457"/>
  </r>
  <r>
    <d v="2024-01-11T00:00:00"/>
    <x v="4"/>
    <s v="Electronics"/>
    <n v="4"/>
    <n v="69.89"/>
    <n v="279.56"/>
    <s v="PayPal"/>
    <x v="2"/>
    <x v="0"/>
    <x v="1458"/>
  </r>
  <r>
    <d v="2024-09-29T00:00:00"/>
    <x v="2"/>
    <s v="Footwear"/>
    <n v="2"/>
    <n v="137.11000000000001"/>
    <n v="274.22000000000003"/>
    <s v="Cash"/>
    <x v="2"/>
    <x v="2"/>
    <x v="1459"/>
  </r>
  <r>
    <d v="2024-12-04T00:00:00"/>
    <x v="5"/>
    <s v="Accessories"/>
    <n v="1"/>
    <n v="81.739999999999995"/>
    <n v="81.739999999999995"/>
    <s v="PayPal"/>
    <x v="1"/>
    <x v="2"/>
    <x v="1460"/>
  </r>
  <r>
    <d v="2024-08-12T00:00:00"/>
    <x v="4"/>
    <s v="Footwear"/>
    <n v="5"/>
    <n v="100.14"/>
    <n v="505.7"/>
    <s v="PayPal"/>
    <x v="0"/>
    <x v="0"/>
    <x v="1461"/>
  </r>
  <r>
    <d v="2024-02-06T00:00:00"/>
    <x v="4"/>
    <s v="Clothing"/>
    <n v="5"/>
    <n v="124.39"/>
    <n v="626.95000000000005"/>
    <s v="Card"/>
    <x v="1"/>
    <x v="0"/>
    <x v="1462"/>
  </r>
  <r>
    <d v="2024-12-11T00:00:00"/>
    <x v="5"/>
    <s v="Accessories"/>
    <n v="2"/>
    <n v="169.42"/>
    <n v="338.84"/>
    <s v="PayPal"/>
    <x v="1"/>
    <x v="1"/>
    <x v="1463"/>
  </r>
  <r>
    <d v="2024-05-21T00:00:00"/>
    <x v="0"/>
    <s v="Clothing"/>
    <n v="4"/>
    <n v="115.73"/>
    <n v="462.92"/>
    <s v="Card"/>
    <x v="0"/>
    <x v="1"/>
    <x v="1464"/>
  </r>
  <r>
    <d v="2024-08-23T00:00:00"/>
    <x v="1"/>
    <s v="Accessories"/>
    <n v="2"/>
    <n v="17.02"/>
    <n v="34.04"/>
    <s v="Cash"/>
    <x v="2"/>
    <x v="0"/>
    <x v="1465"/>
  </r>
  <r>
    <d v="2024-04-28T00:00:00"/>
    <x v="6"/>
    <s v="Footwear"/>
    <n v="1"/>
    <n v="142.65"/>
    <n v="142.65"/>
    <s v="PayPal"/>
    <x v="1"/>
    <x v="1"/>
    <x v="1466"/>
  </r>
  <r>
    <d v="2024-10-16T00:00:00"/>
    <x v="4"/>
    <s v="Accessories"/>
    <n v="5"/>
    <n v="29.21"/>
    <n v="146.05000000000001"/>
    <s v="Card"/>
    <x v="2"/>
    <x v="2"/>
    <x v="1467"/>
  </r>
  <r>
    <d v="2024-12-09T00:00:00"/>
    <x v="1"/>
    <s v="Clothing"/>
    <n v="4"/>
    <n v="198.27"/>
    <n v="793.08"/>
    <s v="Card"/>
    <x v="2"/>
    <x v="0"/>
    <x v="1468"/>
  </r>
  <r>
    <d v="2024-12-27T00:00:00"/>
    <x v="0"/>
    <s v="Accessories"/>
    <n v="4"/>
    <n v="138.25"/>
    <n v="553"/>
    <s v="Card"/>
    <x v="1"/>
    <x v="1"/>
    <x v="1469"/>
  </r>
  <r>
    <d v="2024-12-25T00:00:00"/>
    <x v="7"/>
    <s v="Footwear"/>
    <n v="3"/>
    <n v="120.96"/>
    <n v="362.88"/>
    <s v="Cash"/>
    <x v="1"/>
    <x v="0"/>
    <x v="258"/>
  </r>
  <r>
    <d v="2024-02-26T00:00:00"/>
    <x v="6"/>
    <s v="Footwear"/>
    <n v="5"/>
    <n v="130.27000000000001"/>
    <n v="651.35"/>
    <s v="Unknown "/>
    <x v="1"/>
    <x v="0"/>
    <x v="1470"/>
  </r>
  <r>
    <d v="2024-01-17T00:00:00"/>
    <x v="5"/>
    <s v="Electronics"/>
    <n v="4"/>
    <n v="92.08"/>
    <n v="368.32"/>
    <s v="PayPal"/>
    <x v="1"/>
    <x v="1"/>
    <x v="1471"/>
  </r>
  <r>
    <d v="2024-04-03T00:00:00"/>
    <x v="7"/>
    <s v="Electronics"/>
    <n v="1"/>
    <n v="98.93"/>
    <n v="98.93"/>
    <s v="Card"/>
    <x v="0"/>
    <x v="2"/>
    <x v="1472"/>
  </r>
  <r>
    <d v="2024-08-25T00:00:00"/>
    <x v="1"/>
    <s v="Electronics"/>
    <n v="4"/>
    <n v="158.66"/>
    <n v="644.64"/>
    <s v="Cash"/>
    <x v="1"/>
    <x v="1"/>
    <x v="1473"/>
  </r>
  <r>
    <d v="2024-05-16T00:00:00"/>
    <x v="4"/>
    <s v="Electronics"/>
    <n v="2"/>
    <n v="83.44"/>
    <n v="166.88"/>
    <s v="Cash"/>
    <x v="1"/>
    <x v="2"/>
    <x v="1474"/>
  </r>
  <r>
    <d v="2024-08-07T00:00:00"/>
    <x v="7"/>
    <s v="Electronics"/>
    <n v="1"/>
    <n v="117.65"/>
    <n v="122.65"/>
    <s v="PayPal"/>
    <x v="1"/>
    <x v="0"/>
    <x v="1475"/>
  </r>
  <r>
    <d v="2024-07-28T00:00:00"/>
    <x v="6"/>
    <s v="Clothing"/>
    <n v="1"/>
    <n v="109.93"/>
    <n v="109.93"/>
    <s v="Card"/>
    <x v="2"/>
    <x v="1"/>
    <x v="1476"/>
  </r>
  <r>
    <d v="2024-05-27T00:00:00"/>
    <x v="6"/>
    <s v="Footwear"/>
    <n v="4"/>
    <n v="93.69"/>
    <n v="374.76"/>
    <s v="Cash"/>
    <x v="1"/>
    <x v="1"/>
    <x v="1477"/>
  </r>
  <r>
    <d v="2024-07-27T00:00:00"/>
    <x v="6"/>
    <s v="Electronics"/>
    <n v="4"/>
    <n v="153.82"/>
    <n v="615.28"/>
    <s v="Cash"/>
    <x v="1"/>
    <x v="1"/>
    <x v="1478"/>
  </r>
  <r>
    <d v="2024-01-23T00:00:00"/>
    <x v="0"/>
    <s v="Accessories"/>
    <n v="2"/>
    <n v="99.93"/>
    <n v="199.86"/>
    <s v="Card"/>
    <x v="2"/>
    <x v="0"/>
    <x v="1479"/>
  </r>
  <r>
    <d v="2024-08-18T00:00:00"/>
    <x v="1"/>
    <s v="Clothing"/>
    <n v="1"/>
    <n v="139.65"/>
    <n v="698.25"/>
    <s v="Card"/>
    <x v="1"/>
    <x v="0"/>
    <x v="1480"/>
  </r>
  <r>
    <d v="2024-04-04T00:00:00"/>
    <x v="6"/>
    <s v="Footwear"/>
    <n v="5"/>
    <n v="38.79"/>
    <n v="193.95"/>
    <s v="PayPal"/>
    <x v="2"/>
    <x v="1"/>
    <x v="1481"/>
  </r>
  <r>
    <d v="2024-08-16T00:00:00"/>
    <x v="4"/>
    <s v="Footwear"/>
    <n v="1"/>
    <n v="56.86"/>
    <n v="284.3"/>
    <s v="Cash"/>
    <x v="0"/>
    <x v="2"/>
    <x v="1482"/>
  </r>
  <r>
    <d v="2024-01-03T00:00:00"/>
    <x v="4"/>
    <s v="Accessories"/>
    <n v="2"/>
    <n v="140.13"/>
    <n v="280.26"/>
    <s v="Cash"/>
    <x v="2"/>
    <x v="2"/>
    <x v="1483"/>
  </r>
  <r>
    <d v="2024-01-07T00:00:00"/>
    <x v="2"/>
    <s v="Electronics"/>
    <n v="5"/>
    <n v="38.01"/>
    <n v="190.05"/>
    <s v="Cash"/>
    <x v="0"/>
    <x v="1"/>
    <x v="1484"/>
  </r>
  <r>
    <d v="2024-09-25T00:00:00"/>
    <x v="1"/>
    <s v="Clothing"/>
    <n v="2"/>
    <n v="162.88"/>
    <n v="325.76"/>
    <s v="PayPal"/>
    <x v="1"/>
    <x v="0"/>
    <x v="1485"/>
  </r>
  <r>
    <d v="2024-12-22T00:00:00"/>
    <x v="5"/>
    <s v="Footwear"/>
    <n v="1"/>
    <n v="34.909999999999997"/>
    <n v="34.909999999999997"/>
    <s v="Card"/>
    <x v="2"/>
    <x v="0"/>
    <x v="1486"/>
  </r>
  <r>
    <d v="2024-11-03T00:00:00"/>
    <x v="4"/>
    <s v="Footwear"/>
    <n v="5"/>
    <n v="22.58"/>
    <n v="112.9"/>
    <s v="Card"/>
    <x v="2"/>
    <x v="2"/>
    <x v="1487"/>
  </r>
  <r>
    <d v="2024-08-03T00:00:00"/>
    <x v="2"/>
    <s v="Clothing"/>
    <n v="5"/>
    <n v="85.07"/>
    <n v="435.35"/>
    <s v="Cash"/>
    <x v="1"/>
    <x v="1"/>
    <x v="1488"/>
  </r>
  <r>
    <d v="2024-12-01T00:00:00"/>
    <x v="1"/>
    <s v="Footwear"/>
    <n v="5"/>
    <n v="17.190000000000001"/>
    <n v="85.95"/>
    <s v="PayPal"/>
    <x v="1"/>
    <x v="0"/>
    <x v="1489"/>
  </r>
  <r>
    <d v="2024-10-12T00:00:00"/>
    <x v="2"/>
    <s v="Footwear"/>
    <n v="5"/>
    <n v="13.49"/>
    <n v="67.45"/>
    <s v="Card"/>
    <x v="1"/>
    <x v="1"/>
    <x v="1490"/>
  </r>
  <r>
    <d v="2024-04-11T00:00:00"/>
    <x v="4"/>
    <s v="Footwear"/>
    <n v="5"/>
    <n v="106.64"/>
    <n v="533.20000000000005"/>
    <s v="Cash"/>
    <x v="0"/>
    <x v="1"/>
    <x v="1491"/>
  </r>
  <r>
    <d v="2024-04-30T00:00:00"/>
    <x v="0"/>
    <s v="Clothing"/>
    <n v="4"/>
    <n v="173.23"/>
    <n v="692.92"/>
    <s v="PayPal"/>
    <x v="0"/>
    <x v="1"/>
    <x v="1286"/>
  </r>
  <r>
    <d v="2024-09-19T00:00:00"/>
    <x v="2"/>
    <s v="Footwear"/>
    <n v="1"/>
    <n v="132.30000000000001"/>
    <n v="132.30000000000001"/>
    <s v="Card"/>
    <x v="0"/>
    <x v="2"/>
    <x v="1492"/>
  </r>
  <r>
    <d v="2024-10-03T00:00:00"/>
    <x v="4"/>
    <s v="Clothing"/>
    <n v="5"/>
    <n v="95.98"/>
    <n v="479.9"/>
    <s v="Card"/>
    <x v="1"/>
    <x v="0"/>
    <x v="1493"/>
  </r>
  <r>
    <d v="2024-04-15T00:00:00"/>
    <x v="5"/>
    <s v="Footwear"/>
    <n v="1"/>
    <n v="81.66"/>
    <n v="81.66"/>
    <s v="Cash"/>
    <x v="2"/>
    <x v="2"/>
    <x v="1494"/>
  </r>
  <r>
    <d v="2024-11-01T00:00:00"/>
    <x v="1"/>
    <s v="Electronics"/>
    <n v="1"/>
    <n v="177.15"/>
    <n v="177.15"/>
    <s v="PayPal"/>
    <x v="2"/>
    <x v="2"/>
    <x v="1495"/>
  </r>
  <r>
    <d v="2024-12-20T00:00:00"/>
    <x v="6"/>
    <s v="Footwear"/>
    <n v="2"/>
    <n v="31.91"/>
    <n v="127.64"/>
    <s v="PayPal"/>
    <x v="0"/>
    <x v="1"/>
    <x v="1496"/>
  </r>
  <r>
    <d v="2024-03-06T00:00:00"/>
    <x v="5"/>
    <s v="Clothing"/>
    <n v="5"/>
    <n v="114.91"/>
    <n v="574.54999999999995"/>
    <s v="Cash"/>
    <x v="2"/>
    <x v="0"/>
    <x v="1497"/>
  </r>
  <r>
    <d v="2024-07-04T00:00:00"/>
    <x v="2"/>
    <s v="Electronics"/>
    <n v="4"/>
    <n v="123.57"/>
    <n v="494.28"/>
    <s v="Card"/>
    <x v="2"/>
    <x v="0"/>
    <x v="1498"/>
  </r>
  <r>
    <d v="2024-05-09T00:00:00"/>
    <x v="0"/>
    <s v="Footwear"/>
    <n v="4"/>
    <n v="72.7"/>
    <n v="290.8"/>
    <s v="PayPal"/>
    <x v="1"/>
    <x v="2"/>
    <x v="1499"/>
  </r>
  <r>
    <d v="2024-01-08T00:00:00"/>
    <x v="2"/>
    <s v="Electronics"/>
    <n v="2"/>
    <n v="89.78"/>
    <n v="179.56"/>
    <s v="Card"/>
    <x v="2"/>
    <x v="1"/>
    <x v="1500"/>
  </r>
  <r>
    <d v="2024-10-25T00:00:00"/>
    <x v="0"/>
    <s v="Electronics"/>
    <n v="3"/>
    <n v="112.55"/>
    <n v="337.65"/>
    <s v="Card"/>
    <x v="2"/>
    <x v="0"/>
    <x v="1501"/>
  </r>
  <r>
    <d v="2024-08-20T00:00:00"/>
    <x v="7"/>
    <s v="Accessories"/>
    <n v="2"/>
    <n v="189.26"/>
    <n v="378.52"/>
    <s v="Card"/>
    <x v="1"/>
    <x v="2"/>
    <x v="708"/>
  </r>
  <r>
    <d v="2024-09-18T00:00:00"/>
    <x v="5"/>
    <s v="Accessories"/>
    <n v="3"/>
    <n v="162.61000000000001"/>
    <n v="487.83"/>
    <s v="Cash"/>
    <x v="2"/>
    <x v="2"/>
    <x v="1502"/>
  </r>
  <r>
    <d v="2024-08-22T00:00:00"/>
    <x v="3"/>
    <s v="Electronics"/>
    <n v="2"/>
    <n v="80.41"/>
    <n v="160.82"/>
    <s v="Card"/>
    <x v="2"/>
    <x v="2"/>
    <x v="1503"/>
  </r>
  <r>
    <d v="2024-02-11T00:00:00"/>
    <x v="3"/>
    <s v="Clothing"/>
    <n v="4"/>
    <n v="22.17"/>
    <n v="88.68"/>
    <s v="Card"/>
    <x v="0"/>
    <x v="1"/>
    <x v="1504"/>
  </r>
  <r>
    <d v="2024-01-06T00:00:00"/>
    <x v="3"/>
    <s v="Footwear"/>
    <n v="3"/>
    <n v="54.94"/>
    <n v="164.82"/>
    <s v="PayPal"/>
    <x v="1"/>
    <x v="2"/>
    <x v="1505"/>
  </r>
  <r>
    <d v="2024-08-13T00:00:00"/>
    <x v="1"/>
    <s v="Accessories"/>
    <n v="4"/>
    <n v="40.11"/>
    <n v="160.44"/>
    <s v="Card"/>
    <x v="2"/>
    <x v="0"/>
    <x v="1506"/>
  </r>
  <r>
    <d v="2024-10-02T00:00:00"/>
    <x v="1"/>
    <s v="Clothing"/>
    <n v="4"/>
    <n v="133.72"/>
    <n v="534.88"/>
    <s v="Cash"/>
    <x v="0"/>
    <x v="2"/>
    <x v="1507"/>
  </r>
  <r>
    <d v="2024-09-29T00:00:00"/>
    <x v="0"/>
    <s v="Clothing"/>
    <n v="5"/>
    <n v="166.57"/>
    <n v="842.85"/>
    <s v="PayPal"/>
    <x v="0"/>
    <x v="1"/>
    <x v="1508"/>
  </r>
  <r>
    <d v="2024-12-22T00:00:00"/>
    <x v="0"/>
    <s v="Clothing"/>
    <n v="1"/>
    <n v="32.76"/>
    <n v="32.76"/>
    <s v="Unknown "/>
    <x v="1"/>
    <x v="0"/>
    <x v="771"/>
  </r>
  <r>
    <d v="2024-11-21T00:00:00"/>
    <x v="6"/>
    <s v="Electronics"/>
    <n v="3"/>
    <n v="198.3"/>
    <n v="594.9"/>
    <s v="Cash"/>
    <x v="1"/>
    <x v="2"/>
    <x v="1509"/>
  </r>
  <r>
    <d v="2024-09-04T00:00:00"/>
    <x v="1"/>
    <s v="Accessories"/>
    <n v="5"/>
    <n v="132.88999999999999"/>
    <n v="664.45"/>
    <s v="PayPal"/>
    <x v="2"/>
    <x v="1"/>
    <x v="1510"/>
  </r>
  <r>
    <d v="2024-05-07T00:00:00"/>
    <x v="6"/>
    <s v="Accessories"/>
    <n v="5"/>
    <n v="74.09"/>
    <n v="370.45"/>
    <s v="PayPal"/>
    <x v="2"/>
    <x v="1"/>
    <x v="1511"/>
  </r>
  <r>
    <d v="2024-02-02T00:00:00"/>
    <x v="0"/>
    <s v="Accessories"/>
    <n v="1"/>
    <n v="81.709999999999994"/>
    <n v="81.709999999999994"/>
    <s v="PayPal"/>
    <x v="1"/>
    <x v="0"/>
    <x v="1512"/>
  </r>
  <r>
    <d v="2024-08-27T00:00:00"/>
    <x v="5"/>
    <s v="Accessories"/>
    <n v="3"/>
    <n v="170.82"/>
    <n v="512.46"/>
    <s v="Card"/>
    <x v="0"/>
    <x v="0"/>
    <x v="1513"/>
  </r>
  <r>
    <d v="2024-01-09T00:00:00"/>
    <x v="1"/>
    <s v="Accessories"/>
    <n v="3"/>
    <n v="57.97"/>
    <n v="173.91"/>
    <s v="Cash"/>
    <x v="2"/>
    <x v="2"/>
    <x v="1514"/>
  </r>
  <r>
    <d v="2024-06-26T00:00:00"/>
    <x v="0"/>
    <s v="Clothing"/>
    <n v="3"/>
    <n v="113.96"/>
    <n v="341.88"/>
    <s v="Cash"/>
    <x v="2"/>
    <x v="2"/>
    <x v="1515"/>
  </r>
  <r>
    <d v="2024-05-26T00:00:00"/>
    <x v="7"/>
    <s v="Accessories"/>
    <n v="1"/>
    <n v="159.02000000000001"/>
    <n v="169.02"/>
    <s v="PayPal"/>
    <x v="1"/>
    <x v="2"/>
    <x v="1193"/>
  </r>
  <r>
    <d v="2024-07-15T00:00:00"/>
    <x v="0"/>
    <s v="Clothing"/>
    <n v="1"/>
    <n v="155.85"/>
    <n v="155.85"/>
    <s v="Cash"/>
    <x v="1"/>
    <x v="2"/>
    <x v="1516"/>
  </r>
  <r>
    <d v="2024-01-02T00:00:00"/>
    <x v="4"/>
    <s v="Clothing"/>
    <n v="1"/>
    <n v="99.02"/>
    <n v="99.02"/>
    <s v="Cash"/>
    <x v="0"/>
    <x v="1"/>
    <x v="1517"/>
  </r>
  <r>
    <d v="2024-01-01T00:00:00"/>
    <x v="1"/>
    <s v="Electronics"/>
    <n v="3"/>
    <n v="89.94"/>
    <n v="269.82"/>
    <s v="PayPal"/>
    <x v="2"/>
    <x v="0"/>
    <x v="1518"/>
  </r>
  <r>
    <d v="2024-04-16T00:00:00"/>
    <x v="4"/>
    <s v="Footwear"/>
    <n v="5"/>
    <n v="119.25"/>
    <n v="596.25"/>
    <s v="PayPal"/>
    <x v="0"/>
    <x v="2"/>
    <x v="1519"/>
  </r>
  <r>
    <d v="2024-05-08T00:00:00"/>
    <x v="3"/>
    <s v="Footwear"/>
    <n v="4"/>
    <n v="123.43"/>
    <n v="493.72"/>
    <s v="PayPal"/>
    <x v="2"/>
    <x v="2"/>
    <x v="1520"/>
  </r>
  <r>
    <d v="2024-07-13T00:00:00"/>
    <x v="0"/>
    <s v="Clothing"/>
    <n v="5"/>
    <n v="57.87"/>
    <n v="289.35000000000002"/>
    <s v="PayPal"/>
    <x v="1"/>
    <x v="1"/>
    <x v="1521"/>
  </r>
  <r>
    <d v="2024-09-10T00:00:00"/>
    <x v="2"/>
    <s v="Clothing"/>
    <n v="1"/>
    <n v="153.31"/>
    <n v="153.31"/>
    <s v="Cash"/>
    <x v="1"/>
    <x v="0"/>
    <x v="1522"/>
  </r>
  <r>
    <d v="2024-03-01T00:00:00"/>
    <x v="0"/>
    <s v="Electronics"/>
    <n v="3"/>
    <n v="111.76"/>
    <n v="335.28"/>
    <s v="Card"/>
    <x v="0"/>
    <x v="2"/>
    <x v="1523"/>
  </r>
  <r>
    <d v="2024-06-13T00:00:00"/>
    <x v="3"/>
    <s v="Accessories"/>
    <n v="2"/>
    <n v="186.86"/>
    <n v="378.72"/>
    <s v="PayPal"/>
    <x v="2"/>
    <x v="2"/>
    <x v="1524"/>
  </r>
  <r>
    <d v="2024-12-03T00:00:00"/>
    <x v="7"/>
    <s v="Electronics"/>
    <n v="4"/>
    <n v="41.76"/>
    <n v="167.04"/>
    <s v="Card"/>
    <x v="2"/>
    <x v="1"/>
    <x v="899"/>
  </r>
  <r>
    <d v="2024-05-05T00:00:00"/>
    <x v="1"/>
    <s v="Accessories"/>
    <n v="1"/>
    <n v="39.67"/>
    <n v="39.67"/>
    <s v="Card"/>
    <x v="0"/>
    <x v="0"/>
    <x v="1525"/>
  </r>
  <r>
    <d v="2024-03-17T00:00:00"/>
    <x v="5"/>
    <s v="Footwear"/>
    <n v="3"/>
    <n v="18.32"/>
    <n v="54.96"/>
    <s v="Card"/>
    <x v="1"/>
    <x v="1"/>
    <x v="1526"/>
  </r>
  <r>
    <d v="2024-05-12T00:00:00"/>
    <x v="3"/>
    <s v="Electronics"/>
    <n v="1"/>
    <n v="150.9"/>
    <n v="754.5"/>
    <s v="Card"/>
    <x v="2"/>
    <x v="2"/>
    <x v="1527"/>
  </r>
  <r>
    <d v="2024-07-29T00:00:00"/>
    <x v="1"/>
    <s v="Footwear"/>
    <n v="3"/>
    <n v="170.4"/>
    <n v="511.2"/>
    <s v="PayPal"/>
    <x v="2"/>
    <x v="0"/>
    <x v="1528"/>
  </r>
  <r>
    <d v="2024-02-07T00:00:00"/>
    <x v="3"/>
    <s v="Electronics"/>
    <n v="1"/>
    <n v="149.41"/>
    <n v="144.41"/>
    <s v="Cash"/>
    <x v="1"/>
    <x v="1"/>
    <x v="1529"/>
  </r>
  <r>
    <d v="2024-10-24T00:00:00"/>
    <x v="5"/>
    <s v="Footwear"/>
    <n v="3"/>
    <n v="109.33"/>
    <n v="327.99"/>
    <s v="Unknown "/>
    <x v="2"/>
    <x v="0"/>
    <x v="1530"/>
  </r>
  <r>
    <d v="2024-03-14T00:00:00"/>
    <x v="5"/>
    <s v="Clothing"/>
    <n v="1"/>
    <n v="145.76"/>
    <n v="145.76"/>
    <s v="PayPal"/>
    <x v="1"/>
    <x v="2"/>
    <x v="1531"/>
  </r>
  <r>
    <d v="2024-12-08T00:00:00"/>
    <x v="3"/>
    <s v="Footwear"/>
    <n v="3"/>
    <n v="192.6"/>
    <n v="582.79999999999995"/>
    <s v="PayPal"/>
    <x v="2"/>
    <x v="0"/>
    <x v="1532"/>
  </r>
  <r>
    <d v="2024-11-21T00:00:00"/>
    <x v="2"/>
    <s v="Footwear"/>
    <n v="2"/>
    <n v="200"/>
    <n v="395"/>
    <s v="PayPal"/>
    <x v="1"/>
    <x v="1"/>
    <x v="1533"/>
  </r>
  <r>
    <d v="2024-04-20T00:00:00"/>
    <x v="7"/>
    <s v="Accessories"/>
    <n v="4"/>
    <n v="141.97"/>
    <n v="567.88"/>
    <s v="Card"/>
    <x v="1"/>
    <x v="2"/>
    <x v="1534"/>
  </r>
  <r>
    <d v="2024-06-18T00:00:00"/>
    <x v="0"/>
    <s v="Electronics"/>
    <n v="4"/>
    <n v="166.66"/>
    <n v="666.64"/>
    <s v="PayPal"/>
    <x v="1"/>
    <x v="2"/>
    <x v="1535"/>
  </r>
  <r>
    <d v="2024-04-24T00:00:00"/>
    <x v="1"/>
    <s v="Clothing"/>
    <n v="2"/>
    <n v="53.83"/>
    <n v="107.66"/>
    <s v="Cash"/>
    <x v="1"/>
    <x v="1"/>
    <x v="1536"/>
  </r>
  <r>
    <d v="2024-04-08T00:00:00"/>
    <x v="4"/>
    <s v="Clothing"/>
    <n v="1"/>
    <n v="97.8"/>
    <n v="97.8"/>
    <s v="PayPal"/>
    <x v="2"/>
    <x v="1"/>
    <x v="1537"/>
  </r>
  <r>
    <d v="2024-09-09T00:00:00"/>
    <x v="3"/>
    <s v="Footwear"/>
    <n v="5"/>
    <n v="85.22"/>
    <n v="426.1"/>
    <s v="PayPal"/>
    <x v="0"/>
    <x v="2"/>
    <x v="1538"/>
  </r>
  <r>
    <d v="2024-10-12T00:00:00"/>
    <x v="7"/>
    <s v="Footwear"/>
    <n v="1"/>
    <n v="60.6"/>
    <n v="70.599999999999994"/>
    <s v="PayPal"/>
    <x v="0"/>
    <x v="0"/>
    <x v="1539"/>
  </r>
  <r>
    <d v="2024-03-21T00:00:00"/>
    <x v="4"/>
    <s v="Clothing"/>
    <n v="4"/>
    <n v="174.91"/>
    <n v="699.64"/>
    <s v="Card"/>
    <x v="1"/>
    <x v="0"/>
    <x v="1540"/>
  </r>
  <r>
    <d v="2024-11-29T00:00:00"/>
    <x v="0"/>
    <s v="Accessories"/>
    <n v="2"/>
    <n v="18.53"/>
    <n v="18.53"/>
    <s v="Card"/>
    <x v="1"/>
    <x v="0"/>
    <x v="1541"/>
  </r>
  <r>
    <d v="2024-02-01T00:00:00"/>
    <x v="2"/>
    <s v="Electronics"/>
    <n v="5"/>
    <n v="134.82"/>
    <n v="674.1"/>
    <s v="Card"/>
    <x v="2"/>
    <x v="1"/>
    <x v="1542"/>
  </r>
  <r>
    <d v="2024-01-26T00:00:00"/>
    <x v="4"/>
    <s v="Footwear"/>
    <n v="1"/>
    <n v="153.38999999999999"/>
    <n v="153.38999999999999"/>
    <s v="PayPal"/>
    <x v="2"/>
    <x v="0"/>
    <x v="1543"/>
  </r>
  <r>
    <d v="2024-06-23T00:00:00"/>
    <x v="7"/>
    <s v="Electronics"/>
    <n v="4"/>
    <n v="12.47"/>
    <n v="49.88"/>
    <s v="Unknown "/>
    <x v="0"/>
    <x v="2"/>
    <x v="1544"/>
  </r>
  <r>
    <d v="2024-01-20T00:00:00"/>
    <x v="7"/>
    <s v="Footwear"/>
    <n v="1"/>
    <n v="89.59"/>
    <n v="89.59"/>
    <s v="PayPal"/>
    <x v="2"/>
    <x v="2"/>
    <x v="1545"/>
  </r>
  <r>
    <d v="2024-02-10T00:00:00"/>
    <x v="7"/>
    <s v="Clothing"/>
    <n v="3"/>
    <n v="101.73"/>
    <n v="305.19"/>
    <s v="Cash"/>
    <x v="2"/>
    <x v="1"/>
    <x v="1546"/>
  </r>
  <r>
    <d v="2024-03-30T00:00:00"/>
    <x v="0"/>
    <s v="Accessories"/>
    <n v="3"/>
    <n v="185.32"/>
    <n v="555.96"/>
    <s v="Card"/>
    <x v="2"/>
    <x v="0"/>
    <x v="1547"/>
  </r>
  <r>
    <d v="2024-09-18T00:00:00"/>
    <x v="2"/>
    <s v="Clothing"/>
    <n v="5"/>
    <n v="48.26"/>
    <n v="241.3"/>
    <s v="Cash"/>
    <x v="2"/>
    <x v="0"/>
    <x v="1548"/>
  </r>
  <r>
    <d v="2024-08-19T00:00:00"/>
    <x v="7"/>
    <s v="Electronics"/>
    <n v="2"/>
    <n v="81.53"/>
    <n v="173.06"/>
    <s v="Cash"/>
    <x v="0"/>
    <x v="1"/>
    <x v="1549"/>
  </r>
  <r>
    <d v="2024-09-12T00:00:00"/>
    <x v="5"/>
    <s v="Electronics"/>
    <n v="1"/>
    <n v="174.85"/>
    <n v="174.85"/>
    <s v="Cash"/>
    <x v="0"/>
    <x v="1"/>
    <x v="1550"/>
  </r>
  <r>
    <d v="2024-05-13T00:00:00"/>
    <x v="3"/>
    <s v="Footwear"/>
    <n v="5"/>
    <n v="199.4"/>
    <n v="997"/>
    <s v="Cash"/>
    <x v="1"/>
    <x v="2"/>
    <x v="1551"/>
  </r>
  <r>
    <d v="2024-09-12T00:00:00"/>
    <x v="7"/>
    <s v="Footwear"/>
    <n v="2"/>
    <n v="102.94"/>
    <n v="205.88"/>
    <s v="Card"/>
    <x v="0"/>
    <x v="1"/>
    <x v="1552"/>
  </r>
  <r>
    <d v="2024-03-09T00:00:00"/>
    <x v="0"/>
    <s v="Electronics"/>
    <n v="1"/>
    <n v="126.59"/>
    <n v="126.59"/>
    <s v="PayPal"/>
    <x v="2"/>
    <x v="2"/>
    <x v="1553"/>
  </r>
  <r>
    <d v="2024-02-17T00:00:00"/>
    <x v="2"/>
    <s v="Accessories"/>
    <n v="4"/>
    <n v="184.19"/>
    <n v="736.76"/>
    <s v="PayPal"/>
    <x v="0"/>
    <x v="0"/>
    <x v="1554"/>
  </r>
  <r>
    <d v="2024-10-24T00:00:00"/>
    <x v="5"/>
    <s v="Clothing"/>
    <n v="3"/>
    <n v="99.6"/>
    <n v="298.8"/>
    <s v="Cash"/>
    <x v="2"/>
    <x v="1"/>
    <x v="1555"/>
  </r>
  <r>
    <d v="2024-06-19T00:00:00"/>
    <x v="5"/>
    <s v="Clothing"/>
    <n v="1"/>
    <n v="59.85"/>
    <n v="59.85"/>
    <s v="PayPal"/>
    <x v="0"/>
    <x v="2"/>
    <x v="1556"/>
  </r>
  <r>
    <d v="2024-10-17T00:00:00"/>
    <x v="2"/>
    <s v="Accessories"/>
    <n v="3"/>
    <n v="71.39"/>
    <n v="214.17"/>
    <s v="Card"/>
    <x v="1"/>
    <x v="1"/>
    <x v="1557"/>
  </r>
  <r>
    <d v="2024-01-04T00:00:00"/>
    <x v="1"/>
    <s v="Accessories"/>
    <n v="5"/>
    <n v="83.16"/>
    <n v="415.8"/>
    <s v="Cash"/>
    <x v="0"/>
    <x v="0"/>
    <x v="1558"/>
  </r>
  <r>
    <d v="2024-11-07T00:00:00"/>
    <x v="6"/>
    <s v="Clothing"/>
    <n v="5"/>
    <n v="80.37"/>
    <n v="401.85"/>
    <s v="Cash"/>
    <x v="2"/>
    <x v="0"/>
    <x v="1559"/>
  </r>
  <r>
    <d v="2024-11-26T00:00:00"/>
    <x v="6"/>
    <s v="Accessories"/>
    <n v="4"/>
    <n v="122.05"/>
    <n v="488.2"/>
    <s v="Cash"/>
    <x v="1"/>
    <x v="0"/>
    <x v="1560"/>
  </r>
  <r>
    <d v="2024-04-17T00:00:00"/>
    <x v="7"/>
    <s v="Electronics"/>
    <n v="1"/>
    <n v="115.71"/>
    <n v="125.71"/>
    <s v="Cash"/>
    <x v="2"/>
    <x v="1"/>
    <x v="1561"/>
  </r>
  <r>
    <d v="2024-05-11T00:00:00"/>
    <x v="6"/>
    <s v="Electronics"/>
    <n v="3"/>
    <n v="76.02"/>
    <n v="228.06"/>
    <s v="Card"/>
    <x v="0"/>
    <x v="0"/>
    <x v="1562"/>
  </r>
  <r>
    <d v="2024-04-02T00:00:00"/>
    <x v="5"/>
    <s v="Accessories"/>
    <n v="1"/>
    <n v="50.64"/>
    <n v="50.64"/>
    <s v="Cash"/>
    <x v="2"/>
    <x v="1"/>
    <x v="1563"/>
  </r>
  <r>
    <d v="2024-10-05T00:00:00"/>
    <x v="2"/>
    <s v="Footwear"/>
    <n v="4"/>
    <n v="96.52"/>
    <n v="386.08"/>
    <s v="Card"/>
    <x v="2"/>
    <x v="2"/>
    <x v="465"/>
  </r>
  <r>
    <d v="2024-06-14T00:00:00"/>
    <x v="4"/>
    <s v="Footwear"/>
    <n v="5"/>
    <n v="197.98"/>
    <n v="989.9"/>
    <s v="PayPal"/>
    <x v="1"/>
    <x v="2"/>
    <x v="1564"/>
  </r>
  <r>
    <d v="2024-06-19T00:00:00"/>
    <x v="6"/>
    <s v="Clothing"/>
    <n v="4"/>
    <n v="147.91"/>
    <n v="591.64"/>
    <s v="Card"/>
    <x v="1"/>
    <x v="2"/>
    <x v="1565"/>
  </r>
  <r>
    <d v="2024-10-29T00:00:00"/>
    <x v="2"/>
    <s v="Accessories"/>
    <n v="2"/>
    <n v="66.739999999999995"/>
    <n v="133.47999999999999"/>
    <s v="Cash"/>
    <x v="2"/>
    <x v="2"/>
    <x v="1566"/>
  </r>
  <r>
    <d v="2024-12-20T00:00:00"/>
    <x v="5"/>
    <s v="Accessories"/>
    <n v="2"/>
    <n v="194.06"/>
    <n v="388.12"/>
    <s v="Cash"/>
    <x v="2"/>
    <x v="0"/>
    <x v="1567"/>
  </r>
  <r>
    <d v="2024-09-03T00:00:00"/>
    <x v="5"/>
    <s v="Footwear"/>
    <n v="1"/>
    <n v="34.74"/>
    <n v="34.74"/>
    <s v="Cash"/>
    <x v="1"/>
    <x v="2"/>
    <x v="1568"/>
  </r>
  <r>
    <d v="2024-07-13T00:00:00"/>
    <x v="4"/>
    <s v="Electronics"/>
    <n v="1"/>
    <n v="174.66"/>
    <n v="174.66"/>
    <s v="PayPal"/>
    <x v="1"/>
    <x v="1"/>
    <x v="1569"/>
  </r>
  <r>
    <d v="2024-07-13T00:00:00"/>
    <x v="5"/>
    <s v="Footwear"/>
    <n v="2"/>
    <n v="163.12"/>
    <n v="326.24"/>
    <s v="PayPal"/>
    <x v="2"/>
    <x v="0"/>
    <x v="1570"/>
  </r>
  <r>
    <d v="2024-06-26T00:00:00"/>
    <x v="0"/>
    <s v="Electronics"/>
    <n v="3"/>
    <n v="11.76"/>
    <n v="35.28"/>
    <s v="PayPal"/>
    <x v="2"/>
    <x v="1"/>
    <x v="1571"/>
  </r>
  <r>
    <d v="2024-08-13T00:00:00"/>
    <x v="2"/>
    <s v="Footwear"/>
    <n v="5"/>
    <n v="96.34"/>
    <n v="481.7"/>
    <s v="Cash"/>
    <x v="0"/>
    <x v="2"/>
    <x v="1572"/>
  </r>
  <r>
    <d v="2024-02-18T00:00:00"/>
    <x v="2"/>
    <s v="Footwear"/>
    <n v="4"/>
    <n v="116.96"/>
    <n v="467.84"/>
    <s v="Card"/>
    <x v="0"/>
    <x v="2"/>
    <x v="1573"/>
  </r>
  <r>
    <d v="2024-10-23T00:00:00"/>
    <x v="5"/>
    <s v="Accessories"/>
    <n v="3"/>
    <n v="98.77"/>
    <n v="296.31"/>
    <s v="Cash"/>
    <x v="1"/>
    <x v="2"/>
    <x v="1574"/>
  </r>
  <r>
    <d v="2024-08-12T00:00:00"/>
    <x v="0"/>
    <s v="Footwear"/>
    <n v="4"/>
    <n v="19.7"/>
    <n v="78.8"/>
    <s v="Card"/>
    <x v="0"/>
    <x v="0"/>
    <x v="1575"/>
  </r>
  <r>
    <d v="2024-11-09T00:00:00"/>
    <x v="7"/>
    <s v="Accessories"/>
    <n v="1"/>
    <n v="49.75"/>
    <n v="49.75"/>
    <s v="PayPal"/>
    <x v="1"/>
    <x v="2"/>
    <x v="1576"/>
  </r>
  <r>
    <d v="2024-12-11T00:00:00"/>
    <x v="2"/>
    <s v="Footwear"/>
    <n v="1"/>
    <n v="137.76"/>
    <n v="137.76"/>
    <s v="Card"/>
    <x v="2"/>
    <x v="2"/>
    <x v="1577"/>
  </r>
  <r>
    <d v="2024-01-02T00:00:00"/>
    <x v="2"/>
    <s v="Clothing"/>
    <n v="3"/>
    <n v="27.01"/>
    <n v="81.03"/>
    <s v="Cash"/>
    <x v="0"/>
    <x v="0"/>
    <x v="1578"/>
  </r>
  <r>
    <d v="2024-09-16T00:00:00"/>
    <x v="4"/>
    <s v="Footwear"/>
    <n v="4"/>
    <n v="115.31"/>
    <n v="461.24"/>
    <s v="Card"/>
    <x v="2"/>
    <x v="1"/>
    <x v="1579"/>
  </r>
  <r>
    <d v="2024-12-31T00:00:00"/>
    <x v="4"/>
    <s v="Accessories"/>
    <n v="5"/>
    <n v="43.43"/>
    <n v="81.86"/>
    <s v="PayPal"/>
    <x v="2"/>
    <x v="2"/>
    <x v="1580"/>
  </r>
  <r>
    <d v="2024-05-15T00:00:00"/>
    <x v="1"/>
    <s v="Footwear"/>
    <n v="5"/>
    <n v="93.15"/>
    <n v="465.75"/>
    <s v="Card"/>
    <x v="2"/>
    <x v="2"/>
    <x v="681"/>
  </r>
  <r>
    <d v="2024-07-11T00:00:00"/>
    <x v="7"/>
    <s v="Electronics"/>
    <n v="1"/>
    <n v="141.58000000000001"/>
    <n v="141.58000000000001"/>
    <s v="Cash"/>
    <x v="0"/>
    <x v="1"/>
    <x v="1581"/>
  </r>
  <r>
    <d v="2024-01-03T00:00:00"/>
    <x v="4"/>
    <s v="Accessories"/>
    <n v="2"/>
    <n v="124.36"/>
    <n v="248.72"/>
    <s v="Unknown "/>
    <x v="1"/>
    <x v="1"/>
    <x v="1582"/>
  </r>
  <r>
    <d v="2024-11-24T00:00:00"/>
    <x v="2"/>
    <s v="Footwear"/>
    <n v="5"/>
    <n v="49.08"/>
    <n v="245.4"/>
    <s v="Cash"/>
    <x v="0"/>
    <x v="1"/>
    <x v="1583"/>
  </r>
  <r>
    <d v="2024-05-19T00:00:00"/>
    <x v="6"/>
    <s v="Clothing"/>
    <n v="2"/>
    <n v="18.93"/>
    <n v="37.86"/>
    <s v="Card"/>
    <x v="0"/>
    <x v="2"/>
    <x v="1584"/>
  </r>
  <r>
    <d v="2024-03-11T00:00:00"/>
    <x v="3"/>
    <s v="Clothing"/>
    <n v="2"/>
    <n v="13.58"/>
    <n v="40.74"/>
    <s v="Cash"/>
    <x v="2"/>
    <x v="2"/>
    <x v="1585"/>
  </r>
  <r>
    <d v="2024-04-07T00:00:00"/>
    <x v="2"/>
    <s v="Electronics"/>
    <n v="2"/>
    <n v="144.30000000000001"/>
    <n v="283.60000000000002"/>
    <s v="PayPal"/>
    <x v="1"/>
    <x v="0"/>
    <x v="1586"/>
  </r>
  <r>
    <d v="2024-01-14T00:00:00"/>
    <x v="3"/>
    <s v="Clothing"/>
    <n v="1"/>
    <n v="124.85"/>
    <n v="124.85"/>
    <s v="Card"/>
    <x v="0"/>
    <x v="2"/>
    <x v="1587"/>
  </r>
  <r>
    <d v="2024-06-23T00:00:00"/>
    <x v="6"/>
    <s v="Footwear"/>
    <n v="3"/>
    <n v="117.3"/>
    <n v="351.9"/>
    <s v="Card"/>
    <x v="0"/>
    <x v="1"/>
    <x v="1588"/>
  </r>
  <r>
    <d v="2024-10-15T00:00:00"/>
    <x v="6"/>
    <s v="Electronics"/>
    <n v="5"/>
    <n v="10.52"/>
    <n v="52.6"/>
    <s v="Cash"/>
    <x v="2"/>
    <x v="0"/>
    <x v="1589"/>
  </r>
  <r>
    <d v="2024-12-06T00:00:00"/>
    <x v="1"/>
    <s v="Accessories"/>
    <n v="4"/>
    <n v="189.68"/>
    <n v="758.72"/>
    <s v="Cash"/>
    <x v="2"/>
    <x v="2"/>
    <x v="1590"/>
  </r>
  <r>
    <d v="2024-01-21T00:00:00"/>
    <x v="7"/>
    <s v="Accessories"/>
    <n v="1"/>
    <n v="178.83"/>
    <n v="178.83"/>
    <s v="Card"/>
    <x v="1"/>
    <x v="1"/>
    <x v="1591"/>
  </r>
  <r>
    <d v="2024-02-21T00:00:00"/>
    <x v="5"/>
    <s v="Electronics"/>
    <n v="2"/>
    <n v="93.74"/>
    <n v="187.48"/>
    <s v="Card"/>
    <x v="0"/>
    <x v="1"/>
    <x v="1592"/>
  </r>
  <r>
    <d v="2024-06-20T00:00:00"/>
    <x v="6"/>
    <s v="Footwear"/>
    <n v="5"/>
    <n v="180.56"/>
    <n v="902.8"/>
    <s v="PayPal"/>
    <x v="0"/>
    <x v="0"/>
    <x v="1593"/>
  </r>
  <r>
    <d v="2024-03-26T00:00:00"/>
    <x v="7"/>
    <s v="Clothing"/>
    <n v="4"/>
    <n v="173.49"/>
    <n v="693.96"/>
    <s v="Cash"/>
    <x v="2"/>
    <x v="0"/>
    <x v="1594"/>
  </r>
  <r>
    <d v="2024-10-19T00:00:00"/>
    <x v="6"/>
    <s v="Clothing"/>
    <n v="4"/>
    <n v="172.36"/>
    <n v="517.08000000000004"/>
    <s v="PayPal"/>
    <x v="1"/>
    <x v="2"/>
    <x v="1595"/>
  </r>
  <r>
    <d v="2024-05-13T00:00:00"/>
    <x v="3"/>
    <s v="Electronics"/>
    <n v="5"/>
    <n v="69.81"/>
    <n v="349.05"/>
    <s v="Card"/>
    <x v="2"/>
    <x v="1"/>
    <x v="1596"/>
  </r>
  <r>
    <d v="2024-10-28T00:00:00"/>
    <x v="6"/>
    <s v="Electronics"/>
    <n v="2"/>
    <n v="180.1"/>
    <n v="365.2"/>
    <s v="PayPal"/>
    <x v="2"/>
    <x v="2"/>
    <x v="1597"/>
  </r>
  <r>
    <d v="2024-09-19T00:00:00"/>
    <x v="7"/>
    <s v="Accessories"/>
    <n v="2"/>
    <n v="163.47"/>
    <n v="336.94"/>
    <s v="Cash"/>
    <x v="0"/>
    <x v="0"/>
    <x v="1598"/>
  </r>
  <r>
    <d v="2024-07-06T00:00:00"/>
    <x v="0"/>
    <s v="Electronics"/>
    <n v="3"/>
    <n v="115.57"/>
    <n v="346.71"/>
    <s v="Card"/>
    <x v="0"/>
    <x v="2"/>
    <x v="1599"/>
  </r>
  <r>
    <d v="2024-12-29T00:00:00"/>
    <x v="5"/>
    <s v="Clothing"/>
    <n v="2"/>
    <n v="160.5"/>
    <n v="321"/>
    <s v="Card"/>
    <x v="0"/>
    <x v="0"/>
    <x v="1600"/>
  </r>
  <r>
    <d v="2024-11-14T00:00:00"/>
    <x v="6"/>
    <s v="Footwear"/>
    <n v="3"/>
    <n v="159.02000000000001"/>
    <n v="477.06"/>
    <s v="Cash"/>
    <x v="2"/>
    <x v="0"/>
    <x v="1601"/>
  </r>
  <r>
    <d v="2024-10-28T00:00:00"/>
    <x v="0"/>
    <s v="Accessories"/>
    <n v="1"/>
    <n v="15.19"/>
    <n v="15.19"/>
    <s v="Cash"/>
    <x v="1"/>
    <x v="1"/>
    <x v="1602"/>
  </r>
  <r>
    <d v="2024-07-22T00:00:00"/>
    <x v="1"/>
    <s v="Electronics"/>
    <n v="5"/>
    <n v="178.67"/>
    <n v="893.35"/>
    <s v="PayPal"/>
    <x v="0"/>
    <x v="0"/>
    <x v="1603"/>
  </r>
  <r>
    <d v="2024-09-23T00:00:00"/>
    <x v="1"/>
    <s v="Electronics"/>
    <n v="1"/>
    <n v="43.79"/>
    <n v="43.79"/>
    <s v="Card"/>
    <x v="0"/>
    <x v="1"/>
    <x v="1604"/>
  </r>
  <r>
    <d v="2024-05-26T00:00:00"/>
    <x v="5"/>
    <s v="Electronics"/>
    <n v="5"/>
    <n v="178.34"/>
    <n v="891.7"/>
    <s v="Card"/>
    <x v="0"/>
    <x v="0"/>
    <x v="1605"/>
  </r>
  <r>
    <d v="2024-11-05T00:00:00"/>
    <x v="7"/>
    <s v="Electronics"/>
    <n v="4"/>
    <n v="173.47"/>
    <n v="693.88"/>
    <s v="PayPal"/>
    <x v="1"/>
    <x v="1"/>
    <x v="1606"/>
  </r>
  <r>
    <d v="2024-06-28T00:00:00"/>
    <x v="4"/>
    <s v="Footwear"/>
    <n v="2"/>
    <n v="146.33000000000001"/>
    <n v="292.66000000000003"/>
    <s v="Cash"/>
    <x v="1"/>
    <x v="0"/>
    <x v="1607"/>
  </r>
  <r>
    <d v="2024-04-24T00:00:00"/>
    <x v="7"/>
    <s v="Electronics"/>
    <n v="3"/>
    <n v="163.16"/>
    <n v="489.48"/>
    <s v="PayPal"/>
    <x v="0"/>
    <x v="2"/>
    <x v="1608"/>
  </r>
  <r>
    <d v="2024-01-28T00:00:00"/>
    <x v="3"/>
    <s v="Electronics"/>
    <n v="4"/>
    <n v="107.62"/>
    <n v="430.48"/>
    <s v="Card"/>
    <x v="1"/>
    <x v="1"/>
    <x v="1609"/>
  </r>
  <r>
    <d v="2024-07-01T00:00:00"/>
    <x v="2"/>
    <s v="Clothing"/>
    <n v="5"/>
    <n v="136.38999999999999"/>
    <n v="681.95"/>
    <s v="Cash"/>
    <x v="2"/>
    <x v="0"/>
    <x v="1610"/>
  </r>
  <r>
    <d v="2024-05-27T00:00:00"/>
    <x v="1"/>
    <s v="Accessories"/>
    <n v="4"/>
    <n v="116.43"/>
    <n v="465.72"/>
    <s v="Card"/>
    <x v="2"/>
    <x v="0"/>
    <x v="1611"/>
  </r>
  <r>
    <d v="2024-04-02T00:00:00"/>
    <x v="3"/>
    <s v="Accessories"/>
    <n v="4"/>
    <n v="74.12"/>
    <n v="296.48"/>
    <s v="PayPal"/>
    <x v="0"/>
    <x v="0"/>
    <x v="1612"/>
  </r>
  <r>
    <d v="2024-02-24T00:00:00"/>
    <x v="4"/>
    <s v="Accessories"/>
    <n v="4"/>
    <n v="139.91"/>
    <n v="554.64"/>
    <s v="Cash"/>
    <x v="2"/>
    <x v="0"/>
    <x v="1613"/>
  </r>
  <r>
    <d v="2024-07-11T00:00:00"/>
    <x v="7"/>
    <s v="Electronics"/>
    <n v="1"/>
    <n v="36.53"/>
    <n v="41.53"/>
    <s v="PayPal"/>
    <x v="1"/>
    <x v="2"/>
    <x v="1614"/>
  </r>
  <r>
    <d v="2024-08-05T00:00:00"/>
    <x v="4"/>
    <s v="Accessories"/>
    <n v="4"/>
    <n v="186.04"/>
    <n v="744.16"/>
    <s v="Card"/>
    <x v="2"/>
    <x v="0"/>
    <x v="1615"/>
  </r>
  <r>
    <d v="2024-11-27T00:00:00"/>
    <x v="7"/>
    <s v="Electronics"/>
    <n v="1"/>
    <n v="11.17"/>
    <n v="11.17"/>
    <s v="Cash"/>
    <x v="0"/>
    <x v="1"/>
    <x v="1616"/>
  </r>
  <r>
    <d v="2024-02-26T00:00:00"/>
    <x v="6"/>
    <s v="Footwear"/>
    <n v="4"/>
    <n v="166.59"/>
    <n v="666.36"/>
    <s v="PayPal"/>
    <x v="0"/>
    <x v="1"/>
    <x v="1617"/>
  </r>
  <r>
    <d v="2024-04-19T00:00:00"/>
    <x v="3"/>
    <s v="Electronics"/>
    <n v="3"/>
    <n v="71.489999999999995"/>
    <n v="214.47"/>
    <s v="PayPal"/>
    <x v="0"/>
    <x v="2"/>
    <x v="1618"/>
  </r>
  <r>
    <d v="2024-05-13T00:00:00"/>
    <x v="1"/>
    <s v="Footwear"/>
    <n v="5"/>
    <n v="33.75"/>
    <n v="168.75"/>
    <s v="Card"/>
    <x v="1"/>
    <x v="2"/>
    <x v="1619"/>
  </r>
  <r>
    <d v="2024-12-24T00:00:00"/>
    <x v="7"/>
    <s v="Accessories"/>
    <n v="3"/>
    <n v="127.54"/>
    <n v="382.62"/>
    <s v="PayPal"/>
    <x v="2"/>
    <x v="2"/>
    <x v="1620"/>
  </r>
  <r>
    <d v="2024-11-09T00:00:00"/>
    <x v="2"/>
    <s v="Accessories"/>
    <n v="1"/>
    <n v="141.21"/>
    <n v="141.21"/>
    <s v="PayPal"/>
    <x v="1"/>
    <x v="2"/>
    <x v="1621"/>
  </r>
  <r>
    <d v="2024-02-11T00:00:00"/>
    <x v="3"/>
    <s v="Clothing"/>
    <n v="4"/>
    <n v="15.6"/>
    <n v="62.4"/>
    <s v="PayPal"/>
    <x v="0"/>
    <x v="2"/>
    <x v="1622"/>
  </r>
  <r>
    <d v="2024-07-12T00:00:00"/>
    <x v="1"/>
    <s v="Clothing"/>
    <n v="5"/>
    <n v="105.11"/>
    <n v="525.54999999999995"/>
    <s v="Card"/>
    <x v="0"/>
    <x v="2"/>
    <x v="1623"/>
  </r>
  <r>
    <d v="2024-08-27T00:00:00"/>
    <x v="3"/>
    <s v="Footwear"/>
    <n v="3"/>
    <n v="114.32"/>
    <n v="342.96"/>
    <s v="PayPal"/>
    <x v="1"/>
    <x v="1"/>
    <x v="1624"/>
  </r>
  <r>
    <d v="2024-01-19T00:00:00"/>
    <x v="2"/>
    <s v="Accessories"/>
    <n v="4"/>
    <n v="163.98"/>
    <n v="655.92"/>
    <s v="Cash"/>
    <x v="0"/>
    <x v="2"/>
    <x v="1625"/>
  </r>
  <r>
    <d v="2024-12-25T00:00:00"/>
    <x v="0"/>
    <s v="Accessories"/>
    <n v="3"/>
    <n v="50.88"/>
    <n v="162.63999999999999"/>
    <s v="PayPal"/>
    <x v="1"/>
    <x v="1"/>
    <x v="1626"/>
  </r>
  <r>
    <d v="2024-04-27T00:00:00"/>
    <x v="0"/>
    <s v="Clothing"/>
    <n v="4"/>
    <n v="72.23"/>
    <n v="288.92"/>
    <s v="PayPal"/>
    <x v="2"/>
    <x v="2"/>
    <x v="1627"/>
  </r>
  <r>
    <d v="2024-11-11T00:00:00"/>
    <x v="6"/>
    <s v="Accessories"/>
    <n v="3"/>
    <n v="171.13"/>
    <n v="513.39"/>
    <s v="PayPal"/>
    <x v="1"/>
    <x v="0"/>
    <x v="1628"/>
  </r>
  <r>
    <d v="2024-03-05T00:00:00"/>
    <x v="1"/>
    <s v="Electronics"/>
    <n v="3"/>
    <n v="137.47"/>
    <n v="412.41"/>
    <s v="Cash"/>
    <x v="2"/>
    <x v="2"/>
    <x v="1629"/>
  </r>
  <r>
    <d v="2024-10-01T00:00:00"/>
    <x v="4"/>
    <s v="Clothing"/>
    <n v="1"/>
    <n v="199.86"/>
    <n v="199.86"/>
    <s v="PayPal"/>
    <x v="0"/>
    <x v="2"/>
    <x v="1479"/>
  </r>
  <r>
    <d v="2024-11-27T00:00:00"/>
    <x v="2"/>
    <s v="Footwear"/>
    <n v="2"/>
    <n v="59.43"/>
    <n v="118.86"/>
    <s v="Card"/>
    <x v="2"/>
    <x v="1"/>
    <x v="1630"/>
  </r>
  <r>
    <d v="2024-09-04T00:00:00"/>
    <x v="3"/>
    <s v="Clothing"/>
    <n v="2"/>
    <n v="165.93"/>
    <n v="331.86"/>
    <s v="PayPal"/>
    <x v="1"/>
    <x v="0"/>
    <x v="1631"/>
  </r>
  <r>
    <d v="2024-05-16T00:00:00"/>
    <x v="4"/>
    <s v="Accessories"/>
    <n v="3"/>
    <n v="32.28"/>
    <n v="96.84"/>
    <s v="Card"/>
    <x v="0"/>
    <x v="2"/>
    <x v="1632"/>
  </r>
  <r>
    <d v="2024-11-05T00:00:00"/>
    <x v="1"/>
    <s v="Accessories"/>
    <n v="1"/>
    <n v="86.52"/>
    <n v="86.52"/>
    <s v="PayPal"/>
    <x v="1"/>
    <x v="2"/>
    <x v="1633"/>
  </r>
  <r>
    <d v="2024-02-04T00:00:00"/>
    <x v="6"/>
    <s v="Electronics"/>
    <n v="4"/>
    <n v="32.03"/>
    <n v="128.12"/>
    <s v="PayPal"/>
    <x v="1"/>
    <x v="0"/>
    <x v="1634"/>
  </r>
  <r>
    <d v="2024-03-08T00:00:00"/>
    <x v="3"/>
    <s v="Footwear"/>
    <n v="1"/>
    <n v="56.51"/>
    <n v="56.51"/>
    <s v="PayPal"/>
    <x v="0"/>
    <x v="0"/>
    <x v="1635"/>
  </r>
  <r>
    <d v="2024-12-27T00:00:00"/>
    <x v="5"/>
    <s v="Footwear"/>
    <n v="4"/>
    <n v="138.26"/>
    <n v="553.04"/>
    <s v="Cash"/>
    <x v="2"/>
    <x v="1"/>
    <x v="1636"/>
  </r>
  <r>
    <d v="2024-11-23T00:00:00"/>
    <x v="4"/>
    <s v="Clothing"/>
    <n v="1"/>
    <n v="135.61000000000001"/>
    <n v="135.61000000000001"/>
    <s v="Card"/>
    <x v="1"/>
    <x v="0"/>
    <x v="1637"/>
  </r>
  <r>
    <d v="2024-11-17T00:00:00"/>
    <x v="2"/>
    <s v="Footwear"/>
    <n v="5"/>
    <n v="197.96"/>
    <n v="989.8"/>
    <s v="Cash"/>
    <x v="1"/>
    <x v="1"/>
    <x v="1638"/>
  </r>
  <r>
    <d v="2024-02-02T00:00:00"/>
    <x v="6"/>
    <s v="Clothing"/>
    <n v="4"/>
    <n v="22.78"/>
    <n v="91.12"/>
    <s v="Cash"/>
    <x v="2"/>
    <x v="1"/>
    <x v="1639"/>
  </r>
  <r>
    <d v="2024-03-13T00:00:00"/>
    <x v="5"/>
    <s v="Accessories"/>
    <n v="3"/>
    <n v="54.09"/>
    <n v="162.27000000000001"/>
    <s v="Cash"/>
    <x v="1"/>
    <x v="1"/>
    <x v="1640"/>
  </r>
  <r>
    <d v="2024-05-29T00:00:00"/>
    <x v="3"/>
    <s v="Electronics"/>
    <n v="1"/>
    <n v="31.39"/>
    <n v="31.39"/>
    <s v="Cash"/>
    <x v="1"/>
    <x v="0"/>
    <x v="1641"/>
  </r>
  <r>
    <d v="2024-02-17T00:00:00"/>
    <x v="6"/>
    <s v="Clothing"/>
    <n v="4"/>
    <n v="121.69"/>
    <n v="486.76"/>
    <s v="Cash"/>
    <x v="0"/>
    <x v="0"/>
    <x v="1642"/>
  </r>
  <r>
    <d v="2024-12-12T00:00:00"/>
    <x v="3"/>
    <s v="Electronics"/>
    <n v="2"/>
    <n v="32.18"/>
    <n v="64.36"/>
    <s v="Card"/>
    <x v="2"/>
    <x v="2"/>
    <x v="1643"/>
  </r>
  <r>
    <d v="2024-07-08T00:00:00"/>
    <x v="2"/>
    <s v="Footwear"/>
    <n v="1"/>
    <n v="139.28"/>
    <n v="139.28"/>
    <s v="PayPal"/>
    <x v="2"/>
    <x v="1"/>
    <x v="1644"/>
  </r>
  <r>
    <d v="2024-03-27T00:00:00"/>
    <x v="2"/>
    <s v="Footwear"/>
    <n v="4"/>
    <n v="80.78"/>
    <n v="323.12"/>
    <s v="Card"/>
    <x v="1"/>
    <x v="2"/>
    <x v="1645"/>
  </r>
  <r>
    <d v="2024-09-17T00:00:00"/>
    <x v="7"/>
    <s v="Accessories"/>
    <n v="5"/>
    <n v="18.62"/>
    <n v="93.1"/>
    <s v="PayPal"/>
    <x v="2"/>
    <x v="0"/>
    <x v="1646"/>
  </r>
  <r>
    <d v="2024-10-10T00:00:00"/>
    <x v="6"/>
    <s v="Clothing"/>
    <n v="5"/>
    <n v="143.66999999999999"/>
    <n v="718.35"/>
    <s v="Card"/>
    <x v="0"/>
    <x v="0"/>
    <x v="1647"/>
  </r>
  <r>
    <d v="2024-05-25T00:00:00"/>
    <x v="2"/>
    <s v="Accessories"/>
    <n v="3"/>
    <n v="137.44"/>
    <n v="274.88"/>
    <s v="Card"/>
    <x v="1"/>
    <x v="1"/>
    <x v="1648"/>
  </r>
  <r>
    <d v="2024-08-05T00:00:00"/>
    <x v="2"/>
    <s v="Accessories"/>
    <n v="2"/>
    <n v="12.44"/>
    <n v="24.88"/>
    <s v="Card"/>
    <x v="2"/>
    <x v="2"/>
    <x v="1649"/>
  </r>
  <r>
    <d v="2024-06-12T00:00:00"/>
    <x v="4"/>
    <s v="Footwear"/>
    <n v="1"/>
    <n v="81.3"/>
    <n v="91.3"/>
    <s v="Cash"/>
    <x v="1"/>
    <x v="2"/>
    <x v="1650"/>
  </r>
  <r>
    <d v="2024-04-11T00:00:00"/>
    <x v="7"/>
    <s v="Accessories"/>
    <n v="2"/>
    <n v="27.98"/>
    <n v="55.96"/>
    <s v="Card"/>
    <x v="1"/>
    <x v="2"/>
    <x v="1651"/>
  </r>
  <r>
    <d v="2024-09-16T00:00:00"/>
    <x v="4"/>
    <s v="Footwear"/>
    <n v="4"/>
    <n v="160.57"/>
    <n v="642.28"/>
    <s v="PayPal"/>
    <x v="0"/>
    <x v="1"/>
    <x v="1652"/>
  </r>
  <r>
    <d v="2024-02-11T00:00:00"/>
    <x v="2"/>
    <s v="Footwear"/>
    <n v="5"/>
    <n v="71.180000000000007"/>
    <n v="355.9"/>
    <s v="Unknown "/>
    <x v="2"/>
    <x v="0"/>
    <x v="1653"/>
  </r>
  <r>
    <d v="2024-08-27T00:00:00"/>
    <x v="7"/>
    <s v="Clothing"/>
    <n v="4"/>
    <n v="51.3"/>
    <n v="51.3"/>
    <s v="Unknown "/>
    <x v="1"/>
    <x v="0"/>
    <x v="1654"/>
  </r>
  <r>
    <d v="2024-11-16T00:00:00"/>
    <x v="3"/>
    <s v="Footwear"/>
    <n v="5"/>
    <n v="194.19"/>
    <n v="970.95"/>
    <s v="PayPal"/>
    <x v="0"/>
    <x v="2"/>
    <x v="353"/>
  </r>
  <r>
    <d v="2024-12-14T00:00:00"/>
    <x v="2"/>
    <s v="Electronics"/>
    <n v="2"/>
    <n v="45.04"/>
    <n v="90.08"/>
    <s v="Card"/>
    <x v="1"/>
    <x v="2"/>
    <x v="1655"/>
  </r>
  <r>
    <d v="2024-03-31T00:00:00"/>
    <x v="7"/>
    <s v="Clothing"/>
    <n v="1"/>
    <n v="141.87"/>
    <n v="567.48"/>
    <s v="Cash"/>
    <x v="0"/>
    <x v="1"/>
    <x v="1656"/>
  </r>
  <r>
    <d v="2024-03-25T00:00:00"/>
    <x v="2"/>
    <s v="Footwear"/>
    <n v="5"/>
    <n v="45.12"/>
    <n v="225.6"/>
    <s v="Cash"/>
    <x v="0"/>
    <x v="2"/>
    <x v="1657"/>
  </r>
  <r>
    <d v="2024-09-15T00:00:00"/>
    <x v="0"/>
    <s v="Accessories"/>
    <n v="4"/>
    <n v="73.790000000000006"/>
    <n v="295.16000000000003"/>
    <s v="PayPal"/>
    <x v="0"/>
    <x v="2"/>
    <x v="1658"/>
  </r>
  <r>
    <d v="2024-07-30T00:00:00"/>
    <x v="7"/>
    <s v="Electronics"/>
    <n v="4"/>
    <n v="63.44"/>
    <n v="253.76"/>
    <s v="PayPal"/>
    <x v="1"/>
    <x v="2"/>
    <x v="1659"/>
  </r>
  <r>
    <d v="2024-02-27T00:00:00"/>
    <x v="1"/>
    <s v="Footwear"/>
    <n v="4"/>
    <n v="175.06"/>
    <n v="700.24"/>
    <s v="Card"/>
    <x v="1"/>
    <x v="2"/>
    <x v="1660"/>
  </r>
  <r>
    <d v="2024-05-28T00:00:00"/>
    <x v="0"/>
    <s v="Footwear"/>
    <n v="4"/>
    <n v="67.66"/>
    <n v="270.64"/>
    <s v="Cash"/>
    <x v="2"/>
    <x v="2"/>
    <x v="1272"/>
  </r>
  <r>
    <d v="2024-10-12T00:00:00"/>
    <x v="6"/>
    <s v="Electronics"/>
    <n v="4"/>
    <n v="89.77"/>
    <n v="359.08"/>
    <s v="Unknown "/>
    <x v="1"/>
    <x v="2"/>
    <x v="1661"/>
  </r>
  <r>
    <d v="2024-03-19T00:00:00"/>
    <x v="1"/>
    <s v="Accessories"/>
    <n v="2"/>
    <n v="51.17"/>
    <n v="102.34"/>
    <s v="PayPal"/>
    <x v="2"/>
    <x v="2"/>
    <x v="1662"/>
  </r>
  <r>
    <d v="2024-11-17T00:00:00"/>
    <x v="5"/>
    <s v="Electronics"/>
    <n v="3"/>
    <n v="49.42"/>
    <n v="148.26"/>
    <s v="Card"/>
    <x v="0"/>
    <x v="2"/>
    <x v="1663"/>
  </r>
  <r>
    <d v="2024-06-08T00:00:00"/>
    <x v="6"/>
    <s v="Clothing"/>
    <n v="5"/>
    <n v="72.38"/>
    <n v="361.9"/>
    <s v="Cash"/>
    <x v="1"/>
    <x v="1"/>
    <x v="1664"/>
  </r>
  <r>
    <d v="2024-05-30T00:00:00"/>
    <x v="0"/>
    <s v="Accessories"/>
    <n v="1"/>
    <n v="149.51"/>
    <n v="149.51"/>
    <s v="Cash"/>
    <x v="2"/>
    <x v="1"/>
    <x v="1665"/>
  </r>
  <r>
    <d v="2024-06-06T00:00:00"/>
    <x v="5"/>
    <s v="Electronics"/>
    <n v="5"/>
    <n v="71.36"/>
    <n v="356.8"/>
    <s v="Card"/>
    <x v="0"/>
    <x v="1"/>
    <x v="1666"/>
  </r>
  <r>
    <d v="2024-02-26T00:00:00"/>
    <x v="1"/>
    <s v="Clothing"/>
    <n v="1"/>
    <n v="80.989999999999995"/>
    <n v="80.989999999999995"/>
    <s v="PayPal"/>
    <x v="2"/>
    <x v="0"/>
    <x v="1667"/>
  </r>
  <r>
    <d v="2024-07-12T00:00:00"/>
    <x v="1"/>
    <s v="Clothing"/>
    <n v="1"/>
    <n v="167.44"/>
    <n v="162.44"/>
    <s v="PayPal"/>
    <x v="2"/>
    <x v="0"/>
    <x v="1668"/>
  </r>
  <r>
    <d v="2024-01-06T00:00:00"/>
    <x v="4"/>
    <s v="Electronics"/>
    <n v="1"/>
    <n v="186.39"/>
    <n v="186.39"/>
    <s v="PayPal"/>
    <x v="2"/>
    <x v="1"/>
    <x v="1669"/>
  </r>
  <r>
    <d v="2024-07-09T00:00:00"/>
    <x v="0"/>
    <s v="Clothing"/>
    <n v="4"/>
    <n v="110.09"/>
    <n v="440.36"/>
    <s v="Cash"/>
    <x v="2"/>
    <x v="0"/>
    <x v="1670"/>
  </r>
  <r>
    <d v="2024-05-22T00:00:00"/>
    <x v="6"/>
    <s v="Clothing"/>
    <n v="3"/>
    <n v="151.62"/>
    <n v="454.86"/>
    <s v="PayPal"/>
    <x v="1"/>
    <x v="2"/>
    <x v="1671"/>
  </r>
  <r>
    <d v="2024-05-08T00:00:00"/>
    <x v="3"/>
    <s v="Accessories"/>
    <n v="2"/>
    <n v="20.04"/>
    <n v="40.08"/>
    <s v="Card"/>
    <x v="2"/>
    <x v="2"/>
    <x v="1672"/>
  </r>
  <r>
    <d v="2024-02-11T00:00:00"/>
    <x v="2"/>
    <s v="Accessories"/>
    <n v="2"/>
    <n v="150.96"/>
    <n v="301.92"/>
    <s v="PayPal"/>
    <x v="1"/>
    <x v="2"/>
    <x v="1673"/>
  </r>
  <r>
    <d v="2024-10-23T00:00:00"/>
    <x v="3"/>
    <s v="Clothing"/>
    <n v="2"/>
    <n v="110.85"/>
    <n v="221.7"/>
    <s v="Card"/>
    <x v="1"/>
    <x v="1"/>
    <x v="1674"/>
  </r>
  <r>
    <d v="2024-04-07T00:00:00"/>
    <x v="2"/>
    <s v="Clothing"/>
    <n v="4"/>
    <n v="135.41"/>
    <n v="541.64"/>
    <s v="Cash"/>
    <x v="2"/>
    <x v="0"/>
    <x v="1675"/>
  </r>
  <r>
    <d v="2024-06-10T00:00:00"/>
    <x v="5"/>
    <s v="Electronics"/>
    <n v="3"/>
    <n v="118.98"/>
    <n v="356.94"/>
    <s v="Card"/>
    <x v="1"/>
    <x v="1"/>
    <x v="1676"/>
  </r>
  <r>
    <d v="2024-10-14T00:00:00"/>
    <x v="7"/>
    <s v="Electronics"/>
    <n v="5"/>
    <n v="97.71"/>
    <n v="488.55"/>
    <s v="PayPal"/>
    <x v="1"/>
    <x v="2"/>
    <x v="1677"/>
  </r>
  <r>
    <d v="2024-11-27T00:00:00"/>
    <x v="1"/>
    <s v="Accessories"/>
    <n v="5"/>
    <n v="178.36"/>
    <n v="891.8"/>
    <s v="PayPal"/>
    <x v="2"/>
    <x v="2"/>
    <x v="1678"/>
  </r>
  <r>
    <d v="2024-05-14T00:00:00"/>
    <x v="5"/>
    <s v="Clothing"/>
    <n v="4"/>
    <n v="176.7"/>
    <n v="706.8"/>
    <s v="Card"/>
    <x v="2"/>
    <x v="2"/>
    <x v="1679"/>
  </r>
  <r>
    <d v="2024-08-19T00:00:00"/>
    <x v="6"/>
    <s v="Clothing"/>
    <n v="2"/>
    <n v="85.38"/>
    <n v="170.76"/>
    <s v="PayPal"/>
    <x v="2"/>
    <x v="0"/>
    <x v="1680"/>
  </r>
  <r>
    <d v="2024-05-24T00:00:00"/>
    <x v="2"/>
    <s v="Clothing"/>
    <n v="5"/>
    <n v="102.42"/>
    <n v="512.1"/>
    <s v="Card"/>
    <x v="0"/>
    <x v="2"/>
    <x v="1681"/>
  </r>
  <r>
    <d v="2024-01-26T00:00:00"/>
    <x v="6"/>
    <s v="Clothing"/>
    <n v="2"/>
    <n v="116.53"/>
    <n v="233.06"/>
    <s v="Card"/>
    <x v="1"/>
    <x v="2"/>
    <x v="1682"/>
  </r>
  <r>
    <d v="2024-11-27T00:00:00"/>
    <x v="1"/>
    <s v="Footwear"/>
    <n v="2"/>
    <n v="115.57"/>
    <n v="231.14"/>
    <s v="Unknown "/>
    <x v="2"/>
    <x v="1"/>
    <x v="1683"/>
  </r>
  <r>
    <d v="2024-08-22T00:00:00"/>
    <x v="4"/>
    <s v="Accessories"/>
    <n v="3"/>
    <n v="68.430000000000007"/>
    <n v="205.29"/>
    <s v="Cash"/>
    <x v="0"/>
    <x v="0"/>
    <x v="1684"/>
  </r>
  <r>
    <d v="2024-07-26T00:00:00"/>
    <x v="1"/>
    <s v="Clothing"/>
    <n v="5"/>
    <n v="12.52"/>
    <n v="62.6"/>
    <s v="Card"/>
    <x v="1"/>
    <x v="0"/>
    <x v="1685"/>
  </r>
  <r>
    <d v="2024-05-06T00:00:00"/>
    <x v="5"/>
    <s v="Footwear"/>
    <n v="5"/>
    <n v="128.88"/>
    <n v="644.4"/>
    <s v="Card"/>
    <x v="0"/>
    <x v="2"/>
    <x v="1686"/>
  </r>
  <r>
    <d v="2024-12-24T00:00:00"/>
    <x v="6"/>
    <s v="Accessories"/>
    <n v="4"/>
    <n v="146.88"/>
    <n v="587.52"/>
    <s v="Card"/>
    <x v="0"/>
    <x v="1"/>
    <x v="1687"/>
  </r>
  <r>
    <d v="2024-11-03T00:00:00"/>
    <x v="5"/>
    <s v="Clothing"/>
    <n v="3"/>
    <n v="68.209999999999994"/>
    <n v="204.63"/>
    <s v="Card"/>
    <x v="1"/>
    <x v="0"/>
    <x v="1688"/>
  </r>
  <r>
    <d v="2024-03-21T00:00:00"/>
    <x v="0"/>
    <s v="Electronics"/>
    <n v="1"/>
    <n v="56.29"/>
    <n v="56.29"/>
    <s v="Card"/>
    <x v="1"/>
    <x v="0"/>
    <x v="1689"/>
  </r>
  <r>
    <d v="2024-05-26T00:00:00"/>
    <x v="3"/>
    <s v="Footwear"/>
    <n v="4"/>
    <n v="82.09"/>
    <n v="328.36"/>
    <s v="Cash"/>
    <x v="0"/>
    <x v="0"/>
    <x v="1690"/>
  </r>
  <r>
    <d v="2024-10-05T00:00:00"/>
    <x v="7"/>
    <s v="Footwear"/>
    <n v="2"/>
    <n v="136.47"/>
    <n v="272.94"/>
    <s v="Card"/>
    <x v="1"/>
    <x v="2"/>
    <x v="877"/>
  </r>
  <r>
    <d v="2024-03-21T00:00:00"/>
    <x v="6"/>
    <s v="Accessories"/>
    <n v="2"/>
    <n v="102.94"/>
    <n v="205.88"/>
    <s v="Cash"/>
    <x v="2"/>
    <x v="1"/>
    <x v="1552"/>
  </r>
  <r>
    <d v="2024-11-29T00:00:00"/>
    <x v="2"/>
    <s v="Electronics"/>
    <n v="1"/>
    <n v="47.84"/>
    <n v="47.84"/>
    <s v="PayPal"/>
    <x v="0"/>
    <x v="2"/>
    <x v="1691"/>
  </r>
  <r>
    <d v="2024-08-26T00:00:00"/>
    <x v="1"/>
    <s v="Electronics"/>
    <n v="2"/>
    <n v="38.83"/>
    <n v="77.66"/>
    <s v="Cash"/>
    <x v="1"/>
    <x v="1"/>
    <x v="1692"/>
  </r>
  <r>
    <d v="2024-04-05T00:00:00"/>
    <x v="7"/>
    <s v="Clothing"/>
    <n v="5"/>
    <n v="125.04"/>
    <n v="625.20000000000005"/>
    <s v="PayPal"/>
    <x v="1"/>
    <x v="2"/>
    <x v="1693"/>
  </r>
  <r>
    <d v="2024-01-09T00:00:00"/>
    <x v="3"/>
    <s v="Accessories"/>
    <n v="1"/>
    <n v="139.54"/>
    <n v="139.54"/>
    <s v="Cash"/>
    <x v="0"/>
    <x v="2"/>
    <x v="1694"/>
  </r>
  <r>
    <d v="2024-10-27T00:00:00"/>
    <x v="5"/>
    <s v="Electronics"/>
    <n v="3"/>
    <n v="191.89"/>
    <n v="575.66999999999996"/>
    <s v="Unknown "/>
    <x v="2"/>
    <x v="0"/>
    <x v="1695"/>
  </r>
  <r>
    <d v="2024-01-18T00:00:00"/>
    <x v="0"/>
    <s v="Accessories"/>
    <n v="5"/>
    <n v="119.03"/>
    <n v="595.15"/>
    <s v="Card"/>
    <x v="1"/>
    <x v="1"/>
    <x v="1696"/>
  </r>
  <r>
    <d v="2024-09-12T00:00:00"/>
    <x v="7"/>
    <s v="Clothing"/>
    <n v="2"/>
    <n v="67.260000000000005"/>
    <n v="134.52000000000001"/>
    <s v="PayPal"/>
    <x v="2"/>
    <x v="2"/>
    <x v="1697"/>
  </r>
  <r>
    <d v="2025-01-01T00:00:00"/>
    <x v="6"/>
    <s v="Accessories"/>
    <n v="1"/>
    <n v="181.66"/>
    <n v="181.66"/>
    <s v="Card"/>
    <x v="2"/>
    <x v="2"/>
    <x v="1698"/>
  </r>
  <r>
    <d v="2024-09-13T00:00:00"/>
    <x v="1"/>
    <s v="Electronics"/>
    <n v="2"/>
    <n v="73.66"/>
    <n v="147.32"/>
    <s v="PayPal"/>
    <x v="1"/>
    <x v="1"/>
    <x v="1699"/>
  </r>
  <r>
    <d v="2024-09-13T00:00:00"/>
    <x v="4"/>
    <s v="Electronics"/>
    <n v="2"/>
    <n v="173.92"/>
    <n v="347.84"/>
    <s v="PayPal"/>
    <x v="1"/>
    <x v="0"/>
    <x v="1700"/>
  </r>
  <r>
    <d v="2024-05-01T00:00:00"/>
    <x v="3"/>
    <s v="Footwear"/>
    <n v="3"/>
    <n v="68.400000000000006"/>
    <n v="205.2"/>
    <s v="PayPal"/>
    <x v="1"/>
    <x v="0"/>
    <x v="1701"/>
  </r>
  <r>
    <d v="2024-10-07T00:00:00"/>
    <x v="2"/>
    <s v="Accessories"/>
    <n v="5"/>
    <n v="171.42"/>
    <n v="857.1"/>
    <s v="Cash"/>
    <x v="2"/>
    <x v="2"/>
    <x v="1702"/>
  </r>
  <r>
    <d v="2024-01-30T00:00:00"/>
    <x v="3"/>
    <s v="Clothing"/>
    <n v="1"/>
    <n v="129.49"/>
    <n v="129.49"/>
    <s v="Card"/>
    <x v="0"/>
    <x v="0"/>
    <x v="1703"/>
  </r>
  <r>
    <d v="2024-12-03T00:00:00"/>
    <x v="5"/>
    <s v="Clothing"/>
    <n v="1"/>
    <n v="128.24"/>
    <n v="128.24"/>
    <s v="Card"/>
    <x v="0"/>
    <x v="1"/>
    <x v="1704"/>
  </r>
  <r>
    <d v="2024-10-04T00:00:00"/>
    <x v="0"/>
    <s v="Accessories"/>
    <n v="1"/>
    <n v="132.6"/>
    <n v="132.6"/>
    <s v="Cash"/>
    <x v="0"/>
    <x v="0"/>
    <x v="1705"/>
  </r>
  <r>
    <d v="2024-09-13T00:00:00"/>
    <x v="4"/>
    <s v="Electronics"/>
    <n v="3"/>
    <n v="186.67"/>
    <n v="555.01"/>
    <s v="PayPal"/>
    <x v="0"/>
    <x v="2"/>
    <x v="1706"/>
  </r>
  <r>
    <d v="2024-08-12T00:00:00"/>
    <x v="1"/>
    <s v="Footwear"/>
    <n v="4"/>
    <n v="90.19"/>
    <n v="360.76"/>
    <s v="Card"/>
    <x v="2"/>
    <x v="0"/>
    <x v="1707"/>
  </r>
  <r>
    <d v="2024-05-27T00:00:00"/>
    <x v="3"/>
    <s v="Footwear"/>
    <n v="1"/>
    <n v="41.96"/>
    <n v="125.88"/>
    <s v="Card"/>
    <x v="1"/>
    <x v="2"/>
    <x v="1250"/>
  </r>
  <r>
    <d v="2024-07-19T00:00:00"/>
    <x v="3"/>
    <s v="Clothing"/>
    <n v="2"/>
    <n v="138.03"/>
    <n v="276.06"/>
    <s v="Cash"/>
    <x v="2"/>
    <x v="1"/>
    <x v="1708"/>
  </r>
  <r>
    <d v="2024-05-22T00:00:00"/>
    <x v="5"/>
    <s v="Accessories"/>
    <n v="3"/>
    <n v="138.78"/>
    <n v="416.34"/>
    <s v="Cash"/>
    <x v="0"/>
    <x v="2"/>
    <x v="1709"/>
  </r>
  <r>
    <d v="2024-06-21T00:00:00"/>
    <x v="0"/>
    <s v="Clothing"/>
    <n v="1"/>
    <n v="147.77000000000001"/>
    <n v="147.77000000000001"/>
    <s v="Cash"/>
    <x v="1"/>
    <x v="1"/>
    <x v="1710"/>
  </r>
  <r>
    <d v="2024-08-02T00:00:00"/>
    <x v="0"/>
    <s v="Accessories"/>
    <n v="4"/>
    <n v="18.420000000000002"/>
    <n v="73.680000000000007"/>
    <s v="Cash"/>
    <x v="1"/>
    <x v="1"/>
    <x v="1711"/>
  </r>
  <r>
    <d v="2024-05-09T00:00:00"/>
    <x v="6"/>
    <s v="Electronics"/>
    <n v="3"/>
    <n v="55.4"/>
    <n v="166.2"/>
    <s v="Cash"/>
    <x v="2"/>
    <x v="2"/>
    <x v="1712"/>
  </r>
  <r>
    <d v="2024-04-19T00:00:00"/>
    <x v="3"/>
    <s v="Footwear"/>
    <n v="4"/>
    <n v="84.35"/>
    <n v="337.4"/>
    <s v="Card"/>
    <x v="0"/>
    <x v="0"/>
    <x v="1713"/>
  </r>
  <r>
    <d v="2024-05-16T00:00:00"/>
    <x v="1"/>
    <s v="Footwear"/>
    <n v="4"/>
    <n v="44.17"/>
    <n v="176.68"/>
    <s v="Card"/>
    <x v="1"/>
    <x v="0"/>
    <x v="1714"/>
  </r>
  <r>
    <d v="2024-03-24T00:00:00"/>
    <x v="0"/>
    <s v="Footwear"/>
    <n v="5"/>
    <n v="15.38"/>
    <n v="76.900000000000006"/>
    <s v="Card"/>
    <x v="1"/>
    <x v="1"/>
    <x v="1715"/>
  </r>
  <r>
    <d v="2024-08-29T00:00:00"/>
    <x v="1"/>
    <s v="Clothing"/>
    <n v="5"/>
    <n v="157.31"/>
    <n v="796.55"/>
    <s v="Cash"/>
    <x v="1"/>
    <x v="0"/>
    <x v="1716"/>
  </r>
  <r>
    <d v="2024-10-30T00:00:00"/>
    <x v="1"/>
    <s v="Accessories"/>
    <n v="4"/>
    <n v="185.46"/>
    <n v="741.84"/>
    <s v="Card"/>
    <x v="1"/>
    <x v="2"/>
    <x v="1717"/>
  </r>
  <r>
    <d v="2024-04-24T00:00:00"/>
    <x v="6"/>
    <s v="Electronics"/>
    <n v="5"/>
    <n v="190.99"/>
    <n v="949.95"/>
    <s v="Card"/>
    <x v="0"/>
    <x v="0"/>
    <x v="1718"/>
  </r>
  <r>
    <d v="2024-12-23T00:00:00"/>
    <x v="5"/>
    <s v="Footwear"/>
    <n v="3"/>
    <n v="88.49"/>
    <n v="265.47000000000003"/>
    <s v="Card"/>
    <x v="0"/>
    <x v="0"/>
    <x v="1719"/>
  </r>
  <r>
    <d v="2024-01-31T00:00:00"/>
    <x v="7"/>
    <s v="Accessories"/>
    <n v="3"/>
    <n v="45.05"/>
    <n v="135.15"/>
    <s v="Cash"/>
    <x v="0"/>
    <x v="2"/>
    <x v="1720"/>
  </r>
  <r>
    <d v="2024-12-12T00:00:00"/>
    <x v="0"/>
    <s v="Clothing"/>
    <n v="4"/>
    <n v="38.54"/>
    <n v="154.16"/>
    <s v="Cash"/>
    <x v="1"/>
    <x v="2"/>
    <x v="1721"/>
  </r>
  <r>
    <d v="2024-11-27T00:00:00"/>
    <x v="7"/>
    <s v="Accessories"/>
    <n v="5"/>
    <n v="179.1"/>
    <n v="900.5"/>
    <s v="Cash"/>
    <x v="1"/>
    <x v="2"/>
    <x v="1722"/>
  </r>
  <r>
    <d v="2024-10-22T00:00:00"/>
    <x v="2"/>
    <s v="Clothing"/>
    <n v="1"/>
    <n v="138.22999999999999"/>
    <n v="138.22999999999999"/>
    <s v="Cash"/>
    <x v="0"/>
    <x v="0"/>
    <x v="1723"/>
  </r>
  <r>
    <d v="2024-07-23T00:00:00"/>
    <x v="7"/>
    <s v="Clothing"/>
    <n v="4"/>
    <n v="151.33000000000001"/>
    <n v="605.32000000000005"/>
    <s v="Cash"/>
    <x v="2"/>
    <x v="0"/>
    <x v="1724"/>
  </r>
  <r>
    <d v="2024-10-14T00:00:00"/>
    <x v="7"/>
    <s v="Clothing"/>
    <n v="4"/>
    <n v="78.010000000000005"/>
    <n v="312.04000000000002"/>
    <s v="PayPal"/>
    <x v="2"/>
    <x v="1"/>
    <x v="1725"/>
  </r>
  <r>
    <d v="2024-02-21T00:00:00"/>
    <x v="0"/>
    <s v="Accessories"/>
    <n v="3"/>
    <n v="24.62"/>
    <n v="78.86"/>
    <s v="PayPal"/>
    <x v="2"/>
    <x v="1"/>
    <x v="1726"/>
  </r>
  <r>
    <d v="2024-08-23T00:00:00"/>
    <x v="4"/>
    <s v="Clothing"/>
    <n v="4"/>
    <n v="160.22"/>
    <n v="635.88"/>
    <s v="Card"/>
    <x v="1"/>
    <x v="0"/>
    <x v="1727"/>
  </r>
  <r>
    <d v="2024-03-01T00:00:00"/>
    <x v="3"/>
    <s v="Clothing"/>
    <n v="1"/>
    <n v="76.28"/>
    <n v="76.28"/>
    <s v="Card"/>
    <x v="2"/>
    <x v="2"/>
    <x v="1728"/>
  </r>
  <r>
    <d v="2024-12-22T00:00:00"/>
    <x v="2"/>
    <s v="Electronics"/>
    <n v="4"/>
    <n v="61.88"/>
    <n v="247.52"/>
    <s v="Cash"/>
    <x v="1"/>
    <x v="1"/>
    <x v="1729"/>
  </r>
  <r>
    <d v="2024-12-03T00:00:00"/>
    <x v="5"/>
    <s v="Clothing"/>
    <n v="2"/>
    <n v="82.46"/>
    <n v="164.92"/>
    <s v="Card"/>
    <x v="1"/>
    <x v="2"/>
    <x v="1730"/>
  </r>
  <r>
    <d v="2024-07-29T00:00:00"/>
    <x v="1"/>
    <s v="Footwear"/>
    <n v="3"/>
    <n v="52.26"/>
    <n v="156.78"/>
    <s v="Unknown "/>
    <x v="0"/>
    <x v="0"/>
    <x v="1731"/>
  </r>
  <r>
    <d v="2024-01-11T00:00:00"/>
    <x v="2"/>
    <s v="Footwear"/>
    <n v="4"/>
    <n v="71.08"/>
    <n v="284.32"/>
    <s v="Cash"/>
    <x v="2"/>
    <x v="1"/>
    <x v="1732"/>
  </r>
  <r>
    <d v="2024-04-12T00:00:00"/>
    <x v="1"/>
    <s v="Accessories"/>
    <n v="2"/>
    <n v="131.76"/>
    <n v="263.52"/>
    <s v="Cash"/>
    <x v="1"/>
    <x v="2"/>
    <x v="1733"/>
  </r>
  <r>
    <d v="2024-03-10T00:00:00"/>
    <x v="2"/>
    <s v="Accessories"/>
    <n v="1"/>
    <n v="121.04"/>
    <n v="121.04"/>
    <s v="PayPal"/>
    <x v="2"/>
    <x v="2"/>
    <x v="1734"/>
  </r>
  <r>
    <d v="2024-10-28T00:00:00"/>
    <x v="0"/>
    <s v="Electronics"/>
    <n v="1"/>
    <n v="77.540000000000006"/>
    <n v="77.540000000000006"/>
    <s v="Cash"/>
    <x v="0"/>
    <x v="2"/>
    <x v="1735"/>
  </r>
  <r>
    <d v="2024-01-16T00:00:00"/>
    <x v="6"/>
    <s v="Accessories"/>
    <n v="1"/>
    <n v="136.08000000000001"/>
    <n v="549.32000000000005"/>
    <s v="Cash"/>
    <x v="2"/>
    <x v="2"/>
    <x v="1736"/>
  </r>
  <r>
    <d v="2024-12-08T00:00:00"/>
    <x v="4"/>
    <s v="Accessories"/>
    <n v="1"/>
    <n v="105.92"/>
    <n v="105.92"/>
    <s v="PayPal"/>
    <x v="2"/>
    <x v="0"/>
    <x v="1737"/>
  </r>
  <r>
    <d v="2024-08-05T00:00:00"/>
    <x v="2"/>
    <s v="Footwear"/>
    <n v="3"/>
    <n v="100.95"/>
    <n v="307.85000000000002"/>
    <s v="Card"/>
    <x v="0"/>
    <x v="0"/>
    <x v="1738"/>
  </r>
  <r>
    <d v="2024-01-17T00:00:00"/>
    <x v="2"/>
    <s v="Electronics"/>
    <n v="2"/>
    <n v="84.7"/>
    <n v="169.4"/>
    <s v="Cash"/>
    <x v="1"/>
    <x v="2"/>
    <x v="660"/>
  </r>
  <r>
    <d v="2024-08-18T00:00:00"/>
    <x v="5"/>
    <s v="Electronics"/>
    <n v="1"/>
    <n v="48.05"/>
    <n v="48.05"/>
    <s v="Card"/>
    <x v="1"/>
    <x v="2"/>
    <x v="1739"/>
  </r>
  <r>
    <d v="2024-08-07T00:00:00"/>
    <x v="1"/>
    <s v="Clothing"/>
    <n v="4"/>
    <n v="58.31"/>
    <n v="233.24"/>
    <s v="Card"/>
    <x v="2"/>
    <x v="2"/>
    <x v="1740"/>
  </r>
  <r>
    <d v="2024-12-12T00:00:00"/>
    <x v="4"/>
    <s v="Electronics"/>
    <n v="2"/>
    <n v="184.68"/>
    <n v="369.36"/>
    <s v="Unknown "/>
    <x v="0"/>
    <x v="2"/>
    <x v="1741"/>
  </r>
  <r>
    <d v="2024-11-10T00:00:00"/>
    <x v="4"/>
    <s v="Footwear"/>
    <n v="1"/>
    <n v="31.33"/>
    <n v="31.33"/>
    <s v="Card"/>
    <x v="0"/>
    <x v="2"/>
    <x v="1742"/>
  </r>
  <r>
    <d v="2024-03-17T00:00:00"/>
    <x v="1"/>
    <s v="Clothing"/>
    <n v="2"/>
    <n v="113.32"/>
    <n v="226.64"/>
    <s v="Card"/>
    <x v="0"/>
    <x v="0"/>
    <x v="1743"/>
  </r>
  <r>
    <d v="2024-01-23T00:00:00"/>
    <x v="5"/>
    <s v="Electronics"/>
    <n v="5"/>
    <n v="174.18"/>
    <n v="870.9"/>
    <s v="PayPal"/>
    <x v="1"/>
    <x v="0"/>
    <x v="1744"/>
  </r>
  <r>
    <d v="2024-04-13T00:00:00"/>
    <x v="0"/>
    <s v="Clothing"/>
    <n v="3"/>
    <n v="191.25"/>
    <n v="573.75"/>
    <s v="Cash"/>
    <x v="2"/>
    <x v="2"/>
    <x v="1745"/>
  </r>
  <r>
    <d v="2024-11-25T00:00:00"/>
    <x v="0"/>
    <s v="Footwear"/>
    <n v="3"/>
    <n v="178.63"/>
    <n v="535.89"/>
    <s v="PayPal"/>
    <x v="1"/>
    <x v="0"/>
    <x v="1746"/>
  </r>
  <r>
    <d v="2024-01-19T00:00:00"/>
    <x v="7"/>
    <s v="Footwear"/>
    <n v="3"/>
    <n v="46.15"/>
    <n v="138.44999999999999"/>
    <s v="Cash"/>
    <x v="2"/>
    <x v="2"/>
    <x v="1747"/>
  </r>
  <r>
    <d v="2024-12-13T00:00:00"/>
    <x v="1"/>
    <s v="Footwear"/>
    <n v="1"/>
    <n v="159.41999999999999"/>
    <n v="154.41999999999999"/>
    <s v="Card"/>
    <x v="2"/>
    <x v="0"/>
    <x v="1748"/>
  </r>
  <r>
    <d v="2024-02-12T00:00:00"/>
    <x v="1"/>
    <s v="Accessories"/>
    <n v="2"/>
    <n v="15.87"/>
    <n v="31.74"/>
    <s v="PayPal"/>
    <x v="2"/>
    <x v="2"/>
    <x v="1749"/>
  </r>
  <r>
    <d v="2024-04-12T00:00:00"/>
    <x v="5"/>
    <s v="Electronics"/>
    <n v="5"/>
    <n v="88.1"/>
    <n v="440.5"/>
    <s v="PayPal"/>
    <x v="0"/>
    <x v="1"/>
    <x v="1750"/>
  </r>
  <r>
    <d v="2024-05-23T00:00:00"/>
    <x v="5"/>
    <s v="Footwear"/>
    <n v="4"/>
    <n v="49.36"/>
    <n v="197.44"/>
    <s v="Cash"/>
    <x v="2"/>
    <x v="1"/>
    <x v="1751"/>
  </r>
  <r>
    <d v="2024-03-30T00:00:00"/>
    <x v="1"/>
    <s v="Electronics"/>
    <n v="4"/>
    <n v="146.71"/>
    <n v="586.84"/>
    <s v="Card"/>
    <x v="1"/>
    <x v="2"/>
    <x v="1752"/>
  </r>
  <r>
    <d v="2024-06-11T00:00:00"/>
    <x v="6"/>
    <s v="Electronics"/>
    <n v="1"/>
    <n v="69.94"/>
    <n v="69.94"/>
    <s v="Card"/>
    <x v="1"/>
    <x v="2"/>
    <x v="1753"/>
  </r>
  <r>
    <d v="2024-04-03T00:00:00"/>
    <x v="1"/>
    <s v="Accessories"/>
    <n v="1"/>
    <n v="154.59"/>
    <n v="473.77"/>
    <s v="Card"/>
    <x v="0"/>
    <x v="0"/>
    <x v="1754"/>
  </r>
  <r>
    <d v="2024-03-19T00:00:00"/>
    <x v="5"/>
    <s v="Electronics"/>
    <n v="4"/>
    <n v="176.57"/>
    <n v="706.28"/>
    <s v="Card"/>
    <x v="1"/>
    <x v="2"/>
    <x v="1755"/>
  </r>
  <r>
    <d v="2024-09-04T00:00:00"/>
    <x v="7"/>
    <s v="Accessories"/>
    <n v="2"/>
    <n v="15.74"/>
    <n v="31.48"/>
    <s v="PayPal"/>
    <x v="2"/>
    <x v="0"/>
    <x v="1756"/>
  </r>
  <r>
    <d v="2024-08-10T00:00:00"/>
    <x v="4"/>
    <s v="Footwear"/>
    <n v="2"/>
    <n v="163.15"/>
    <n v="326.3"/>
    <s v="Card"/>
    <x v="1"/>
    <x v="0"/>
    <x v="1757"/>
  </r>
  <r>
    <d v="2024-05-25T00:00:00"/>
    <x v="3"/>
    <s v="Clothing"/>
    <n v="5"/>
    <n v="122.15"/>
    <n v="615.75"/>
    <s v="PayPal"/>
    <x v="0"/>
    <x v="1"/>
    <x v="1758"/>
  </r>
  <r>
    <d v="2024-04-30T00:00:00"/>
    <x v="6"/>
    <s v="Accessories"/>
    <n v="5"/>
    <n v="155.94999999999999"/>
    <n v="779.75"/>
    <s v="Cash"/>
    <x v="1"/>
    <x v="1"/>
    <x v="1759"/>
  </r>
  <r>
    <d v="2024-10-22T00:00:00"/>
    <x v="2"/>
    <s v="Footwear"/>
    <n v="1"/>
    <n v="55.8"/>
    <n v="55.8"/>
    <s v="Card"/>
    <x v="2"/>
    <x v="0"/>
    <x v="1760"/>
  </r>
  <r>
    <d v="2024-10-25T00:00:00"/>
    <x v="2"/>
    <s v="Footwear"/>
    <n v="4"/>
    <n v="102.49"/>
    <n v="409.96"/>
    <s v="Unknown "/>
    <x v="0"/>
    <x v="0"/>
    <x v="1761"/>
  </r>
  <r>
    <d v="2024-04-05T00:00:00"/>
    <x v="3"/>
    <s v="Footwear"/>
    <n v="1"/>
    <n v="96.24"/>
    <n v="96.24"/>
    <s v="PayPal"/>
    <x v="1"/>
    <x v="1"/>
    <x v="1762"/>
  </r>
  <r>
    <d v="2024-11-12T00:00:00"/>
    <x v="2"/>
    <s v="Footwear"/>
    <n v="3"/>
    <n v="95.58"/>
    <n v="286.74"/>
    <s v="Card"/>
    <x v="0"/>
    <x v="0"/>
    <x v="1763"/>
  </r>
  <r>
    <d v="2024-11-28T00:00:00"/>
    <x v="0"/>
    <s v="Clothing"/>
    <n v="2"/>
    <n v="23.76"/>
    <n v="47.52"/>
    <s v="Card"/>
    <x v="1"/>
    <x v="2"/>
    <x v="1764"/>
  </r>
  <r>
    <d v="2024-02-28T00:00:00"/>
    <x v="7"/>
    <s v="Accessories"/>
    <n v="2"/>
    <n v="29.29"/>
    <n v="58.58"/>
    <s v="Cash"/>
    <x v="1"/>
    <x v="2"/>
    <x v="1765"/>
  </r>
  <r>
    <d v="2024-10-28T00:00:00"/>
    <x v="0"/>
    <s v="Footwear"/>
    <n v="3"/>
    <n v="56.41"/>
    <n v="179.23"/>
    <s v="Cash"/>
    <x v="1"/>
    <x v="0"/>
    <x v="1766"/>
  </r>
  <r>
    <d v="2024-01-24T00:00:00"/>
    <x v="6"/>
    <s v="Electronics"/>
    <n v="4"/>
    <n v="178.31"/>
    <n v="713.24"/>
    <s v="PayPal"/>
    <x v="1"/>
    <x v="0"/>
    <x v="1767"/>
  </r>
  <r>
    <d v="2024-06-13T00:00:00"/>
    <x v="6"/>
    <s v="Footwear"/>
    <n v="3"/>
    <n v="153.25"/>
    <n v="459.75"/>
    <s v="PayPal"/>
    <x v="1"/>
    <x v="1"/>
    <x v="1768"/>
  </r>
  <r>
    <d v="2024-07-29T00:00:00"/>
    <x v="0"/>
    <s v="Clothing"/>
    <n v="1"/>
    <n v="67.62"/>
    <n v="67.62"/>
    <s v="Card"/>
    <x v="2"/>
    <x v="2"/>
    <x v="1769"/>
  </r>
  <r>
    <d v="2024-09-26T00:00:00"/>
    <x v="7"/>
    <s v="Accessories"/>
    <n v="3"/>
    <n v="155.87"/>
    <n v="467.61"/>
    <s v="Unknown "/>
    <x v="1"/>
    <x v="2"/>
    <x v="1770"/>
  </r>
  <r>
    <d v="2024-08-10T00:00:00"/>
    <x v="2"/>
    <s v="Electronics"/>
    <n v="4"/>
    <n v="158.34"/>
    <n v="633.36"/>
    <s v="Card"/>
    <x v="1"/>
    <x v="1"/>
    <x v="1771"/>
  </r>
  <r>
    <d v="2024-11-29T00:00:00"/>
    <x v="6"/>
    <s v="Clothing"/>
    <n v="2"/>
    <n v="95.52"/>
    <n v="191.04"/>
    <s v="Cash"/>
    <x v="0"/>
    <x v="1"/>
    <x v="1772"/>
  </r>
  <r>
    <d v="2024-05-29T00:00:00"/>
    <x v="0"/>
    <s v="Accessories"/>
    <n v="1"/>
    <n v="197.23"/>
    <n v="197.23"/>
    <s v="PayPal"/>
    <x v="0"/>
    <x v="1"/>
    <x v="1773"/>
  </r>
  <r>
    <d v="2024-01-27T00:00:00"/>
    <x v="5"/>
    <s v="Electronics"/>
    <n v="1"/>
    <n v="39.93"/>
    <n v="39.93"/>
    <s v="Cash"/>
    <x v="2"/>
    <x v="0"/>
    <x v="1774"/>
  </r>
  <r>
    <d v="2025-01-01T00:00:00"/>
    <x v="6"/>
    <s v="Accessories"/>
    <n v="1"/>
    <n v="91.19"/>
    <n v="91.19"/>
    <s v="PayPal"/>
    <x v="0"/>
    <x v="1"/>
    <x v="1775"/>
  </r>
  <r>
    <d v="2024-10-03T00:00:00"/>
    <x v="2"/>
    <s v="Accessories"/>
    <n v="4"/>
    <n v="26.42"/>
    <n v="105.68"/>
    <s v="Card"/>
    <x v="1"/>
    <x v="0"/>
    <x v="1776"/>
  </r>
  <r>
    <d v="2024-08-04T00:00:00"/>
    <x v="1"/>
    <s v="Electronics"/>
    <n v="1"/>
    <n v="18.88"/>
    <n v="18.88"/>
    <s v="Card"/>
    <x v="1"/>
    <x v="0"/>
    <x v="1777"/>
  </r>
  <r>
    <d v="2024-11-06T00:00:00"/>
    <x v="6"/>
    <s v="Footwear"/>
    <n v="4"/>
    <n v="161.72999999999999"/>
    <n v="656.92"/>
    <s v="Card"/>
    <x v="0"/>
    <x v="0"/>
    <x v="1778"/>
  </r>
  <r>
    <d v="2024-10-13T00:00:00"/>
    <x v="5"/>
    <s v="Electronics"/>
    <n v="3"/>
    <n v="156.21"/>
    <n v="468.63"/>
    <s v="PayPal"/>
    <x v="1"/>
    <x v="0"/>
    <x v="1779"/>
  </r>
  <r>
    <d v="2024-11-01T00:00:00"/>
    <x v="3"/>
    <s v="Footwear"/>
    <n v="2"/>
    <n v="181.99"/>
    <n v="358.98"/>
    <s v="Card"/>
    <x v="1"/>
    <x v="1"/>
    <x v="1780"/>
  </r>
  <r>
    <d v="2024-06-01T00:00:00"/>
    <x v="2"/>
    <s v="Electronics"/>
    <n v="3"/>
    <n v="142.56"/>
    <n v="437.68"/>
    <s v="Cash"/>
    <x v="1"/>
    <x v="2"/>
    <x v="1781"/>
  </r>
  <r>
    <d v="2024-02-01T00:00:00"/>
    <x v="0"/>
    <s v="Electronics"/>
    <n v="3"/>
    <n v="141.29"/>
    <n v="418.87"/>
    <s v="Card"/>
    <x v="0"/>
    <x v="0"/>
    <x v="1782"/>
  </r>
  <r>
    <d v="2024-08-06T00:00:00"/>
    <x v="3"/>
    <s v="Electronics"/>
    <n v="3"/>
    <n v="75.47"/>
    <n v="226.41"/>
    <s v="Card"/>
    <x v="2"/>
    <x v="2"/>
    <x v="1783"/>
  </r>
  <r>
    <d v="2024-06-04T00:00:00"/>
    <x v="5"/>
    <s v="Clothing"/>
    <n v="4"/>
    <n v="197.26"/>
    <n v="789.04"/>
    <s v="PayPal"/>
    <x v="0"/>
    <x v="2"/>
    <x v="1784"/>
  </r>
  <r>
    <d v="2024-06-08T00:00:00"/>
    <x v="5"/>
    <s v="Footwear"/>
    <n v="3"/>
    <n v="53.48"/>
    <n v="160.44"/>
    <s v="Card"/>
    <x v="2"/>
    <x v="1"/>
    <x v="1506"/>
  </r>
  <r>
    <d v="2024-06-07T00:00:00"/>
    <x v="6"/>
    <s v="Clothing"/>
    <n v="3"/>
    <n v="131.68"/>
    <n v="395.04"/>
    <s v="Cash"/>
    <x v="0"/>
    <x v="1"/>
    <x v="1785"/>
  </r>
  <r>
    <d v="2024-08-19T00:00:00"/>
    <x v="2"/>
    <s v="Accessories"/>
    <n v="5"/>
    <n v="30.72"/>
    <n v="153.6"/>
    <s v="Card"/>
    <x v="0"/>
    <x v="0"/>
    <x v="1786"/>
  </r>
  <r>
    <d v="2024-10-15T00:00:00"/>
    <x v="7"/>
    <s v="Footwear"/>
    <n v="5"/>
    <n v="62.36"/>
    <n v="311.8"/>
    <s v="Cash"/>
    <x v="1"/>
    <x v="1"/>
    <x v="1787"/>
  </r>
  <r>
    <d v="2024-08-25T00:00:00"/>
    <x v="7"/>
    <s v="Accessories"/>
    <n v="5"/>
    <n v="88.59"/>
    <n v="442.95"/>
    <s v="PayPal"/>
    <x v="0"/>
    <x v="1"/>
    <x v="1788"/>
  </r>
  <r>
    <d v="2024-09-10T00:00:00"/>
    <x v="3"/>
    <s v="Clothing"/>
    <n v="2"/>
    <n v="76.650000000000006"/>
    <n v="153.30000000000001"/>
    <s v="Unknown "/>
    <x v="2"/>
    <x v="0"/>
    <x v="1789"/>
  </r>
  <r>
    <d v="2024-08-14T00:00:00"/>
    <x v="4"/>
    <s v="Footwear"/>
    <n v="4"/>
    <n v="50.51"/>
    <n v="202.04"/>
    <s v="Card"/>
    <x v="2"/>
    <x v="2"/>
    <x v="1790"/>
  </r>
  <r>
    <d v="2024-03-10T00:00:00"/>
    <x v="6"/>
    <s v="Accessories"/>
    <n v="3"/>
    <n v="92.3"/>
    <n v="276.89999999999998"/>
    <s v="Cash"/>
    <x v="0"/>
    <x v="0"/>
    <x v="1791"/>
  </r>
  <r>
    <d v="2024-12-14T00:00:00"/>
    <x v="7"/>
    <s v="Accessories"/>
    <n v="2"/>
    <n v="19.11"/>
    <n v="38.22"/>
    <s v="Cash"/>
    <x v="0"/>
    <x v="0"/>
    <x v="1792"/>
  </r>
  <r>
    <d v="2024-12-16T00:00:00"/>
    <x v="3"/>
    <s v="Clothing"/>
    <n v="4"/>
    <n v="167.62"/>
    <n v="670.48"/>
    <s v="Card"/>
    <x v="0"/>
    <x v="2"/>
    <x v="1793"/>
  </r>
  <r>
    <d v="2024-06-26T00:00:00"/>
    <x v="3"/>
    <s v="Clothing"/>
    <n v="3"/>
    <n v="19.98"/>
    <n v="19.98"/>
    <s v="Unknown "/>
    <x v="0"/>
    <x v="2"/>
    <x v="1323"/>
  </r>
  <r>
    <d v="2024-04-15T00:00:00"/>
    <x v="2"/>
    <s v="Accessories"/>
    <n v="3"/>
    <n v="68.709999999999994"/>
    <n v="206.13"/>
    <s v="Card"/>
    <x v="1"/>
    <x v="2"/>
    <x v="1794"/>
  </r>
  <r>
    <d v="2024-11-19T00:00:00"/>
    <x v="7"/>
    <s v="Accessories"/>
    <n v="2"/>
    <n v="107.39"/>
    <n v="214.78"/>
    <s v="Cash"/>
    <x v="2"/>
    <x v="0"/>
    <x v="1795"/>
  </r>
  <r>
    <d v="2024-06-28T00:00:00"/>
    <x v="4"/>
    <s v="Clothing"/>
    <n v="3"/>
    <n v="118.59"/>
    <n v="355.77"/>
    <s v="PayPal"/>
    <x v="2"/>
    <x v="1"/>
    <x v="1796"/>
  </r>
  <r>
    <d v="2024-04-17T00:00:00"/>
    <x v="0"/>
    <s v="Electronics"/>
    <n v="3"/>
    <n v="72.53"/>
    <n v="217.59"/>
    <s v="Cash"/>
    <x v="0"/>
    <x v="1"/>
    <x v="1797"/>
  </r>
  <r>
    <d v="2024-10-12T00:00:00"/>
    <x v="7"/>
    <s v="Footwear"/>
    <n v="1"/>
    <n v="34.909999999999997"/>
    <n v="34.909999999999997"/>
    <s v="PayPal"/>
    <x v="2"/>
    <x v="1"/>
    <x v="1486"/>
  </r>
  <r>
    <d v="2024-07-04T00:00:00"/>
    <x v="7"/>
    <s v="Footwear"/>
    <n v="2"/>
    <n v="39.630000000000003"/>
    <n v="79.260000000000005"/>
    <s v="Unknown "/>
    <x v="1"/>
    <x v="0"/>
    <x v="1118"/>
  </r>
  <r>
    <d v="2024-03-06T00:00:00"/>
    <x v="7"/>
    <s v="Accessories"/>
    <n v="1"/>
    <n v="182.98"/>
    <n v="182.98"/>
    <s v="Cash"/>
    <x v="0"/>
    <x v="1"/>
    <x v="1798"/>
  </r>
  <r>
    <d v="2024-02-12T00:00:00"/>
    <x v="7"/>
    <s v="Footwear"/>
    <n v="4"/>
    <n v="52.96"/>
    <n v="211.84"/>
    <s v="PayPal"/>
    <x v="2"/>
    <x v="1"/>
    <x v="1799"/>
  </r>
  <r>
    <d v="2024-09-11T00:00:00"/>
    <x v="7"/>
    <s v="Footwear"/>
    <n v="5"/>
    <n v="118.56"/>
    <n v="592.79999999999995"/>
    <s v="PayPal"/>
    <x v="1"/>
    <x v="2"/>
    <x v="1800"/>
  </r>
  <r>
    <d v="2024-08-23T00:00:00"/>
    <x v="6"/>
    <s v="Clothing"/>
    <n v="5"/>
    <n v="67.84"/>
    <n v="339.2"/>
    <s v="Card"/>
    <x v="0"/>
    <x v="0"/>
    <x v="1801"/>
  </r>
  <r>
    <d v="2024-07-19T00:00:00"/>
    <x v="6"/>
    <s v="Footwear"/>
    <n v="2"/>
    <n v="43.44"/>
    <n v="86.88"/>
    <s v="Card"/>
    <x v="0"/>
    <x v="2"/>
    <x v="1802"/>
  </r>
  <r>
    <d v="2024-02-21T00:00:00"/>
    <x v="7"/>
    <s v="Footwear"/>
    <n v="4"/>
    <n v="132.88"/>
    <n v="531.52"/>
    <s v="Cash"/>
    <x v="0"/>
    <x v="1"/>
    <x v="1803"/>
  </r>
  <r>
    <d v="2024-10-08T00:00:00"/>
    <x v="5"/>
    <s v="Footwear"/>
    <n v="4"/>
    <n v="37.909999999999997"/>
    <n v="37.909999999999997"/>
    <s v="Card"/>
    <x v="1"/>
    <x v="0"/>
    <x v="1804"/>
  </r>
  <r>
    <d v="2024-05-20T00:00:00"/>
    <x v="3"/>
    <s v="Clothing"/>
    <n v="1"/>
    <n v="32.18"/>
    <n v="32.18"/>
    <s v="Unknown "/>
    <x v="1"/>
    <x v="2"/>
    <x v="1805"/>
  </r>
  <r>
    <d v="2024-12-15T00:00:00"/>
    <x v="2"/>
    <s v="Clothing"/>
    <n v="4"/>
    <n v="31.65"/>
    <n v="126.6"/>
    <s v="PayPal"/>
    <x v="1"/>
    <x v="2"/>
    <x v="1806"/>
  </r>
  <r>
    <d v="2024-02-05T00:00:00"/>
    <x v="7"/>
    <s v="Accessories"/>
    <n v="3"/>
    <n v="73.38"/>
    <n v="220.14"/>
    <s v="Cash"/>
    <x v="2"/>
    <x v="0"/>
    <x v="1807"/>
  </r>
  <r>
    <d v="2024-08-04T00:00:00"/>
    <x v="3"/>
    <s v="Footwear"/>
    <n v="5"/>
    <n v="57.26"/>
    <n v="286.3"/>
    <s v="Cash"/>
    <x v="2"/>
    <x v="1"/>
    <x v="1808"/>
  </r>
  <r>
    <d v="2024-11-19T00:00:00"/>
    <x v="7"/>
    <s v="Clothing"/>
    <n v="2"/>
    <n v="63.82"/>
    <n v="127.64"/>
    <s v="Card"/>
    <x v="0"/>
    <x v="2"/>
    <x v="1809"/>
  </r>
  <r>
    <d v="2024-08-08T00:00:00"/>
    <x v="4"/>
    <s v="Electronics"/>
    <n v="2"/>
    <n v="11.33"/>
    <n v="22.66"/>
    <s v="Card"/>
    <x v="1"/>
    <x v="0"/>
    <x v="1810"/>
  </r>
  <r>
    <d v="2024-05-06T00:00:00"/>
    <x v="7"/>
    <s v="Accessories"/>
    <n v="1"/>
    <n v="195.47"/>
    <n v="195.47"/>
    <s v="PayPal"/>
    <x v="0"/>
    <x v="2"/>
    <x v="1811"/>
  </r>
  <r>
    <d v="2024-02-29T00:00:00"/>
    <x v="5"/>
    <s v="Footwear"/>
    <n v="2"/>
    <n v="104.91"/>
    <n v="209.82"/>
    <s v="PayPal"/>
    <x v="1"/>
    <x v="0"/>
    <x v="1812"/>
  </r>
  <r>
    <d v="2024-01-10T00:00:00"/>
    <x v="5"/>
    <s v="Footwear"/>
    <n v="3"/>
    <n v="40.11"/>
    <n v="120.33"/>
    <s v="Cash"/>
    <x v="0"/>
    <x v="2"/>
    <x v="1813"/>
  </r>
  <r>
    <d v="2024-11-30T00:00:00"/>
    <x v="3"/>
    <s v="Footwear"/>
    <n v="5"/>
    <n v="35.770000000000003"/>
    <n v="178.85"/>
    <s v="PayPal"/>
    <x v="2"/>
    <x v="1"/>
    <x v="1814"/>
  </r>
  <r>
    <d v="2024-03-01T00:00:00"/>
    <x v="6"/>
    <s v="Footwear"/>
    <n v="3"/>
    <n v="17.54"/>
    <n v="52.62"/>
    <s v="Cash"/>
    <x v="1"/>
    <x v="0"/>
    <x v="1815"/>
  </r>
  <r>
    <d v="2024-07-19T00:00:00"/>
    <x v="1"/>
    <s v="Clothing"/>
    <n v="1"/>
    <n v="182.52"/>
    <n v="182.52"/>
    <s v="Cash"/>
    <x v="2"/>
    <x v="2"/>
    <x v="1816"/>
  </r>
  <r>
    <d v="2024-05-03T00:00:00"/>
    <x v="1"/>
    <s v="Accessories"/>
    <n v="4"/>
    <n v="196.16"/>
    <n v="784.64"/>
    <s v="Card"/>
    <x v="2"/>
    <x v="1"/>
    <x v="1817"/>
  </r>
  <r>
    <d v="2024-04-29T00:00:00"/>
    <x v="5"/>
    <s v="Electronics"/>
    <n v="4"/>
    <n v="181.7"/>
    <n v="726.8"/>
    <s v="Cash"/>
    <x v="2"/>
    <x v="1"/>
    <x v="1818"/>
  </r>
  <r>
    <d v="2024-03-17T00:00:00"/>
    <x v="7"/>
    <s v="Footwear"/>
    <n v="4"/>
    <n v="115.42"/>
    <n v="461.68"/>
    <s v="Card"/>
    <x v="1"/>
    <x v="1"/>
    <x v="1819"/>
  </r>
  <r>
    <d v="2024-09-20T00:00:00"/>
    <x v="7"/>
    <s v="Clothing"/>
    <n v="5"/>
    <n v="10.210000000000001"/>
    <n v="51.05"/>
    <s v="Card"/>
    <x v="1"/>
    <x v="0"/>
    <x v="1820"/>
  </r>
  <r>
    <d v="2024-04-07T00:00:00"/>
    <x v="6"/>
    <s v="Electronics"/>
    <n v="5"/>
    <n v="147.44999999999999"/>
    <n v="737.25"/>
    <s v="Cash"/>
    <x v="1"/>
    <x v="2"/>
    <x v="1821"/>
  </r>
  <r>
    <d v="2024-06-18T00:00:00"/>
    <x v="1"/>
    <s v="Footwear"/>
    <n v="3"/>
    <n v="30.09"/>
    <n v="90.27"/>
    <s v="Cash"/>
    <x v="2"/>
    <x v="0"/>
    <x v="1822"/>
  </r>
  <r>
    <d v="2024-05-23T00:00:00"/>
    <x v="2"/>
    <s v="Accessories"/>
    <n v="5"/>
    <n v="111.12"/>
    <n v="555.6"/>
    <s v="Card"/>
    <x v="2"/>
    <x v="1"/>
    <x v="1823"/>
  </r>
  <r>
    <d v="2024-11-09T00:00:00"/>
    <x v="0"/>
    <s v="Accessories"/>
    <n v="4"/>
    <n v="28.88"/>
    <n v="115.52"/>
    <s v="PayPal"/>
    <x v="0"/>
    <x v="0"/>
    <x v="1824"/>
  </r>
  <r>
    <d v="2024-08-22T00:00:00"/>
    <x v="1"/>
    <s v="Footwear"/>
    <n v="4"/>
    <n v="164.17"/>
    <n v="666.68"/>
    <s v="PayPal"/>
    <x v="2"/>
    <x v="2"/>
    <x v="1825"/>
  </r>
  <r>
    <d v="2024-12-28T00:00:00"/>
    <x v="0"/>
    <s v="Accessories"/>
    <n v="1"/>
    <n v="116.92"/>
    <n v="116.92"/>
    <s v="Cash"/>
    <x v="1"/>
    <x v="0"/>
    <x v="1826"/>
  </r>
  <r>
    <d v="2024-09-21T00:00:00"/>
    <x v="1"/>
    <s v="Electronics"/>
    <n v="5"/>
    <n v="50.4"/>
    <n v="252"/>
    <s v="PayPal"/>
    <x v="1"/>
    <x v="1"/>
    <x v="1827"/>
  </r>
  <r>
    <d v="2024-02-15T00:00:00"/>
    <x v="2"/>
    <s v="Clothing"/>
    <n v="1"/>
    <n v="47.48"/>
    <n v="47.48"/>
    <s v="Card"/>
    <x v="0"/>
    <x v="2"/>
    <x v="1828"/>
  </r>
  <r>
    <d v="2024-01-27T00:00:00"/>
    <x v="0"/>
    <s v="Footwear"/>
    <n v="5"/>
    <n v="174.43"/>
    <n v="872.15"/>
    <s v="PayPal"/>
    <x v="2"/>
    <x v="2"/>
    <x v="1829"/>
  </r>
  <r>
    <d v="2024-07-10T00:00:00"/>
    <x v="4"/>
    <s v="Footwear"/>
    <n v="3"/>
    <n v="177.5"/>
    <n v="532.5"/>
    <s v="Card"/>
    <x v="2"/>
    <x v="1"/>
    <x v="1830"/>
  </r>
  <r>
    <d v="2024-08-02T00:00:00"/>
    <x v="3"/>
    <s v="Footwear"/>
    <n v="2"/>
    <n v="83.65"/>
    <n v="167.3"/>
    <s v="PayPal"/>
    <x v="0"/>
    <x v="1"/>
    <x v="1831"/>
  </r>
  <r>
    <d v="2024-01-06T00:00:00"/>
    <x v="0"/>
    <s v="Accessories"/>
    <n v="4"/>
    <n v="185.73"/>
    <n v="747.92"/>
    <s v="Card"/>
    <x v="0"/>
    <x v="1"/>
    <x v="1832"/>
  </r>
  <r>
    <d v="2024-08-07T00:00:00"/>
    <x v="5"/>
    <s v="Footwear"/>
    <n v="4"/>
    <n v="183.23"/>
    <n v="732.92"/>
    <s v="Cash"/>
    <x v="2"/>
    <x v="1"/>
    <x v="1833"/>
  </r>
  <r>
    <d v="2024-02-11T00:00:00"/>
    <x v="3"/>
    <s v="Electronics"/>
    <n v="2"/>
    <n v="20.45"/>
    <n v="40.9"/>
    <s v="PayPal"/>
    <x v="0"/>
    <x v="2"/>
    <x v="1834"/>
  </r>
  <r>
    <d v="2024-07-25T00:00:00"/>
    <x v="6"/>
    <s v="Accessories"/>
    <n v="3"/>
    <n v="22.91"/>
    <n v="68.73"/>
    <s v="Cash"/>
    <x v="2"/>
    <x v="0"/>
    <x v="1835"/>
  </r>
  <r>
    <d v="2024-10-24T00:00:00"/>
    <x v="7"/>
    <s v="Electronics"/>
    <n v="1"/>
    <n v="35.270000000000003"/>
    <n v="35.270000000000003"/>
    <s v="PayPal"/>
    <x v="1"/>
    <x v="1"/>
    <x v="1836"/>
  </r>
  <r>
    <d v="2024-07-09T00:00:00"/>
    <x v="6"/>
    <s v="Clothing"/>
    <n v="2"/>
    <n v="27.22"/>
    <n v="54.44"/>
    <s v="Cash"/>
    <x v="0"/>
    <x v="0"/>
    <x v="891"/>
  </r>
  <r>
    <d v="2024-10-11T00:00:00"/>
    <x v="0"/>
    <s v="Footwear"/>
    <n v="5"/>
    <n v="129.83000000000001"/>
    <n v="649.15"/>
    <s v="Cash"/>
    <x v="1"/>
    <x v="1"/>
    <x v="1837"/>
  </r>
  <r>
    <d v="2024-01-05T00:00:00"/>
    <x v="1"/>
    <s v="Electronics"/>
    <n v="2"/>
    <n v="117.46"/>
    <n v="234.92"/>
    <s v="Cash"/>
    <x v="0"/>
    <x v="1"/>
    <x v="1838"/>
  </r>
  <r>
    <d v="2024-11-06T00:00:00"/>
    <x v="0"/>
    <s v="Electronics"/>
    <n v="4"/>
    <n v="114.13"/>
    <n v="461.52"/>
    <s v="Card"/>
    <x v="2"/>
    <x v="1"/>
    <x v="1839"/>
  </r>
  <r>
    <d v="2024-07-01T00:00:00"/>
    <x v="4"/>
    <s v="Footwear"/>
    <n v="2"/>
    <n v="25.08"/>
    <n v="50.16"/>
    <s v="Card"/>
    <x v="0"/>
    <x v="2"/>
    <x v="1840"/>
  </r>
  <r>
    <d v="2024-06-13T00:00:00"/>
    <x v="2"/>
    <s v="Electronics"/>
    <n v="1"/>
    <n v="63.44"/>
    <n v="63.44"/>
    <s v="Cash"/>
    <x v="0"/>
    <x v="1"/>
    <x v="1841"/>
  </r>
  <r>
    <d v="2024-06-14T00:00:00"/>
    <x v="4"/>
    <s v="Footwear"/>
    <n v="1"/>
    <n v="192.35"/>
    <n v="187.35"/>
    <s v="PayPal"/>
    <x v="2"/>
    <x v="0"/>
    <x v="1842"/>
  </r>
  <r>
    <d v="2024-10-03T00:00:00"/>
    <x v="7"/>
    <s v="Accessories"/>
    <n v="3"/>
    <n v="150"/>
    <n v="450"/>
    <s v="Cash"/>
    <x v="1"/>
    <x v="2"/>
    <x v="1843"/>
  </r>
  <r>
    <d v="2024-08-19T00:00:00"/>
    <x v="5"/>
    <s v="Clothing"/>
    <n v="1"/>
    <n v="155.31"/>
    <n v="310.62"/>
    <s v="Card"/>
    <x v="1"/>
    <x v="1"/>
    <x v="1844"/>
  </r>
  <r>
    <d v="2024-10-02T00:00:00"/>
    <x v="1"/>
    <s v="Electronics"/>
    <n v="2"/>
    <n v="115.24"/>
    <n v="230.48"/>
    <s v="Unknown "/>
    <x v="2"/>
    <x v="2"/>
    <x v="1845"/>
  </r>
  <r>
    <d v="2024-06-02T00:00:00"/>
    <x v="7"/>
    <s v="Accessories"/>
    <n v="3"/>
    <n v="152.28"/>
    <n v="456.84"/>
    <s v="Card"/>
    <x v="1"/>
    <x v="1"/>
    <x v="1846"/>
  </r>
  <r>
    <d v="2024-06-28T00:00:00"/>
    <x v="5"/>
    <s v="Electronics"/>
    <n v="3"/>
    <n v="94.03"/>
    <n v="282.08999999999997"/>
    <s v="Card"/>
    <x v="1"/>
    <x v="2"/>
    <x v="1847"/>
  </r>
  <r>
    <d v="2024-05-21T00:00:00"/>
    <x v="5"/>
    <s v="Footwear"/>
    <n v="5"/>
    <n v="180.62"/>
    <n v="903.1"/>
    <s v="Cash"/>
    <x v="2"/>
    <x v="1"/>
    <x v="1848"/>
  </r>
  <r>
    <d v="2024-11-17T00:00:00"/>
    <x v="2"/>
    <s v="Electronics"/>
    <n v="1"/>
    <n v="37.590000000000003"/>
    <n v="37.590000000000003"/>
    <s v="PayPal"/>
    <x v="2"/>
    <x v="1"/>
    <x v="1849"/>
  </r>
  <r>
    <d v="2024-04-22T00:00:00"/>
    <x v="7"/>
    <s v="Electronics"/>
    <n v="1"/>
    <n v="167.74"/>
    <n v="167.74"/>
    <s v="Card"/>
    <x v="2"/>
    <x v="0"/>
    <x v="1850"/>
  </r>
  <r>
    <d v="2024-01-16T00:00:00"/>
    <x v="7"/>
    <s v="Clothing"/>
    <n v="2"/>
    <n v="97.38"/>
    <n v="194.76"/>
    <s v="Cash"/>
    <x v="2"/>
    <x v="0"/>
    <x v="1851"/>
  </r>
  <r>
    <d v="2024-08-08T00:00:00"/>
    <x v="7"/>
    <s v="Electronics"/>
    <n v="1"/>
    <n v="72.47"/>
    <n v="72.47"/>
    <s v="PayPal"/>
    <x v="1"/>
    <x v="0"/>
    <x v="1852"/>
  </r>
  <r>
    <d v="2024-02-20T00:00:00"/>
    <x v="7"/>
    <s v="Electronics"/>
    <n v="4"/>
    <n v="35.79"/>
    <n v="143.16"/>
    <s v="Card"/>
    <x v="2"/>
    <x v="2"/>
    <x v="1853"/>
  </r>
  <r>
    <d v="2024-03-05T00:00:00"/>
    <x v="1"/>
    <s v="Footwear"/>
    <n v="2"/>
    <n v="146.76"/>
    <n v="587.04"/>
    <s v="PayPal"/>
    <x v="1"/>
    <x v="0"/>
    <x v="1854"/>
  </r>
  <r>
    <d v="2024-04-26T00:00:00"/>
    <x v="5"/>
    <s v="Clothing"/>
    <n v="3"/>
    <n v="167.4"/>
    <n v="502.2"/>
    <s v="PayPal"/>
    <x v="2"/>
    <x v="1"/>
    <x v="1855"/>
  </r>
  <r>
    <d v="2024-08-12T00:00:00"/>
    <x v="7"/>
    <s v="Footwear"/>
    <n v="5"/>
    <n v="74.27"/>
    <n v="371.35"/>
    <s v="Card"/>
    <x v="1"/>
    <x v="2"/>
    <x v="1856"/>
  </r>
  <r>
    <d v="2024-05-20T00:00:00"/>
    <x v="1"/>
    <s v="Clothing"/>
    <n v="4"/>
    <n v="162.16999999999999"/>
    <n v="648.67999999999995"/>
    <s v="Unknown "/>
    <x v="2"/>
    <x v="1"/>
    <x v="1857"/>
  </r>
  <r>
    <d v="2024-05-03T00:00:00"/>
    <x v="7"/>
    <s v="Accessories"/>
    <n v="2"/>
    <n v="183.14"/>
    <n v="366.28"/>
    <s v="PayPal"/>
    <x v="1"/>
    <x v="1"/>
    <x v="1858"/>
  </r>
  <r>
    <d v="2025-01-01T00:00:00"/>
    <x v="7"/>
    <s v="Footwear"/>
    <n v="5"/>
    <n v="88.59"/>
    <n v="442.95"/>
    <s v="Unknown "/>
    <x v="1"/>
    <x v="2"/>
    <x v="1788"/>
  </r>
  <r>
    <d v="2024-01-08T00:00:00"/>
    <x v="0"/>
    <s v="Clothing"/>
    <n v="3"/>
    <n v="75.150000000000006"/>
    <n v="225.45"/>
    <s v="Card"/>
    <x v="1"/>
    <x v="1"/>
    <x v="1859"/>
  </r>
  <r>
    <d v="2024-10-06T00:00:00"/>
    <x v="0"/>
    <s v="Accessories"/>
    <n v="1"/>
    <n v="101.06"/>
    <n v="101.06"/>
    <s v="Card"/>
    <x v="2"/>
    <x v="0"/>
    <x v="1860"/>
  </r>
  <r>
    <d v="2024-04-02T00:00:00"/>
    <x v="7"/>
    <s v="Electronics"/>
    <n v="2"/>
    <n v="62.76"/>
    <n v="125.52"/>
    <s v="Card"/>
    <x v="1"/>
    <x v="1"/>
    <x v="1861"/>
  </r>
  <r>
    <d v="2024-02-02T00:00:00"/>
    <x v="6"/>
    <s v="Electronics"/>
    <n v="1"/>
    <n v="53.6"/>
    <n v="53.6"/>
    <s v="Unknown "/>
    <x v="0"/>
    <x v="2"/>
    <x v="185"/>
  </r>
  <r>
    <d v="2024-07-31T00:00:00"/>
    <x v="1"/>
    <s v="Clothing"/>
    <n v="1"/>
    <n v="173.99"/>
    <n v="173.99"/>
    <s v="Cash"/>
    <x v="0"/>
    <x v="2"/>
    <x v="1862"/>
  </r>
  <r>
    <d v="2024-06-02T00:00:00"/>
    <x v="0"/>
    <s v="Electronics"/>
    <n v="3"/>
    <n v="195.8"/>
    <n v="587.4"/>
    <s v="Cash"/>
    <x v="2"/>
    <x v="0"/>
    <x v="1863"/>
  </r>
  <r>
    <d v="2024-08-29T00:00:00"/>
    <x v="4"/>
    <s v="Footwear"/>
    <n v="3"/>
    <n v="61.11"/>
    <n v="183.33"/>
    <s v="Cash"/>
    <x v="2"/>
    <x v="1"/>
    <x v="1864"/>
  </r>
  <r>
    <d v="2024-01-22T00:00:00"/>
    <x v="7"/>
    <s v="Accessories"/>
    <n v="2"/>
    <n v="105.43"/>
    <n v="220.86"/>
    <s v="PayPal"/>
    <x v="1"/>
    <x v="1"/>
    <x v="1865"/>
  </r>
  <r>
    <d v="2024-01-06T00:00:00"/>
    <x v="1"/>
    <s v="Electronics"/>
    <n v="3"/>
    <n v="137.04"/>
    <n v="411.12"/>
    <s v="Unknown "/>
    <x v="1"/>
    <x v="1"/>
    <x v="1866"/>
  </r>
  <r>
    <d v="2024-11-13T00:00:00"/>
    <x v="2"/>
    <s v="Accessories"/>
    <n v="4"/>
    <n v="102.78"/>
    <n v="411.12"/>
    <s v="Card"/>
    <x v="2"/>
    <x v="2"/>
    <x v="1866"/>
  </r>
  <r>
    <d v="2024-05-09T00:00:00"/>
    <x v="0"/>
    <s v="Clothing"/>
    <n v="5"/>
    <n v="155.1"/>
    <n v="775.5"/>
    <s v="Cash"/>
    <x v="2"/>
    <x v="2"/>
    <x v="1867"/>
  </r>
  <r>
    <d v="2024-09-11T00:00:00"/>
    <x v="6"/>
    <s v="Accessories"/>
    <n v="5"/>
    <n v="157.71"/>
    <n v="788.55"/>
    <s v="PayPal"/>
    <x v="1"/>
    <x v="0"/>
    <x v="1868"/>
  </r>
  <r>
    <d v="2024-12-04T00:00:00"/>
    <x v="2"/>
    <s v="Accessories"/>
    <n v="2"/>
    <n v="28.93"/>
    <n v="96.79"/>
    <s v="Cash"/>
    <x v="0"/>
    <x v="2"/>
    <x v="1869"/>
  </r>
  <r>
    <d v="2024-06-03T00:00:00"/>
    <x v="2"/>
    <s v="Clothing"/>
    <n v="4"/>
    <n v="114.65"/>
    <n v="463.6"/>
    <s v="PayPal"/>
    <x v="1"/>
    <x v="1"/>
    <x v="1870"/>
  </r>
  <r>
    <d v="2024-05-15T00:00:00"/>
    <x v="0"/>
    <s v="Footwear"/>
    <n v="2"/>
    <n v="156.63999999999999"/>
    <n v="313.27999999999997"/>
    <s v="Cash"/>
    <x v="1"/>
    <x v="1"/>
    <x v="1871"/>
  </r>
  <r>
    <d v="2024-01-19T00:00:00"/>
    <x v="6"/>
    <s v="Electronics"/>
    <n v="5"/>
    <n v="44.66"/>
    <n v="89.32"/>
    <s v="PayPal"/>
    <x v="0"/>
    <x v="1"/>
    <x v="150"/>
  </r>
  <r>
    <d v="2024-09-21T00:00:00"/>
    <x v="4"/>
    <s v="Accessories"/>
    <n v="4"/>
    <n v="125.97"/>
    <n v="503.88"/>
    <s v="Cash"/>
    <x v="1"/>
    <x v="2"/>
    <x v="1872"/>
  </r>
  <r>
    <d v="2024-05-30T00:00:00"/>
    <x v="1"/>
    <s v="Accessories"/>
    <n v="2"/>
    <n v="191.05"/>
    <n v="387.1"/>
    <s v="PayPal"/>
    <x v="0"/>
    <x v="1"/>
    <x v="1873"/>
  </r>
  <r>
    <d v="2024-12-28T00:00:00"/>
    <x v="1"/>
    <s v="Electronics"/>
    <n v="5"/>
    <n v="170.66"/>
    <n v="853.3"/>
    <s v="Card"/>
    <x v="2"/>
    <x v="1"/>
    <x v="1874"/>
  </r>
  <r>
    <d v="2024-04-21T00:00:00"/>
    <x v="7"/>
    <s v="Clothing"/>
    <n v="1"/>
    <n v="53.27"/>
    <n v="53.27"/>
    <s v="Cash"/>
    <x v="1"/>
    <x v="0"/>
    <x v="1875"/>
  </r>
  <r>
    <d v="2024-07-02T00:00:00"/>
    <x v="1"/>
    <s v="Accessories"/>
    <n v="4"/>
    <n v="92.19"/>
    <n v="368.76"/>
    <s v="Card"/>
    <x v="1"/>
    <x v="2"/>
    <x v="1876"/>
  </r>
  <r>
    <d v="2024-10-17T00:00:00"/>
    <x v="1"/>
    <s v="Electronics"/>
    <n v="5"/>
    <n v="121.86"/>
    <n v="609.29999999999995"/>
    <s v="PayPal"/>
    <x v="2"/>
    <x v="0"/>
    <x v="1877"/>
  </r>
  <r>
    <d v="2024-10-31T00:00:00"/>
    <x v="0"/>
    <s v="Electronics"/>
    <n v="3"/>
    <n v="95.57"/>
    <n v="286.70999999999998"/>
    <s v="Cash"/>
    <x v="2"/>
    <x v="2"/>
    <x v="1878"/>
  </r>
  <r>
    <d v="2024-03-17T00:00:00"/>
    <x v="0"/>
    <s v="Accessories"/>
    <n v="4"/>
    <n v="122.41"/>
    <n v="489.64"/>
    <s v="Card"/>
    <x v="1"/>
    <x v="0"/>
    <x v="1879"/>
  </r>
  <r>
    <d v="2024-10-12T00:00:00"/>
    <x v="7"/>
    <s v="Footwear"/>
    <n v="4"/>
    <n v="30.76"/>
    <n v="123.04"/>
    <s v="Cash"/>
    <x v="1"/>
    <x v="1"/>
    <x v="1880"/>
  </r>
  <r>
    <d v="2024-10-24T00:00:00"/>
    <x v="4"/>
    <s v="Footwear"/>
    <n v="1"/>
    <n v="182.11"/>
    <n v="182.11"/>
    <s v="PayPal"/>
    <x v="0"/>
    <x v="2"/>
    <x v="1881"/>
  </r>
  <r>
    <d v="2024-07-06T00:00:00"/>
    <x v="6"/>
    <s v="Footwear"/>
    <n v="3"/>
    <n v="84.74"/>
    <n v="254.22"/>
    <s v="PayPal"/>
    <x v="1"/>
    <x v="1"/>
    <x v="1882"/>
  </r>
  <r>
    <d v="2024-03-11T00:00:00"/>
    <x v="6"/>
    <s v="Electronics"/>
    <n v="2"/>
    <n v="116.27"/>
    <n v="232.54"/>
    <s v="PayPal"/>
    <x v="0"/>
    <x v="2"/>
    <x v="1883"/>
  </r>
  <r>
    <d v="2024-06-08T00:00:00"/>
    <x v="1"/>
    <s v="Clothing"/>
    <n v="3"/>
    <n v="196.3"/>
    <n v="588.9"/>
    <s v="Card"/>
    <x v="2"/>
    <x v="2"/>
    <x v="1884"/>
  </r>
  <r>
    <d v="2024-07-04T00:00:00"/>
    <x v="3"/>
    <s v="Clothing"/>
    <n v="4"/>
    <n v="51.15"/>
    <n v="204.6"/>
    <s v="PayPal"/>
    <x v="2"/>
    <x v="1"/>
    <x v="1885"/>
  </r>
  <r>
    <d v="2024-07-03T00:00:00"/>
    <x v="2"/>
    <s v="Electronics"/>
    <n v="3"/>
    <n v="158.99"/>
    <n v="486.97"/>
    <s v="Unknown "/>
    <x v="2"/>
    <x v="0"/>
    <x v="1886"/>
  </r>
  <r>
    <d v="2024-02-10T00:00:00"/>
    <x v="2"/>
    <s v="Footwear"/>
    <n v="1"/>
    <n v="102.18"/>
    <n v="102.18"/>
    <s v="PayPal"/>
    <x v="2"/>
    <x v="0"/>
    <x v="1887"/>
  </r>
  <r>
    <d v="2024-06-26T00:00:00"/>
    <x v="4"/>
    <s v="Accessories"/>
    <n v="5"/>
    <n v="19.54"/>
    <n v="97.7"/>
    <s v="PayPal"/>
    <x v="1"/>
    <x v="0"/>
    <x v="1888"/>
  </r>
  <r>
    <d v="2024-02-23T00:00:00"/>
    <x v="1"/>
    <s v="Clothing"/>
    <n v="2"/>
    <n v="197.27"/>
    <n v="394.54"/>
    <s v="Card"/>
    <x v="2"/>
    <x v="1"/>
    <x v="1889"/>
  </r>
  <r>
    <d v="2024-07-30T00:00:00"/>
    <x v="3"/>
    <s v="Accessories"/>
    <n v="4"/>
    <n v="81.44"/>
    <n v="325.76"/>
    <s v="Cash"/>
    <x v="0"/>
    <x v="2"/>
    <x v="1485"/>
  </r>
  <r>
    <d v="2024-03-11T00:00:00"/>
    <x v="7"/>
    <s v="Electronics"/>
    <n v="5"/>
    <n v="151.16"/>
    <n v="755.8"/>
    <s v="PayPal"/>
    <x v="1"/>
    <x v="0"/>
    <x v="1890"/>
  </r>
  <r>
    <d v="2024-10-08T00:00:00"/>
    <x v="5"/>
    <s v="Accessories"/>
    <n v="1"/>
    <n v="90.46"/>
    <n v="90.46"/>
    <s v="Cash"/>
    <x v="0"/>
    <x v="0"/>
    <x v="1891"/>
  </r>
  <r>
    <d v="2024-02-13T00:00:00"/>
    <x v="7"/>
    <s v="Electronics"/>
    <n v="1"/>
    <n v="83.02"/>
    <n v="83.02"/>
    <s v="PayPal"/>
    <x v="1"/>
    <x v="0"/>
    <x v="1892"/>
  </r>
  <r>
    <d v="2024-11-13T00:00:00"/>
    <x v="7"/>
    <s v="Electronics"/>
    <n v="1"/>
    <n v="120.71"/>
    <n v="120.71"/>
    <s v="Cash"/>
    <x v="2"/>
    <x v="1"/>
    <x v="1893"/>
  </r>
  <r>
    <d v="2024-06-06T00:00:00"/>
    <x v="4"/>
    <s v="Electronics"/>
    <n v="5"/>
    <n v="89.95"/>
    <n v="449.75"/>
    <s v="Unknown "/>
    <x v="1"/>
    <x v="0"/>
    <x v="1894"/>
  </r>
  <r>
    <d v="2024-04-07T00:00:00"/>
    <x v="0"/>
    <s v="Footwear"/>
    <n v="2"/>
    <n v="147.32"/>
    <n v="304.64"/>
    <s v="Cash"/>
    <x v="2"/>
    <x v="1"/>
    <x v="1895"/>
  </r>
  <r>
    <d v="2024-12-25T00:00:00"/>
    <x v="7"/>
    <s v="Accessories"/>
    <n v="5"/>
    <n v="26.23"/>
    <n v="131.15"/>
    <s v="Card"/>
    <x v="2"/>
    <x v="1"/>
    <x v="1896"/>
  </r>
  <r>
    <d v="2024-08-08T00:00:00"/>
    <x v="4"/>
    <s v="Electronics"/>
    <n v="2"/>
    <n v="171.95"/>
    <n v="338.9"/>
    <s v="PayPal"/>
    <x v="0"/>
    <x v="1"/>
    <x v="1897"/>
  </r>
  <r>
    <d v="2024-06-24T00:00:00"/>
    <x v="0"/>
    <s v="Electronics"/>
    <n v="1"/>
    <n v="13.04"/>
    <n v="13.04"/>
    <s v="PayPal"/>
    <x v="1"/>
    <x v="2"/>
    <x v="1898"/>
  </r>
  <r>
    <d v="2024-04-13T00:00:00"/>
    <x v="0"/>
    <s v="Footwear"/>
    <n v="2"/>
    <n v="28.52"/>
    <n v="57.04"/>
    <s v="Unknown "/>
    <x v="0"/>
    <x v="1"/>
    <x v="1899"/>
  </r>
  <r>
    <d v="2024-09-03T00:00:00"/>
    <x v="4"/>
    <s v="Electronics"/>
    <n v="1"/>
    <n v="14.28"/>
    <n v="14.28"/>
    <s v="Cash"/>
    <x v="2"/>
    <x v="1"/>
    <x v="1900"/>
  </r>
  <r>
    <d v="2024-04-04T00:00:00"/>
    <x v="3"/>
    <s v="Accessories"/>
    <n v="2"/>
    <n v="75.709999999999994"/>
    <n v="151.41999999999999"/>
    <s v="Card"/>
    <x v="2"/>
    <x v="0"/>
    <x v="1901"/>
  </r>
  <r>
    <d v="2024-05-11T00:00:00"/>
    <x v="1"/>
    <s v="Clothing"/>
    <n v="4"/>
    <n v="117.59"/>
    <n v="470.36"/>
    <s v="PayPal"/>
    <x v="0"/>
    <x v="2"/>
    <x v="1902"/>
  </r>
  <r>
    <d v="2024-06-19T00:00:00"/>
    <x v="1"/>
    <s v="Electronics"/>
    <n v="4"/>
    <n v="33.729999999999997"/>
    <n v="134.91999999999999"/>
    <s v="Cash"/>
    <x v="1"/>
    <x v="0"/>
    <x v="1903"/>
  </r>
  <r>
    <d v="2024-06-24T00:00:00"/>
    <x v="5"/>
    <s v="Footwear"/>
    <n v="1"/>
    <n v="108.82"/>
    <n v="108.82"/>
    <s v="Cash"/>
    <x v="1"/>
    <x v="2"/>
    <x v="1904"/>
  </r>
  <r>
    <d v="2024-06-11T00:00:00"/>
    <x v="2"/>
    <s v="Electronics"/>
    <n v="5"/>
    <n v="108.11"/>
    <n v="540.54999999999995"/>
    <s v="Card"/>
    <x v="1"/>
    <x v="1"/>
    <x v="1905"/>
  </r>
  <r>
    <d v="2024-07-30T00:00:00"/>
    <x v="3"/>
    <s v="Accessories"/>
    <n v="5"/>
    <n v="193.92"/>
    <n v="969.6"/>
    <s v="Card"/>
    <x v="2"/>
    <x v="0"/>
    <x v="1906"/>
  </r>
  <r>
    <d v="2024-06-12T00:00:00"/>
    <x v="3"/>
    <s v="Clothing"/>
    <n v="4"/>
    <n v="198.62"/>
    <n v="794.48"/>
    <s v="Card"/>
    <x v="1"/>
    <x v="0"/>
    <x v="1907"/>
  </r>
  <r>
    <d v="2024-03-03T00:00:00"/>
    <x v="1"/>
    <s v="Clothing"/>
    <n v="1"/>
    <n v="34.090000000000003"/>
    <n v="34.090000000000003"/>
    <s v="PayPal"/>
    <x v="1"/>
    <x v="1"/>
    <x v="1908"/>
  </r>
  <r>
    <d v="2024-10-01T00:00:00"/>
    <x v="5"/>
    <s v="Accessories"/>
    <n v="1"/>
    <n v="133.38999999999999"/>
    <n v="133.38999999999999"/>
    <s v="Cash"/>
    <x v="2"/>
    <x v="0"/>
    <x v="1909"/>
  </r>
  <r>
    <d v="2024-01-17T00:00:00"/>
    <x v="7"/>
    <s v="Footwear"/>
    <n v="1"/>
    <n v="66.400000000000006"/>
    <n v="66.400000000000006"/>
    <s v="PayPal"/>
    <x v="0"/>
    <x v="0"/>
    <x v="1910"/>
  </r>
  <r>
    <d v="2024-01-04T00:00:00"/>
    <x v="4"/>
    <s v="Accessories"/>
    <n v="3"/>
    <n v="106.56"/>
    <n v="319.68"/>
    <s v="Cash"/>
    <x v="1"/>
    <x v="0"/>
    <x v="1911"/>
  </r>
  <r>
    <d v="2024-09-25T00:00:00"/>
    <x v="0"/>
    <s v="Clothing"/>
    <n v="4"/>
    <n v="182.04"/>
    <n v="728.16"/>
    <s v="Unknown "/>
    <x v="0"/>
    <x v="2"/>
    <x v="1912"/>
  </r>
  <r>
    <d v="2024-04-20T00:00:00"/>
    <x v="7"/>
    <s v="Clothing"/>
    <n v="1"/>
    <n v="82.42"/>
    <n v="82.42"/>
    <s v="Card"/>
    <x v="1"/>
    <x v="0"/>
    <x v="1913"/>
  </r>
  <r>
    <d v="2024-12-30T00:00:00"/>
    <x v="3"/>
    <s v="Accessories"/>
    <n v="2"/>
    <n v="128.9"/>
    <n v="515.6"/>
    <s v="Cash"/>
    <x v="0"/>
    <x v="2"/>
    <x v="1914"/>
  </r>
  <r>
    <d v="2024-04-28T00:00:00"/>
    <x v="3"/>
    <s v="Accessories"/>
    <n v="3"/>
    <n v="132.88"/>
    <n v="398.64"/>
    <s v="PayPal"/>
    <x v="1"/>
    <x v="0"/>
    <x v="1915"/>
  </r>
  <r>
    <d v="2024-06-23T00:00:00"/>
    <x v="5"/>
    <s v="Footwear"/>
    <n v="1"/>
    <n v="38.33"/>
    <n v="38.33"/>
    <s v="PayPal"/>
    <x v="0"/>
    <x v="1"/>
    <x v="1916"/>
  </r>
  <r>
    <d v="2024-04-16T00:00:00"/>
    <x v="3"/>
    <s v="Clothing"/>
    <n v="3"/>
    <n v="108.37"/>
    <n v="325.11"/>
    <s v="Cash"/>
    <x v="0"/>
    <x v="0"/>
    <x v="1917"/>
  </r>
  <r>
    <d v="2024-02-14T00:00:00"/>
    <x v="1"/>
    <s v="Footwear"/>
    <n v="2"/>
    <n v="192.96"/>
    <n v="385.92"/>
    <s v="Card"/>
    <x v="0"/>
    <x v="2"/>
    <x v="1918"/>
  </r>
  <r>
    <d v="2024-11-11T00:00:00"/>
    <x v="1"/>
    <s v="Electronics"/>
    <n v="3"/>
    <n v="25.74"/>
    <n v="77.22"/>
    <s v="Cash"/>
    <x v="0"/>
    <x v="1"/>
    <x v="1919"/>
  </r>
  <r>
    <d v="2024-05-27T00:00:00"/>
    <x v="1"/>
    <s v="Clothing"/>
    <n v="1"/>
    <n v="12.66"/>
    <n v="12.66"/>
    <s v="PayPal"/>
    <x v="1"/>
    <x v="1"/>
    <x v="1920"/>
  </r>
  <r>
    <d v="2024-09-27T00:00:00"/>
    <x v="2"/>
    <s v="Clothing"/>
    <n v="3"/>
    <n v="93.7"/>
    <n v="281.10000000000002"/>
    <s v="Card"/>
    <x v="2"/>
    <x v="2"/>
    <x v="1921"/>
  </r>
  <r>
    <d v="2024-01-29T00:00:00"/>
    <x v="2"/>
    <s v="Footwear"/>
    <n v="5"/>
    <n v="157.38"/>
    <n v="786.9"/>
    <s v="Cash"/>
    <x v="2"/>
    <x v="2"/>
    <x v="1922"/>
  </r>
  <r>
    <d v="2024-03-26T00:00:00"/>
    <x v="6"/>
    <s v="Electronics"/>
    <n v="1"/>
    <n v="114.71"/>
    <n v="114.71"/>
    <s v="Cash"/>
    <x v="2"/>
    <x v="1"/>
    <x v="1923"/>
  </r>
  <r>
    <d v="2024-10-24T00:00:00"/>
    <x v="5"/>
    <s v="Electronics"/>
    <n v="2"/>
    <n v="34.03"/>
    <n v="63.06"/>
    <s v="PayPal"/>
    <x v="1"/>
    <x v="0"/>
    <x v="1924"/>
  </r>
  <r>
    <d v="2024-09-15T00:00:00"/>
    <x v="4"/>
    <s v="Accessories"/>
    <n v="5"/>
    <n v="175.75"/>
    <n v="878.75"/>
    <s v="Cash"/>
    <x v="2"/>
    <x v="0"/>
    <x v="1925"/>
  </r>
  <r>
    <d v="2024-04-17T00:00:00"/>
    <x v="0"/>
    <s v="Accessories"/>
    <n v="1"/>
    <n v="186"/>
    <n v="186"/>
    <s v="PayPal"/>
    <x v="2"/>
    <x v="0"/>
    <x v="1926"/>
  </r>
  <r>
    <d v="2024-07-25T00:00:00"/>
    <x v="3"/>
    <s v="Footwear"/>
    <n v="1"/>
    <n v="127.73"/>
    <n v="127.73"/>
    <s v="Cash"/>
    <x v="0"/>
    <x v="1"/>
    <x v="1927"/>
  </r>
  <r>
    <d v="2024-06-22T00:00:00"/>
    <x v="3"/>
    <s v="Electronics"/>
    <n v="3"/>
    <n v="74.39"/>
    <n v="223.17"/>
    <s v="PayPal"/>
    <x v="1"/>
    <x v="1"/>
    <x v="1928"/>
  </r>
  <r>
    <d v="2024-04-29T00:00:00"/>
    <x v="7"/>
    <s v="Clothing"/>
    <n v="1"/>
    <n v="147.80000000000001"/>
    <n v="147.80000000000001"/>
    <s v="PayPal"/>
    <x v="1"/>
    <x v="1"/>
    <x v="1929"/>
  </r>
  <r>
    <d v="2024-02-27T00:00:00"/>
    <x v="7"/>
    <s v="Electronics"/>
    <n v="1"/>
    <n v="65.33"/>
    <n v="65.33"/>
    <s v="Card"/>
    <x v="1"/>
    <x v="2"/>
    <x v="1930"/>
  </r>
  <r>
    <d v="2024-08-13T00:00:00"/>
    <x v="7"/>
    <s v="Footwear"/>
    <n v="3"/>
    <n v="145.53"/>
    <n v="436.59"/>
    <s v="PayPal"/>
    <x v="2"/>
    <x v="2"/>
    <x v="1931"/>
  </r>
  <r>
    <d v="2024-07-13T00:00:00"/>
    <x v="1"/>
    <s v="Footwear"/>
    <n v="2"/>
    <n v="176.39"/>
    <n v="352.78"/>
    <s v="Cash"/>
    <x v="0"/>
    <x v="2"/>
    <x v="1932"/>
  </r>
  <r>
    <d v="2024-06-08T00:00:00"/>
    <x v="7"/>
    <s v="Electronics"/>
    <n v="1"/>
    <n v="76.239999999999995"/>
    <n v="81.239999999999995"/>
    <s v="PayPal"/>
    <x v="2"/>
    <x v="0"/>
    <x v="1933"/>
  </r>
  <r>
    <d v="2024-08-31T00:00:00"/>
    <x v="3"/>
    <s v="Footwear"/>
    <n v="2"/>
    <n v="57.59"/>
    <n v="115.18"/>
    <s v="Card"/>
    <x v="2"/>
    <x v="1"/>
    <x v="1934"/>
  </r>
  <r>
    <d v="2024-04-16T00:00:00"/>
    <x v="4"/>
    <s v="Accessories"/>
    <n v="2"/>
    <n v="108.79"/>
    <n v="217.58"/>
    <s v="Cash"/>
    <x v="2"/>
    <x v="1"/>
    <x v="1935"/>
  </r>
  <r>
    <d v="2024-04-28T00:00:00"/>
    <x v="4"/>
    <s v="Accessories"/>
    <n v="2"/>
    <n v="46.06"/>
    <n v="92.12"/>
    <s v="Card"/>
    <x v="0"/>
    <x v="0"/>
    <x v="137"/>
  </r>
  <r>
    <d v="2024-03-13T00:00:00"/>
    <x v="1"/>
    <s v="Footwear"/>
    <n v="4"/>
    <n v="32.94"/>
    <n v="131.76"/>
    <s v="PayPal"/>
    <x v="0"/>
    <x v="2"/>
    <x v="1936"/>
  </r>
  <r>
    <d v="2024-01-12T00:00:00"/>
    <x v="0"/>
    <s v="Clothing"/>
    <n v="4"/>
    <n v="80.58"/>
    <n v="412.9"/>
    <s v="Cash"/>
    <x v="1"/>
    <x v="0"/>
    <x v="1937"/>
  </r>
  <r>
    <d v="2024-08-29T00:00:00"/>
    <x v="5"/>
    <s v="Footwear"/>
    <n v="4"/>
    <n v="194.01"/>
    <n v="776.04"/>
    <s v="Cash"/>
    <x v="2"/>
    <x v="0"/>
    <x v="1938"/>
  </r>
  <r>
    <d v="2024-06-22T00:00:00"/>
    <x v="0"/>
    <s v="Footwear"/>
    <n v="3"/>
    <n v="195.84"/>
    <n v="597.52"/>
    <s v="Card"/>
    <x v="1"/>
    <x v="0"/>
    <x v="1687"/>
  </r>
  <r>
    <d v="2024-03-20T00:00:00"/>
    <x v="3"/>
    <s v="Electronics"/>
    <n v="3"/>
    <n v="163.38999999999999"/>
    <n v="490.17"/>
    <s v="Cash"/>
    <x v="1"/>
    <x v="2"/>
    <x v="1939"/>
  </r>
  <r>
    <d v="2024-01-29T00:00:00"/>
    <x v="6"/>
    <s v="Clothing"/>
    <n v="3"/>
    <n v="61.9"/>
    <n v="185.7"/>
    <s v="Card"/>
    <x v="0"/>
    <x v="2"/>
    <x v="1940"/>
  </r>
  <r>
    <d v="2024-08-16T00:00:00"/>
    <x v="4"/>
    <s v="Electronics"/>
    <n v="5"/>
    <n v="48.57"/>
    <n v="242.85"/>
    <s v="Cash"/>
    <x v="0"/>
    <x v="0"/>
    <x v="1941"/>
  </r>
  <r>
    <d v="2024-11-06T00:00:00"/>
    <x v="4"/>
    <s v="Electronics"/>
    <n v="2"/>
    <n v="178.57"/>
    <n v="357.14"/>
    <s v="PayPal"/>
    <x v="2"/>
    <x v="0"/>
    <x v="1942"/>
  </r>
  <r>
    <d v="2024-07-25T00:00:00"/>
    <x v="2"/>
    <s v="Accessories"/>
    <n v="1"/>
    <n v="146.01"/>
    <n v="146.01"/>
    <s v="Cash"/>
    <x v="2"/>
    <x v="1"/>
    <x v="1943"/>
  </r>
  <r>
    <d v="2024-09-01T00:00:00"/>
    <x v="0"/>
    <s v="Electronics"/>
    <n v="1"/>
    <n v="136.51"/>
    <n v="136.51"/>
    <s v="Cash"/>
    <x v="2"/>
    <x v="1"/>
    <x v="1944"/>
  </r>
  <r>
    <d v="2024-05-25T00:00:00"/>
    <x v="6"/>
    <s v="Footwear"/>
    <n v="2"/>
    <n v="154.27000000000001"/>
    <n v="308.54000000000002"/>
    <s v="Card"/>
    <x v="1"/>
    <x v="1"/>
    <x v="1945"/>
  </r>
  <r>
    <d v="2024-03-16T00:00:00"/>
    <x v="0"/>
    <s v="Clothing"/>
    <n v="4"/>
    <n v="132.35"/>
    <n v="529.4"/>
    <s v="Card"/>
    <x v="1"/>
    <x v="2"/>
    <x v="1946"/>
  </r>
  <r>
    <d v="2024-09-19T00:00:00"/>
    <x v="5"/>
    <s v="Clothing"/>
    <n v="5"/>
    <n v="185.2"/>
    <n v="926"/>
    <s v="Cash"/>
    <x v="0"/>
    <x v="0"/>
    <x v="1947"/>
  </r>
  <r>
    <d v="2024-04-13T00:00:00"/>
    <x v="6"/>
    <s v="Footwear"/>
    <n v="1"/>
    <n v="102.29"/>
    <n v="102.29"/>
    <s v="Unknown "/>
    <x v="2"/>
    <x v="0"/>
    <x v="1948"/>
  </r>
  <r>
    <d v="2024-06-02T00:00:00"/>
    <x v="7"/>
    <s v="Accessories"/>
    <n v="5"/>
    <n v="163.15"/>
    <n v="815.75"/>
    <s v="PayPal"/>
    <x v="1"/>
    <x v="1"/>
    <x v="1949"/>
  </r>
  <r>
    <d v="2024-12-30T00:00:00"/>
    <x v="7"/>
    <s v="Accessories"/>
    <n v="4"/>
    <n v="174.62"/>
    <n v="698.48"/>
    <s v="Card"/>
    <x v="0"/>
    <x v="1"/>
    <x v="1950"/>
  </r>
  <r>
    <d v="2024-02-14T00:00:00"/>
    <x v="3"/>
    <s v="Footwear"/>
    <n v="4"/>
    <n v="83.53"/>
    <n v="344.12"/>
    <s v="PayPal"/>
    <x v="1"/>
    <x v="1"/>
    <x v="1951"/>
  </r>
  <r>
    <d v="2024-04-16T00:00:00"/>
    <x v="1"/>
    <s v="Electronics"/>
    <n v="3"/>
    <n v="67.3"/>
    <n v="201.9"/>
    <s v="PayPal"/>
    <x v="0"/>
    <x v="1"/>
    <x v="1952"/>
  </r>
  <r>
    <d v="2024-01-14T00:00:00"/>
    <x v="4"/>
    <s v="Footwear"/>
    <n v="1"/>
    <n v="40.340000000000003"/>
    <n v="40.340000000000003"/>
    <s v="PayPal"/>
    <x v="1"/>
    <x v="0"/>
    <x v="1953"/>
  </r>
  <r>
    <d v="2024-06-05T00:00:00"/>
    <x v="7"/>
    <s v="Accessories"/>
    <n v="3"/>
    <n v="148.76"/>
    <n v="446.28"/>
    <s v="PayPal"/>
    <x v="0"/>
    <x v="0"/>
    <x v="1954"/>
  </r>
  <r>
    <d v="2024-10-05T00:00:00"/>
    <x v="1"/>
    <s v="Accessories"/>
    <n v="1"/>
    <n v="127.04"/>
    <n v="122.04"/>
    <s v="PayPal"/>
    <x v="1"/>
    <x v="2"/>
    <x v="1955"/>
  </r>
  <r>
    <d v="2024-01-13T00:00:00"/>
    <x v="6"/>
    <s v="Clothing"/>
    <n v="1"/>
    <n v="135.12"/>
    <n v="135.12"/>
    <s v="Card"/>
    <x v="1"/>
    <x v="0"/>
    <x v="1956"/>
  </r>
  <r>
    <d v="2024-10-05T00:00:00"/>
    <x v="1"/>
    <s v="Footwear"/>
    <n v="5"/>
    <n v="90.38"/>
    <n v="451.9"/>
    <s v="Card"/>
    <x v="1"/>
    <x v="1"/>
    <x v="1957"/>
  </r>
  <r>
    <d v="2024-07-11T00:00:00"/>
    <x v="4"/>
    <s v="Clothing"/>
    <n v="5"/>
    <n v="18.78"/>
    <n v="93.9"/>
    <s v="Cash"/>
    <x v="2"/>
    <x v="0"/>
    <x v="1958"/>
  </r>
  <r>
    <d v="2024-11-15T00:00:00"/>
    <x v="2"/>
    <s v="Accessories"/>
    <n v="5"/>
    <n v="142.96"/>
    <n v="714.8"/>
    <s v="Cash"/>
    <x v="1"/>
    <x v="0"/>
    <x v="1959"/>
  </r>
  <r>
    <d v="2024-09-30T00:00:00"/>
    <x v="0"/>
    <s v="Accessories"/>
    <n v="4"/>
    <n v="174.03"/>
    <n v="696.12"/>
    <s v="Unknown "/>
    <x v="0"/>
    <x v="1"/>
    <x v="1960"/>
  </r>
  <r>
    <d v="2024-10-31T00:00:00"/>
    <x v="7"/>
    <s v="Clothing"/>
    <n v="4"/>
    <n v="72.63"/>
    <n v="290.52"/>
    <s v="Cash"/>
    <x v="2"/>
    <x v="0"/>
    <x v="1961"/>
  </r>
  <r>
    <d v="2024-02-17T00:00:00"/>
    <x v="7"/>
    <s v="Footwear"/>
    <n v="3"/>
    <n v="30.78"/>
    <n v="92.34"/>
    <s v="PayPal"/>
    <x v="1"/>
    <x v="0"/>
    <x v="1962"/>
  </r>
  <r>
    <d v="2024-06-11T00:00:00"/>
    <x v="2"/>
    <s v="Electronics"/>
    <n v="3"/>
    <n v="61.26"/>
    <n v="183.78"/>
    <s v="Card"/>
    <x v="0"/>
    <x v="0"/>
    <x v="1455"/>
  </r>
  <r>
    <d v="2024-10-15T00:00:00"/>
    <x v="6"/>
    <s v="Electronics"/>
    <n v="3"/>
    <n v="76.39"/>
    <n v="229.17"/>
    <s v="Cash"/>
    <x v="0"/>
    <x v="0"/>
    <x v="1963"/>
  </r>
  <r>
    <d v="2024-08-23T00:00:00"/>
    <x v="4"/>
    <s v="Clothing"/>
    <n v="3"/>
    <n v="123.25"/>
    <n v="369.75"/>
    <s v="Cash"/>
    <x v="2"/>
    <x v="1"/>
    <x v="1964"/>
  </r>
  <r>
    <d v="2024-03-16T00:00:00"/>
    <x v="7"/>
    <s v="Footwear"/>
    <n v="2"/>
    <n v="177.07"/>
    <n v="364.14"/>
    <s v="PayPal"/>
    <x v="2"/>
    <x v="1"/>
    <x v="1965"/>
  </r>
  <r>
    <d v="2024-07-27T00:00:00"/>
    <x v="6"/>
    <s v="Electronics"/>
    <n v="2"/>
    <n v="90.19"/>
    <n v="270.57"/>
    <s v="Cash"/>
    <x v="1"/>
    <x v="2"/>
    <x v="1966"/>
  </r>
  <r>
    <d v="2024-02-24T00:00:00"/>
    <x v="2"/>
    <s v="Footwear"/>
    <n v="5"/>
    <n v="147.9"/>
    <n v="739.5"/>
    <s v="Unknown "/>
    <x v="2"/>
    <x v="2"/>
    <x v="1967"/>
  </r>
  <r>
    <d v="2024-06-17T00:00:00"/>
    <x v="1"/>
    <s v="Clothing"/>
    <n v="4"/>
    <n v="194.45"/>
    <n v="388.9"/>
    <s v="Card"/>
    <x v="0"/>
    <x v="1"/>
    <x v="1968"/>
  </r>
  <r>
    <d v="2024-09-09T00:00:00"/>
    <x v="2"/>
    <s v="Footwear"/>
    <n v="3"/>
    <n v="69.31"/>
    <n v="207.93"/>
    <s v="Cash"/>
    <x v="1"/>
    <x v="1"/>
    <x v="1969"/>
  </r>
  <r>
    <d v="2024-12-06T00:00:00"/>
    <x v="3"/>
    <s v="Accessories"/>
    <n v="4"/>
    <n v="12.16"/>
    <n v="48.64"/>
    <s v="PayPal"/>
    <x v="2"/>
    <x v="2"/>
    <x v="1970"/>
  </r>
  <r>
    <d v="2024-03-04T00:00:00"/>
    <x v="0"/>
    <s v="Electronics"/>
    <n v="2"/>
    <n v="29.77"/>
    <n v="59.54"/>
    <s v="PayPal"/>
    <x v="2"/>
    <x v="0"/>
    <x v="1971"/>
  </r>
  <r>
    <d v="2024-12-09T00:00:00"/>
    <x v="4"/>
    <s v="Footwear"/>
    <n v="2"/>
    <n v="168.65"/>
    <n v="332.3"/>
    <s v="Card"/>
    <x v="1"/>
    <x v="1"/>
    <x v="1972"/>
  </r>
  <r>
    <d v="2024-01-09T00:00:00"/>
    <x v="1"/>
    <s v="Clothing"/>
    <n v="2"/>
    <n v="111.74"/>
    <n v="223.48"/>
    <s v="Card"/>
    <x v="1"/>
    <x v="0"/>
    <x v="1973"/>
  </r>
  <r>
    <d v="2024-01-19T00:00:00"/>
    <x v="2"/>
    <s v="Footwear"/>
    <n v="5"/>
    <n v="145.54"/>
    <n v="727.7"/>
    <s v="PayPal"/>
    <x v="0"/>
    <x v="2"/>
    <x v="1974"/>
  </r>
  <r>
    <d v="2024-10-06T00:00:00"/>
    <x v="4"/>
    <s v="Footwear"/>
    <n v="1"/>
    <n v="59.43"/>
    <n v="59.43"/>
    <s v="PayPal"/>
    <x v="1"/>
    <x v="0"/>
    <x v="1975"/>
  </r>
  <r>
    <d v="2024-07-17T00:00:00"/>
    <x v="6"/>
    <s v="Footwear"/>
    <n v="1"/>
    <n v="75.319999999999993"/>
    <n v="75.319999999999993"/>
    <s v="Cash"/>
    <x v="2"/>
    <x v="2"/>
    <x v="873"/>
  </r>
  <r>
    <d v="2024-06-06T00:00:00"/>
    <x v="3"/>
    <s v="Accessories"/>
    <n v="5"/>
    <n v="167.41"/>
    <n v="837.05"/>
    <s v="Card"/>
    <x v="1"/>
    <x v="0"/>
    <x v="1976"/>
  </r>
  <r>
    <d v="2024-01-12T00:00:00"/>
    <x v="5"/>
    <s v="Accessories"/>
    <n v="1"/>
    <n v="162.35"/>
    <n v="167.35"/>
    <s v="Cash"/>
    <x v="0"/>
    <x v="0"/>
    <x v="1977"/>
  </r>
  <r>
    <d v="2024-06-28T00:00:00"/>
    <x v="6"/>
    <s v="Clothing"/>
    <n v="2"/>
    <n v="18.440000000000001"/>
    <n v="36.880000000000003"/>
    <s v="Card"/>
    <x v="0"/>
    <x v="1"/>
    <x v="1978"/>
  </r>
  <r>
    <d v="2024-02-29T00:00:00"/>
    <x v="5"/>
    <s v="Accessories"/>
    <n v="4"/>
    <n v="179.42"/>
    <n v="717.68"/>
    <s v="PayPal"/>
    <x v="1"/>
    <x v="1"/>
    <x v="1979"/>
  </r>
  <r>
    <d v="2024-04-23T00:00:00"/>
    <x v="5"/>
    <s v="Clothing"/>
    <n v="4"/>
    <n v="92.57"/>
    <n v="370.28"/>
    <s v="Card"/>
    <x v="1"/>
    <x v="1"/>
    <x v="1980"/>
  </r>
  <r>
    <d v="2024-10-12T00:00:00"/>
    <x v="6"/>
    <s v="Footwear"/>
    <n v="2"/>
    <n v="139.66999999999999"/>
    <n v="279.33999999999997"/>
    <s v="Card"/>
    <x v="2"/>
    <x v="2"/>
    <x v="1981"/>
  </r>
  <r>
    <d v="2024-08-23T00:00:00"/>
    <x v="0"/>
    <s v="Footwear"/>
    <n v="1"/>
    <n v="195.25"/>
    <n v="195.25"/>
    <s v="PayPal"/>
    <x v="0"/>
    <x v="0"/>
    <x v="1982"/>
  </r>
  <r>
    <d v="2024-04-30T00:00:00"/>
    <x v="7"/>
    <s v="Footwear"/>
    <n v="3"/>
    <n v="166.03"/>
    <n v="498.09"/>
    <s v="PayPal"/>
    <x v="1"/>
    <x v="1"/>
    <x v="1983"/>
  </r>
  <r>
    <d v="2024-02-26T00:00:00"/>
    <x v="7"/>
    <s v="Accessories"/>
    <n v="3"/>
    <n v="87.75"/>
    <n v="273.25"/>
    <s v="Card"/>
    <x v="1"/>
    <x v="1"/>
    <x v="1984"/>
  </r>
  <r>
    <d v="2024-03-11T00:00:00"/>
    <x v="6"/>
    <s v="Clothing"/>
    <n v="4"/>
    <n v="27.88"/>
    <n v="106.52"/>
    <s v="PayPal"/>
    <x v="2"/>
    <x v="1"/>
    <x v="1985"/>
  </r>
  <r>
    <d v="2024-12-21T00:00:00"/>
    <x v="6"/>
    <s v="Footwear"/>
    <n v="1"/>
    <n v="75.48"/>
    <n v="75.48"/>
    <s v="Cash"/>
    <x v="2"/>
    <x v="0"/>
    <x v="1986"/>
  </r>
  <r>
    <d v="2024-07-08T00:00:00"/>
    <x v="4"/>
    <s v="Electronics"/>
    <n v="5"/>
    <n v="59.55"/>
    <n v="297.75"/>
    <s v="Card"/>
    <x v="1"/>
    <x v="1"/>
    <x v="1987"/>
  </r>
  <r>
    <d v="2024-04-16T00:00:00"/>
    <x v="4"/>
    <s v="Clothing"/>
    <n v="3"/>
    <n v="26.7"/>
    <n v="26.7"/>
    <s v="Cash"/>
    <x v="2"/>
    <x v="0"/>
    <x v="1988"/>
  </r>
  <r>
    <d v="2024-05-10T00:00:00"/>
    <x v="4"/>
    <s v="Electronics"/>
    <n v="3"/>
    <n v="38.090000000000003"/>
    <n v="114.27"/>
    <s v="PayPal"/>
    <x v="1"/>
    <x v="1"/>
    <x v="1989"/>
  </r>
  <r>
    <d v="2024-04-20T00:00:00"/>
    <x v="3"/>
    <s v="Clothing"/>
    <n v="5"/>
    <n v="17.48"/>
    <n v="34.96"/>
    <s v="Cash"/>
    <x v="0"/>
    <x v="1"/>
    <x v="1990"/>
  </r>
  <r>
    <d v="2024-08-27T00:00:00"/>
    <x v="7"/>
    <s v="Electronics"/>
    <n v="3"/>
    <n v="54.85"/>
    <n v="159.55000000000001"/>
    <s v="Cash"/>
    <x v="1"/>
    <x v="1"/>
    <x v="1991"/>
  </r>
  <r>
    <d v="2024-02-26T00:00:00"/>
    <x v="6"/>
    <s v="Electronics"/>
    <n v="3"/>
    <n v="83.72"/>
    <n v="251.16"/>
    <s v="Cash"/>
    <x v="0"/>
    <x v="1"/>
    <x v="1992"/>
  </r>
  <r>
    <d v="2024-12-04T00:00:00"/>
    <x v="2"/>
    <s v="Footwear"/>
    <n v="1"/>
    <n v="79.349999999999994"/>
    <n v="79.349999999999994"/>
    <s v="Card"/>
    <x v="1"/>
    <x v="1"/>
    <x v="1993"/>
  </r>
  <r>
    <d v="2024-06-08T00:00:00"/>
    <x v="0"/>
    <s v="Accessories"/>
    <n v="2"/>
    <n v="156.68"/>
    <n v="313.36"/>
    <s v="PayPal"/>
    <x v="1"/>
    <x v="2"/>
    <x v="1994"/>
  </r>
  <r>
    <d v="2024-06-05T00:00:00"/>
    <x v="1"/>
    <s v="Accessories"/>
    <n v="3"/>
    <n v="171.3"/>
    <n v="513.9"/>
    <s v="Cash"/>
    <x v="2"/>
    <x v="0"/>
    <x v="1995"/>
  </r>
  <r>
    <d v="2024-12-22T00:00:00"/>
    <x v="5"/>
    <s v="Accessories"/>
    <n v="4"/>
    <n v="129.19999999999999"/>
    <n v="516.79999999999995"/>
    <s v="Cash"/>
    <x v="2"/>
    <x v="0"/>
    <x v="1996"/>
  </r>
  <r>
    <d v="2024-12-08T00:00:00"/>
    <x v="7"/>
    <s v="Footwear"/>
    <n v="2"/>
    <n v="173.57"/>
    <n v="347.14"/>
    <s v="Card"/>
    <x v="2"/>
    <x v="1"/>
    <x v="1997"/>
  </r>
  <r>
    <d v="2024-12-19T00:00:00"/>
    <x v="1"/>
    <s v="Accessories"/>
    <n v="4"/>
    <n v="101.73"/>
    <n v="416.92"/>
    <s v="PayPal"/>
    <x v="0"/>
    <x v="0"/>
    <x v="1998"/>
  </r>
  <r>
    <d v="2024-09-27T00:00:00"/>
    <x v="7"/>
    <s v="Accessories"/>
    <n v="5"/>
    <n v="52.92"/>
    <n v="259.60000000000002"/>
    <s v="Cash"/>
    <x v="1"/>
    <x v="2"/>
    <x v="1999"/>
  </r>
  <r>
    <d v="2024-03-11T00:00:00"/>
    <x v="6"/>
    <s v="Clothing"/>
    <n v="4"/>
    <n v="56.87"/>
    <n v="227.48"/>
    <s v="PayPal"/>
    <x v="1"/>
    <x v="1"/>
    <x v="15"/>
  </r>
  <r>
    <d v="2024-10-11T00:00:00"/>
    <x v="0"/>
    <s v="Footwear"/>
    <n v="2"/>
    <n v="22.49"/>
    <n v="112.45"/>
    <s v="Card"/>
    <x v="2"/>
    <x v="1"/>
    <x v="712"/>
  </r>
  <r>
    <d v="2024-11-14T00:00:00"/>
    <x v="0"/>
    <s v="Electronics"/>
    <n v="4"/>
    <n v="38.78"/>
    <n v="155.12"/>
    <s v="Cash"/>
    <x v="2"/>
    <x v="2"/>
    <x v="2000"/>
  </r>
  <r>
    <d v="2024-09-30T00:00:00"/>
    <x v="1"/>
    <s v="Footwear"/>
    <n v="1"/>
    <n v="32.32"/>
    <n v="32.32"/>
    <s v="Card"/>
    <x v="0"/>
    <x v="2"/>
    <x v="2001"/>
  </r>
  <r>
    <d v="2024-08-16T00:00:00"/>
    <x v="1"/>
    <s v="Electronics"/>
    <n v="1"/>
    <n v="124.56"/>
    <n v="124.56"/>
    <s v="PayPal"/>
    <x v="2"/>
    <x v="2"/>
    <x v="2002"/>
  </r>
  <r>
    <d v="2024-06-25T00:00:00"/>
    <x v="3"/>
    <s v="Electronics"/>
    <n v="3"/>
    <n v="170.81"/>
    <n v="512.42999999999995"/>
    <s v="Cash"/>
    <x v="2"/>
    <x v="2"/>
    <x v="2003"/>
  </r>
  <r>
    <d v="2024-02-14T00:00:00"/>
    <x v="6"/>
    <s v="Footwear"/>
    <n v="5"/>
    <n v="38.32"/>
    <n v="191.6"/>
    <s v="Cash"/>
    <x v="1"/>
    <x v="0"/>
    <x v="2004"/>
  </r>
  <r>
    <d v="2024-02-04T00:00:00"/>
    <x v="1"/>
    <s v="Accessories"/>
    <n v="3"/>
    <n v="146.63"/>
    <n v="439.89"/>
    <s v="PayPal"/>
    <x v="2"/>
    <x v="2"/>
    <x v="2005"/>
  </r>
  <r>
    <d v="2024-08-02T00:00:00"/>
    <x v="2"/>
    <s v="Footwear"/>
    <n v="2"/>
    <n v="120.87"/>
    <n v="241.74"/>
    <s v="Card"/>
    <x v="0"/>
    <x v="1"/>
    <x v="2006"/>
  </r>
  <r>
    <d v="2024-04-02T00:00:00"/>
    <x v="1"/>
    <s v="Electronics"/>
    <n v="5"/>
    <n v="59.27"/>
    <n v="296.35000000000002"/>
    <s v="Card"/>
    <x v="0"/>
    <x v="2"/>
    <x v="2007"/>
  </r>
  <r>
    <d v="2024-07-12T00:00:00"/>
    <x v="7"/>
    <s v="Clothing"/>
    <n v="3"/>
    <n v="187.21"/>
    <n v="561.63"/>
    <s v="Unknown "/>
    <x v="1"/>
    <x v="2"/>
    <x v="2008"/>
  </r>
  <r>
    <d v="2024-08-31T00:00:00"/>
    <x v="7"/>
    <s v="Footwear"/>
    <n v="4"/>
    <n v="85.17"/>
    <n v="340.68"/>
    <s v="PayPal"/>
    <x v="1"/>
    <x v="0"/>
    <x v="2009"/>
  </r>
  <r>
    <d v="2024-06-28T00:00:00"/>
    <x v="7"/>
    <s v="Electronics"/>
    <n v="3"/>
    <n v="93.03"/>
    <n v="279.08999999999997"/>
    <s v="PayPal"/>
    <x v="0"/>
    <x v="1"/>
    <x v="2010"/>
  </r>
  <r>
    <d v="2024-08-27T00:00:00"/>
    <x v="2"/>
    <s v="Accessories"/>
    <n v="4"/>
    <n v="187.29"/>
    <n v="749.16"/>
    <s v="Cash"/>
    <x v="1"/>
    <x v="0"/>
    <x v="2011"/>
  </r>
  <r>
    <d v="2024-10-22T00:00:00"/>
    <x v="0"/>
    <s v="Accessories"/>
    <n v="1"/>
    <n v="99.78"/>
    <n v="99.78"/>
    <s v="Card"/>
    <x v="1"/>
    <x v="2"/>
    <x v="2012"/>
  </r>
  <r>
    <d v="2024-12-15T00:00:00"/>
    <x v="6"/>
    <s v="Accessories"/>
    <n v="3"/>
    <n v="119.78"/>
    <n v="359.34"/>
    <s v="Cash"/>
    <x v="0"/>
    <x v="1"/>
    <x v="2013"/>
  </r>
  <r>
    <d v="2024-12-05T00:00:00"/>
    <x v="7"/>
    <s v="Footwear"/>
    <n v="5"/>
    <n v="70.040000000000006"/>
    <n v="350.2"/>
    <s v="PayPal"/>
    <x v="2"/>
    <x v="2"/>
    <x v="905"/>
  </r>
  <r>
    <d v="2024-08-07T00:00:00"/>
    <x v="2"/>
    <s v="Footwear"/>
    <n v="3"/>
    <n v="50.49"/>
    <n v="151.47"/>
    <s v="Unknown "/>
    <x v="2"/>
    <x v="2"/>
    <x v="2014"/>
  </r>
  <r>
    <d v="2024-02-01T00:00:00"/>
    <x v="0"/>
    <s v="Accessories"/>
    <n v="3"/>
    <n v="181.2"/>
    <n v="543.6"/>
    <s v="PayPal"/>
    <x v="0"/>
    <x v="1"/>
    <x v="2015"/>
  </r>
  <r>
    <d v="2024-03-05T00:00:00"/>
    <x v="5"/>
    <s v="Accessories"/>
    <n v="2"/>
    <n v="123.49"/>
    <n v="246.98"/>
    <s v="PayPal"/>
    <x v="0"/>
    <x v="2"/>
    <x v="2016"/>
  </r>
  <r>
    <d v="2024-01-15T00:00:00"/>
    <x v="2"/>
    <s v="Electronics"/>
    <n v="4"/>
    <n v="43.07"/>
    <n v="182.28"/>
    <s v="PayPal"/>
    <x v="0"/>
    <x v="2"/>
    <x v="2017"/>
  </r>
  <r>
    <d v="2024-06-19T00:00:00"/>
    <x v="0"/>
    <s v="Footwear"/>
    <n v="3"/>
    <n v="26.98"/>
    <n v="80.94"/>
    <s v="Cash"/>
    <x v="0"/>
    <x v="1"/>
    <x v="2018"/>
  </r>
  <r>
    <d v="2024-09-14T00:00:00"/>
    <x v="6"/>
    <s v="Accessories"/>
    <n v="2"/>
    <n v="135.75"/>
    <n v="266.5"/>
    <s v="PayPal"/>
    <x v="1"/>
    <x v="1"/>
    <x v="2019"/>
  </r>
  <r>
    <d v="2024-11-16T00:00:00"/>
    <x v="3"/>
    <s v="Electronics"/>
    <n v="2"/>
    <n v="27.73"/>
    <n v="55.46"/>
    <s v="Cash"/>
    <x v="0"/>
    <x v="0"/>
    <x v="2020"/>
  </r>
  <r>
    <d v="2024-11-05T00:00:00"/>
    <x v="2"/>
    <s v="Accessories"/>
    <n v="4"/>
    <n v="98.8"/>
    <n v="395.2"/>
    <s v="Unknown "/>
    <x v="2"/>
    <x v="2"/>
    <x v="2021"/>
  </r>
  <r>
    <d v="2024-12-06T00:00:00"/>
    <x v="4"/>
    <s v="Accessories"/>
    <n v="4"/>
    <n v="57.01"/>
    <n v="228.04"/>
    <s v="Card"/>
    <x v="1"/>
    <x v="0"/>
    <x v="2022"/>
  </r>
  <r>
    <d v="2024-09-19T00:00:00"/>
    <x v="7"/>
    <s v="Clothing"/>
    <n v="3"/>
    <n v="154.97"/>
    <n v="464.91"/>
    <s v="PayPal"/>
    <x v="2"/>
    <x v="1"/>
    <x v="2023"/>
  </r>
  <r>
    <d v="2024-04-29T00:00:00"/>
    <x v="6"/>
    <s v="Electronics"/>
    <n v="4"/>
    <n v="30.61"/>
    <n v="122.44"/>
    <s v="Cash"/>
    <x v="2"/>
    <x v="2"/>
    <x v="2024"/>
  </r>
  <r>
    <d v="2024-08-27T00:00:00"/>
    <x v="0"/>
    <s v="Electronics"/>
    <n v="4"/>
    <n v="114.38"/>
    <n v="457.52"/>
    <s v="Cash"/>
    <x v="1"/>
    <x v="2"/>
    <x v="2025"/>
  </r>
  <r>
    <d v="2024-11-01T00:00:00"/>
    <x v="1"/>
    <s v="Electronics"/>
    <n v="3"/>
    <n v="111.41"/>
    <n v="334.23"/>
    <s v="PayPal"/>
    <x v="1"/>
    <x v="1"/>
    <x v="1399"/>
  </r>
  <r>
    <d v="2024-06-01T00:00:00"/>
    <x v="3"/>
    <s v="Clothing"/>
    <n v="3"/>
    <n v="164.27"/>
    <n v="502.81"/>
    <s v="Cash"/>
    <x v="2"/>
    <x v="1"/>
    <x v="2026"/>
  </r>
  <r>
    <d v="2024-11-28T00:00:00"/>
    <x v="0"/>
    <s v="Electronics"/>
    <n v="4"/>
    <n v="136.12"/>
    <n v="544.48"/>
    <s v="PayPal"/>
    <x v="2"/>
    <x v="2"/>
    <x v="2027"/>
  </r>
  <r>
    <d v="2024-11-24T00:00:00"/>
    <x v="5"/>
    <s v="Electronics"/>
    <n v="5"/>
    <n v="195.03"/>
    <n v="975.15"/>
    <s v="Cash"/>
    <x v="1"/>
    <x v="0"/>
    <x v="2028"/>
  </r>
  <r>
    <d v="2024-07-23T00:00:00"/>
    <x v="3"/>
    <s v="Clothing"/>
    <n v="3"/>
    <n v="103.05"/>
    <n v="309.14999999999998"/>
    <s v="Cash"/>
    <x v="2"/>
    <x v="2"/>
    <x v="2029"/>
  </r>
  <r>
    <d v="2024-10-05T00:00:00"/>
    <x v="7"/>
    <s v="Footwear"/>
    <n v="2"/>
    <n v="64.81"/>
    <n v="129.62"/>
    <s v="PayPal"/>
    <x v="0"/>
    <x v="2"/>
    <x v="2030"/>
  </r>
  <r>
    <d v="2024-12-20T00:00:00"/>
    <x v="4"/>
    <s v="Electronics"/>
    <n v="2"/>
    <n v="101.14"/>
    <n v="303.42"/>
    <s v="PayPal"/>
    <x v="0"/>
    <x v="2"/>
    <x v="2031"/>
  </r>
  <r>
    <d v="2024-10-29T00:00:00"/>
    <x v="6"/>
    <s v="Clothing"/>
    <n v="5"/>
    <n v="150.05000000000001"/>
    <n v="745.25"/>
    <s v="PayPal"/>
    <x v="0"/>
    <x v="2"/>
    <x v="2032"/>
  </r>
  <r>
    <d v="2024-03-22T00:00:00"/>
    <x v="1"/>
    <s v="Accessories"/>
    <n v="4"/>
    <n v="37.979999999999997"/>
    <n v="151.91999999999999"/>
    <s v="Card"/>
    <x v="1"/>
    <x v="1"/>
    <x v="2033"/>
  </r>
  <r>
    <d v="2024-01-17T00:00:00"/>
    <x v="4"/>
    <s v="Clothing"/>
    <n v="5"/>
    <n v="76.930000000000007"/>
    <n v="384.65"/>
    <s v="Cash"/>
    <x v="0"/>
    <x v="1"/>
    <x v="2034"/>
  </r>
  <r>
    <d v="2024-01-17T00:00:00"/>
    <x v="6"/>
    <s v="Footwear"/>
    <n v="1"/>
    <n v="140.31"/>
    <n v="140.31"/>
    <s v="PayPal"/>
    <x v="2"/>
    <x v="1"/>
    <x v="2035"/>
  </r>
  <r>
    <d v="2024-04-02T00:00:00"/>
    <x v="6"/>
    <s v="Accessories"/>
    <n v="4"/>
    <n v="102.96"/>
    <n v="411.84"/>
    <s v="Card"/>
    <x v="0"/>
    <x v="1"/>
    <x v="2036"/>
  </r>
  <r>
    <d v="2024-10-04T00:00:00"/>
    <x v="7"/>
    <s v="Accessories"/>
    <n v="3"/>
    <n v="48.21"/>
    <n v="144.63"/>
    <s v="Card"/>
    <x v="0"/>
    <x v="2"/>
    <x v="2037"/>
  </r>
  <r>
    <d v="2024-05-14T00:00:00"/>
    <x v="4"/>
    <s v="Footwear"/>
    <n v="3"/>
    <n v="105.68"/>
    <n v="317.04000000000002"/>
    <s v="Unknown "/>
    <x v="0"/>
    <x v="1"/>
    <x v="2038"/>
  </r>
  <r>
    <d v="2024-01-20T00:00:00"/>
    <x v="6"/>
    <s v="Electronics"/>
    <n v="3"/>
    <n v="183.37"/>
    <n v="550.11"/>
    <s v="Unknown "/>
    <x v="0"/>
    <x v="2"/>
    <x v="2039"/>
  </r>
  <r>
    <d v="2024-01-05T00:00:00"/>
    <x v="0"/>
    <s v="Clothing"/>
    <n v="1"/>
    <n v="112.77"/>
    <n v="451.08"/>
    <s v="Card"/>
    <x v="2"/>
    <x v="0"/>
    <x v="2040"/>
  </r>
  <r>
    <d v="2024-04-08T00:00:00"/>
    <x v="2"/>
    <s v="Clothing"/>
    <n v="5"/>
    <n v="17.14"/>
    <n v="85.7"/>
    <s v="Cash"/>
    <x v="2"/>
    <x v="2"/>
    <x v="2041"/>
  </r>
  <r>
    <d v="2024-07-01T00:00:00"/>
    <x v="2"/>
    <s v="Electronics"/>
    <n v="5"/>
    <n v="18.53"/>
    <n v="92.65"/>
    <s v="Card"/>
    <x v="0"/>
    <x v="0"/>
    <x v="2042"/>
  </r>
  <r>
    <d v="2024-01-06T00:00:00"/>
    <x v="2"/>
    <s v="Clothing"/>
    <n v="1"/>
    <n v="149.9"/>
    <n v="149.9"/>
    <s v="PayPal"/>
    <x v="2"/>
    <x v="0"/>
    <x v="2043"/>
  </r>
  <r>
    <d v="2024-10-26T00:00:00"/>
    <x v="7"/>
    <s v="Electronics"/>
    <n v="4"/>
    <n v="163.94"/>
    <n v="655.76"/>
    <s v="Card"/>
    <x v="2"/>
    <x v="1"/>
    <x v="2044"/>
  </r>
  <r>
    <d v="2024-12-12T00:00:00"/>
    <x v="0"/>
    <s v="Footwear"/>
    <n v="5"/>
    <n v="50.3"/>
    <n v="251.5"/>
    <s v="Cash"/>
    <x v="1"/>
    <x v="0"/>
    <x v="2045"/>
  </r>
  <r>
    <d v="2024-11-12T00:00:00"/>
    <x v="1"/>
    <s v="Electronics"/>
    <n v="1"/>
    <n v="160.18"/>
    <n v="160.18"/>
    <s v="Cash"/>
    <x v="1"/>
    <x v="1"/>
    <x v="2046"/>
  </r>
  <r>
    <d v="2024-12-30T00:00:00"/>
    <x v="1"/>
    <s v="Footwear"/>
    <n v="5"/>
    <n v="15.17"/>
    <n v="75.849999999999994"/>
    <s v="PayPal"/>
    <x v="0"/>
    <x v="1"/>
    <x v="2047"/>
  </r>
  <r>
    <d v="2024-05-14T00:00:00"/>
    <x v="0"/>
    <s v="Footwear"/>
    <n v="3"/>
    <n v="178.44"/>
    <n v="535.32000000000005"/>
    <s v="Cash"/>
    <x v="2"/>
    <x v="0"/>
    <x v="2048"/>
  </r>
  <r>
    <d v="2024-11-20T00:00:00"/>
    <x v="1"/>
    <s v="Electronics"/>
    <n v="3"/>
    <n v="190.78"/>
    <n v="190.78"/>
    <s v="Card"/>
    <x v="2"/>
    <x v="2"/>
    <x v="2049"/>
  </r>
  <r>
    <d v="2024-01-06T00:00:00"/>
    <x v="7"/>
    <s v="Accessories"/>
    <n v="2"/>
    <n v="180.65"/>
    <n v="361.3"/>
    <s v="Cash"/>
    <x v="1"/>
    <x v="2"/>
    <x v="2050"/>
  </r>
  <r>
    <d v="2024-02-13T00:00:00"/>
    <x v="1"/>
    <s v="Accessories"/>
    <n v="4"/>
    <n v="173.27"/>
    <n v="693.08"/>
    <s v="Cash"/>
    <x v="1"/>
    <x v="0"/>
    <x v="2051"/>
  </r>
  <r>
    <d v="2024-04-04T00:00:00"/>
    <x v="6"/>
    <s v="Accessories"/>
    <n v="4"/>
    <n v="55.67"/>
    <n v="217.68"/>
    <s v="Cash"/>
    <x v="0"/>
    <x v="1"/>
    <x v="2052"/>
  </r>
  <r>
    <d v="2024-03-04T00:00:00"/>
    <x v="1"/>
    <s v="Footwear"/>
    <n v="2"/>
    <n v="174.12"/>
    <n v="348.24"/>
    <s v="Unknown "/>
    <x v="1"/>
    <x v="2"/>
    <x v="2053"/>
  </r>
  <r>
    <d v="2024-01-28T00:00:00"/>
    <x v="5"/>
    <s v="Electronics"/>
    <n v="4"/>
    <n v="38.04"/>
    <n v="152.16"/>
    <s v="Cash"/>
    <x v="2"/>
    <x v="1"/>
    <x v="2054"/>
  </r>
  <r>
    <d v="2024-10-18T00:00:00"/>
    <x v="7"/>
    <s v="Footwear"/>
    <n v="1"/>
    <n v="59.18"/>
    <n v="59.18"/>
    <s v="PayPal"/>
    <x v="0"/>
    <x v="1"/>
    <x v="2055"/>
  </r>
  <r>
    <d v="2024-04-02T00:00:00"/>
    <x v="4"/>
    <s v="Clothing"/>
    <n v="3"/>
    <n v="64.05"/>
    <n v="192.15"/>
    <s v="PayPal"/>
    <x v="2"/>
    <x v="0"/>
    <x v="2056"/>
  </r>
  <r>
    <d v="2024-02-12T00:00:00"/>
    <x v="5"/>
    <s v="Clothing"/>
    <n v="1"/>
    <n v="21.39"/>
    <n v="85.56"/>
    <s v="PayPal"/>
    <x v="1"/>
    <x v="1"/>
    <x v="2057"/>
  </r>
  <r>
    <d v="2024-07-21T00:00:00"/>
    <x v="4"/>
    <s v="Footwear"/>
    <n v="1"/>
    <n v="32.950000000000003"/>
    <n v="32.950000000000003"/>
    <s v="PayPal"/>
    <x v="2"/>
    <x v="1"/>
    <x v="2058"/>
  </r>
  <r>
    <d v="2024-11-21T00:00:00"/>
    <x v="3"/>
    <s v="Accessories"/>
    <n v="2"/>
    <n v="131.55000000000001"/>
    <n v="258.10000000000002"/>
    <s v="PayPal"/>
    <x v="0"/>
    <x v="0"/>
    <x v="2059"/>
  </r>
  <r>
    <d v="2024-10-04T00:00:00"/>
    <x v="1"/>
    <s v="Clothing"/>
    <n v="3"/>
    <n v="169.49"/>
    <n v="508.47"/>
    <s v="Cash"/>
    <x v="1"/>
    <x v="1"/>
    <x v="2060"/>
  </r>
  <r>
    <d v="2024-08-08T00:00:00"/>
    <x v="6"/>
    <s v="Accessories"/>
    <n v="3"/>
    <n v="197.38"/>
    <n v="592.14"/>
    <s v="Cash"/>
    <x v="0"/>
    <x v="2"/>
    <x v="2061"/>
  </r>
  <r>
    <d v="2024-02-11T00:00:00"/>
    <x v="2"/>
    <s v="Footwear"/>
    <n v="3"/>
    <n v="183.5"/>
    <n v="550.5"/>
    <s v="PayPal"/>
    <x v="2"/>
    <x v="2"/>
    <x v="2062"/>
  </r>
  <r>
    <d v="2024-06-15T00:00:00"/>
    <x v="3"/>
    <s v="Footwear"/>
    <n v="2"/>
    <n v="14.26"/>
    <n v="28.52"/>
    <s v="PayPal"/>
    <x v="1"/>
    <x v="0"/>
    <x v="2063"/>
  </r>
  <r>
    <d v="2024-04-11T00:00:00"/>
    <x v="7"/>
    <s v="Accessories"/>
    <n v="5"/>
    <n v="86.81"/>
    <n v="444.05"/>
    <s v="PayPal"/>
    <x v="0"/>
    <x v="1"/>
    <x v="2064"/>
  </r>
  <r>
    <d v="2024-02-24T00:00:00"/>
    <x v="1"/>
    <s v="Clothing"/>
    <n v="4"/>
    <n v="162.37"/>
    <n v="649.48"/>
    <s v="Cash"/>
    <x v="0"/>
    <x v="1"/>
    <x v="2065"/>
  </r>
  <r>
    <d v="2024-11-04T00:00:00"/>
    <x v="3"/>
    <s v="Electronics"/>
    <n v="4"/>
    <n v="33.69"/>
    <n v="134.76"/>
    <s v="Cash"/>
    <x v="2"/>
    <x v="2"/>
    <x v="2066"/>
  </r>
  <r>
    <d v="2024-11-26T00:00:00"/>
    <x v="5"/>
    <s v="Accessories"/>
    <n v="3"/>
    <n v="170.83"/>
    <n v="512.49"/>
    <s v="Card"/>
    <x v="2"/>
    <x v="2"/>
    <x v="2067"/>
  </r>
  <r>
    <d v="2024-01-08T00:00:00"/>
    <x v="5"/>
    <s v="Accessories"/>
    <n v="4"/>
    <n v="42.89"/>
    <n v="171.56"/>
    <s v="PayPal"/>
    <x v="1"/>
    <x v="1"/>
    <x v="2068"/>
  </r>
  <r>
    <d v="2024-03-14T00:00:00"/>
    <x v="3"/>
    <s v="Accessories"/>
    <n v="5"/>
    <n v="161.03"/>
    <n v="800.15"/>
    <s v="Cash"/>
    <x v="2"/>
    <x v="1"/>
    <x v="2069"/>
  </r>
  <r>
    <d v="2024-09-30T00:00:00"/>
    <x v="2"/>
    <s v="Footwear"/>
    <n v="2"/>
    <n v="143.38999999999999"/>
    <n v="281.77999999999997"/>
    <s v="Card"/>
    <x v="1"/>
    <x v="0"/>
    <x v="2070"/>
  </r>
  <r>
    <d v="2024-09-28T00:00:00"/>
    <x v="3"/>
    <s v="Electronics"/>
    <n v="4"/>
    <n v="110.72"/>
    <n v="442.88"/>
    <s v="Cash"/>
    <x v="0"/>
    <x v="0"/>
    <x v="2071"/>
  </r>
  <r>
    <d v="2024-08-01T00:00:00"/>
    <x v="0"/>
    <s v="Clothing"/>
    <n v="2"/>
    <n v="116.17"/>
    <n v="232.34"/>
    <s v="Card"/>
    <x v="2"/>
    <x v="2"/>
    <x v="2072"/>
  </r>
  <r>
    <d v="2024-10-16T00:00:00"/>
    <x v="0"/>
    <s v="Accessories"/>
    <n v="4"/>
    <n v="111.19"/>
    <n v="444.76"/>
    <s v="Cash"/>
    <x v="2"/>
    <x v="2"/>
    <x v="2073"/>
  </r>
  <r>
    <d v="2024-10-15T00:00:00"/>
    <x v="1"/>
    <s v="Electronics"/>
    <n v="5"/>
    <n v="111.33"/>
    <n v="556.65"/>
    <s v="PayPal"/>
    <x v="0"/>
    <x v="0"/>
    <x v="2074"/>
  </r>
  <r>
    <d v="2024-05-23T00:00:00"/>
    <x v="5"/>
    <s v="Footwear"/>
    <n v="1"/>
    <n v="111.21"/>
    <n v="111.21"/>
    <s v="Card"/>
    <x v="2"/>
    <x v="1"/>
    <x v="2075"/>
  </r>
  <r>
    <d v="2024-05-23T00:00:00"/>
    <x v="5"/>
    <s v="Accessories"/>
    <n v="4"/>
    <n v="168.88"/>
    <n v="675.52"/>
    <s v="Cash"/>
    <x v="0"/>
    <x v="0"/>
    <x v="2076"/>
  </r>
  <r>
    <d v="2024-07-02T00:00:00"/>
    <x v="3"/>
    <s v="Electronics"/>
    <n v="1"/>
    <n v="153.44"/>
    <n v="153.44"/>
    <s v="Card"/>
    <x v="2"/>
    <x v="0"/>
    <x v="1010"/>
  </r>
  <r>
    <d v="2024-08-09T00:00:00"/>
    <x v="4"/>
    <s v="Accessories"/>
    <n v="5"/>
    <n v="14.66"/>
    <n v="73.3"/>
    <s v="PayPal"/>
    <x v="0"/>
    <x v="1"/>
    <x v="2077"/>
  </r>
  <r>
    <d v="2024-06-22T00:00:00"/>
    <x v="1"/>
    <s v="Footwear"/>
    <n v="5"/>
    <n v="184.51"/>
    <n v="927.55"/>
    <s v="PayPal"/>
    <x v="1"/>
    <x v="0"/>
    <x v="2078"/>
  </r>
  <r>
    <d v="2024-08-13T00:00:00"/>
    <x v="7"/>
    <s v="Footwear"/>
    <n v="4"/>
    <n v="188.48"/>
    <n v="753.92"/>
    <s v="PayPal"/>
    <x v="1"/>
    <x v="0"/>
    <x v="2079"/>
  </r>
  <r>
    <d v="2024-11-22T00:00:00"/>
    <x v="0"/>
    <s v="Clothing"/>
    <n v="3"/>
    <n v="119.46"/>
    <n v="358.38"/>
    <s v="Card"/>
    <x v="2"/>
    <x v="1"/>
    <x v="2080"/>
  </r>
  <r>
    <d v="2024-03-09T00:00:00"/>
    <x v="4"/>
    <s v="Footwear"/>
    <n v="4"/>
    <n v="186.11"/>
    <n v="754.44"/>
    <s v="PayPal"/>
    <x v="0"/>
    <x v="1"/>
    <x v="2081"/>
  </r>
  <r>
    <d v="2024-06-12T00:00:00"/>
    <x v="3"/>
    <s v="Electronics"/>
    <n v="2"/>
    <n v="42.22"/>
    <n v="163.88"/>
    <s v="Cash"/>
    <x v="0"/>
    <x v="1"/>
    <x v="2082"/>
  </r>
  <r>
    <d v="2024-01-05T00:00:00"/>
    <x v="3"/>
    <s v="Electronics"/>
    <n v="2"/>
    <n v="50.37"/>
    <n v="100.74"/>
    <s v="Card"/>
    <x v="2"/>
    <x v="0"/>
    <x v="2083"/>
  </r>
  <r>
    <d v="2024-10-21T00:00:00"/>
    <x v="0"/>
    <s v="Footwear"/>
    <n v="4"/>
    <n v="132.97999999999999"/>
    <n v="531.91999999999996"/>
    <s v="Cash"/>
    <x v="0"/>
    <x v="0"/>
    <x v="2084"/>
  </r>
  <r>
    <d v="2024-09-16T00:00:00"/>
    <x v="1"/>
    <s v="Electronics"/>
    <n v="4"/>
    <n v="83.86"/>
    <n v="335.44"/>
    <s v="PayPal"/>
    <x v="1"/>
    <x v="2"/>
    <x v="2085"/>
  </r>
  <r>
    <d v="2024-12-29T00:00:00"/>
    <x v="0"/>
    <s v="Clothing"/>
    <n v="2"/>
    <n v="108.76"/>
    <n v="217.52"/>
    <s v="Cash"/>
    <x v="1"/>
    <x v="1"/>
    <x v="2086"/>
  </r>
  <r>
    <d v="2024-10-20T00:00:00"/>
    <x v="7"/>
    <s v="Electronics"/>
    <n v="2"/>
    <n v="119.1"/>
    <n v="238.2"/>
    <s v="Cash"/>
    <x v="2"/>
    <x v="0"/>
    <x v="2087"/>
  </r>
  <r>
    <d v="2024-11-19T00:00:00"/>
    <x v="1"/>
    <s v="Accessories"/>
    <n v="4"/>
    <n v="82.91"/>
    <n v="331.64"/>
    <s v="Cash"/>
    <x v="2"/>
    <x v="0"/>
    <x v="2088"/>
  </r>
  <r>
    <d v="2024-02-11T00:00:00"/>
    <x v="4"/>
    <s v="Footwear"/>
    <n v="2"/>
    <n v="92.83"/>
    <n v="185.66"/>
    <s v="Cash"/>
    <x v="2"/>
    <x v="1"/>
    <x v="2089"/>
  </r>
  <r>
    <d v="2024-11-01T00:00:00"/>
    <x v="6"/>
    <s v="Electronics"/>
    <n v="1"/>
    <n v="39.82"/>
    <n v="49.82"/>
    <s v="PayPal"/>
    <x v="2"/>
    <x v="0"/>
    <x v="2090"/>
  </r>
  <r>
    <d v="2024-10-10T00:00:00"/>
    <x v="1"/>
    <s v="Electronics"/>
    <n v="5"/>
    <n v="95.64"/>
    <n v="478.2"/>
    <s v="Cash"/>
    <x v="1"/>
    <x v="1"/>
    <x v="2091"/>
  </r>
  <r>
    <d v="2024-03-20T00:00:00"/>
    <x v="5"/>
    <s v="Footwear"/>
    <n v="5"/>
    <n v="83.51"/>
    <n v="417.55"/>
    <s v="Card"/>
    <x v="2"/>
    <x v="1"/>
    <x v="2092"/>
  </r>
  <r>
    <d v="2024-09-26T00:00:00"/>
    <x v="1"/>
    <s v="Clothing"/>
    <n v="3"/>
    <n v="45.54"/>
    <n v="136.62"/>
    <s v="Unknown "/>
    <x v="0"/>
    <x v="2"/>
    <x v="2093"/>
  </r>
  <r>
    <d v="2024-05-05T00:00:00"/>
    <x v="7"/>
    <s v="Accessories"/>
    <n v="3"/>
    <n v="125.84"/>
    <n v="377.52"/>
    <s v="PayPal"/>
    <x v="0"/>
    <x v="0"/>
    <x v="2094"/>
  </r>
  <r>
    <d v="2024-11-14T00:00:00"/>
    <x v="4"/>
    <s v="Clothing"/>
    <n v="2"/>
    <n v="168.53"/>
    <n v="337.06"/>
    <s v="Card"/>
    <x v="2"/>
    <x v="1"/>
    <x v="2095"/>
  </r>
  <r>
    <d v="2024-11-10T00:00:00"/>
    <x v="6"/>
    <s v="Electronics"/>
    <n v="3"/>
    <n v="182.76"/>
    <n v="548.28"/>
    <s v="PayPal"/>
    <x v="1"/>
    <x v="0"/>
    <x v="2096"/>
  </r>
  <r>
    <d v="2024-06-16T00:00:00"/>
    <x v="7"/>
    <s v="Clothing"/>
    <n v="2"/>
    <n v="101.57"/>
    <n v="203.14"/>
    <s v="Cash"/>
    <x v="1"/>
    <x v="1"/>
    <x v="2097"/>
  </r>
  <r>
    <d v="2024-10-15T00:00:00"/>
    <x v="1"/>
    <s v="Clothing"/>
    <n v="2"/>
    <n v="185.96"/>
    <n v="371.92"/>
    <s v="PayPal"/>
    <x v="0"/>
    <x v="2"/>
    <x v="2098"/>
  </r>
  <r>
    <d v="2024-01-08T00:00:00"/>
    <x v="2"/>
    <s v="Footwear"/>
    <n v="1"/>
    <n v="44.7"/>
    <n v="44.7"/>
    <s v="Cash"/>
    <x v="1"/>
    <x v="0"/>
    <x v="2099"/>
  </r>
  <r>
    <d v="2024-03-03T00:00:00"/>
    <x v="0"/>
    <s v="Accessories"/>
    <n v="5"/>
    <n v="157.63"/>
    <n v="788.15"/>
    <s v="Card"/>
    <x v="1"/>
    <x v="1"/>
    <x v="2100"/>
  </r>
  <r>
    <d v="2024-07-23T00:00:00"/>
    <x v="6"/>
    <s v="Accessories"/>
    <n v="2"/>
    <n v="155.44999999999999"/>
    <n v="310.89999999999998"/>
    <s v="Card"/>
    <x v="1"/>
    <x v="0"/>
    <x v="2101"/>
  </r>
  <r>
    <d v="2024-03-28T00:00:00"/>
    <x v="1"/>
    <s v="Clothing"/>
    <n v="2"/>
    <n v="31.18"/>
    <n v="62.36"/>
    <s v="Cash"/>
    <x v="1"/>
    <x v="2"/>
    <x v="2102"/>
  </r>
  <r>
    <d v="2024-05-15T00:00:00"/>
    <x v="2"/>
    <s v="Electronics"/>
    <n v="1"/>
    <n v="145.22"/>
    <n v="145.22"/>
    <s v="PayPal"/>
    <x v="2"/>
    <x v="2"/>
    <x v="2103"/>
  </r>
  <r>
    <d v="2024-10-06T00:00:00"/>
    <x v="7"/>
    <s v="Electronics"/>
    <n v="1"/>
    <n v="153.26"/>
    <n v="153.26"/>
    <s v="Cash"/>
    <x v="0"/>
    <x v="1"/>
    <x v="2104"/>
  </r>
  <r>
    <d v="2024-11-07T00:00:00"/>
    <x v="4"/>
    <s v="Accessories"/>
    <n v="3"/>
    <n v="57.5"/>
    <n v="172.5"/>
    <s v="Card"/>
    <x v="0"/>
    <x v="2"/>
    <x v="2105"/>
  </r>
  <r>
    <d v="2024-03-29T00:00:00"/>
    <x v="0"/>
    <s v="Clothing"/>
    <n v="5"/>
    <n v="13.88"/>
    <n v="64.400000000000006"/>
    <s v="Unknown "/>
    <x v="0"/>
    <x v="2"/>
    <x v="2106"/>
  </r>
  <r>
    <d v="2024-02-14T00:00:00"/>
    <x v="1"/>
    <s v="Accessories"/>
    <n v="1"/>
    <n v="57.77"/>
    <n v="57.77"/>
    <s v="Card"/>
    <x v="1"/>
    <x v="2"/>
    <x v="2107"/>
  </r>
  <r>
    <d v="2024-11-17T00:00:00"/>
    <x v="5"/>
    <s v="Accessories"/>
    <n v="5"/>
    <n v="158.6"/>
    <n v="793"/>
    <s v="Cash"/>
    <x v="0"/>
    <x v="0"/>
    <x v="2108"/>
  </r>
  <r>
    <d v="2024-11-03T00:00:00"/>
    <x v="1"/>
    <s v="Accessories"/>
    <n v="5"/>
    <n v="13.54"/>
    <n v="67.7"/>
    <s v="Cash"/>
    <x v="1"/>
    <x v="0"/>
    <x v="2109"/>
  </r>
  <r>
    <d v="2024-11-13T00:00:00"/>
    <x v="2"/>
    <s v="Footwear"/>
    <n v="3"/>
    <n v="119.14"/>
    <n v="357.42"/>
    <s v="Card"/>
    <x v="2"/>
    <x v="1"/>
    <x v="2110"/>
  </r>
  <r>
    <d v="2024-08-03T00:00:00"/>
    <x v="2"/>
    <s v="Accessories"/>
    <n v="2"/>
    <n v="11.15"/>
    <n v="22.3"/>
    <s v="Cash"/>
    <x v="0"/>
    <x v="1"/>
    <x v="2111"/>
  </r>
  <r>
    <d v="2024-07-18T00:00:00"/>
    <x v="4"/>
    <s v="Electronics"/>
    <n v="4"/>
    <n v="126.91"/>
    <n v="507.64"/>
    <s v="Unknown "/>
    <x v="1"/>
    <x v="0"/>
    <x v="2112"/>
  </r>
  <r>
    <d v="2024-06-19T00:00:00"/>
    <x v="2"/>
    <s v="Footwear"/>
    <n v="2"/>
    <n v="101.99"/>
    <n v="203.98"/>
    <s v="PayPal"/>
    <x v="1"/>
    <x v="2"/>
    <x v="2113"/>
  </r>
  <r>
    <d v="2024-11-05T00:00:00"/>
    <x v="6"/>
    <s v="Accessories"/>
    <n v="3"/>
    <n v="197.27"/>
    <n v="591.80999999999995"/>
    <s v="Cash"/>
    <x v="0"/>
    <x v="0"/>
    <x v="2114"/>
  </r>
  <r>
    <d v="2024-03-24T00:00:00"/>
    <x v="1"/>
    <s v="Clothing"/>
    <n v="5"/>
    <n v="61.41"/>
    <n v="307.05"/>
    <s v="Card"/>
    <x v="1"/>
    <x v="2"/>
    <x v="2115"/>
  </r>
  <r>
    <d v="2024-08-26T00:00:00"/>
    <x v="6"/>
    <s v="Footwear"/>
    <n v="5"/>
    <n v="102.03"/>
    <n v="510.15"/>
    <s v="Card"/>
    <x v="0"/>
    <x v="1"/>
    <x v="2116"/>
  </r>
  <r>
    <d v="2024-10-03T00:00:00"/>
    <x v="7"/>
    <s v="Clothing"/>
    <n v="4"/>
    <n v="123.88"/>
    <n v="495.52"/>
    <s v="Cash"/>
    <x v="0"/>
    <x v="2"/>
    <x v="2117"/>
  </r>
  <r>
    <d v="2024-03-17T00:00:00"/>
    <x v="1"/>
    <s v="Accessories"/>
    <n v="4"/>
    <n v="104.17"/>
    <n v="416.68"/>
    <s v="Cash"/>
    <x v="0"/>
    <x v="2"/>
    <x v="2118"/>
  </r>
  <r>
    <d v="2024-02-23T00:00:00"/>
    <x v="1"/>
    <s v="Accessories"/>
    <n v="3"/>
    <n v="117.16"/>
    <n v="351.48"/>
    <s v="PayPal"/>
    <x v="1"/>
    <x v="0"/>
    <x v="2119"/>
  </r>
  <r>
    <d v="2024-02-12T00:00:00"/>
    <x v="2"/>
    <s v="Accessories"/>
    <n v="5"/>
    <n v="54.98"/>
    <n v="279.89999999999998"/>
    <s v="Cash"/>
    <x v="0"/>
    <x v="2"/>
    <x v="2120"/>
  </r>
  <r>
    <d v="2024-12-17T00:00:00"/>
    <x v="3"/>
    <s v="Electronics"/>
    <n v="5"/>
    <n v="138.63"/>
    <n v="693.15"/>
    <s v="Cash"/>
    <x v="2"/>
    <x v="0"/>
    <x v="2121"/>
  </r>
  <r>
    <d v="2024-09-16T00:00:00"/>
    <x v="0"/>
    <s v="Accessories"/>
    <n v="3"/>
    <n v="60.78"/>
    <n v="243.12"/>
    <s v="Card"/>
    <x v="0"/>
    <x v="2"/>
    <x v="2122"/>
  </r>
  <r>
    <d v="2024-07-17T00:00:00"/>
    <x v="0"/>
    <s v="Footwear"/>
    <n v="2"/>
    <n v="163.77000000000001"/>
    <n v="327.54000000000002"/>
    <s v="PayPal"/>
    <x v="0"/>
    <x v="0"/>
    <x v="2123"/>
  </r>
  <r>
    <d v="2024-05-05T00:00:00"/>
    <x v="2"/>
    <s v="Clothing"/>
    <n v="4"/>
    <n v="55.91"/>
    <n v="223.64"/>
    <s v="PayPal"/>
    <x v="2"/>
    <x v="1"/>
    <x v="2124"/>
  </r>
  <r>
    <d v="2024-02-23T00:00:00"/>
    <x v="2"/>
    <s v="Footwear"/>
    <n v="3"/>
    <n v="138.41"/>
    <n v="415.23"/>
    <s v="Card"/>
    <x v="1"/>
    <x v="0"/>
    <x v="2125"/>
  </r>
  <r>
    <d v="2024-12-28T00:00:00"/>
    <x v="6"/>
    <s v="Accessories"/>
    <n v="1"/>
    <n v="190.1"/>
    <n v="190.1"/>
    <s v="PayPal"/>
    <x v="1"/>
    <x v="0"/>
    <x v="2126"/>
  </r>
  <r>
    <d v="2024-03-18T00:00:00"/>
    <x v="5"/>
    <s v="Footwear"/>
    <n v="4"/>
    <n v="15.36"/>
    <n v="61.44"/>
    <s v="Card"/>
    <x v="1"/>
    <x v="1"/>
    <x v="2127"/>
  </r>
  <r>
    <d v="2024-09-15T00:00:00"/>
    <x v="4"/>
    <s v="Clothing"/>
    <n v="5"/>
    <n v="12.39"/>
    <n v="61.95"/>
    <s v="Card"/>
    <x v="2"/>
    <x v="0"/>
    <x v="2128"/>
  </r>
  <r>
    <d v="2024-04-21T00:00:00"/>
    <x v="2"/>
    <s v="Clothing"/>
    <n v="2"/>
    <n v="186.98"/>
    <n v="373.96"/>
    <s v="PayPal"/>
    <x v="1"/>
    <x v="0"/>
    <x v="2129"/>
  </r>
  <r>
    <d v="2024-12-01T00:00:00"/>
    <x v="5"/>
    <s v="Clothing"/>
    <n v="4"/>
    <n v="46.42"/>
    <n v="185.68"/>
    <s v="Cash"/>
    <x v="0"/>
    <x v="2"/>
    <x v="2130"/>
  </r>
  <r>
    <d v="2024-05-14T00:00:00"/>
    <x v="3"/>
    <s v="Electronics"/>
    <n v="4"/>
    <n v="179.6"/>
    <n v="718.4"/>
    <s v="Unknown "/>
    <x v="1"/>
    <x v="0"/>
    <x v="695"/>
  </r>
  <r>
    <d v="2024-05-05T00:00:00"/>
    <x v="0"/>
    <s v="Electronics"/>
    <n v="3"/>
    <n v="127.23"/>
    <n v="391.69"/>
    <s v="Cash"/>
    <x v="0"/>
    <x v="2"/>
    <x v="2131"/>
  </r>
  <r>
    <d v="2024-11-02T00:00:00"/>
    <x v="5"/>
    <s v="Accessories"/>
    <n v="3"/>
    <n v="112.38"/>
    <n v="337.14"/>
    <s v="PayPal"/>
    <x v="1"/>
    <x v="1"/>
    <x v="2132"/>
  </r>
  <r>
    <d v="2024-04-23T00:00:00"/>
    <x v="5"/>
    <s v="Footwear"/>
    <n v="2"/>
    <n v="185.95"/>
    <n v="371.9"/>
    <s v="Card"/>
    <x v="1"/>
    <x v="1"/>
    <x v="2133"/>
  </r>
  <r>
    <d v="2024-10-07T00:00:00"/>
    <x v="0"/>
    <s v="Footwear"/>
    <n v="3"/>
    <n v="56.12"/>
    <n v="168.36"/>
    <s v="Cash"/>
    <x v="2"/>
    <x v="1"/>
    <x v="2134"/>
  </r>
  <r>
    <d v="2024-02-25T00:00:00"/>
    <x v="5"/>
    <s v="Footwear"/>
    <n v="2"/>
    <n v="101.14"/>
    <n v="202.28"/>
    <s v="PayPal"/>
    <x v="1"/>
    <x v="0"/>
    <x v="2031"/>
  </r>
  <r>
    <d v="2024-11-28T00:00:00"/>
    <x v="7"/>
    <s v="Electronics"/>
    <n v="2"/>
    <n v="58.26"/>
    <n v="116.52"/>
    <s v="Cash"/>
    <x v="1"/>
    <x v="2"/>
    <x v="2135"/>
  </r>
  <r>
    <d v="2024-05-17T00:00:00"/>
    <x v="3"/>
    <s v="Footwear"/>
    <n v="3"/>
    <n v="105.04"/>
    <n v="315.12"/>
    <s v="Cash"/>
    <x v="0"/>
    <x v="0"/>
    <x v="2136"/>
  </r>
  <r>
    <d v="2024-06-21T00:00:00"/>
    <x v="6"/>
    <s v="Electronics"/>
    <n v="2"/>
    <n v="147.61000000000001"/>
    <n v="295.22000000000003"/>
    <s v="PayPal"/>
    <x v="2"/>
    <x v="1"/>
    <x v="2137"/>
  </r>
  <r>
    <d v="2024-10-15T00:00:00"/>
    <x v="5"/>
    <s v="Clothing"/>
    <n v="2"/>
    <n v="52.64"/>
    <n v="105.28"/>
    <s v="PayPal"/>
    <x v="1"/>
    <x v="2"/>
    <x v="2138"/>
  </r>
  <r>
    <d v="2024-01-25T00:00:00"/>
    <x v="4"/>
    <s v="Footwear"/>
    <n v="5"/>
    <n v="183.57"/>
    <n v="917.85"/>
    <s v="PayPal"/>
    <x v="1"/>
    <x v="2"/>
    <x v="2139"/>
  </r>
  <r>
    <d v="2024-11-03T00:00:00"/>
    <x v="0"/>
    <s v="Electronics"/>
    <n v="4"/>
    <n v="126.1"/>
    <n v="504.4"/>
    <s v="PayPal"/>
    <x v="2"/>
    <x v="0"/>
    <x v="2140"/>
  </r>
  <r>
    <d v="2024-09-25T00:00:00"/>
    <x v="4"/>
    <s v="Accessories"/>
    <n v="3"/>
    <n v="167.23"/>
    <n v="501.69"/>
    <s v="Cash"/>
    <x v="2"/>
    <x v="2"/>
    <x v="2141"/>
  </r>
  <r>
    <d v="2024-12-06T00:00:00"/>
    <x v="5"/>
    <s v="Accessories"/>
    <n v="5"/>
    <n v="182.13"/>
    <n v="910.65"/>
    <s v="Cash"/>
    <x v="0"/>
    <x v="0"/>
    <x v="2142"/>
  </r>
  <r>
    <d v="2024-06-18T00:00:00"/>
    <x v="7"/>
    <s v="Accessories"/>
    <n v="3"/>
    <n v="126.79"/>
    <n v="380.37"/>
    <s v="PayPal"/>
    <x v="2"/>
    <x v="1"/>
    <x v="2143"/>
  </r>
  <r>
    <d v="2024-01-12T00:00:00"/>
    <x v="5"/>
    <s v="Footwear"/>
    <n v="1"/>
    <n v="157.09"/>
    <n v="157.09"/>
    <s v="Unknown "/>
    <x v="1"/>
    <x v="0"/>
    <x v="2144"/>
  </r>
  <r>
    <d v="2024-07-25T00:00:00"/>
    <x v="2"/>
    <s v="Footwear"/>
    <n v="1"/>
    <n v="120.67"/>
    <n v="120.67"/>
    <s v="PayPal"/>
    <x v="1"/>
    <x v="0"/>
    <x v="2145"/>
  </r>
  <r>
    <d v="2024-10-18T00:00:00"/>
    <x v="6"/>
    <s v="Footwear"/>
    <n v="5"/>
    <n v="11.52"/>
    <n v="62.6"/>
    <s v="Card"/>
    <x v="1"/>
    <x v="1"/>
    <x v="2146"/>
  </r>
  <r>
    <d v="2024-10-24T00:00:00"/>
    <x v="1"/>
    <s v="Accessories"/>
    <n v="1"/>
    <n v="143.31"/>
    <n v="143.31"/>
    <s v="PayPal"/>
    <x v="2"/>
    <x v="0"/>
    <x v="2147"/>
  </r>
  <r>
    <d v="2024-02-23T00:00:00"/>
    <x v="3"/>
    <s v="Footwear"/>
    <n v="1"/>
    <n v="170.68"/>
    <n v="170.68"/>
    <s v="PayPal"/>
    <x v="0"/>
    <x v="1"/>
    <x v="2148"/>
  </r>
  <r>
    <d v="2024-10-04T00:00:00"/>
    <x v="0"/>
    <s v="Accessories"/>
    <n v="5"/>
    <n v="90.44"/>
    <n v="452.2"/>
    <s v="Card"/>
    <x v="2"/>
    <x v="0"/>
    <x v="2149"/>
  </r>
  <r>
    <d v="2024-03-25T00:00:00"/>
    <x v="1"/>
    <s v="Accessories"/>
    <n v="2"/>
    <n v="37.1"/>
    <n v="74.2"/>
    <s v="PayPal"/>
    <x v="2"/>
    <x v="0"/>
    <x v="2150"/>
  </r>
  <r>
    <d v="2024-02-29T00:00:00"/>
    <x v="7"/>
    <s v="Clothing"/>
    <n v="3"/>
    <n v="137.69999999999999"/>
    <n v="413.1"/>
    <s v="Cash"/>
    <x v="2"/>
    <x v="2"/>
    <x v="2151"/>
  </r>
  <r>
    <d v="2024-12-08T00:00:00"/>
    <x v="0"/>
    <s v="Footwear"/>
    <n v="5"/>
    <n v="142.37"/>
    <n v="711.85"/>
    <s v="Card"/>
    <x v="0"/>
    <x v="0"/>
    <x v="2152"/>
  </r>
  <r>
    <d v="2024-05-19T00:00:00"/>
    <x v="7"/>
    <s v="Clothing"/>
    <n v="3"/>
    <n v="199.98"/>
    <n v="599.94000000000005"/>
    <s v="PayPal"/>
    <x v="0"/>
    <x v="1"/>
    <x v="2153"/>
  </r>
  <r>
    <d v="2024-12-08T00:00:00"/>
    <x v="1"/>
    <s v="Accessories"/>
    <n v="4"/>
    <n v="126.72"/>
    <n v="506.88"/>
    <s v="Card"/>
    <x v="1"/>
    <x v="0"/>
    <x v="2154"/>
  </r>
  <r>
    <d v="2024-06-15T00:00:00"/>
    <x v="1"/>
    <s v="Electronics"/>
    <n v="2"/>
    <n v="56.88"/>
    <n v="113.76"/>
    <s v="Card"/>
    <x v="2"/>
    <x v="1"/>
    <x v="2155"/>
  </r>
  <r>
    <d v="2024-12-28T00:00:00"/>
    <x v="0"/>
    <s v="Footwear"/>
    <n v="1"/>
    <n v="32.28"/>
    <n v="42.28"/>
    <s v="PayPal"/>
    <x v="0"/>
    <x v="2"/>
    <x v="2156"/>
  </r>
  <r>
    <d v="2024-06-14T00:00:00"/>
    <x v="7"/>
    <s v="Clothing"/>
    <n v="5"/>
    <n v="199.06"/>
    <n v="1000.3"/>
    <s v="Card"/>
    <x v="2"/>
    <x v="0"/>
    <x v="2157"/>
  </r>
  <r>
    <d v="2024-09-10T00:00:00"/>
    <x v="5"/>
    <s v="Footwear"/>
    <n v="1"/>
    <n v="103.8"/>
    <n v="103.8"/>
    <s v="PayPal"/>
    <x v="0"/>
    <x v="0"/>
    <x v="2158"/>
  </r>
  <r>
    <d v="2024-03-16T00:00:00"/>
    <x v="2"/>
    <s v="Footwear"/>
    <n v="1"/>
    <n v="140.65"/>
    <n v="140.65"/>
    <s v="Cash"/>
    <x v="2"/>
    <x v="2"/>
    <x v="2159"/>
  </r>
  <r>
    <d v="2024-10-03T00:00:00"/>
    <x v="5"/>
    <s v="Footwear"/>
    <n v="5"/>
    <n v="151.28"/>
    <n v="756.4"/>
    <s v="Card"/>
    <x v="0"/>
    <x v="2"/>
    <x v="2160"/>
  </r>
  <r>
    <d v="2024-02-24T00:00:00"/>
    <x v="5"/>
    <s v="Accessories"/>
    <n v="4"/>
    <n v="58.79"/>
    <n v="230.16"/>
    <s v="Card"/>
    <x v="1"/>
    <x v="1"/>
    <x v="2161"/>
  </r>
  <r>
    <d v="2024-06-06T00:00:00"/>
    <x v="1"/>
    <s v="Clothing"/>
    <n v="3"/>
    <n v="11.67"/>
    <n v="35.01"/>
    <s v="Cash"/>
    <x v="0"/>
    <x v="1"/>
    <x v="2162"/>
  </r>
  <r>
    <d v="2024-08-25T00:00:00"/>
    <x v="4"/>
    <s v="Electronics"/>
    <n v="4"/>
    <n v="130.18"/>
    <n v="520.72"/>
    <s v="Card"/>
    <x v="0"/>
    <x v="1"/>
    <x v="2163"/>
  </r>
  <r>
    <d v="2024-01-12T00:00:00"/>
    <x v="0"/>
    <s v="Clothing"/>
    <n v="5"/>
    <n v="13.29"/>
    <n v="66.45"/>
    <s v="PayPal"/>
    <x v="0"/>
    <x v="2"/>
    <x v="620"/>
  </r>
  <r>
    <d v="2024-01-16T00:00:00"/>
    <x v="0"/>
    <s v="Footwear"/>
    <n v="1"/>
    <n v="165.03"/>
    <n v="170.03"/>
    <s v="Cash"/>
    <x v="1"/>
    <x v="2"/>
    <x v="2164"/>
  </r>
  <r>
    <d v="2024-09-02T00:00:00"/>
    <x v="4"/>
    <s v="Footwear"/>
    <n v="2"/>
    <n v="181.77"/>
    <n v="363.54"/>
    <s v="Card"/>
    <x v="1"/>
    <x v="2"/>
    <x v="2165"/>
  </r>
  <r>
    <d v="2024-06-29T00:00:00"/>
    <x v="3"/>
    <s v="Electronics"/>
    <n v="4"/>
    <n v="134"/>
    <n v="536"/>
    <s v="Cash"/>
    <x v="1"/>
    <x v="1"/>
    <x v="2166"/>
  </r>
  <r>
    <d v="2024-08-08T00:00:00"/>
    <x v="5"/>
    <s v="Electronics"/>
    <n v="2"/>
    <n v="28.42"/>
    <n v="56.84"/>
    <s v="Card"/>
    <x v="2"/>
    <x v="1"/>
    <x v="2167"/>
  </r>
  <r>
    <d v="2024-10-26T00:00:00"/>
    <x v="6"/>
    <s v="Electronics"/>
    <n v="4"/>
    <n v="186.54"/>
    <n v="746.16"/>
    <s v="Card"/>
    <x v="2"/>
    <x v="1"/>
    <x v="2168"/>
  </r>
  <r>
    <d v="2024-06-30T00:00:00"/>
    <x v="5"/>
    <s v="Accessories"/>
    <n v="4"/>
    <n v="52.2"/>
    <n v="213.8"/>
    <s v="Card"/>
    <x v="1"/>
    <x v="0"/>
    <x v="2169"/>
  </r>
  <r>
    <d v="2024-01-20T00:00:00"/>
    <x v="1"/>
    <s v="Clothing"/>
    <n v="1"/>
    <n v="83.85"/>
    <n v="83.85"/>
    <s v="Cash"/>
    <x v="0"/>
    <x v="2"/>
    <x v="2170"/>
  </r>
  <r>
    <d v="2024-01-05T00:00:00"/>
    <x v="5"/>
    <s v="Accessories"/>
    <n v="2"/>
    <n v="138.05000000000001"/>
    <n v="276.10000000000002"/>
    <s v="Card"/>
    <x v="1"/>
    <x v="1"/>
    <x v="600"/>
  </r>
  <r>
    <d v="2024-10-04T00:00:00"/>
    <x v="5"/>
    <s v="Electronics"/>
    <n v="1"/>
    <n v="92.79"/>
    <n v="92.79"/>
    <s v="Cash"/>
    <x v="0"/>
    <x v="0"/>
    <x v="2171"/>
  </r>
  <r>
    <d v="2024-04-14T00:00:00"/>
    <x v="1"/>
    <s v="Electronics"/>
    <n v="2"/>
    <n v="28.13"/>
    <n v="56.26"/>
    <s v="Card"/>
    <x v="2"/>
    <x v="0"/>
    <x v="2172"/>
  </r>
  <r>
    <d v="2024-07-22T00:00:00"/>
    <x v="0"/>
    <s v="Footwear"/>
    <n v="5"/>
    <n v="140.15"/>
    <n v="700.75"/>
    <s v="Card"/>
    <x v="1"/>
    <x v="2"/>
    <x v="2173"/>
  </r>
  <r>
    <d v="2024-02-19T00:00:00"/>
    <x v="7"/>
    <s v="Electronics"/>
    <n v="4"/>
    <n v="124.93"/>
    <n v="499.72"/>
    <s v="PayPal"/>
    <x v="0"/>
    <x v="0"/>
    <x v="2174"/>
  </r>
  <r>
    <d v="2024-08-18T00:00:00"/>
    <x v="5"/>
    <s v="Footwear"/>
    <n v="4"/>
    <n v="173.69"/>
    <n v="694.76"/>
    <s v="Cash"/>
    <x v="2"/>
    <x v="2"/>
    <x v="2175"/>
  </r>
  <r>
    <d v="2024-10-17T00:00:00"/>
    <x v="1"/>
    <s v="Electronics"/>
    <n v="1"/>
    <n v="161.54"/>
    <n v="161.54"/>
    <s v="Card"/>
    <x v="2"/>
    <x v="1"/>
    <x v="2176"/>
  </r>
  <r>
    <d v="2024-02-11T00:00:00"/>
    <x v="6"/>
    <s v="Footwear"/>
    <n v="3"/>
    <n v="81.099999999999994"/>
    <n v="243.3"/>
    <s v="Card"/>
    <x v="2"/>
    <x v="1"/>
    <x v="2177"/>
  </r>
  <r>
    <d v="2024-03-28T00:00:00"/>
    <x v="3"/>
    <s v="Electronics"/>
    <n v="2"/>
    <n v="62"/>
    <n v="124"/>
    <s v="Cash"/>
    <x v="1"/>
    <x v="0"/>
    <x v="2178"/>
  </r>
  <r>
    <d v="2024-08-11T00:00:00"/>
    <x v="5"/>
    <s v="Accessories"/>
    <n v="4"/>
    <n v="120.92"/>
    <n v="483.68"/>
    <s v="PayPal"/>
    <x v="2"/>
    <x v="1"/>
    <x v="2179"/>
  </r>
  <r>
    <d v="2024-01-28T00:00:00"/>
    <x v="5"/>
    <s v="Accessories"/>
    <n v="5"/>
    <n v="117.33"/>
    <n v="586.65"/>
    <s v="Card"/>
    <x v="2"/>
    <x v="2"/>
    <x v="2180"/>
  </r>
  <r>
    <d v="2024-01-10T00:00:00"/>
    <x v="5"/>
    <s v="Clothing"/>
    <n v="1"/>
    <n v="186.09"/>
    <n v="186.09"/>
    <s v="Card"/>
    <x v="2"/>
    <x v="2"/>
    <x v="2181"/>
  </r>
  <r>
    <d v="2024-09-29T00:00:00"/>
    <x v="5"/>
    <s v="Electronics"/>
    <n v="3"/>
    <n v="146.4"/>
    <n v="439.2"/>
    <s v="Cash"/>
    <x v="0"/>
    <x v="1"/>
    <x v="2182"/>
  </r>
  <r>
    <d v="2024-03-08T00:00:00"/>
    <x v="6"/>
    <s v="Clothing"/>
    <n v="2"/>
    <n v="65.459999999999994"/>
    <n v="130.91999999999999"/>
    <s v="Card"/>
    <x v="0"/>
    <x v="0"/>
    <x v="2183"/>
  </r>
  <r>
    <d v="2024-10-02T00:00:00"/>
    <x v="6"/>
    <s v="Footwear"/>
    <n v="4"/>
    <n v="193.33"/>
    <n v="773.32"/>
    <s v="PayPal"/>
    <x v="1"/>
    <x v="1"/>
    <x v="2184"/>
  </r>
  <r>
    <d v="2024-08-24T00:00:00"/>
    <x v="0"/>
    <s v="Footwear"/>
    <n v="1"/>
    <n v="147.77000000000001"/>
    <n v="147.77000000000001"/>
    <s v="PayPal"/>
    <x v="1"/>
    <x v="0"/>
    <x v="1710"/>
  </r>
  <r>
    <d v="2024-04-09T00:00:00"/>
    <x v="5"/>
    <s v="Footwear"/>
    <n v="3"/>
    <n v="153.63999999999999"/>
    <n v="470.92"/>
    <s v="Cash"/>
    <x v="0"/>
    <x v="2"/>
    <x v="777"/>
  </r>
  <r>
    <d v="2024-12-06T00:00:00"/>
    <x v="4"/>
    <s v="Accessories"/>
    <n v="5"/>
    <n v="182.05"/>
    <n v="910.25"/>
    <s v="PayPal"/>
    <x v="0"/>
    <x v="1"/>
    <x v="2185"/>
  </r>
  <r>
    <d v="2024-05-06T00:00:00"/>
    <x v="6"/>
    <s v="Accessories"/>
    <n v="3"/>
    <n v="151.22999999999999"/>
    <n v="453.69"/>
    <s v="Card"/>
    <x v="2"/>
    <x v="0"/>
    <x v="2186"/>
  </r>
  <r>
    <d v="2024-10-01T00:00:00"/>
    <x v="7"/>
    <s v="Accessories"/>
    <n v="3"/>
    <n v="12.69"/>
    <n v="38.07"/>
    <s v="Cash"/>
    <x v="1"/>
    <x v="2"/>
    <x v="2187"/>
  </r>
  <r>
    <d v="2024-12-10T00:00:00"/>
    <x v="1"/>
    <s v="Footwear"/>
    <n v="5"/>
    <n v="126.28"/>
    <n v="631.4"/>
    <s v="PayPal"/>
    <x v="0"/>
    <x v="2"/>
    <x v="2188"/>
  </r>
  <r>
    <d v="2024-01-30T00:00:00"/>
    <x v="4"/>
    <s v="Clothing"/>
    <n v="1"/>
    <n v="75.89"/>
    <n v="75.89"/>
    <s v="PayPal"/>
    <x v="0"/>
    <x v="2"/>
    <x v="2189"/>
  </r>
  <r>
    <d v="2024-08-02T00:00:00"/>
    <x v="6"/>
    <s v="Accessories"/>
    <n v="5"/>
    <n v="12.06"/>
    <n v="60.3"/>
    <s v="PayPal"/>
    <x v="0"/>
    <x v="0"/>
    <x v="2190"/>
  </r>
  <r>
    <d v="2024-12-11T00:00:00"/>
    <x v="2"/>
    <s v="Clothing"/>
    <n v="3"/>
    <n v="87.12"/>
    <n v="261.36"/>
    <s v="PayPal"/>
    <x v="2"/>
    <x v="1"/>
    <x v="2191"/>
  </r>
  <r>
    <d v="2024-03-04T00:00:00"/>
    <x v="3"/>
    <s v="Accessories"/>
    <n v="5"/>
    <n v="140.04"/>
    <n v="700.2"/>
    <s v="Card"/>
    <x v="1"/>
    <x v="0"/>
    <x v="2192"/>
  </r>
  <r>
    <d v="2024-03-29T00:00:00"/>
    <x v="4"/>
    <s v="Clothing"/>
    <n v="1"/>
    <n v="71.52"/>
    <n v="71.52"/>
    <s v="Card"/>
    <x v="2"/>
    <x v="2"/>
    <x v="2193"/>
  </r>
  <r>
    <d v="2024-10-15T00:00:00"/>
    <x v="7"/>
    <s v="Footwear"/>
    <n v="1"/>
    <n v="72.17"/>
    <n v="82.17"/>
    <s v="Cash"/>
    <x v="1"/>
    <x v="0"/>
    <x v="2194"/>
  </r>
  <r>
    <d v="2024-10-25T00:00:00"/>
    <x v="5"/>
    <s v="Clothing"/>
    <n v="5"/>
    <n v="68.23"/>
    <n v="341.15"/>
    <s v="Card"/>
    <x v="2"/>
    <x v="2"/>
    <x v="2195"/>
  </r>
  <r>
    <d v="2024-05-07T00:00:00"/>
    <x v="2"/>
    <s v="Clothing"/>
    <n v="1"/>
    <n v="144.85"/>
    <n v="144.85"/>
    <s v="Cash"/>
    <x v="0"/>
    <x v="2"/>
    <x v="2196"/>
  </r>
  <r>
    <d v="2024-10-24T00:00:00"/>
    <x v="1"/>
    <s v="Clothing"/>
    <n v="5"/>
    <n v="66.16"/>
    <n v="330.8"/>
    <s v="PayPal"/>
    <x v="1"/>
    <x v="1"/>
    <x v="2197"/>
  </r>
  <r>
    <d v="2024-06-13T00:00:00"/>
    <x v="5"/>
    <s v="Footwear"/>
    <n v="1"/>
    <n v="111.4"/>
    <n v="111.4"/>
    <s v="Card"/>
    <x v="0"/>
    <x v="1"/>
    <x v="2198"/>
  </r>
  <r>
    <d v="2024-01-01T00:00:00"/>
    <x v="3"/>
    <s v="Footwear"/>
    <n v="5"/>
    <n v="97.06"/>
    <n v="485.3"/>
    <s v="PayPal"/>
    <x v="1"/>
    <x v="0"/>
    <x v="2199"/>
  </r>
  <r>
    <d v="2024-08-24T00:00:00"/>
    <x v="7"/>
    <s v="Accessories"/>
    <n v="3"/>
    <n v="68.680000000000007"/>
    <n v="206.04"/>
    <s v="Cash"/>
    <x v="1"/>
    <x v="1"/>
    <x v="2200"/>
  </r>
  <r>
    <d v="2024-07-15T00:00:00"/>
    <x v="1"/>
    <s v="Electronics"/>
    <n v="1"/>
    <n v="197.51"/>
    <n v="197.51"/>
    <s v="Cash"/>
    <x v="0"/>
    <x v="1"/>
    <x v="2201"/>
  </r>
  <r>
    <d v="2024-05-26T00:00:00"/>
    <x v="6"/>
    <s v="Accessories"/>
    <n v="2"/>
    <n v="71.569999999999993"/>
    <n v="143.13999999999999"/>
    <s v="Card"/>
    <x v="2"/>
    <x v="0"/>
    <x v="2202"/>
  </r>
  <r>
    <d v="2024-05-08T00:00:00"/>
    <x v="3"/>
    <s v="Clothing"/>
    <n v="2"/>
    <n v="148.63999999999999"/>
    <n v="307.27999999999997"/>
    <s v="Card"/>
    <x v="2"/>
    <x v="2"/>
    <x v="2203"/>
  </r>
  <r>
    <d v="2024-08-07T00:00:00"/>
    <x v="3"/>
    <s v="Clothing"/>
    <n v="2"/>
    <n v="83.46"/>
    <n v="83.46"/>
    <s v="Card"/>
    <x v="2"/>
    <x v="1"/>
    <x v="2204"/>
  </r>
  <r>
    <d v="2024-11-13T00:00:00"/>
    <x v="4"/>
    <s v="Clothing"/>
    <n v="3"/>
    <n v="171.93"/>
    <n v="515.79"/>
    <s v="Unknown "/>
    <x v="0"/>
    <x v="0"/>
    <x v="2205"/>
  </r>
  <r>
    <d v="2024-01-01T00:00:00"/>
    <x v="4"/>
    <s v="Footwear"/>
    <n v="2"/>
    <n v="98.73"/>
    <n v="493.65"/>
    <s v="Card"/>
    <x v="0"/>
    <x v="2"/>
    <x v="2206"/>
  </r>
  <r>
    <d v="2024-07-19T00:00:00"/>
    <x v="1"/>
    <s v="Clothing"/>
    <n v="2"/>
    <n v="129.43"/>
    <n v="258.86"/>
    <s v="PayPal"/>
    <x v="0"/>
    <x v="0"/>
    <x v="2207"/>
  </r>
  <r>
    <d v="2024-03-24T00:00:00"/>
    <x v="0"/>
    <s v="Electronics"/>
    <n v="4"/>
    <n v="140.93"/>
    <n v="563.72"/>
    <s v="PayPal"/>
    <x v="2"/>
    <x v="0"/>
    <x v="2208"/>
  </r>
  <r>
    <d v="2024-10-21T00:00:00"/>
    <x v="7"/>
    <s v="Electronics"/>
    <n v="4"/>
    <n v="198.95"/>
    <n v="795.8"/>
    <s v="Cash"/>
    <x v="0"/>
    <x v="1"/>
    <x v="2209"/>
  </r>
  <r>
    <d v="2024-02-28T00:00:00"/>
    <x v="0"/>
    <s v="Accessories"/>
    <n v="5"/>
    <n v="36.369999999999997"/>
    <n v="181.85"/>
    <s v="PayPal"/>
    <x v="0"/>
    <x v="1"/>
    <x v="2210"/>
  </r>
  <r>
    <d v="2024-04-02T00:00:00"/>
    <x v="4"/>
    <s v="Accessories"/>
    <n v="2"/>
    <n v="119.23"/>
    <n v="238.46"/>
    <s v="PayPal"/>
    <x v="2"/>
    <x v="0"/>
    <x v="2211"/>
  </r>
  <r>
    <d v="2024-08-30T00:00:00"/>
    <x v="0"/>
    <s v="Clothing"/>
    <n v="4"/>
    <n v="108.67"/>
    <n v="434.68"/>
    <s v="PayPal"/>
    <x v="1"/>
    <x v="2"/>
    <x v="2212"/>
  </r>
  <r>
    <d v="2024-11-25T00:00:00"/>
    <x v="2"/>
    <s v="Electronics"/>
    <n v="1"/>
    <n v="162.26"/>
    <n v="162.26"/>
    <s v="PayPal"/>
    <x v="2"/>
    <x v="0"/>
    <x v="2213"/>
  </r>
  <r>
    <d v="2024-11-24T00:00:00"/>
    <x v="0"/>
    <s v="Clothing"/>
    <n v="2"/>
    <n v="54.39"/>
    <n v="108.78"/>
    <s v="Card"/>
    <x v="2"/>
    <x v="2"/>
    <x v="2214"/>
  </r>
  <r>
    <d v="2024-11-03T00:00:00"/>
    <x v="4"/>
    <s v="Electronics"/>
    <n v="5"/>
    <n v="170.64"/>
    <n v="853.2"/>
    <s v="Cash"/>
    <x v="2"/>
    <x v="0"/>
    <x v="2215"/>
  </r>
  <r>
    <d v="2024-07-17T00:00:00"/>
    <x v="7"/>
    <s v="Accessories"/>
    <n v="3"/>
    <n v="105.04"/>
    <n v="315.12"/>
    <s v="Card"/>
    <x v="1"/>
    <x v="1"/>
    <x v="2136"/>
  </r>
  <r>
    <d v="2024-04-06T00:00:00"/>
    <x v="6"/>
    <s v="Accessories"/>
    <n v="2"/>
    <n v="94.99"/>
    <n v="189.98"/>
    <s v="PayPal"/>
    <x v="0"/>
    <x v="1"/>
    <x v="2216"/>
  </r>
  <r>
    <d v="2024-05-28T00:00:00"/>
    <x v="0"/>
    <s v="Footwear"/>
    <n v="4"/>
    <n v="163.93"/>
    <n v="655.72"/>
    <s v="PayPal"/>
    <x v="1"/>
    <x v="2"/>
    <x v="2217"/>
  </r>
  <r>
    <d v="2024-06-09T00:00:00"/>
    <x v="2"/>
    <s v="Footwear"/>
    <n v="3"/>
    <n v="128.26"/>
    <n v="384.78"/>
    <s v="Card"/>
    <x v="2"/>
    <x v="1"/>
    <x v="2218"/>
  </r>
  <r>
    <d v="2024-01-06T00:00:00"/>
    <x v="5"/>
    <s v="Footwear"/>
    <n v="3"/>
    <n v="177.61"/>
    <n v="532.83000000000004"/>
    <s v="PayPal"/>
    <x v="1"/>
    <x v="0"/>
    <x v="2219"/>
  </r>
  <r>
    <d v="2024-02-15T00:00:00"/>
    <x v="5"/>
    <s v="Accessories"/>
    <n v="1"/>
    <n v="25.52"/>
    <n v="25.52"/>
    <s v="Unknown "/>
    <x v="1"/>
    <x v="1"/>
    <x v="2220"/>
  </r>
  <r>
    <d v="2024-10-28T00:00:00"/>
    <x v="7"/>
    <s v="Electronics"/>
    <n v="1"/>
    <n v="42.64"/>
    <n v="42.64"/>
    <s v="Cash"/>
    <x v="0"/>
    <x v="1"/>
    <x v="2221"/>
  </r>
  <r>
    <d v="2024-02-10T00:00:00"/>
    <x v="0"/>
    <s v="Footwear"/>
    <n v="5"/>
    <n v="11.82"/>
    <n v="59.1"/>
    <s v="Unknown "/>
    <x v="2"/>
    <x v="2"/>
    <x v="2222"/>
  </r>
  <r>
    <d v="2024-04-11T00:00:00"/>
    <x v="5"/>
    <s v="Footwear"/>
    <n v="5"/>
    <n v="66.23"/>
    <n v="331.15"/>
    <s v="PayPal"/>
    <x v="1"/>
    <x v="0"/>
    <x v="2223"/>
  </r>
  <r>
    <d v="2024-01-04T00:00:00"/>
    <x v="6"/>
    <s v="Accessories"/>
    <n v="2"/>
    <n v="114.86"/>
    <n v="229.72"/>
    <s v="PayPal"/>
    <x v="1"/>
    <x v="1"/>
    <x v="2224"/>
  </r>
  <r>
    <d v="2024-05-31T00:00:00"/>
    <x v="5"/>
    <s v="Electronics"/>
    <n v="2"/>
    <n v="101.92"/>
    <n v="203.84"/>
    <s v="Card"/>
    <x v="0"/>
    <x v="1"/>
    <x v="1413"/>
  </r>
  <r>
    <d v="2024-02-14T00:00:00"/>
    <x v="7"/>
    <s v="Accessories"/>
    <n v="4"/>
    <n v="155.25"/>
    <n v="621"/>
    <s v="Card"/>
    <x v="0"/>
    <x v="2"/>
    <x v="2225"/>
  </r>
  <r>
    <d v="2024-05-05T00:00:00"/>
    <x v="4"/>
    <s v="Electronics"/>
    <n v="2"/>
    <n v="117.61"/>
    <n v="235.22"/>
    <s v="Cash"/>
    <x v="1"/>
    <x v="2"/>
    <x v="2226"/>
  </r>
  <r>
    <d v="2024-06-10T00:00:00"/>
    <x v="7"/>
    <s v="Clothing"/>
    <n v="4"/>
    <n v="199.59"/>
    <n v="798.36"/>
    <s v="PayPal"/>
    <x v="0"/>
    <x v="2"/>
    <x v="2227"/>
  </r>
  <r>
    <d v="2024-11-14T00:00:00"/>
    <x v="7"/>
    <s v="Clothing"/>
    <n v="3"/>
    <n v="140.04"/>
    <n v="420.12"/>
    <s v="Unknown "/>
    <x v="2"/>
    <x v="2"/>
    <x v="1275"/>
  </r>
  <r>
    <d v="2024-11-09T00:00:00"/>
    <x v="2"/>
    <s v="Footwear"/>
    <n v="5"/>
    <n v="73.53"/>
    <n v="367.65"/>
    <s v="Card"/>
    <x v="1"/>
    <x v="1"/>
    <x v="2228"/>
  </r>
  <r>
    <d v="2024-06-09T00:00:00"/>
    <x v="0"/>
    <s v="Footwear"/>
    <n v="1"/>
    <n v="101.82"/>
    <n v="101.82"/>
    <s v="Card"/>
    <x v="1"/>
    <x v="0"/>
    <x v="2229"/>
  </r>
  <r>
    <d v="2024-07-22T00:00:00"/>
    <x v="7"/>
    <s v="Footwear"/>
    <n v="1"/>
    <n v="55.58"/>
    <n v="55.58"/>
    <s v="Card"/>
    <x v="0"/>
    <x v="2"/>
    <x v="2230"/>
  </r>
  <r>
    <d v="2024-01-08T00:00:00"/>
    <x v="2"/>
    <s v="Electronics"/>
    <n v="4"/>
    <n v="17.43"/>
    <n v="69.72"/>
    <s v="Card"/>
    <x v="0"/>
    <x v="1"/>
    <x v="2231"/>
  </r>
  <r>
    <d v="2024-05-01T00:00:00"/>
    <x v="6"/>
    <s v="Accessories"/>
    <n v="5"/>
    <n v="173.56"/>
    <n v="867.8"/>
    <s v="Unknown "/>
    <x v="1"/>
    <x v="2"/>
    <x v="2232"/>
  </r>
  <r>
    <d v="2024-08-22T00:00:00"/>
    <x v="5"/>
    <s v="Clothing"/>
    <n v="3"/>
    <n v="154.09"/>
    <n v="462.27"/>
    <s v="PayPal"/>
    <x v="2"/>
    <x v="1"/>
    <x v="2233"/>
  </r>
  <r>
    <d v="2024-03-18T00:00:00"/>
    <x v="5"/>
    <s v="Clothing"/>
    <n v="5"/>
    <n v="64.760000000000005"/>
    <n v="323.8"/>
    <s v="PayPal"/>
    <x v="0"/>
    <x v="1"/>
    <x v="1343"/>
  </r>
  <r>
    <d v="2024-06-18T00:00:00"/>
    <x v="1"/>
    <s v="Footwear"/>
    <n v="3"/>
    <n v="93.23"/>
    <n v="279.69"/>
    <s v="PayPal"/>
    <x v="0"/>
    <x v="1"/>
    <x v="2234"/>
  </r>
  <r>
    <d v="2024-01-13T00:00:00"/>
    <x v="1"/>
    <s v="Clothing"/>
    <n v="1"/>
    <n v="172.81"/>
    <n v="172.81"/>
    <s v="PayPal"/>
    <x v="0"/>
    <x v="1"/>
    <x v="2235"/>
  </r>
  <r>
    <d v="2024-07-25T00:00:00"/>
    <x v="4"/>
    <s v="Footwear"/>
    <n v="2"/>
    <n v="20.95"/>
    <n v="41.9"/>
    <s v="Card"/>
    <x v="0"/>
    <x v="2"/>
    <x v="2236"/>
  </r>
  <r>
    <d v="2024-08-08T00:00:00"/>
    <x v="1"/>
    <s v="Accessories"/>
    <n v="5"/>
    <n v="193.32"/>
    <n v="966.6"/>
    <s v="PayPal"/>
    <x v="0"/>
    <x v="1"/>
    <x v="2237"/>
  </r>
  <r>
    <d v="2024-10-10T00:00:00"/>
    <x v="1"/>
    <s v="Electronics"/>
    <n v="3"/>
    <n v="120.86"/>
    <n v="362.58"/>
    <s v="Card"/>
    <x v="0"/>
    <x v="0"/>
    <x v="2238"/>
  </r>
  <r>
    <d v="2024-04-07T00:00:00"/>
    <x v="4"/>
    <s v="Electronics"/>
    <n v="4"/>
    <n v="165.38"/>
    <n v="661.52"/>
    <s v="PayPal"/>
    <x v="1"/>
    <x v="2"/>
    <x v="2239"/>
  </r>
  <r>
    <d v="2024-01-07T00:00:00"/>
    <x v="4"/>
    <s v="Accessories"/>
    <n v="1"/>
    <n v="72.44"/>
    <n v="72.44"/>
    <s v="Cash"/>
    <x v="2"/>
    <x v="1"/>
    <x v="2240"/>
  </r>
  <r>
    <d v="2024-03-10T00:00:00"/>
    <x v="1"/>
    <s v="Accessories"/>
    <n v="1"/>
    <n v="119.08"/>
    <n v="119.08"/>
    <s v="Cash"/>
    <x v="2"/>
    <x v="1"/>
    <x v="2241"/>
  </r>
  <r>
    <d v="2024-08-30T00:00:00"/>
    <x v="3"/>
    <s v="Electronics"/>
    <n v="3"/>
    <n v="34.79"/>
    <n v="104.37"/>
    <s v="Card"/>
    <x v="0"/>
    <x v="2"/>
    <x v="2242"/>
  </r>
  <r>
    <d v="2024-06-20T00:00:00"/>
    <x v="2"/>
    <s v="Accessories"/>
    <n v="5"/>
    <n v="160.56"/>
    <n v="802.8"/>
    <s v="Card"/>
    <x v="0"/>
    <x v="0"/>
    <x v="2243"/>
  </r>
  <r>
    <d v="2024-07-16T00:00:00"/>
    <x v="3"/>
    <s v="Electronics"/>
    <n v="4"/>
    <n v="179.2"/>
    <n v="716.8"/>
    <s v="Card"/>
    <x v="0"/>
    <x v="2"/>
    <x v="2244"/>
  </r>
  <r>
    <d v="2024-03-13T00:00:00"/>
    <x v="5"/>
    <s v="Accessories"/>
    <n v="1"/>
    <n v="163.72"/>
    <n v="163.72"/>
    <s v="Card"/>
    <x v="2"/>
    <x v="2"/>
    <x v="2245"/>
  </r>
  <r>
    <d v="2024-01-30T00:00:00"/>
    <x v="1"/>
    <s v="Clothing"/>
    <n v="1"/>
    <n v="21.75"/>
    <n v="21.75"/>
    <s v="PayPal"/>
    <x v="0"/>
    <x v="1"/>
    <x v="2246"/>
  </r>
  <r>
    <d v="2024-03-18T00:00:00"/>
    <x v="0"/>
    <s v="Electronics"/>
    <n v="2"/>
    <n v="45.26"/>
    <n v="90.52"/>
    <s v="Card"/>
    <x v="2"/>
    <x v="2"/>
    <x v="2247"/>
  </r>
  <r>
    <d v="2024-08-01T00:00:00"/>
    <x v="5"/>
    <s v="Clothing"/>
    <n v="5"/>
    <n v="24.97"/>
    <n v="124.85"/>
    <s v="Cash"/>
    <x v="2"/>
    <x v="2"/>
    <x v="1587"/>
  </r>
  <r>
    <d v="2024-07-06T00:00:00"/>
    <x v="1"/>
    <s v="Accessories"/>
    <n v="2"/>
    <n v="44.16"/>
    <n v="88.32"/>
    <s v="Card"/>
    <x v="1"/>
    <x v="0"/>
    <x v="2248"/>
  </r>
  <r>
    <d v="2024-05-13T00:00:00"/>
    <x v="1"/>
    <s v="Clothing"/>
    <n v="1"/>
    <n v="18.87"/>
    <n v="18.87"/>
    <s v="Cash"/>
    <x v="2"/>
    <x v="0"/>
    <x v="2249"/>
  </r>
  <r>
    <d v="2024-11-09T00:00:00"/>
    <x v="7"/>
    <s v="Footwear"/>
    <n v="3"/>
    <n v="195.3"/>
    <n v="585.9"/>
    <s v="PayPal"/>
    <x v="1"/>
    <x v="0"/>
    <x v="2250"/>
  </r>
  <r>
    <d v="2024-11-20T00:00:00"/>
    <x v="5"/>
    <s v="Clothing"/>
    <n v="1"/>
    <n v="105.81"/>
    <n v="105.81"/>
    <s v="Card"/>
    <x v="1"/>
    <x v="2"/>
    <x v="2251"/>
  </r>
  <r>
    <d v="2024-02-22T00:00:00"/>
    <x v="4"/>
    <s v="Clothing"/>
    <n v="4"/>
    <n v="105.14"/>
    <n v="420.56"/>
    <s v="Card"/>
    <x v="0"/>
    <x v="1"/>
    <x v="2252"/>
  </r>
  <r>
    <d v="2024-08-31T00:00:00"/>
    <x v="2"/>
    <s v="Footwear"/>
    <n v="5"/>
    <n v="61.85"/>
    <n v="309.25"/>
    <s v="Cash"/>
    <x v="1"/>
    <x v="2"/>
    <x v="2253"/>
  </r>
  <r>
    <d v="2024-12-01T00:00:00"/>
    <x v="2"/>
    <s v="Electronics"/>
    <n v="2"/>
    <n v="76.290000000000006"/>
    <n v="152.58000000000001"/>
    <s v="Cash"/>
    <x v="1"/>
    <x v="2"/>
    <x v="2254"/>
  </r>
  <r>
    <d v="2024-09-25T00:00:00"/>
    <x v="1"/>
    <s v="Footwear"/>
    <n v="3"/>
    <n v="130.66999999999999"/>
    <n v="392.01"/>
    <s v="PayPal"/>
    <x v="1"/>
    <x v="2"/>
    <x v="2255"/>
  </r>
  <r>
    <d v="2024-09-27T00:00:00"/>
    <x v="7"/>
    <s v="Footwear"/>
    <n v="1"/>
    <n v="40.11"/>
    <n v="40.11"/>
    <s v="Unknown "/>
    <x v="0"/>
    <x v="2"/>
    <x v="2256"/>
  </r>
  <r>
    <d v="2024-08-21T00:00:00"/>
    <x v="4"/>
    <s v="Electronics"/>
    <n v="3"/>
    <n v="71.72"/>
    <n v="215.16"/>
    <s v="Cash"/>
    <x v="2"/>
    <x v="1"/>
    <x v="2257"/>
  </r>
  <r>
    <d v="2024-06-12T00:00:00"/>
    <x v="4"/>
    <s v="Footwear"/>
    <n v="4"/>
    <n v="62.54"/>
    <n v="250.16"/>
    <s v="PayPal"/>
    <x v="1"/>
    <x v="2"/>
    <x v="2258"/>
  </r>
  <r>
    <d v="2024-05-12T00:00:00"/>
    <x v="3"/>
    <s v="Clothing"/>
    <n v="4"/>
    <n v="67.89"/>
    <n v="271.56"/>
    <s v="Card"/>
    <x v="0"/>
    <x v="0"/>
    <x v="2259"/>
  </r>
  <r>
    <d v="2024-04-28T00:00:00"/>
    <x v="6"/>
    <s v="Footwear"/>
    <n v="4"/>
    <n v="63.23"/>
    <n v="262.92"/>
    <s v="Cash"/>
    <x v="1"/>
    <x v="1"/>
    <x v="2260"/>
  </r>
  <r>
    <d v="2024-10-22T00:00:00"/>
    <x v="2"/>
    <s v="Electronics"/>
    <n v="5"/>
    <n v="175.38"/>
    <n v="876.9"/>
    <s v="Card"/>
    <x v="0"/>
    <x v="0"/>
    <x v="2261"/>
  </r>
  <r>
    <d v="2024-11-12T00:00:00"/>
    <x v="4"/>
    <s v="Accessories"/>
    <n v="1"/>
    <n v="83.86"/>
    <n v="83.86"/>
    <s v="PayPal"/>
    <x v="1"/>
    <x v="0"/>
    <x v="2262"/>
  </r>
  <r>
    <d v="2024-11-05T00:00:00"/>
    <x v="0"/>
    <s v="Electronics"/>
    <n v="3"/>
    <n v="191.11"/>
    <n v="573.33000000000004"/>
    <s v="Card"/>
    <x v="1"/>
    <x v="2"/>
    <x v="2263"/>
  </r>
  <r>
    <d v="2024-07-25T00:00:00"/>
    <x v="3"/>
    <s v="Clothing"/>
    <n v="3"/>
    <n v="143.16999999999999"/>
    <n v="429.51"/>
    <s v="Cash"/>
    <x v="1"/>
    <x v="2"/>
    <x v="938"/>
  </r>
  <r>
    <d v="2024-02-14T00:00:00"/>
    <x v="2"/>
    <s v="Footwear"/>
    <n v="3"/>
    <n v="27.82"/>
    <n v="83.46"/>
    <s v="Card"/>
    <x v="2"/>
    <x v="1"/>
    <x v="2264"/>
  </r>
  <r>
    <d v="2024-08-18T00:00:00"/>
    <x v="2"/>
    <s v="Electronics"/>
    <n v="1"/>
    <n v="117.59"/>
    <n v="117.59"/>
    <s v="Cash"/>
    <x v="2"/>
    <x v="2"/>
    <x v="2265"/>
  </r>
  <r>
    <d v="2024-09-11T00:00:00"/>
    <x v="5"/>
    <s v="Clothing"/>
    <n v="2"/>
    <n v="131.5"/>
    <n v="263"/>
    <s v="PayPal"/>
    <x v="2"/>
    <x v="2"/>
    <x v="2266"/>
  </r>
  <r>
    <d v="2024-03-24T00:00:00"/>
    <x v="1"/>
    <s v="Electronics"/>
    <n v="2"/>
    <n v="98.5"/>
    <n v="197"/>
    <s v="Cash"/>
    <x v="0"/>
    <x v="2"/>
    <x v="2267"/>
  </r>
  <r>
    <d v="2024-05-22T00:00:00"/>
    <x v="2"/>
    <s v="Footwear"/>
    <n v="5"/>
    <n v="145.41999999999999"/>
    <n v="727.1"/>
    <s v="Card"/>
    <x v="0"/>
    <x v="1"/>
    <x v="2268"/>
  </r>
  <r>
    <d v="2024-08-16T00:00:00"/>
    <x v="6"/>
    <s v="Accessories"/>
    <n v="2"/>
    <n v="52.54"/>
    <n v="167.62"/>
    <s v="Card"/>
    <x v="2"/>
    <x v="1"/>
    <x v="2269"/>
  </r>
  <r>
    <d v="2024-11-26T00:00:00"/>
    <x v="5"/>
    <s v="Clothing"/>
    <n v="4"/>
    <n v="161.1"/>
    <n v="644.4"/>
    <s v="Card"/>
    <x v="0"/>
    <x v="0"/>
    <x v="1686"/>
  </r>
  <r>
    <d v="2024-12-13T00:00:00"/>
    <x v="5"/>
    <s v="Footwear"/>
    <n v="5"/>
    <n v="183.64"/>
    <n v="913.2"/>
    <s v="Cash"/>
    <x v="1"/>
    <x v="0"/>
    <x v="2270"/>
  </r>
  <r>
    <d v="2024-05-17T00:00:00"/>
    <x v="2"/>
    <s v="Accessories"/>
    <n v="5"/>
    <n v="115.33"/>
    <n v="576.65"/>
    <s v="Cash"/>
    <x v="1"/>
    <x v="0"/>
    <x v="2271"/>
  </r>
  <r>
    <d v="2024-12-04T00:00:00"/>
    <x v="2"/>
    <s v="Clothing"/>
    <n v="1"/>
    <n v="71.52"/>
    <n v="71.52"/>
    <s v="Cash"/>
    <x v="0"/>
    <x v="2"/>
    <x v="2193"/>
  </r>
  <r>
    <d v="2024-04-12T00:00:00"/>
    <x v="6"/>
    <s v="Electronics"/>
    <n v="4"/>
    <n v="43.69"/>
    <n v="174.76"/>
    <s v="Card"/>
    <x v="2"/>
    <x v="0"/>
    <x v="2272"/>
  </r>
  <r>
    <d v="2024-05-22T00:00:00"/>
    <x v="5"/>
    <s v="Accessories"/>
    <n v="2"/>
    <n v="78.739999999999995"/>
    <n v="157.47999999999999"/>
    <s v="Unknown "/>
    <x v="1"/>
    <x v="0"/>
    <x v="2273"/>
  </r>
  <r>
    <d v="2024-08-25T00:00:00"/>
    <x v="7"/>
    <s v="Accessories"/>
    <n v="1"/>
    <n v="139.22"/>
    <n v="139.22"/>
    <s v="Cash"/>
    <x v="2"/>
    <x v="0"/>
    <x v="2274"/>
  </r>
  <r>
    <d v="2024-06-04T00:00:00"/>
    <x v="7"/>
    <s v="Electronics"/>
    <n v="2"/>
    <n v="60.69"/>
    <n v="121.38"/>
    <s v="Card"/>
    <x v="2"/>
    <x v="2"/>
    <x v="2275"/>
  </r>
  <r>
    <d v="2024-02-02T00:00:00"/>
    <x v="0"/>
    <s v="Footwear"/>
    <n v="4"/>
    <n v="179.1"/>
    <n v="716.4"/>
    <s v="Card"/>
    <x v="2"/>
    <x v="2"/>
    <x v="2276"/>
  </r>
  <r>
    <d v="2024-02-21T00:00:00"/>
    <x v="4"/>
    <s v="Accessories"/>
    <n v="3"/>
    <n v="74.599999999999994"/>
    <n v="223.8"/>
    <s v="Cash"/>
    <x v="0"/>
    <x v="0"/>
    <x v="2277"/>
  </r>
  <r>
    <d v="2024-10-12T00:00:00"/>
    <x v="2"/>
    <s v="Accessories"/>
    <n v="5"/>
    <n v="42.94"/>
    <n v="214.7"/>
    <s v="PayPal"/>
    <x v="2"/>
    <x v="0"/>
    <x v="2278"/>
  </r>
  <r>
    <d v="2024-11-21T00:00:00"/>
    <x v="4"/>
    <s v="Accessories"/>
    <n v="3"/>
    <n v="131.47999999999999"/>
    <n v="525.91999999999996"/>
    <s v="PayPal"/>
    <x v="0"/>
    <x v="1"/>
    <x v="2279"/>
  </r>
  <r>
    <d v="2024-02-07T00:00:00"/>
    <x v="7"/>
    <s v="Accessories"/>
    <n v="1"/>
    <n v="40.75"/>
    <n v="40.75"/>
    <s v="Cash"/>
    <x v="2"/>
    <x v="1"/>
    <x v="2280"/>
  </r>
  <r>
    <d v="2024-02-20T00:00:00"/>
    <x v="7"/>
    <s v="Clothing"/>
    <n v="1"/>
    <n v="139.18"/>
    <n v="139.18"/>
    <s v="Card"/>
    <x v="2"/>
    <x v="1"/>
    <x v="2281"/>
  </r>
  <r>
    <d v="2024-10-27T00:00:00"/>
    <x v="1"/>
    <s v="Electronics"/>
    <n v="1"/>
    <n v="110.55"/>
    <n v="110.55"/>
    <s v="Card"/>
    <x v="2"/>
    <x v="0"/>
    <x v="2282"/>
  </r>
  <r>
    <d v="2024-05-19T00:00:00"/>
    <x v="2"/>
    <s v="Clothing"/>
    <n v="3"/>
    <n v="126.57"/>
    <n v="379.71"/>
    <s v="Card"/>
    <x v="1"/>
    <x v="0"/>
    <x v="2283"/>
  </r>
  <r>
    <d v="2024-02-17T00:00:00"/>
    <x v="1"/>
    <s v="Electronics"/>
    <n v="5"/>
    <n v="60.37"/>
    <n v="301.85000000000002"/>
    <s v="Cash"/>
    <x v="1"/>
    <x v="2"/>
    <x v="2284"/>
  </r>
  <r>
    <d v="2024-08-28T00:00:00"/>
    <x v="7"/>
    <s v="Accessories"/>
    <n v="4"/>
    <n v="36.31"/>
    <n v="145.24"/>
    <s v="Unknown "/>
    <x v="1"/>
    <x v="0"/>
    <x v="2285"/>
  </r>
  <r>
    <d v="2024-04-30T00:00:00"/>
    <x v="2"/>
    <s v="Clothing"/>
    <n v="1"/>
    <n v="46.42"/>
    <n v="46.42"/>
    <s v="PayPal"/>
    <x v="2"/>
    <x v="2"/>
    <x v="2286"/>
  </r>
  <r>
    <d v="2024-06-11T00:00:00"/>
    <x v="0"/>
    <s v="Clothing"/>
    <n v="5"/>
    <n v="100.88"/>
    <n v="504.4"/>
    <s v="Cash"/>
    <x v="1"/>
    <x v="0"/>
    <x v="2140"/>
  </r>
  <r>
    <d v="2024-11-23T00:00:00"/>
    <x v="0"/>
    <s v="Footwear"/>
    <n v="3"/>
    <n v="127.09"/>
    <n v="381.27"/>
    <s v="Cash"/>
    <x v="2"/>
    <x v="2"/>
    <x v="2287"/>
  </r>
  <r>
    <d v="2024-02-11T00:00:00"/>
    <x v="4"/>
    <s v="Clothing"/>
    <n v="2"/>
    <n v="147.76"/>
    <n v="295.52"/>
    <s v="Card"/>
    <x v="1"/>
    <x v="2"/>
    <x v="2288"/>
  </r>
  <r>
    <d v="2024-04-27T00:00:00"/>
    <x v="3"/>
    <s v="Accessories"/>
    <n v="5"/>
    <n v="62.32"/>
    <n v="311.60000000000002"/>
    <s v="Cash"/>
    <x v="2"/>
    <x v="1"/>
    <x v="2289"/>
  </r>
  <r>
    <d v="2024-05-14T00:00:00"/>
    <x v="1"/>
    <s v="Electronics"/>
    <n v="4"/>
    <n v="119.98"/>
    <n v="479.92"/>
    <s v="PayPal"/>
    <x v="2"/>
    <x v="2"/>
    <x v="1251"/>
  </r>
  <r>
    <d v="2024-05-07T00:00:00"/>
    <x v="2"/>
    <s v="Clothing"/>
    <n v="1"/>
    <n v="190.83"/>
    <n v="200.83"/>
    <s v="Card"/>
    <x v="1"/>
    <x v="1"/>
    <x v="2290"/>
  </r>
  <r>
    <d v="2024-04-14T00:00:00"/>
    <x v="3"/>
    <s v="Footwear"/>
    <n v="2"/>
    <n v="97.89"/>
    <n v="489.45"/>
    <s v="PayPal"/>
    <x v="2"/>
    <x v="1"/>
    <x v="2291"/>
  </r>
  <r>
    <d v="2024-12-31T00:00:00"/>
    <x v="0"/>
    <s v="Clothing"/>
    <n v="5"/>
    <n v="108.41"/>
    <n v="542.04999999999995"/>
    <s v="Cash"/>
    <x v="2"/>
    <x v="0"/>
    <x v="2292"/>
  </r>
  <r>
    <d v="2024-05-15T00:00:00"/>
    <x v="3"/>
    <s v="Clothing"/>
    <n v="3"/>
    <n v="91.64"/>
    <n v="274.92"/>
    <s v="Card"/>
    <x v="1"/>
    <x v="2"/>
    <x v="2293"/>
  </r>
  <r>
    <d v="2024-03-07T00:00:00"/>
    <x v="6"/>
    <s v="Footwear"/>
    <n v="4"/>
    <n v="17.25"/>
    <n v="79"/>
    <s v="Cash"/>
    <x v="1"/>
    <x v="2"/>
    <x v="2294"/>
  </r>
  <r>
    <d v="2024-04-12T00:00:00"/>
    <x v="2"/>
    <s v="Footwear"/>
    <n v="1"/>
    <n v="65.650000000000006"/>
    <n v="65.650000000000006"/>
    <s v="PayPal"/>
    <x v="0"/>
    <x v="2"/>
    <x v="2295"/>
  </r>
  <r>
    <d v="2024-03-26T00:00:00"/>
    <x v="2"/>
    <s v="Accessories"/>
    <n v="1"/>
    <n v="186.93"/>
    <n v="186.93"/>
    <s v="Cash"/>
    <x v="1"/>
    <x v="1"/>
    <x v="2296"/>
  </r>
  <r>
    <d v="2024-02-08T00:00:00"/>
    <x v="2"/>
    <s v="Clothing"/>
    <n v="2"/>
    <n v="124.94"/>
    <n v="244.88"/>
    <s v="Card"/>
    <x v="0"/>
    <x v="1"/>
    <x v="2297"/>
  </r>
  <r>
    <d v="2024-05-12T00:00:00"/>
    <x v="0"/>
    <s v="Electronics"/>
    <n v="5"/>
    <n v="188.26"/>
    <n v="941.3"/>
    <s v="Cash"/>
    <x v="0"/>
    <x v="1"/>
    <x v="2298"/>
  </r>
  <r>
    <d v="2024-01-27T00:00:00"/>
    <x v="5"/>
    <s v="Clothing"/>
    <n v="2"/>
    <n v="55.59"/>
    <n v="111.18"/>
    <s v="Cash"/>
    <x v="2"/>
    <x v="0"/>
    <x v="2299"/>
  </r>
  <r>
    <d v="2024-08-08T00:00:00"/>
    <x v="3"/>
    <s v="Clothing"/>
    <n v="3"/>
    <n v="31.65"/>
    <n v="89.95"/>
    <s v="PayPal"/>
    <x v="2"/>
    <x v="0"/>
    <x v="2300"/>
  </r>
  <r>
    <d v="2024-03-31T00:00:00"/>
    <x v="1"/>
    <s v="Clothing"/>
    <n v="2"/>
    <n v="44.84"/>
    <n v="89.68"/>
    <s v="Cash"/>
    <x v="2"/>
    <x v="1"/>
    <x v="2301"/>
  </r>
  <r>
    <d v="2024-03-10T00:00:00"/>
    <x v="7"/>
    <s v="Electronics"/>
    <n v="1"/>
    <n v="167.49"/>
    <n v="167.49"/>
    <s v="Card"/>
    <x v="2"/>
    <x v="0"/>
    <x v="2302"/>
  </r>
  <r>
    <d v="2024-01-09T00:00:00"/>
    <x v="0"/>
    <s v="Electronics"/>
    <n v="2"/>
    <n v="10.23"/>
    <n v="20.46"/>
    <s v="Cash"/>
    <x v="2"/>
    <x v="0"/>
    <x v="367"/>
  </r>
  <r>
    <d v="2024-07-19T00:00:00"/>
    <x v="6"/>
    <s v="Electronics"/>
    <n v="3"/>
    <n v="45.55"/>
    <n v="136.65"/>
    <s v="PayPal"/>
    <x v="1"/>
    <x v="0"/>
    <x v="2303"/>
  </r>
  <r>
    <d v="2024-12-04T00:00:00"/>
    <x v="0"/>
    <s v="Footwear"/>
    <n v="4"/>
    <n v="139.30000000000001"/>
    <n v="557.20000000000005"/>
    <s v="Cash"/>
    <x v="0"/>
    <x v="1"/>
    <x v="2304"/>
  </r>
  <r>
    <d v="2024-12-28T00:00:00"/>
    <x v="7"/>
    <s v="Clothing"/>
    <n v="5"/>
    <n v="81.23"/>
    <n v="406.15"/>
    <s v="Unknown "/>
    <x v="1"/>
    <x v="0"/>
    <x v="2305"/>
  </r>
  <r>
    <d v="2024-09-10T00:00:00"/>
    <x v="3"/>
    <s v="Accessories"/>
    <n v="3"/>
    <n v="146.32"/>
    <n v="438.96"/>
    <s v="Cash"/>
    <x v="1"/>
    <x v="2"/>
    <x v="2306"/>
  </r>
  <r>
    <d v="2024-04-09T00:00:00"/>
    <x v="0"/>
    <s v="Accessories"/>
    <n v="1"/>
    <n v="161.59"/>
    <n v="171.59"/>
    <s v="Cash"/>
    <x v="1"/>
    <x v="0"/>
    <x v="2307"/>
  </r>
  <r>
    <d v="2024-12-08T00:00:00"/>
    <x v="0"/>
    <s v="Clothing"/>
    <n v="5"/>
    <n v="57.62"/>
    <n v="288.10000000000002"/>
    <s v="Card"/>
    <x v="1"/>
    <x v="1"/>
    <x v="2308"/>
  </r>
  <r>
    <d v="2024-12-10T00:00:00"/>
    <x v="7"/>
    <s v="Footwear"/>
    <n v="3"/>
    <n v="84.17"/>
    <n v="252.51"/>
    <s v="PayPal"/>
    <x v="0"/>
    <x v="2"/>
    <x v="2309"/>
  </r>
  <r>
    <d v="2024-08-09T00:00:00"/>
    <x v="4"/>
    <s v="Accessories"/>
    <n v="5"/>
    <n v="72.91"/>
    <n v="364.55"/>
    <s v="Card"/>
    <x v="1"/>
    <x v="0"/>
    <x v="2310"/>
  </r>
  <r>
    <d v="2024-05-15T00:00:00"/>
    <x v="7"/>
    <s v="Accessories"/>
    <n v="4"/>
    <n v="195.27"/>
    <n v="781.08"/>
    <s v="Card"/>
    <x v="0"/>
    <x v="0"/>
    <x v="2311"/>
  </r>
  <r>
    <d v="2024-06-30T00:00:00"/>
    <x v="1"/>
    <s v="Accessories"/>
    <n v="3"/>
    <n v="196.59"/>
    <n v="589.77"/>
    <s v="Card"/>
    <x v="1"/>
    <x v="2"/>
    <x v="2312"/>
  </r>
  <r>
    <d v="2024-01-30T00:00:00"/>
    <x v="3"/>
    <s v="Clothing"/>
    <n v="5"/>
    <n v="145.75"/>
    <n v="728.75"/>
    <s v="Cash"/>
    <x v="1"/>
    <x v="0"/>
    <x v="2313"/>
  </r>
  <r>
    <d v="2024-09-08T00:00:00"/>
    <x v="2"/>
    <s v="Footwear"/>
    <n v="4"/>
    <n v="90.26"/>
    <n v="361.04"/>
    <s v="Cash"/>
    <x v="2"/>
    <x v="1"/>
    <x v="2314"/>
  </r>
  <r>
    <d v="2024-03-10T00:00:00"/>
    <x v="7"/>
    <s v="Electronics"/>
    <n v="1"/>
    <n v="144.77000000000001"/>
    <n v="144.77000000000001"/>
    <s v="Unknown "/>
    <x v="2"/>
    <x v="1"/>
    <x v="2315"/>
  </r>
  <r>
    <d v="2024-04-23T00:00:00"/>
    <x v="0"/>
    <s v="Electronics"/>
    <n v="2"/>
    <n v="140.66"/>
    <n v="291.32"/>
    <s v="Unknown "/>
    <x v="1"/>
    <x v="2"/>
    <x v="2316"/>
  </r>
  <r>
    <d v="2024-08-28T00:00:00"/>
    <x v="5"/>
    <s v="Accessories"/>
    <n v="5"/>
    <n v="138.03"/>
    <n v="690.15"/>
    <s v="PayPal"/>
    <x v="1"/>
    <x v="2"/>
    <x v="2317"/>
  </r>
  <r>
    <d v="2024-10-17T00:00:00"/>
    <x v="5"/>
    <s v="Accessories"/>
    <n v="2"/>
    <n v="106.96"/>
    <n v="213.92"/>
    <s v="Cash"/>
    <x v="1"/>
    <x v="0"/>
    <x v="2318"/>
  </r>
  <r>
    <d v="2024-06-22T00:00:00"/>
    <x v="7"/>
    <s v="Clothing"/>
    <n v="5"/>
    <n v="141.5"/>
    <n v="717.5"/>
    <s v="Card"/>
    <x v="2"/>
    <x v="1"/>
    <x v="2319"/>
  </r>
  <r>
    <d v="2024-05-16T00:00:00"/>
    <x v="2"/>
    <s v="Accessories"/>
    <n v="2"/>
    <n v="95.39"/>
    <n v="190.78"/>
    <s v="Card"/>
    <x v="1"/>
    <x v="0"/>
    <x v="2320"/>
  </r>
  <r>
    <d v="2024-05-24T00:00:00"/>
    <x v="1"/>
    <s v="Accessories"/>
    <n v="2"/>
    <n v="14.82"/>
    <n v="44.46"/>
    <s v="Card"/>
    <x v="2"/>
    <x v="1"/>
    <x v="2321"/>
  </r>
  <r>
    <d v="2024-04-03T00:00:00"/>
    <x v="1"/>
    <s v="Footwear"/>
    <n v="2"/>
    <n v="158.24"/>
    <n v="316.48"/>
    <s v="Cash"/>
    <x v="0"/>
    <x v="0"/>
    <x v="2322"/>
  </r>
  <r>
    <d v="2024-07-05T00:00:00"/>
    <x v="5"/>
    <s v="Accessories"/>
    <n v="2"/>
    <n v="47.21"/>
    <n v="94.42"/>
    <s v="Card"/>
    <x v="1"/>
    <x v="1"/>
    <x v="2323"/>
  </r>
  <r>
    <d v="2024-06-12T00:00:00"/>
    <x v="3"/>
    <s v="Electronics"/>
    <n v="4"/>
    <n v="41.52"/>
    <n v="124.56"/>
    <s v="Cash"/>
    <x v="2"/>
    <x v="2"/>
    <x v="2324"/>
  </r>
  <r>
    <d v="2024-12-04T00:00:00"/>
    <x v="0"/>
    <s v="Electronics"/>
    <n v="4"/>
    <n v="125.47"/>
    <n v="501.88"/>
    <s v="Cash"/>
    <x v="0"/>
    <x v="0"/>
    <x v="2325"/>
  </r>
  <r>
    <d v="2024-11-19T00:00:00"/>
    <x v="0"/>
    <s v="Clothing"/>
    <n v="2"/>
    <n v="171.33"/>
    <n v="342.66"/>
    <s v="PayPal"/>
    <x v="0"/>
    <x v="2"/>
    <x v="2326"/>
  </r>
  <r>
    <d v="2024-07-25T00:00:00"/>
    <x v="0"/>
    <s v="Electronics"/>
    <n v="5"/>
    <n v="13.17"/>
    <n v="65.849999999999994"/>
    <s v="Cash"/>
    <x v="0"/>
    <x v="2"/>
    <x v="2327"/>
  </r>
  <r>
    <d v="2024-10-19T00:00:00"/>
    <x v="6"/>
    <s v="Footwear"/>
    <n v="1"/>
    <n v="81.67"/>
    <n v="81.67"/>
    <s v="Cash"/>
    <x v="1"/>
    <x v="0"/>
    <x v="2328"/>
  </r>
  <r>
    <d v="2024-04-30T00:00:00"/>
    <x v="6"/>
    <s v="Footwear"/>
    <n v="4"/>
    <n v="69.73"/>
    <n v="278.92"/>
    <s v="Cash"/>
    <x v="0"/>
    <x v="2"/>
    <x v="2329"/>
  </r>
  <r>
    <d v="2024-06-19T00:00:00"/>
    <x v="2"/>
    <s v="Accessories"/>
    <n v="3"/>
    <n v="119.61"/>
    <n v="358.83"/>
    <s v="Cash"/>
    <x v="1"/>
    <x v="1"/>
    <x v="2330"/>
  </r>
  <r>
    <d v="2024-04-22T00:00:00"/>
    <x v="2"/>
    <s v="Electronics"/>
    <n v="1"/>
    <n v="76.459999999999994"/>
    <n v="76.459999999999994"/>
    <s v="Card"/>
    <x v="0"/>
    <x v="0"/>
    <x v="2331"/>
  </r>
  <r>
    <d v="2024-10-01T00:00:00"/>
    <x v="1"/>
    <s v="Clothing"/>
    <n v="3"/>
    <n v="75.3"/>
    <n v="225.9"/>
    <s v="Card"/>
    <x v="2"/>
    <x v="1"/>
    <x v="2332"/>
  </r>
  <r>
    <d v="2024-02-07T00:00:00"/>
    <x v="3"/>
    <s v="Electronics"/>
    <n v="1"/>
    <n v="35.14"/>
    <n v="35.14"/>
    <s v="PayPal"/>
    <x v="1"/>
    <x v="2"/>
    <x v="2333"/>
  </r>
  <r>
    <d v="2024-09-09T00:00:00"/>
    <x v="6"/>
    <s v="Electronics"/>
    <n v="1"/>
    <n v="37.130000000000003"/>
    <n v="37.130000000000003"/>
    <s v="Card"/>
    <x v="1"/>
    <x v="2"/>
    <x v="2334"/>
  </r>
  <r>
    <d v="2024-05-22T00:00:00"/>
    <x v="1"/>
    <s v="Clothing"/>
    <n v="2"/>
    <n v="53.94"/>
    <n v="107.88"/>
    <s v="PayPal"/>
    <x v="1"/>
    <x v="2"/>
    <x v="2335"/>
  </r>
  <r>
    <d v="2024-03-02T00:00:00"/>
    <x v="6"/>
    <s v="Footwear"/>
    <n v="2"/>
    <n v="58.83"/>
    <n v="117.66"/>
    <s v="Cash"/>
    <x v="2"/>
    <x v="1"/>
    <x v="2336"/>
  </r>
  <r>
    <d v="2024-02-06T00:00:00"/>
    <x v="4"/>
    <s v="Electronics"/>
    <n v="5"/>
    <n v="92.88"/>
    <n v="464.4"/>
    <s v="Cash"/>
    <x v="1"/>
    <x v="1"/>
    <x v="2337"/>
  </r>
  <r>
    <d v="2024-11-20T00:00:00"/>
    <x v="7"/>
    <s v="Clothing"/>
    <n v="5"/>
    <n v="23.34"/>
    <n v="116.7"/>
    <s v="Cash"/>
    <x v="1"/>
    <x v="2"/>
    <x v="2338"/>
  </r>
  <r>
    <d v="2024-12-29T00:00:00"/>
    <x v="5"/>
    <s v="Electronics"/>
    <n v="2"/>
    <n v="88.49"/>
    <n v="176.98"/>
    <s v="PayPal"/>
    <x v="1"/>
    <x v="1"/>
    <x v="2339"/>
  </r>
  <r>
    <d v="2024-02-25T00:00:00"/>
    <x v="1"/>
    <s v="Clothing"/>
    <n v="2"/>
    <n v="90.13"/>
    <n v="180.26"/>
    <s v="Cash"/>
    <x v="2"/>
    <x v="0"/>
    <x v="2340"/>
  </r>
  <r>
    <d v="2024-04-05T00:00:00"/>
    <x v="2"/>
    <s v="Clothing"/>
    <n v="2"/>
    <n v="116.85"/>
    <n v="233.7"/>
    <s v="Card"/>
    <x v="2"/>
    <x v="0"/>
    <x v="2341"/>
  </r>
  <r>
    <d v="2024-09-10T00:00:00"/>
    <x v="5"/>
    <s v="Clothing"/>
    <n v="5"/>
    <n v="125.69"/>
    <n v="638.45000000000005"/>
    <s v="Cash"/>
    <x v="1"/>
    <x v="1"/>
    <x v="2342"/>
  </r>
  <r>
    <d v="2024-11-29T00:00:00"/>
    <x v="5"/>
    <s v="Footwear"/>
    <n v="5"/>
    <n v="91.11"/>
    <n v="182.22"/>
    <s v="PayPal"/>
    <x v="0"/>
    <x v="2"/>
    <x v="2343"/>
  </r>
  <r>
    <d v="2024-07-18T00:00:00"/>
    <x v="3"/>
    <s v="Footwear"/>
    <n v="1"/>
    <n v="155.68"/>
    <n v="155.68"/>
    <s v="Card"/>
    <x v="0"/>
    <x v="1"/>
    <x v="2344"/>
  </r>
  <r>
    <d v="2024-12-29T00:00:00"/>
    <x v="6"/>
    <s v="Clothing"/>
    <n v="5"/>
    <n v="135.97999999999999"/>
    <n v="679.9"/>
    <s v="PayPal"/>
    <x v="0"/>
    <x v="2"/>
    <x v="2345"/>
  </r>
  <r>
    <d v="2024-12-13T00:00:00"/>
    <x v="0"/>
    <s v="Accessories"/>
    <n v="3"/>
    <n v="170.77"/>
    <n v="512.30999999999995"/>
    <s v="Card"/>
    <x v="1"/>
    <x v="0"/>
    <x v="2346"/>
  </r>
  <r>
    <d v="2024-10-08T00:00:00"/>
    <x v="7"/>
    <s v="Footwear"/>
    <n v="5"/>
    <n v="183.03"/>
    <n v="915.15"/>
    <s v="Card"/>
    <x v="0"/>
    <x v="2"/>
    <x v="2347"/>
  </r>
  <r>
    <d v="2024-02-15T00:00:00"/>
    <x v="5"/>
    <s v="Footwear"/>
    <n v="4"/>
    <n v="106.13"/>
    <n v="419.52"/>
    <s v="Card"/>
    <x v="2"/>
    <x v="0"/>
    <x v="2348"/>
  </r>
  <r>
    <d v="2024-11-29T00:00:00"/>
    <x v="4"/>
    <s v="Accessories"/>
    <n v="2"/>
    <n v="98.4"/>
    <n v="196.8"/>
    <s v="PayPal"/>
    <x v="1"/>
    <x v="1"/>
    <x v="2349"/>
  </r>
  <r>
    <d v="2024-09-04T00:00:00"/>
    <x v="6"/>
    <s v="Accessories"/>
    <n v="5"/>
    <n v="10.26"/>
    <n v="51.3"/>
    <s v="Card"/>
    <x v="1"/>
    <x v="1"/>
    <x v="2350"/>
  </r>
  <r>
    <d v="2024-06-14T00:00:00"/>
    <x v="6"/>
    <s v="Footwear"/>
    <n v="4"/>
    <n v="153.52000000000001"/>
    <n v="614.08000000000004"/>
    <s v="Card"/>
    <x v="2"/>
    <x v="1"/>
    <x v="2351"/>
  </r>
  <r>
    <d v="2024-10-31T00:00:00"/>
    <x v="6"/>
    <s v="Accessories"/>
    <n v="4"/>
    <n v="134.74"/>
    <n v="533.96"/>
    <s v="Card"/>
    <x v="1"/>
    <x v="2"/>
    <x v="2352"/>
  </r>
  <r>
    <d v="2024-03-08T00:00:00"/>
    <x v="3"/>
    <s v="Accessories"/>
    <n v="5"/>
    <n v="93.86"/>
    <n v="469.3"/>
    <s v="Card"/>
    <x v="0"/>
    <x v="2"/>
    <x v="2353"/>
  </r>
  <r>
    <d v="2024-09-23T00:00:00"/>
    <x v="2"/>
    <s v="Footwear"/>
    <n v="4"/>
    <n v="44.86"/>
    <n v="179.44"/>
    <s v="Card"/>
    <x v="1"/>
    <x v="0"/>
    <x v="2354"/>
  </r>
  <r>
    <d v="2024-07-05T00:00:00"/>
    <x v="7"/>
    <s v="Electronics"/>
    <n v="4"/>
    <n v="64.45"/>
    <n v="257.8"/>
    <s v="Cash"/>
    <x v="0"/>
    <x v="2"/>
    <x v="1914"/>
  </r>
  <r>
    <d v="2024-03-24T00:00:00"/>
    <x v="6"/>
    <s v="Electronics"/>
    <n v="3"/>
    <n v="11.73"/>
    <n v="35.19"/>
    <s v="Cash"/>
    <x v="2"/>
    <x v="2"/>
    <x v="2355"/>
  </r>
  <r>
    <d v="2024-08-25T00:00:00"/>
    <x v="0"/>
    <s v="Footwear"/>
    <n v="3"/>
    <n v="82.53"/>
    <n v="247.59"/>
    <s v="Unknown "/>
    <x v="0"/>
    <x v="0"/>
    <x v="2356"/>
  </r>
  <r>
    <d v="2024-04-23T00:00:00"/>
    <x v="1"/>
    <s v="Accessories"/>
    <n v="5"/>
    <n v="167.73"/>
    <n v="838.65"/>
    <s v="PayPal"/>
    <x v="0"/>
    <x v="1"/>
    <x v="2357"/>
  </r>
  <r>
    <d v="2024-08-30T00:00:00"/>
    <x v="5"/>
    <s v="Electronics"/>
    <n v="1"/>
    <n v="16.21"/>
    <n v="16.21"/>
    <s v="Card"/>
    <x v="0"/>
    <x v="0"/>
    <x v="2358"/>
  </r>
  <r>
    <d v="2024-06-23T00:00:00"/>
    <x v="0"/>
    <s v="Accessories"/>
    <n v="2"/>
    <n v="41.97"/>
    <n v="83.94"/>
    <s v="Card"/>
    <x v="0"/>
    <x v="2"/>
    <x v="2359"/>
  </r>
  <r>
    <d v="2024-06-25T00:00:00"/>
    <x v="6"/>
    <s v="Footwear"/>
    <n v="3"/>
    <n v="123.8"/>
    <n v="371.4"/>
    <s v="Cash"/>
    <x v="2"/>
    <x v="2"/>
    <x v="2360"/>
  </r>
  <r>
    <d v="2024-08-12T00:00:00"/>
    <x v="4"/>
    <s v="Accessories"/>
    <n v="5"/>
    <n v="15.5"/>
    <n v="77.5"/>
    <s v="Card"/>
    <x v="2"/>
    <x v="0"/>
    <x v="2361"/>
  </r>
  <r>
    <d v="2024-04-29T00:00:00"/>
    <x v="5"/>
    <s v="Accessories"/>
    <n v="1"/>
    <n v="105.49"/>
    <n v="105.49"/>
    <s v="Card"/>
    <x v="2"/>
    <x v="2"/>
    <x v="2362"/>
  </r>
  <r>
    <d v="2024-06-10T00:00:00"/>
    <x v="2"/>
    <s v="Footwear"/>
    <n v="3"/>
    <n v="37.340000000000003"/>
    <n v="112.02"/>
    <s v="Cash"/>
    <x v="1"/>
    <x v="0"/>
    <x v="2363"/>
  </r>
  <r>
    <d v="2024-11-29T00:00:00"/>
    <x v="1"/>
    <s v="Electronics"/>
    <n v="1"/>
    <n v="30.47"/>
    <n v="30.47"/>
    <s v="Cash"/>
    <x v="1"/>
    <x v="2"/>
    <x v="2364"/>
  </r>
  <r>
    <d v="2024-05-24T00:00:00"/>
    <x v="6"/>
    <s v="Clothing"/>
    <n v="3"/>
    <n v="18.059999999999999"/>
    <n v="54.18"/>
    <s v="Card"/>
    <x v="1"/>
    <x v="2"/>
    <x v="2365"/>
  </r>
  <r>
    <d v="2024-06-12T00:00:00"/>
    <x v="6"/>
    <s v="Electronics"/>
    <n v="1"/>
    <n v="31.82"/>
    <n v="31.82"/>
    <s v="Cash"/>
    <x v="2"/>
    <x v="2"/>
    <x v="2366"/>
  </r>
  <r>
    <d v="2024-12-13T00:00:00"/>
    <x v="5"/>
    <s v="Footwear"/>
    <n v="1"/>
    <n v="46.48"/>
    <n v="46.48"/>
    <s v="Card"/>
    <x v="1"/>
    <x v="0"/>
    <x v="2367"/>
  </r>
  <r>
    <d v="2024-05-01T00:00:00"/>
    <x v="4"/>
    <s v="Footwear"/>
    <n v="4"/>
    <n v="196.33"/>
    <n v="780.32"/>
    <s v="Unknown "/>
    <x v="1"/>
    <x v="0"/>
    <x v="2368"/>
  </r>
  <r>
    <d v="2024-01-06T00:00:00"/>
    <x v="0"/>
    <s v="Footwear"/>
    <n v="1"/>
    <n v="191.57"/>
    <n v="191.57"/>
    <s v="PayPal"/>
    <x v="1"/>
    <x v="0"/>
    <x v="2369"/>
  </r>
  <r>
    <d v="2024-02-08T00:00:00"/>
    <x v="6"/>
    <s v="Electronics"/>
    <n v="2"/>
    <n v="93.71"/>
    <n v="187.42"/>
    <s v="Card"/>
    <x v="2"/>
    <x v="0"/>
    <x v="2370"/>
  </r>
  <r>
    <d v="2024-12-30T00:00:00"/>
    <x v="4"/>
    <s v="Accessories"/>
    <n v="4"/>
    <n v="16.149999999999999"/>
    <n v="64.599999999999994"/>
    <s v="Cash"/>
    <x v="0"/>
    <x v="0"/>
    <x v="2371"/>
  </r>
  <r>
    <d v="2024-10-09T00:00:00"/>
    <x v="5"/>
    <s v="Clothing"/>
    <n v="5"/>
    <n v="57.38"/>
    <n v="114.76"/>
    <s v="Card"/>
    <x v="2"/>
    <x v="0"/>
    <x v="2372"/>
  </r>
  <r>
    <d v="2024-11-17T00:00:00"/>
    <x v="5"/>
    <s v="Accessories"/>
    <n v="5"/>
    <n v="53.18"/>
    <n v="265.89999999999998"/>
    <s v="Cash"/>
    <x v="0"/>
    <x v="2"/>
    <x v="2373"/>
  </r>
  <r>
    <d v="2024-03-08T00:00:00"/>
    <x v="5"/>
    <s v="Electronics"/>
    <n v="3"/>
    <n v="74.88"/>
    <n v="299.52"/>
    <s v="PayPal"/>
    <x v="1"/>
    <x v="0"/>
    <x v="2374"/>
  </r>
  <r>
    <d v="2024-09-19T00:00:00"/>
    <x v="7"/>
    <s v="Accessories"/>
    <n v="1"/>
    <n v="43.16"/>
    <n v="48.16"/>
    <s v="Cash"/>
    <x v="0"/>
    <x v="0"/>
    <x v="2375"/>
  </r>
  <r>
    <d v="2024-12-17T00:00:00"/>
    <x v="4"/>
    <s v="Electronics"/>
    <n v="4"/>
    <n v="152.27000000000001"/>
    <n v="609.08000000000004"/>
    <s v="Cash"/>
    <x v="1"/>
    <x v="0"/>
    <x v="2376"/>
  </r>
  <r>
    <d v="2024-07-21T00:00:00"/>
    <x v="5"/>
    <s v="Clothing"/>
    <n v="1"/>
    <n v="88.08"/>
    <n v="88.08"/>
    <s v="Cash"/>
    <x v="0"/>
    <x v="0"/>
    <x v="2377"/>
  </r>
  <r>
    <d v="2024-01-08T00:00:00"/>
    <x v="3"/>
    <s v="Clothing"/>
    <n v="4"/>
    <n v="68.27"/>
    <n v="268.08"/>
    <s v="Card"/>
    <x v="0"/>
    <x v="2"/>
    <x v="2378"/>
  </r>
  <r>
    <d v="2024-06-30T00:00:00"/>
    <x v="6"/>
    <s v="Footwear"/>
    <n v="3"/>
    <n v="99.92"/>
    <n v="299.76"/>
    <s v="Cash"/>
    <x v="0"/>
    <x v="0"/>
    <x v="2379"/>
  </r>
  <r>
    <d v="2024-01-05T00:00:00"/>
    <x v="3"/>
    <s v="Footwear"/>
    <n v="4"/>
    <n v="58.65"/>
    <n v="117.3"/>
    <s v="PayPal"/>
    <x v="0"/>
    <x v="0"/>
    <x v="2380"/>
  </r>
  <r>
    <d v="2024-07-21T00:00:00"/>
    <x v="6"/>
    <s v="Electronics"/>
    <n v="4"/>
    <n v="126.58"/>
    <n v="506.32"/>
    <s v="Card"/>
    <x v="2"/>
    <x v="1"/>
    <x v="2381"/>
  </r>
  <r>
    <d v="2024-09-08T00:00:00"/>
    <x v="1"/>
    <s v="Electronics"/>
    <n v="5"/>
    <n v="122.93"/>
    <n v="614.65"/>
    <s v="PayPal"/>
    <x v="1"/>
    <x v="1"/>
    <x v="2382"/>
  </r>
  <r>
    <d v="2024-05-25T00:00:00"/>
    <x v="6"/>
    <s v="Accessories"/>
    <n v="5"/>
    <n v="116.11"/>
    <n v="580.54999999999995"/>
    <s v="PayPal"/>
    <x v="2"/>
    <x v="2"/>
    <x v="2383"/>
  </r>
  <r>
    <d v="2024-04-01T00:00:00"/>
    <x v="2"/>
    <s v="Footwear"/>
    <n v="5"/>
    <n v="164.35"/>
    <n v="821.75"/>
    <s v="Cash"/>
    <x v="1"/>
    <x v="0"/>
    <x v="2384"/>
  </r>
  <r>
    <d v="2024-02-03T00:00:00"/>
    <x v="2"/>
    <s v="Clothing"/>
    <n v="2"/>
    <n v="122.76"/>
    <n v="245.52"/>
    <s v="Cash"/>
    <x v="2"/>
    <x v="2"/>
    <x v="2385"/>
  </r>
  <r>
    <d v="2024-11-25T00:00:00"/>
    <x v="7"/>
    <s v="Clothing"/>
    <n v="5"/>
    <n v="12.81"/>
    <n v="64.05"/>
    <s v="Cash"/>
    <x v="1"/>
    <x v="2"/>
    <x v="2386"/>
  </r>
  <r>
    <d v="2024-05-08T00:00:00"/>
    <x v="6"/>
    <s v="Footwear"/>
    <n v="1"/>
    <n v="165.79"/>
    <n v="165.79"/>
    <s v="PayPal"/>
    <x v="2"/>
    <x v="1"/>
    <x v="2387"/>
  </r>
  <r>
    <d v="2024-02-04T00:00:00"/>
    <x v="7"/>
    <s v="Electronics"/>
    <n v="4"/>
    <n v="179.18"/>
    <n v="358.36"/>
    <s v="Cash"/>
    <x v="2"/>
    <x v="0"/>
    <x v="2388"/>
  </r>
  <r>
    <d v="2024-01-27T00:00:00"/>
    <x v="2"/>
    <s v="Accessories"/>
    <n v="5"/>
    <n v="134.43"/>
    <n v="672.15"/>
    <s v="Card"/>
    <x v="0"/>
    <x v="1"/>
    <x v="2389"/>
  </r>
  <r>
    <d v="2024-06-02T00:00:00"/>
    <x v="3"/>
    <s v="Clothing"/>
    <n v="5"/>
    <n v="175.65"/>
    <n v="878.25"/>
    <s v="Card"/>
    <x v="2"/>
    <x v="1"/>
    <x v="2390"/>
  </r>
  <r>
    <d v="2024-09-01T00:00:00"/>
    <x v="4"/>
    <s v="Accessories"/>
    <n v="1"/>
    <n v="77.31"/>
    <n v="72.31"/>
    <s v="Cash"/>
    <x v="2"/>
    <x v="0"/>
    <x v="2391"/>
  </r>
  <r>
    <d v="2024-12-22T00:00:00"/>
    <x v="6"/>
    <s v="Electronics"/>
    <n v="2"/>
    <n v="163.76"/>
    <n v="327.52"/>
    <s v="PayPal"/>
    <x v="1"/>
    <x v="1"/>
    <x v="2392"/>
  </r>
  <r>
    <d v="2024-06-20T00:00:00"/>
    <x v="5"/>
    <s v="Accessories"/>
    <n v="5"/>
    <n v="73.959999999999994"/>
    <n v="369.8"/>
    <s v="Cash"/>
    <x v="0"/>
    <x v="1"/>
    <x v="2393"/>
  </r>
  <r>
    <d v="2024-01-28T00:00:00"/>
    <x v="0"/>
    <s v="Electronics"/>
    <n v="2"/>
    <n v="166.47"/>
    <n v="332.94"/>
    <s v="PayPal"/>
    <x v="1"/>
    <x v="2"/>
    <x v="2394"/>
  </r>
  <r>
    <d v="2024-01-27T00:00:00"/>
    <x v="1"/>
    <s v="Electronics"/>
    <n v="2"/>
    <n v="23.2"/>
    <n v="46.4"/>
    <s v="Card"/>
    <x v="2"/>
    <x v="0"/>
    <x v="2395"/>
  </r>
  <r>
    <d v="2024-07-14T00:00:00"/>
    <x v="2"/>
    <s v="Clothing"/>
    <n v="3"/>
    <n v="185.82"/>
    <n v="557.46"/>
    <s v="Card"/>
    <x v="0"/>
    <x v="0"/>
    <x v="2396"/>
  </r>
  <r>
    <d v="2024-06-16T00:00:00"/>
    <x v="3"/>
    <s v="Clothing"/>
    <n v="5"/>
    <n v="17.829999999999998"/>
    <n v="89.15"/>
    <s v="Cash"/>
    <x v="1"/>
    <x v="2"/>
    <x v="2397"/>
  </r>
  <r>
    <d v="2024-12-31T00:00:00"/>
    <x v="5"/>
    <s v="Clothing"/>
    <n v="3"/>
    <n v="30.69"/>
    <n v="92.07"/>
    <s v="PayPal"/>
    <x v="2"/>
    <x v="0"/>
    <x v="2398"/>
  </r>
  <r>
    <d v="2024-08-12T00:00:00"/>
    <x v="3"/>
    <s v="Footwear"/>
    <n v="4"/>
    <n v="89.76"/>
    <n v="359.04"/>
    <s v="Cash"/>
    <x v="2"/>
    <x v="1"/>
    <x v="2399"/>
  </r>
  <r>
    <d v="2024-06-07T00:00:00"/>
    <x v="0"/>
    <s v="Clothing"/>
    <n v="1"/>
    <n v="180.99"/>
    <n v="180.99"/>
    <s v="Cash"/>
    <x v="1"/>
    <x v="0"/>
    <x v="2400"/>
  </r>
  <r>
    <d v="2024-09-30T00:00:00"/>
    <x v="5"/>
    <s v="Electronics"/>
    <n v="2"/>
    <n v="198.37"/>
    <n v="396.74"/>
    <s v="Card"/>
    <x v="2"/>
    <x v="1"/>
    <x v="2401"/>
  </r>
  <r>
    <d v="2024-07-17T00:00:00"/>
    <x v="5"/>
    <s v="Footwear"/>
    <n v="5"/>
    <n v="198.07"/>
    <n v="985.35"/>
    <s v="PayPal"/>
    <x v="2"/>
    <x v="1"/>
    <x v="2402"/>
  </r>
  <r>
    <d v="2024-12-12T00:00:00"/>
    <x v="5"/>
    <s v="Clothing"/>
    <n v="3"/>
    <n v="174.27"/>
    <n v="522.80999999999995"/>
    <s v="Cash"/>
    <x v="2"/>
    <x v="1"/>
    <x v="2403"/>
  </r>
  <r>
    <d v="2024-07-10T00:00:00"/>
    <x v="5"/>
    <s v="Accessories"/>
    <n v="5"/>
    <n v="24.95"/>
    <n v="134.75"/>
    <s v="Card"/>
    <x v="0"/>
    <x v="1"/>
    <x v="2404"/>
  </r>
  <r>
    <d v="2024-03-11T00:00:00"/>
    <x v="1"/>
    <s v="Electronics"/>
    <n v="1"/>
    <n v="29.5"/>
    <n v="29.5"/>
    <s v="PayPal"/>
    <x v="1"/>
    <x v="1"/>
    <x v="2405"/>
  </r>
  <r>
    <d v="2024-03-02T00:00:00"/>
    <x v="4"/>
    <s v="Footwear"/>
    <n v="5"/>
    <n v="197.93"/>
    <n v="989.65"/>
    <s v="Cash"/>
    <x v="0"/>
    <x v="1"/>
    <x v="2406"/>
  </r>
  <r>
    <d v="2024-04-10T00:00:00"/>
    <x v="5"/>
    <s v="Footwear"/>
    <n v="3"/>
    <n v="178.05"/>
    <n v="534.15"/>
    <s v="PayPal"/>
    <x v="0"/>
    <x v="0"/>
    <x v="2407"/>
  </r>
  <r>
    <d v="2024-09-12T00:00:00"/>
    <x v="1"/>
    <s v="Clothing"/>
    <n v="5"/>
    <n v="141.47999999999999"/>
    <n v="707.4"/>
    <s v="Card"/>
    <x v="0"/>
    <x v="1"/>
    <x v="2408"/>
  </r>
  <r>
    <d v="2024-05-05T00:00:00"/>
    <x v="1"/>
    <s v="Clothing"/>
    <n v="5"/>
    <n v="157.04"/>
    <n v="785.2"/>
    <s v="Card"/>
    <x v="2"/>
    <x v="2"/>
    <x v="2409"/>
  </r>
  <r>
    <d v="2024-11-05T00:00:00"/>
    <x v="7"/>
    <s v="Electronics"/>
    <n v="2"/>
    <n v="13.54"/>
    <n v="27.08"/>
    <s v="Unknown "/>
    <x v="2"/>
    <x v="2"/>
    <x v="2410"/>
  </r>
  <r>
    <d v="2024-10-17T00:00:00"/>
    <x v="3"/>
    <s v="Clothing"/>
    <n v="3"/>
    <n v="125.76"/>
    <n v="251.52"/>
    <s v="PayPal"/>
    <x v="1"/>
    <x v="1"/>
    <x v="2411"/>
  </r>
  <r>
    <d v="2024-10-03T00:00:00"/>
    <x v="7"/>
    <s v="Electronics"/>
    <n v="1"/>
    <n v="58.11"/>
    <n v="58.11"/>
    <s v="Cash"/>
    <x v="0"/>
    <x v="2"/>
    <x v="2412"/>
  </r>
  <r>
    <d v="2024-12-12T00:00:00"/>
    <x v="3"/>
    <s v="Footwear"/>
    <n v="4"/>
    <n v="95.02"/>
    <n v="380.08"/>
    <s v="Card"/>
    <x v="1"/>
    <x v="0"/>
    <x v="2413"/>
  </r>
  <r>
    <d v="2024-09-22T00:00:00"/>
    <x v="6"/>
    <s v="Electronics"/>
    <n v="2"/>
    <n v="43.73"/>
    <n v="87.46"/>
    <s v="Card"/>
    <x v="2"/>
    <x v="2"/>
    <x v="2414"/>
  </r>
  <r>
    <d v="2024-09-05T00:00:00"/>
    <x v="3"/>
    <s v="Accessories"/>
    <n v="5"/>
    <n v="79.58"/>
    <n v="397.9"/>
    <s v="PayPal"/>
    <x v="1"/>
    <x v="0"/>
    <x v="2415"/>
  </r>
  <r>
    <d v="2024-09-13T00:00:00"/>
    <x v="1"/>
    <s v="Electronics"/>
    <n v="4"/>
    <n v="152.38"/>
    <n v="609.52"/>
    <s v="Cash"/>
    <x v="2"/>
    <x v="1"/>
    <x v="2416"/>
  </r>
  <r>
    <d v="2024-01-20T00:00:00"/>
    <x v="5"/>
    <s v="Clothing"/>
    <n v="1"/>
    <n v="22.47"/>
    <n v="22.47"/>
    <s v="Card"/>
    <x v="1"/>
    <x v="0"/>
    <x v="2417"/>
  </r>
  <r>
    <d v="2024-06-28T00:00:00"/>
    <x v="0"/>
    <s v="Electronics"/>
    <n v="3"/>
    <n v="113.91"/>
    <n v="336.73"/>
    <s v="Card"/>
    <x v="2"/>
    <x v="0"/>
    <x v="2418"/>
  </r>
  <r>
    <d v="2024-10-28T00:00:00"/>
    <x v="6"/>
    <s v="Footwear"/>
    <n v="5"/>
    <n v="10.75"/>
    <n v="53.75"/>
    <s v="Cash"/>
    <x v="1"/>
    <x v="2"/>
    <x v="2419"/>
  </r>
  <r>
    <d v="2024-01-04T00:00:00"/>
    <x v="6"/>
    <s v="Accessories"/>
    <n v="3"/>
    <n v="124.33"/>
    <n v="372.99"/>
    <s v="Cash"/>
    <x v="1"/>
    <x v="0"/>
    <x v="2420"/>
  </r>
  <r>
    <d v="2024-11-22T00:00:00"/>
    <x v="5"/>
    <s v="Clothing"/>
    <n v="4"/>
    <n v="49.88"/>
    <n v="199.52"/>
    <s v="Card"/>
    <x v="2"/>
    <x v="1"/>
    <x v="432"/>
  </r>
  <r>
    <d v="2024-02-15T00:00:00"/>
    <x v="3"/>
    <s v="Footwear"/>
    <n v="3"/>
    <n v="40.82"/>
    <n v="132.46"/>
    <s v="Cash"/>
    <x v="0"/>
    <x v="1"/>
    <x v="2421"/>
  </r>
  <r>
    <d v="2024-06-06T00:00:00"/>
    <x v="4"/>
    <s v="Accessories"/>
    <n v="3"/>
    <n v="41.93"/>
    <n v="125.79"/>
    <s v="PayPal"/>
    <x v="0"/>
    <x v="1"/>
    <x v="2422"/>
  </r>
  <r>
    <d v="2024-05-21T00:00:00"/>
    <x v="5"/>
    <s v="Electronics"/>
    <n v="3"/>
    <n v="168.77"/>
    <n v="506.31"/>
    <s v="Card"/>
    <x v="1"/>
    <x v="0"/>
    <x v="2423"/>
  </r>
  <r>
    <d v="2024-05-21T00:00:00"/>
    <x v="0"/>
    <s v="Clothing"/>
    <n v="2"/>
    <n v="25.13"/>
    <n v="50.26"/>
    <s v="Unknown "/>
    <x v="0"/>
    <x v="1"/>
    <x v="453"/>
  </r>
  <r>
    <d v="2024-10-16T00:00:00"/>
    <x v="3"/>
    <s v="Accessories"/>
    <n v="2"/>
    <n v="100.32"/>
    <n v="200.64"/>
    <s v="PayPal"/>
    <x v="2"/>
    <x v="1"/>
    <x v="2424"/>
  </r>
  <r>
    <d v="2024-01-03T00:00:00"/>
    <x v="3"/>
    <s v="Electronics"/>
    <n v="4"/>
    <n v="143.08000000000001"/>
    <n v="572.32000000000005"/>
    <s v="Card"/>
    <x v="1"/>
    <x v="0"/>
    <x v="2425"/>
  </r>
  <r>
    <d v="2024-07-15T00:00:00"/>
    <x v="2"/>
    <s v="Footwear"/>
    <n v="1"/>
    <n v="194.11"/>
    <n v="194.11"/>
    <s v="Card"/>
    <x v="2"/>
    <x v="2"/>
    <x v="2426"/>
  </r>
  <r>
    <d v="2024-05-01T00:00:00"/>
    <x v="5"/>
    <s v="Electronics"/>
    <n v="2"/>
    <n v="63.41"/>
    <n v="126.82"/>
    <s v="PayPal"/>
    <x v="2"/>
    <x v="0"/>
    <x v="2427"/>
  </r>
  <r>
    <d v="2024-03-04T00:00:00"/>
    <x v="1"/>
    <s v="Accessories"/>
    <n v="4"/>
    <n v="189.63"/>
    <n v="758.52"/>
    <s v="Cash"/>
    <x v="2"/>
    <x v="1"/>
    <x v="2428"/>
  </r>
  <r>
    <d v="2024-08-23T00:00:00"/>
    <x v="6"/>
    <s v="Footwear"/>
    <n v="3"/>
    <n v="116.22"/>
    <n v="348.66"/>
    <s v="PayPal"/>
    <x v="0"/>
    <x v="0"/>
    <x v="2429"/>
  </r>
  <r>
    <d v="2024-04-22T00:00:00"/>
    <x v="2"/>
    <s v="Footwear"/>
    <n v="2"/>
    <n v="76.33"/>
    <n v="152.66"/>
    <s v="Card"/>
    <x v="0"/>
    <x v="1"/>
    <x v="2430"/>
  </r>
  <r>
    <d v="2024-07-11T00:00:00"/>
    <x v="2"/>
    <s v="Electronics"/>
    <n v="3"/>
    <n v="146.27000000000001"/>
    <n v="438.81"/>
    <s v="Card"/>
    <x v="1"/>
    <x v="0"/>
    <x v="2431"/>
  </r>
  <r>
    <d v="2024-06-28T00:00:00"/>
    <x v="1"/>
    <s v="Electronics"/>
    <n v="1"/>
    <n v="44.11"/>
    <n v="44.11"/>
    <s v="PayPal"/>
    <x v="2"/>
    <x v="1"/>
    <x v="2432"/>
  </r>
  <r>
    <d v="2024-09-21T00:00:00"/>
    <x v="1"/>
    <s v="Footwear"/>
    <n v="3"/>
    <n v="155.71"/>
    <n v="467.13"/>
    <s v="Card"/>
    <x v="2"/>
    <x v="1"/>
    <x v="2433"/>
  </r>
  <r>
    <d v="2024-10-21T00:00:00"/>
    <x v="6"/>
    <s v="Clothing"/>
    <n v="2"/>
    <n v="134.49"/>
    <n v="278.98"/>
    <s v="Cash"/>
    <x v="2"/>
    <x v="0"/>
    <x v="2434"/>
  </r>
  <r>
    <d v="2024-06-02T00:00:00"/>
    <x v="7"/>
    <s v="Clothing"/>
    <n v="3"/>
    <n v="159.65"/>
    <n v="478.95"/>
    <s v="Cash"/>
    <x v="2"/>
    <x v="2"/>
    <x v="2435"/>
  </r>
  <r>
    <d v="2024-09-17T00:00:00"/>
    <x v="0"/>
    <s v="Clothing"/>
    <n v="4"/>
    <n v="198.5"/>
    <n v="794"/>
    <s v="Unknown "/>
    <x v="1"/>
    <x v="0"/>
    <x v="2436"/>
  </r>
  <r>
    <d v="2024-12-16T00:00:00"/>
    <x v="5"/>
    <s v="Footwear"/>
    <n v="5"/>
    <n v="28.07"/>
    <n v="150.35"/>
    <s v="Card"/>
    <x v="1"/>
    <x v="0"/>
    <x v="2437"/>
  </r>
  <r>
    <d v="2024-01-28T00:00:00"/>
    <x v="1"/>
    <s v="Footwear"/>
    <n v="5"/>
    <n v="95.96"/>
    <n v="479.8"/>
    <s v="PayPal"/>
    <x v="0"/>
    <x v="0"/>
    <x v="2438"/>
  </r>
  <r>
    <d v="2024-09-07T00:00:00"/>
    <x v="4"/>
    <s v="Accessories"/>
    <n v="4"/>
    <n v="86.29"/>
    <n v="345.16"/>
    <s v="Card"/>
    <x v="1"/>
    <x v="1"/>
    <x v="2439"/>
  </r>
  <r>
    <d v="2024-07-21T00:00:00"/>
    <x v="7"/>
    <s v="Accessories"/>
    <n v="5"/>
    <n v="20.58"/>
    <n v="102.9"/>
    <s v="Unknown "/>
    <x v="2"/>
    <x v="1"/>
    <x v="2440"/>
  </r>
  <r>
    <d v="2024-07-15T00:00:00"/>
    <x v="1"/>
    <s v="Accessories"/>
    <n v="2"/>
    <n v="52.35"/>
    <n v="104.7"/>
    <s v="Cash"/>
    <x v="2"/>
    <x v="1"/>
    <x v="2441"/>
  </r>
  <r>
    <d v="2024-08-27T00:00:00"/>
    <x v="5"/>
    <s v="Electronics"/>
    <n v="2"/>
    <n v="192.88"/>
    <n v="385.76"/>
    <s v="Card"/>
    <x v="0"/>
    <x v="0"/>
    <x v="2442"/>
  </r>
  <r>
    <d v="2024-11-13T00:00:00"/>
    <x v="5"/>
    <s v="Accessories"/>
    <n v="1"/>
    <n v="33.840000000000003"/>
    <n v="33.840000000000003"/>
    <s v="Card"/>
    <x v="0"/>
    <x v="2"/>
    <x v="2443"/>
  </r>
  <r>
    <d v="2024-08-15T00:00:00"/>
    <x v="6"/>
    <s v="Accessories"/>
    <n v="3"/>
    <n v="155.88"/>
    <n v="467.64"/>
    <s v="Card"/>
    <x v="0"/>
    <x v="2"/>
    <x v="2444"/>
  </r>
  <r>
    <d v="2024-01-17T00:00:00"/>
    <x v="7"/>
    <s v="Electronics"/>
    <n v="5"/>
    <n v="86.36"/>
    <n v="431.8"/>
    <s v="Cash"/>
    <x v="2"/>
    <x v="0"/>
    <x v="2445"/>
  </r>
  <r>
    <d v="2024-01-16T00:00:00"/>
    <x v="6"/>
    <s v="Footwear"/>
    <n v="4"/>
    <n v="86.25"/>
    <n v="345"/>
    <s v="Card"/>
    <x v="0"/>
    <x v="2"/>
    <x v="2446"/>
  </r>
  <r>
    <d v="2024-01-21T00:00:00"/>
    <x v="7"/>
    <s v="Electronics"/>
    <n v="5"/>
    <n v="179.44"/>
    <n v="897.2"/>
    <s v="PayPal"/>
    <x v="0"/>
    <x v="2"/>
    <x v="2447"/>
  </r>
  <r>
    <d v="2024-05-16T00:00:00"/>
    <x v="7"/>
    <s v="Clothing"/>
    <n v="1"/>
    <n v="24.6"/>
    <n v="24.6"/>
    <s v="Cash"/>
    <x v="2"/>
    <x v="1"/>
    <x v="2448"/>
  </r>
  <r>
    <d v="2024-11-13T00:00:00"/>
    <x v="3"/>
    <s v="Footwear"/>
    <n v="4"/>
    <n v="121.37"/>
    <n v="485.48"/>
    <s v="PayPal"/>
    <x v="1"/>
    <x v="1"/>
    <x v="2449"/>
  </r>
  <r>
    <d v="2024-06-25T00:00:00"/>
    <x v="5"/>
    <s v="Accessories"/>
    <n v="5"/>
    <n v="42.24"/>
    <n v="211.2"/>
    <s v="Card"/>
    <x v="1"/>
    <x v="1"/>
    <x v="2450"/>
  </r>
  <r>
    <d v="2024-08-28T00:00:00"/>
    <x v="0"/>
    <s v="Clothing"/>
    <n v="3"/>
    <n v="12.03"/>
    <n v="36.090000000000003"/>
    <s v="Card"/>
    <x v="0"/>
    <x v="2"/>
    <x v="2451"/>
  </r>
  <r>
    <d v="2024-10-07T00:00:00"/>
    <x v="4"/>
    <s v="Clothing"/>
    <n v="3"/>
    <n v="165.06"/>
    <n v="495.18"/>
    <s v="Card"/>
    <x v="0"/>
    <x v="1"/>
    <x v="2452"/>
  </r>
  <r>
    <d v="2024-04-30T00:00:00"/>
    <x v="3"/>
    <s v="Clothing"/>
    <n v="4"/>
    <n v="167.82"/>
    <n v="681.28"/>
    <s v="PayPal"/>
    <x v="2"/>
    <x v="1"/>
    <x v="2453"/>
  </r>
  <r>
    <d v="2024-01-02T00:00:00"/>
    <x v="1"/>
    <s v="Accessories"/>
    <n v="5"/>
    <n v="134.74"/>
    <n v="668.7"/>
    <s v="Cash"/>
    <x v="0"/>
    <x v="0"/>
    <x v="2454"/>
  </r>
  <r>
    <d v="2024-03-30T00:00:00"/>
    <x v="7"/>
    <s v="Clothing"/>
    <n v="2"/>
    <n v="177.09"/>
    <n v="354.18"/>
    <s v="Cash"/>
    <x v="1"/>
    <x v="0"/>
    <x v="2455"/>
  </r>
  <r>
    <d v="2024-09-12T00:00:00"/>
    <x v="1"/>
    <s v="Accessories"/>
    <n v="4"/>
    <n v="187.4"/>
    <n v="749.6"/>
    <s v="PayPal"/>
    <x v="1"/>
    <x v="1"/>
    <x v="2456"/>
  </r>
  <r>
    <d v="2024-11-14T00:00:00"/>
    <x v="5"/>
    <s v="Clothing"/>
    <n v="2"/>
    <n v="57.33"/>
    <n v="114.66"/>
    <s v="Cash"/>
    <x v="0"/>
    <x v="1"/>
    <x v="2457"/>
  </r>
  <r>
    <d v="2024-06-19T00:00:00"/>
    <x v="6"/>
    <s v="Electronics"/>
    <n v="1"/>
    <n v="133.55000000000001"/>
    <n v="133.55000000000001"/>
    <s v="Cash"/>
    <x v="1"/>
    <x v="0"/>
    <x v="2458"/>
  </r>
  <r>
    <d v="2024-05-19T00:00:00"/>
    <x v="6"/>
    <s v="Footwear"/>
    <n v="4"/>
    <n v="42.84"/>
    <n v="171.36"/>
    <s v="Card"/>
    <x v="1"/>
    <x v="0"/>
    <x v="2459"/>
  </r>
  <r>
    <d v="2024-09-30T00:00:00"/>
    <x v="0"/>
    <s v="Electronics"/>
    <n v="4"/>
    <n v="17.59"/>
    <n v="75.36"/>
    <s v="Unknown "/>
    <x v="2"/>
    <x v="0"/>
    <x v="550"/>
  </r>
  <r>
    <d v="2024-10-21T00:00:00"/>
    <x v="7"/>
    <s v="Footwear"/>
    <n v="1"/>
    <n v="156.47999999999999"/>
    <n v="156.47999999999999"/>
    <s v="Cash"/>
    <x v="0"/>
    <x v="2"/>
    <x v="2460"/>
  </r>
  <r>
    <d v="2024-01-02T00:00:00"/>
    <x v="0"/>
    <s v="Accessories"/>
    <n v="1"/>
    <n v="30.17"/>
    <n v="30.17"/>
    <s v="Card"/>
    <x v="0"/>
    <x v="1"/>
    <x v="2461"/>
  </r>
  <r>
    <d v="2024-10-06T00:00:00"/>
    <x v="5"/>
    <s v="Electronics"/>
    <n v="1"/>
    <n v="44.8"/>
    <n v="44.8"/>
    <s v="Card"/>
    <x v="2"/>
    <x v="2"/>
    <x v="312"/>
  </r>
  <r>
    <d v="2024-07-04T00:00:00"/>
    <x v="3"/>
    <s v="Clothing"/>
    <n v="4"/>
    <n v="72.900000000000006"/>
    <n v="291.60000000000002"/>
    <s v="Cash"/>
    <x v="2"/>
    <x v="0"/>
    <x v="2462"/>
  </r>
  <r>
    <d v="2024-06-07T00:00:00"/>
    <x v="3"/>
    <s v="Accessories"/>
    <n v="5"/>
    <n v="29.12"/>
    <n v="145.6"/>
    <s v="PayPal"/>
    <x v="1"/>
    <x v="0"/>
    <x v="2463"/>
  </r>
  <r>
    <d v="2024-04-17T00:00:00"/>
    <x v="7"/>
    <s v="Electronics"/>
    <n v="1"/>
    <n v="197.31"/>
    <n v="197.31"/>
    <s v="PayPal"/>
    <x v="1"/>
    <x v="1"/>
    <x v="2464"/>
  </r>
  <r>
    <d v="2024-06-15T00:00:00"/>
    <x v="2"/>
    <s v="Electronics"/>
    <n v="4"/>
    <n v="44.42"/>
    <n v="177.68"/>
    <s v="PayPal"/>
    <x v="1"/>
    <x v="1"/>
    <x v="2465"/>
  </r>
  <r>
    <d v="2024-11-24T00:00:00"/>
    <x v="5"/>
    <s v="Footwear"/>
    <n v="4"/>
    <n v="145.34"/>
    <n v="581.36"/>
    <s v="Card"/>
    <x v="1"/>
    <x v="0"/>
    <x v="2466"/>
  </r>
  <r>
    <d v="2024-12-16T00:00:00"/>
    <x v="6"/>
    <s v="Accessories"/>
    <n v="1"/>
    <n v="154.91"/>
    <n v="154.91"/>
    <s v="Cash"/>
    <x v="2"/>
    <x v="0"/>
    <x v="2467"/>
  </r>
  <r>
    <d v="2024-06-12T00:00:00"/>
    <x v="5"/>
    <s v="Electronics"/>
    <n v="2"/>
    <n v="109.2"/>
    <n v="218.4"/>
    <s v="PayPal"/>
    <x v="0"/>
    <x v="2"/>
    <x v="2468"/>
  </r>
  <r>
    <d v="2024-05-26T00:00:00"/>
    <x v="0"/>
    <s v="Electronics"/>
    <n v="3"/>
    <n v="92.28"/>
    <n v="276.83999999999997"/>
    <s v="Card"/>
    <x v="1"/>
    <x v="0"/>
    <x v="2469"/>
  </r>
  <r>
    <d v="2024-06-21T00:00:00"/>
    <x v="2"/>
    <s v="Electronics"/>
    <n v="4"/>
    <n v="20.98"/>
    <n v="78.92"/>
    <s v="Cash"/>
    <x v="1"/>
    <x v="0"/>
    <x v="2470"/>
  </r>
  <r>
    <d v="2024-10-26T00:00:00"/>
    <x v="6"/>
    <s v="Electronics"/>
    <n v="4"/>
    <n v="26.68"/>
    <n v="106.72"/>
    <s v="PayPal"/>
    <x v="0"/>
    <x v="2"/>
    <x v="2471"/>
  </r>
  <r>
    <d v="2024-04-07T00:00:00"/>
    <x v="6"/>
    <s v="Accessories"/>
    <n v="5"/>
    <n v="157.65"/>
    <n v="788.25"/>
    <s v="PayPal"/>
    <x v="2"/>
    <x v="1"/>
    <x v="2472"/>
  </r>
  <r>
    <d v="2024-06-26T00:00:00"/>
    <x v="7"/>
    <s v="Footwear"/>
    <n v="3"/>
    <n v="130.71"/>
    <n v="392.13"/>
    <s v="Card"/>
    <x v="0"/>
    <x v="2"/>
    <x v="2473"/>
  </r>
  <r>
    <d v="2024-08-31T00:00:00"/>
    <x v="0"/>
    <s v="Clothing"/>
    <n v="4"/>
    <n v="176.33"/>
    <n v="705.32"/>
    <s v="PayPal"/>
    <x v="2"/>
    <x v="0"/>
    <x v="2474"/>
  </r>
  <r>
    <d v="2024-11-29T00:00:00"/>
    <x v="4"/>
    <s v="Electronics"/>
    <n v="4"/>
    <n v="90.36"/>
    <n v="361.44"/>
    <s v="PayPal"/>
    <x v="0"/>
    <x v="2"/>
    <x v="2475"/>
  </r>
  <r>
    <d v="2024-08-31T00:00:00"/>
    <x v="7"/>
    <s v="Electronics"/>
    <n v="2"/>
    <n v="69.489999999999995"/>
    <n v="138.97999999999999"/>
    <s v="Cash"/>
    <x v="2"/>
    <x v="2"/>
    <x v="2476"/>
  </r>
  <r>
    <d v="2024-07-22T00:00:00"/>
    <x v="6"/>
    <s v="Clothing"/>
    <n v="1"/>
    <n v="191.83"/>
    <n v="575.49"/>
    <s v="PayPal"/>
    <x v="2"/>
    <x v="2"/>
    <x v="2477"/>
  </r>
  <r>
    <d v="2024-08-14T00:00:00"/>
    <x v="3"/>
    <s v="Accessories"/>
    <n v="3"/>
    <n v="132.66"/>
    <n v="397.98"/>
    <s v="PayPal"/>
    <x v="2"/>
    <x v="1"/>
    <x v="2478"/>
  </r>
  <r>
    <d v="2024-08-08T00:00:00"/>
    <x v="7"/>
    <s v="Accessories"/>
    <n v="2"/>
    <n v="101.67"/>
    <n v="203.34"/>
    <s v="Card"/>
    <x v="0"/>
    <x v="0"/>
    <x v="2479"/>
  </r>
  <r>
    <d v="2024-03-21T00:00:00"/>
    <x v="1"/>
    <s v="Electronics"/>
    <n v="1"/>
    <n v="109.04"/>
    <n v="109.04"/>
    <s v="PayPal"/>
    <x v="0"/>
    <x v="0"/>
    <x v="2480"/>
  </r>
  <r>
    <d v="2024-01-04T00:00:00"/>
    <x v="3"/>
    <s v="Clothing"/>
    <n v="3"/>
    <n v="121.99"/>
    <n v="365.97"/>
    <s v="PayPal"/>
    <x v="1"/>
    <x v="2"/>
    <x v="2481"/>
  </r>
  <r>
    <d v="2024-09-21T00:00:00"/>
    <x v="5"/>
    <s v="Footwear"/>
    <n v="2"/>
    <n v="144.62"/>
    <n v="289.24"/>
    <s v="PayPal"/>
    <x v="1"/>
    <x v="2"/>
    <x v="2482"/>
  </r>
  <r>
    <d v="2024-04-26T00:00:00"/>
    <x v="4"/>
    <s v="Footwear"/>
    <n v="4"/>
    <n v="20.61"/>
    <n v="82.44"/>
    <s v="Card"/>
    <x v="2"/>
    <x v="0"/>
    <x v="2483"/>
  </r>
  <r>
    <d v="2024-07-13T00:00:00"/>
    <x v="4"/>
    <s v="Accessories"/>
    <n v="4"/>
    <n v="114.03"/>
    <n v="461.12"/>
    <s v="Unknown "/>
    <x v="0"/>
    <x v="2"/>
    <x v="2484"/>
  </r>
  <r>
    <d v="2024-11-11T00:00:00"/>
    <x v="5"/>
    <s v="Clothing"/>
    <n v="1"/>
    <n v="14.49"/>
    <n v="14.49"/>
    <s v="Cash"/>
    <x v="0"/>
    <x v="1"/>
    <x v="2485"/>
  </r>
  <r>
    <d v="2024-12-10T00:00:00"/>
    <x v="0"/>
    <s v="Electronics"/>
    <n v="3"/>
    <n v="162.08000000000001"/>
    <n v="486.24"/>
    <s v="Card"/>
    <x v="0"/>
    <x v="2"/>
    <x v="2486"/>
  </r>
  <r>
    <d v="2024-11-27T00:00:00"/>
    <x v="5"/>
    <s v="Electronics"/>
    <n v="2"/>
    <n v="79.11"/>
    <n v="163.22"/>
    <s v="Cash"/>
    <x v="0"/>
    <x v="0"/>
    <x v="2487"/>
  </r>
  <r>
    <d v="2024-12-26T00:00:00"/>
    <x v="4"/>
    <s v="Accessories"/>
    <n v="2"/>
    <n v="199.05"/>
    <n v="398.1"/>
    <s v="Cash"/>
    <x v="0"/>
    <x v="0"/>
    <x v="2488"/>
  </r>
  <r>
    <d v="2024-07-24T00:00:00"/>
    <x v="2"/>
    <s v="Footwear"/>
    <n v="5"/>
    <n v="115.32"/>
    <n v="576.6"/>
    <s v="Cash"/>
    <x v="2"/>
    <x v="2"/>
    <x v="2489"/>
  </r>
  <r>
    <d v="2024-10-26T00:00:00"/>
    <x v="5"/>
    <s v="Electronics"/>
    <n v="4"/>
    <n v="184.92"/>
    <n v="739.68"/>
    <s v="Cash"/>
    <x v="2"/>
    <x v="1"/>
    <x v="2490"/>
  </r>
  <r>
    <d v="2024-05-10T00:00:00"/>
    <x v="4"/>
    <s v="Footwear"/>
    <n v="4"/>
    <n v="80.12"/>
    <n v="320.48"/>
    <s v="Card"/>
    <x v="1"/>
    <x v="1"/>
    <x v="2491"/>
  </r>
  <r>
    <d v="2024-09-26T00:00:00"/>
    <x v="6"/>
    <s v="Accessories"/>
    <n v="2"/>
    <n v="114.66"/>
    <n v="229.32"/>
    <s v="Card"/>
    <x v="2"/>
    <x v="1"/>
    <x v="2492"/>
  </r>
  <r>
    <d v="2024-09-05T00:00:00"/>
    <x v="2"/>
    <s v="Footwear"/>
    <n v="3"/>
    <n v="54.21"/>
    <n v="162.63"/>
    <s v="Card"/>
    <x v="2"/>
    <x v="0"/>
    <x v="2493"/>
  </r>
  <r>
    <d v="2024-06-08T00:00:00"/>
    <x v="2"/>
    <s v="Accessories"/>
    <n v="1"/>
    <n v="17.23"/>
    <n v="17.23"/>
    <s v="Cash"/>
    <x v="2"/>
    <x v="0"/>
    <x v="2494"/>
  </r>
  <r>
    <d v="2024-12-01T00:00:00"/>
    <x v="4"/>
    <s v="Electronics"/>
    <n v="4"/>
    <n v="82.68"/>
    <n v="330.72"/>
    <s v="Card"/>
    <x v="2"/>
    <x v="2"/>
    <x v="2495"/>
  </r>
  <r>
    <d v="2024-08-08T00:00:00"/>
    <x v="2"/>
    <s v="Footwear"/>
    <n v="1"/>
    <n v="35.07"/>
    <n v="35.07"/>
    <s v="Card"/>
    <x v="0"/>
    <x v="1"/>
    <x v="2496"/>
  </r>
  <r>
    <d v="2024-04-13T00:00:00"/>
    <x v="3"/>
    <s v="Footwear"/>
    <n v="2"/>
    <n v="64.38"/>
    <n v="128.76"/>
    <s v="PayPal"/>
    <x v="0"/>
    <x v="0"/>
    <x v="2497"/>
  </r>
  <r>
    <d v="2025-01-01T00:00:00"/>
    <x v="2"/>
    <s v="Electronics"/>
    <n v="4"/>
    <n v="80.34"/>
    <n v="321.36"/>
    <s v="PayPal"/>
    <x v="1"/>
    <x v="1"/>
    <x v="2498"/>
  </r>
  <r>
    <d v="2024-09-11T00:00:00"/>
    <x v="5"/>
    <s v="Electronics"/>
    <n v="4"/>
    <n v="154.43"/>
    <n v="617.72"/>
    <s v="Unknown "/>
    <x v="0"/>
    <x v="1"/>
    <x v="2499"/>
  </r>
  <r>
    <d v="2024-06-23T00:00:00"/>
    <x v="5"/>
    <s v="Electronics"/>
    <n v="3"/>
    <n v="158.72999999999999"/>
    <n v="476.19"/>
    <s v="PayPal"/>
    <x v="1"/>
    <x v="1"/>
    <x v="2500"/>
  </r>
  <r>
    <d v="2024-12-20T00:00:00"/>
    <x v="5"/>
    <s v="Electronics"/>
    <n v="3"/>
    <n v="108.37"/>
    <n v="335.11"/>
    <s v="Cash"/>
    <x v="2"/>
    <x v="1"/>
    <x v="1917"/>
  </r>
  <r>
    <d v="2024-04-23T00:00:00"/>
    <x v="1"/>
    <s v="Electronics"/>
    <n v="1"/>
    <n v="163.80000000000001"/>
    <n v="163.80000000000001"/>
    <s v="PayPal"/>
    <x v="2"/>
    <x v="0"/>
    <x v="2501"/>
  </r>
  <r>
    <d v="2024-12-01T00:00:00"/>
    <x v="4"/>
    <s v="Electronics"/>
    <n v="5"/>
    <n v="115.64"/>
    <n v="578.20000000000005"/>
    <s v="Card"/>
    <x v="1"/>
    <x v="1"/>
    <x v="2502"/>
  </r>
  <r>
    <d v="2024-01-28T00:00:00"/>
    <x v="2"/>
    <s v="Accessories"/>
    <n v="4"/>
    <n v="147.53"/>
    <n v="590.12"/>
    <s v="PayPal"/>
    <x v="1"/>
    <x v="2"/>
    <x v="463"/>
  </r>
  <r>
    <d v="2024-03-11T00:00:00"/>
    <x v="7"/>
    <s v="Accessories"/>
    <n v="2"/>
    <n v="127.33"/>
    <n v="254.66"/>
    <s v="Unknown "/>
    <x v="0"/>
    <x v="1"/>
    <x v="2503"/>
  </r>
  <r>
    <d v="2024-12-10T00:00:00"/>
    <x v="6"/>
    <s v="Electronics"/>
    <n v="5"/>
    <n v="58.73"/>
    <n v="293.64999999999998"/>
    <s v="Card"/>
    <x v="2"/>
    <x v="2"/>
    <x v="2504"/>
  </r>
  <r>
    <d v="2024-11-26T00:00:00"/>
    <x v="3"/>
    <s v="Clothing"/>
    <n v="5"/>
    <n v="34.01"/>
    <n v="170.05"/>
    <s v="PayPal"/>
    <x v="0"/>
    <x v="1"/>
    <x v="2505"/>
  </r>
  <r>
    <d v="2024-09-25T00:00:00"/>
    <x v="7"/>
    <s v="Accessories"/>
    <n v="5"/>
    <n v="37.299999999999997"/>
    <n v="181.5"/>
    <s v="Card"/>
    <x v="0"/>
    <x v="1"/>
    <x v="2506"/>
  </r>
  <r>
    <d v="2024-05-05T00:00:00"/>
    <x v="4"/>
    <s v="Footwear"/>
    <n v="4"/>
    <n v="107.4"/>
    <n v="429.6"/>
    <s v="PayPal"/>
    <x v="1"/>
    <x v="0"/>
    <x v="2507"/>
  </r>
  <r>
    <d v="2024-05-27T00:00:00"/>
    <x v="4"/>
    <s v="Accessories"/>
    <n v="3"/>
    <n v="48.91"/>
    <n v="146.72999999999999"/>
    <s v="PayPal"/>
    <x v="2"/>
    <x v="2"/>
    <x v="887"/>
  </r>
  <r>
    <d v="2024-03-20T00:00:00"/>
    <x v="1"/>
    <s v="Electronics"/>
    <n v="1"/>
    <n v="12.07"/>
    <n v="12.07"/>
    <s v="Cash"/>
    <x v="1"/>
    <x v="0"/>
    <x v="2508"/>
  </r>
  <r>
    <d v="2024-08-02T00:00:00"/>
    <x v="7"/>
    <s v="Footwear"/>
    <n v="5"/>
    <n v="170.16"/>
    <n v="850.8"/>
    <s v="Cash"/>
    <x v="2"/>
    <x v="1"/>
    <x v="2509"/>
  </r>
  <r>
    <d v="2024-06-01T00:00:00"/>
    <x v="5"/>
    <s v="Accessories"/>
    <n v="4"/>
    <n v="122.05"/>
    <n v="488.2"/>
    <s v="PayPal"/>
    <x v="1"/>
    <x v="1"/>
    <x v="1560"/>
  </r>
  <r>
    <d v="2024-01-17T00:00:00"/>
    <x v="3"/>
    <s v="Electronics"/>
    <n v="5"/>
    <n v="128.09"/>
    <n v="512.36"/>
    <s v="PayPal"/>
    <x v="1"/>
    <x v="0"/>
    <x v="2510"/>
  </r>
  <r>
    <d v="2024-07-01T00:00:00"/>
    <x v="3"/>
    <s v="Accessories"/>
    <n v="1"/>
    <n v="92.46"/>
    <n v="92.46"/>
    <s v="Card"/>
    <x v="1"/>
    <x v="2"/>
    <x v="2511"/>
  </r>
  <r>
    <d v="2024-09-17T00:00:00"/>
    <x v="7"/>
    <s v="Clothing"/>
    <n v="2"/>
    <n v="68.819999999999993"/>
    <n v="137.63999999999999"/>
    <s v="Cash"/>
    <x v="0"/>
    <x v="1"/>
    <x v="2512"/>
  </r>
  <r>
    <d v="2024-07-23T00:00:00"/>
    <x v="7"/>
    <s v="Footwear"/>
    <n v="2"/>
    <n v="147.26"/>
    <n v="294.52"/>
    <s v="Cash"/>
    <x v="0"/>
    <x v="2"/>
    <x v="2513"/>
  </r>
  <r>
    <d v="2024-03-06T00:00:00"/>
    <x v="3"/>
    <s v="Clothing"/>
    <n v="4"/>
    <n v="34.71"/>
    <n v="138.84"/>
    <s v="Card"/>
    <x v="0"/>
    <x v="0"/>
    <x v="2514"/>
  </r>
  <r>
    <d v="2024-08-11T00:00:00"/>
    <x v="2"/>
    <s v="Footwear"/>
    <n v="1"/>
    <n v="55.76"/>
    <n v="50.76"/>
    <s v="PayPal"/>
    <x v="2"/>
    <x v="1"/>
    <x v="2515"/>
  </r>
  <r>
    <d v="2024-12-10T00:00:00"/>
    <x v="6"/>
    <s v="Electronics"/>
    <n v="5"/>
    <n v="143.25"/>
    <n v="716.25"/>
    <s v="PayPal"/>
    <x v="1"/>
    <x v="2"/>
    <x v="2516"/>
  </r>
  <r>
    <d v="2024-07-31T00:00:00"/>
    <x v="7"/>
    <s v="Footwear"/>
    <n v="3"/>
    <n v="41.23"/>
    <n v="123.69"/>
    <s v="PayPal"/>
    <x v="0"/>
    <x v="0"/>
    <x v="2517"/>
  </r>
  <r>
    <d v="2024-09-25T00:00:00"/>
    <x v="4"/>
    <s v="Clothing"/>
    <n v="1"/>
    <n v="75.08"/>
    <n v="75.08"/>
    <s v="PayPal"/>
    <x v="1"/>
    <x v="0"/>
    <x v="2518"/>
  </r>
  <r>
    <d v="2024-05-04T00:00:00"/>
    <x v="0"/>
    <s v="Electronics"/>
    <n v="5"/>
    <n v="20.36"/>
    <n v="101.8"/>
    <s v="Cash"/>
    <x v="0"/>
    <x v="0"/>
    <x v="2519"/>
  </r>
  <r>
    <d v="2024-10-17T00:00:00"/>
    <x v="0"/>
    <s v="Footwear"/>
    <n v="5"/>
    <n v="199.29"/>
    <n v="996.45"/>
    <s v="Cash"/>
    <x v="1"/>
    <x v="0"/>
    <x v="2520"/>
  </r>
  <r>
    <d v="2024-07-28T00:00:00"/>
    <x v="4"/>
    <s v="Clothing"/>
    <n v="1"/>
    <n v="152.26"/>
    <n v="152.26"/>
    <s v="PayPal"/>
    <x v="2"/>
    <x v="2"/>
    <x v="2521"/>
  </r>
  <r>
    <d v="2024-06-12T00:00:00"/>
    <x v="5"/>
    <s v="Electronics"/>
    <n v="4"/>
    <n v="91.35"/>
    <n v="365.4"/>
    <s v="Cash"/>
    <x v="2"/>
    <x v="1"/>
    <x v="2522"/>
  </r>
  <r>
    <d v="2024-11-01T00:00:00"/>
    <x v="0"/>
    <s v="Footwear"/>
    <n v="1"/>
    <n v="113.53"/>
    <n v="113.53"/>
    <s v="Cash"/>
    <x v="1"/>
    <x v="2"/>
    <x v="2523"/>
  </r>
  <r>
    <d v="2024-05-04T00:00:00"/>
    <x v="6"/>
    <s v="Clothing"/>
    <n v="1"/>
    <n v="85.29"/>
    <n v="85.29"/>
    <s v="Card"/>
    <x v="0"/>
    <x v="2"/>
    <x v="2524"/>
  </r>
  <r>
    <d v="2024-08-08T00:00:00"/>
    <x v="7"/>
    <s v="Electronics"/>
    <n v="5"/>
    <n v="69.900000000000006"/>
    <n v="349.5"/>
    <s v="PayPal"/>
    <x v="1"/>
    <x v="1"/>
    <x v="2525"/>
  </r>
  <r>
    <d v="2024-06-02T00:00:00"/>
    <x v="0"/>
    <s v="Footwear"/>
    <n v="1"/>
    <n v="22.4"/>
    <n v="22.4"/>
    <s v="Cash"/>
    <x v="2"/>
    <x v="1"/>
    <x v="2526"/>
  </r>
  <r>
    <d v="2024-02-03T00:00:00"/>
    <x v="1"/>
    <s v="Footwear"/>
    <n v="4"/>
    <n v="114.4"/>
    <n v="457.6"/>
    <s v="Card"/>
    <x v="2"/>
    <x v="0"/>
    <x v="2527"/>
  </r>
  <r>
    <d v="2024-05-16T00:00:00"/>
    <x v="4"/>
    <s v="Accessories"/>
    <n v="3"/>
    <n v="188.98"/>
    <n v="566.94000000000005"/>
    <s v="Card"/>
    <x v="1"/>
    <x v="0"/>
    <x v="2528"/>
  </r>
  <r>
    <d v="2024-07-22T00:00:00"/>
    <x v="7"/>
    <s v="Accessories"/>
    <n v="2"/>
    <n v="59.48"/>
    <n v="118.96"/>
    <s v="PayPal"/>
    <x v="0"/>
    <x v="0"/>
    <x v="2529"/>
  </r>
  <r>
    <d v="2024-10-14T00:00:00"/>
    <x v="3"/>
    <s v="Accessories"/>
    <n v="3"/>
    <n v="134.15"/>
    <n v="402.45"/>
    <s v="Cash"/>
    <x v="0"/>
    <x v="2"/>
    <x v="2530"/>
  </r>
  <r>
    <d v="2024-09-26T00:00:00"/>
    <x v="1"/>
    <s v="Clothing"/>
    <n v="3"/>
    <n v="193.04"/>
    <n v="579.12"/>
    <s v="Cash"/>
    <x v="1"/>
    <x v="0"/>
    <x v="2531"/>
  </r>
  <r>
    <d v="2024-11-05T00:00:00"/>
    <x v="5"/>
    <s v="Electronics"/>
    <n v="4"/>
    <n v="167.61"/>
    <n v="670.44"/>
    <s v="Cash"/>
    <x v="0"/>
    <x v="0"/>
    <x v="2532"/>
  </r>
  <r>
    <d v="2024-06-11T00:00:00"/>
    <x v="5"/>
    <s v="Clothing"/>
    <n v="3"/>
    <n v="31.12"/>
    <n v="93.36"/>
    <s v="PayPal"/>
    <x v="2"/>
    <x v="1"/>
    <x v="2533"/>
  </r>
  <r>
    <d v="2024-03-04T00:00:00"/>
    <x v="7"/>
    <s v="Clothing"/>
    <n v="2"/>
    <n v="80.599999999999994"/>
    <n v="161.19999999999999"/>
    <s v="Card"/>
    <x v="0"/>
    <x v="2"/>
    <x v="2534"/>
  </r>
  <r>
    <d v="2024-10-03T00:00:00"/>
    <x v="4"/>
    <s v="Electronics"/>
    <n v="1"/>
    <n v="48.25"/>
    <n v="48.25"/>
    <s v="PayPal"/>
    <x v="2"/>
    <x v="1"/>
    <x v="2535"/>
  </r>
  <r>
    <d v="2024-10-18T00:00:00"/>
    <x v="4"/>
    <s v="Footwear"/>
    <n v="3"/>
    <n v="103.38"/>
    <n v="310.14"/>
    <s v="Unknown "/>
    <x v="1"/>
    <x v="1"/>
    <x v="2536"/>
  </r>
  <r>
    <d v="2024-06-09T00:00:00"/>
    <x v="4"/>
    <s v="Footwear"/>
    <n v="3"/>
    <n v="189.48"/>
    <n v="568.44000000000005"/>
    <s v="Card"/>
    <x v="1"/>
    <x v="0"/>
    <x v="2537"/>
  </r>
  <r>
    <d v="2024-11-23T00:00:00"/>
    <x v="2"/>
    <s v="Accessories"/>
    <n v="1"/>
    <n v="110.05"/>
    <n v="110.05"/>
    <s v="Card"/>
    <x v="2"/>
    <x v="0"/>
    <x v="2538"/>
  </r>
  <r>
    <d v="2024-05-29T00:00:00"/>
    <x v="7"/>
    <s v="Footwear"/>
    <n v="1"/>
    <n v="27.01"/>
    <n v="27.01"/>
    <s v="Card"/>
    <x v="1"/>
    <x v="2"/>
    <x v="2539"/>
  </r>
  <r>
    <d v="2024-10-04T00:00:00"/>
    <x v="0"/>
    <s v="Accessories"/>
    <n v="3"/>
    <n v="129.16"/>
    <n v="387.48"/>
    <s v="Cash"/>
    <x v="0"/>
    <x v="2"/>
    <x v="2540"/>
  </r>
  <r>
    <d v="2024-09-28T00:00:00"/>
    <x v="2"/>
    <s v="Clothing"/>
    <n v="2"/>
    <n v="39.32"/>
    <n v="78.64"/>
    <s v="Cash"/>
    <x v="1"/>
    <x v="1"/>
    <x v="2541"/>
  </r>
  <r>
    <d v="2024-09-02T00:00:00"/>
    <x v="4"/>
    <s v="Electronics"/>
    <n v="3"/>
    <n v="198.22"/>
    <n v="594.66"/>
    <s v="PayPal"/>
    <x v="2"/>
    <x v="0"/>
    <x v="2542"/>
  </r>
  <r>
    <d v="2024-04-23T00:00:00"/>
    <x v="2"/>
    <s v="Accessories"/>
    <n v="4"/>
    <n v="77.48"/>
    <n v="309.92"/>
    <s v="Card"/>
    <x v="1"/>
    <x v="1"/>
    <x v="2543"/>
  </r>
  <r>
    <d v="2024-01-28T00:00:00"/>
    <x v="5"/>
    <s v="Electronics"/>
    <n v="3"/>
    <n v="59.3"/>
    <n v="177.9"/>
    <s v="Card"/>
    <x v="2"/>
    <x v="0"/>
    <x v="2544"/>
  </r>
  <r>
    <d v="2024-09-25T00:00:00"/>
    <x v="0"/>
    <s v="Accessories"/>
    <n v="3"/>
    <n v="73.91"/>
    <n v="221.73"/>
    <s v="PayPal"/>
    <x v="0"/>
    <x v="2"/>
    <x v="2545"/>
  </r>
  <r>
    <d v="2024-05-11T00:00:00"/>
    <x v="5"/>
    <s v="Footwear"/>
    <n v="5"/>
    <n v="86.55"/>
    <n v="432.75"/>
    <s v="PayPal"/>
    <x v="1"/>
    <x v="2"/>
    <x v="2546"/>
  </r>
  <r>
    <d v="2024-01-21T00:00:00"/>
    <x v="3"/>
    <s v="Clothing"/>
    <n v="1"/>
    <n v="112.81"/>
    <n v="112.81"/>
    <s v="PayPal"/>
    <x v="1"/>
    <x v="0"/>
    <x v="2547"/>
  </r>
  <r>
    <d v="2024-10-22T00:00:00"/>
    <x v="3"/>
    <s v="Accessories"/>
    <n v="4"/>
    <n v="97.06"/>
    <n v="388.24"/>
    <s v="Card"/>
    <x v="0"/>
    <x v="0"/>
    <x v="2548"/>
  </r>
  <r>
    <d v="2024-09-15T00:00:00"/>
    <x v="5"/>
    <s v="Accessories"/>
    <n v="4"/>
    <n v="55.9"/>
    <n v="223.6"/>
    <s v="Cash"/>
    <x v="0"/>
    <x v="0"/>
    <x v="2549"/>
  </r>
  <r>
    <d v="2024-12-26T00:00:00"/>
    <x v="7"/>
    <s v="Electronics"/>
    <n v="1"/>
    <n v="112.66"/>
    <n v="112.66"/>
    <s v="PayPal"/>
    <x v="1"/>
    <x v="2"/>
    <x v="2550"/>
  </r>
  <r>
    <d v="2024-01-21T00:00:00"/>
    <x v="6"/>
    <s v="Electronics"/>
    <n v="4"/>
    <n v="11.53"/>
    <n v="46.12"/>
    <s v="Card"/>
    <x v="1"/>
    <x v="0"/>
    <x v="2551"/>
  </r>
  <r>
    <d v="2024-09-17T00:00:00"/>
    <x v="4"/>
    <s v="Footwear"/>
    <n v="5"/>
    <n v="76.17"/>
    <n v="380.85"/>
    <s v="Cash"/>
    <x v="0"/>
    <x v="0"/>
    <x v="2552"/>
  </r>
  <r>
    <d v="2024-11-09T00:00:00"/>
    <x v="2"/>
    <s v="Footwear"/>
    <n v="3"/>
    <n v="56.11"/>
    <n v="168.33"/>
    <s v="Card"/>
    <x v="1"/>
    <x v="0"/>
    <x v="2553"/>
  </r>
  <r>
    <d v="2024-08-29T00:00:00"/>
    <x v="5"/>
    <s v="Footwear"/>
    <n v="1"/>
    <n v="47.36"/>
    <n v="47.36"/>
    <s v="Card"/>
    <x v="1"/>
    <x v="1"/>
    <x v="2554"/>
  </r>
  <r>
    <d v="2024-01-12T00:00:00"/>
    <x v="1"/>
    <s v="Electronics"/>
    <n v="4"/>
    <n v="123.48"/>
    <n v="493.92"/>
    <s v="Card"/>
    <x v="1"/>
    <x v="2"/>
    <x v="2555"/>
  </r>
  <r>
    <d v="2024-02-26T00:00:00"/>
    <x v="3"/>
    <s v="Electronics"/>
    <n v="5"/>
    <n v="190.83"/>
    <n v="954.15"/>
    <s v="Card"/>
    <x v="2"/>
    <x v="1"/>
    <x v="2556"/>
  </r>
  <r>
    <d v="2024-04-02T00:00:00"/>
    <x v="0"/>
    <s v="Footwear"/>
    <n v="2"/>
    <n v="68.319999999999993"/>
    <n v="136.63999999999999"/>
    <s v="Cash"/>
    <x v="2"/>
    <x v="0"/>
    <x v="2557"/>
  </r>
  <r>
    <d v="2024-04-14T00:00:00"/>
    <x v="6"/>
    <s v="Accessories"/>
    <n v="3"/>
    <n v="20.23"/>
    <n v="60.69"/>
    <s v="Unknown "/>
    <x v="2"/>
    <x v="1"/>
    <x v="2558"/>
  </r>
  <r>
    <d v="2024-01-22T00:00:00"/>
    <x v="7"/>
    <s v="Accessories"/>
    <n v="2"/>
    <n v="114.91"/>
    <n v="229.82"/>
    <s v="Card"/>
    <x v="2"/>
    <x v="2"/>
    <x v="2559"/>
  </r>
  <r>
    <d v="2024-04-10T00:00:00"/>
    <x v="6"/>
    <s v="Accessories"/>
    <n v="5"/>
    <n v="198.7"/>
    <n v="993.5"/>
    <s v="Cash"/>
    <x v="2"/>
    <x v="0"/>
    <x v="2560"/>
  </r>
  <r>
    <d v="2024-01-25T00:00:00"/>
    <x v="4"/>
    <s v="Footwear"/>
    <n v="5"/>
    <n v="163.74"/>
    <n v="818.7"/>
    <s v="Card"/>
    <x v="2"/>
    <x v="0"/>
    <x v="2561"/>
  </r>
  <r>
    <d v="2024-05-29T00:00:00"/>
    <x v="5"/>
    <s v="Accessories"/>
    <n v="3"/>
    <n v="92.99"/>
    <n v="278.97000000000003"/>
    <s v="Cash"/>
    <x v="2"/>
    <x v="2"/>
    <x v="2562"/>
  </r>
  <r>
    <d v="2024-03-15T00:00:00"/>
    <x v="1"/>
    <s v="Footwear"/>
    <n v="4"/>
    <n v="158.52000000000001"/>
    <n v="634.08000000000004"/>
    <s v="PayPal"/>
    <x v="0"/>
    <x v="2"/>
    <x v="2563"/>
  </r>
  <r>
    <d v="2024-12-18T00:00:00"/>
    <x v="6"/>
    <s v="Clothing"/>
    <n v="1"/>
    <n v="70.650000000000006"/>
    <n v="70.650000000000006"/>
    <s v="Cash"/>
    <x v="2"/>
    <x v="1"/>
    <x v="2564"/>
  </r>
  <r>
    <d v="2024-04-09T00:00:00"/>
    <x v="6"/>
    <s v="Footwear"/>
    <n v="4"/>
    <n v="102.26"/>
    <n v="409.04"/>
    <s v="Card"/>
    <x v="1"/>
    <x v="0"/>
    <x v="2565"/>
  </r>
  <r>
    <d v="2024-02-22T00:00:00"/>
    <x v="3"/>
    <s v="Clothing"/>
    <n v="4"/>
    <n v="27.86"/>
    <n v="111.44"/>
    <s v="Card"/>
    <x v="1"/>
    <x v="1"/>
    <x v="2566"/>
  </r>
  <r>
    <d v="2024-11-30T00:00:00"/>
    <x v="6"/>
    <s v="Accessories"/>
    <n v="3"/>
    <n v="131.62"/>
    <n v="394.86"/>
    <s v="PayPal"/>
    <x v="0"/>
    <x v="2"/>
    <x v="2567"/>
  </r>
  <r>
    <d v="2024-10-26T00:00:00"/>
    <x v="7"/>
    <s v="Clothing"/>
    <n v="2"/>
    <n v="52.44"/>
    <n v="104.88"/>
    <s v="Cash"/>
    <x v="2"/>
    <x v="0"/>
    <x v="2568"/>
  </r>
  <r>
    <d v="2024-02-25T00:00:00"/>
    <x v="6"/>
    <s v="Accessories"/>
    <n v="2"/>
    <n v="166.16"/>
    <n v="332.32"/>
    <s v="Card"/>
    <x v="0"/>
    <x v="1"/>
    <x v="2569"/>
  </r>
  <r>
    <d v="2024-10-19T00:00:00"/>
    <x v="0"/>
    <s v="Accessories"/>
    <n v="1"/>
    <n v="49.46"/>
    <n v="49.46"/>
    <s v="Card"/>
    <x v="1"/>
    <x v="2"/>
    <x v="2570"/>
  </r>
  <r>
    <d v="2024-12-08T00:00:00"/>
    <x v="2"/>
    <s v="Footwear"/>
    <n v="4"/>
    <n v="65.64"/>
    <n v="262.56"/>
    <s v="PayPal"/>
    <x v="0"/>
    <x v="2"/>
    <x v="2571"/>
  </r>
  <r>
    <d v="2024-10-24T00:00:00"/>
    <x v="6"/>
    <s v="Accessories"/>
    <n v="5"/>
    <n v="173.42"/>
    <n v="867.1"/>
    <s v="PayPal"/>
    <x v="0"/>
    <x v="2"/>
    <x v="2572"/>
  </r>
  <r>
    <d v="2024-12-25T00:00:00"/>
    <x v="4"/>
    <s v="Accessories"/>
    <n v="3"/>
    <n v="137.96"/>
    <n v="413.88"/>
    <s v="Unknown "/>
    <x v="0"/>
    <x v="1"/>
    <x v="2573"/>
  </r>
  <r>
    <d v="2024-10-13T00:00:00"/>
    <x v="3"/>
    <s v="Electronics"/>
    <n v="5"/>
    <n v="150.57"/>
    <n v="752.85"/>
    <s v="Card"/>
    <x v="1"/>
    <x v="1"/>
    <x v="2574"/>
  </r>
  <r>
    <d v="2024-10-01T00:00:00"/>
    <x v="0"/>
    <s v="Clothing"/>
    <n v="2"/>
    <n v="31.54"/>
    <n v="63.08"/>
    <s v="PayPal"/>
    <x v="2"/>
    <x v="2"/>
    <x v="2575"/>
  </r>
  <r>
    <d v="2024-03-24T00:00:00"/>
    <x v="1"/>
    <s v="Footwear"/>
    <n v="1"/>
    <n v="177.9"/>
    <n v="177.9"/>
    <s v="Cash"/>
    <x v="1"/>
    <x v="1"/>
    <x v="2576"/>
  </r>
  <r>
    <d v="2024-12-12T00:00:00"/>
    <x v="1"/>
    <s v="Clothing"/>
    <n v="4"/>
    <n v="145.38999999999999"/>
    <n v="581.55999999999995"/>
    <s v="Card"/>
    <x v="1"/>
    <x v="0"/>
    <x v="2577"/>
  </r>
  <r>
    <d v="2024-04-08T00:00:00"/>
    <x v="0"/>
    <s v="Clothing"/>
    <n v="1"/>
    <n v="78.260000000000005"/>
    <n v="78.260000000000005"/>
    <s v="PayPal"/>
    <x v="0"/>
    <x v="0"/>
    <x v="2578"/>
  </r>
  <r>
    <d v="2024-03-13T00:00:00"/>
    <x v="5"/>
    <s v="Accessories"/>
    <n v="4"/>
    <n v="46.42"/>
    <n v="232.1"/>
    <s v="Card"/>
    <x v="0"/>
    <x v="1"/>
    <x v="2130"/>
  </r>
  <r>
    <d v="2024-06-15T00:00:00"/>
    <x v="5"/>
    <s v="Accessories"/>
    <n v="2"/>
    <n v="111.94"/>
    <n v="233.88"/>
    <s v="Cash"/>
    <x v="0"/>
    <x v="0"/>
    <x v="2579"/>
  </r>
  <r>
    <d v="2024-04-10T00:00:00"/>
    <x v="4"/>
    <s v="Electronics"/>
    <n v="5"/>
    <n v="181.57"/>
    <n v="907.85"/>
    <s v="Card"/>
    <x v="0"/>
    <x v="1"/>
    <x v="2580"/>
  </r>
  <r>
    <d v="2024-09-29T00:00:00"/>
    <x v="4"/>
    <s v="Accessories"/>
    <n v="5"/>
    <n v="130.16"/>
    <n v="650.79999999999995"/>
    <s v="PayPal"/>
    <x v="0"/>
    <x v="0"/>
    <x v="2581"/>
  </r>
  <r>
    <d v="2024-12-13T00:00:00"/>
    <x v="6"/>
    <s v="Electronics"/>
    <n v="2"/>
    <n v="75.11"/>
    <n v="150.22"/>
    <s v="Card"/>
    <x v="0"/>
    <x v="2"/>
    <x v="2582"/>
  </r>
  <r>
    <d v="2024-03-13T00:00:00"/>
    <x v="4"/>
    <s v="Footwear"/>
    <n v="3"/>
    <n v="125.8"/>
    <n v="377.4"/>
    <s v="PayPal"/>
    <x v="2"/>
    <x v="0"/>
    <x v="2583"/>
  </r>
  <r>
    <d v="2024-02-12T00:00:00"/>
    <x v="2"/>
    <s v="Electronics"/>
    <n v="5"/>
    <n v="57.88"/>
    <n v="284.39999999999998"/>
    <s v="Card"/>
    <x v="0"/>
    <x v="0"/>
    <x v="2584"/>
  </r>
  <r>
    <d v="2024-03-25T00:00:00"/>
    <x v="1"/>
    <s v="Clothing"/>
    <n v="4"/>
    <n v="164.94"/>
    <n v="659.76"/>
    <s v="Cash"/>
    <x v="0"/>
    <x v="1"/>
    <x v="2585"/>
  </r>
  <r>
    <d v="2024-12-10T00:00:00"/>
    <x v="4"/>
    <s v="Footwear"/>
    <n v="1"/>
    <n v="170.47"/>
    <n v="170.47"/>
    <s v="PayPal"/>
    <x v="0"/>
    <x v="1"/>
    <x v="2586"/>
  </r>
  <r>
    <d v="2024-04-29T00:00:00"/>
    <x v="5"/>
    <s v="Electronics"/>
    <n v="3"/>
    <n v="131.75"/>
    <n v="400.25"/>
    <s v="PayPal"/>
    <x v="1"/>
    <x v="1"/>
    <x v="2587"/>
  </r>
  <r>
    <d v="2024-05-30T00:00:00"/>
    <x v="4"/>
    <s v="Clothing"/>
    <n v="3"/>
    <n v="90.57"/>
    <n v="271.70999999999998"/>
    <s v="PayPal"/>
    <x v="1"/>
    <x v="0"/>
    <x v="2588"/>
  </r>
  <r>
    <d v="2024-07-26T00:00:00"/>
    <x v="5"/>
    <s v="Electronics"/>
    <n v="1"/>
    <n v="74.48"/>
    <n v="74.48"/>
    <s v="PayPal"/>
    <x v="1"/>
    <x v="2"/>
    <x v="2589"/>
  </r>
  <r>
    <d v="2024-10-25T00:00:00"/>
    <x v="5"/>
    <s v="Clothing"/>
    <n v="5"/>
    <n v="153.62"/>
    <n v="768.1"/>
    <s v="Card"/>
    <x v="0"/>
    <x v="2"/>
    <x v="2590"/>
  </r>
  <r>
    <d v="2024-09-13T00:00:00"/>
    <x v="0"/>
    <s v="Footwear"/>
    <n v="1"/>
    <n v="115.55"/>
    <n v="115.55"/>
    <s v="Cash"/>
    <x v="1"/>
    <x v="1"/>
    <x v="2591"/>
  </r>
  <r>
    <d v="2024-07-21T00:00:00"/>
    <x v="4"/>
    <s v="Electronics"/>
    <n v="2"/>
    <n v="196.93"/>
    <n v="393.86"/>
    <s v="Card"/>
    <x v="2"/>
    <x v="0"/>
    <x v="2592"/>
  </r>
  <r>
    <d v="2024-10-08T00:00:00"/>
    <x v="0"/>
    <s v="Footwear"/>
    <n v="1"/>
    <n v="44.95"/>
    <n v="44.95"/>
    <s v="Card"/>
    <x v="1"/>
    <x v="2"/>
    <x v="2593"/>
  </r>
  <r>
    <d v="2024-12-13T00:00:00"/>
    <x v="7"/>
    <s v="Footwear"/>
    <n v="1"/>
    <n v="99.33"/>
    <n v="99.33"/>
    <s v="Card"/>
    <x v="0"/>
    <x v="0"/>
    <x v="2594"/>
  </r>
  <r>
    <d v="2024-12-18T00:00:00"/>
    <x v="2"/>
    <s v="Clothing"/>
    <n v="2"/>
    <n v="36.15"/>
    <n v="72.3"/>
    <s v="Card"/>
    <x v="2"/>
    <x v="0"/>
    <x v="2595"/>
  </r>
  <r>
    <d v="2024-08-10T00:00:00"/>
    <x v="1"/>
    <s v="Footwear"/>
    <n v="2"/>
    <n v="127.55"/>
    <n v="255.1"/>
    <s v="Cash"/>
    <x v="1"/>
    <x v="1"/>
    <x v="2596"/>
  </r>
  <r>
    <d v="2024-05-14T00:00:00"/>
    <x v="4"/>
    <s v="Electronics"/>
    <n v="2"/>
    <n v="174.9"/>
    <n v="349.8"/>
    <s v="Cash"/>
    <x v="0"/>
    <x v="1"/>
    <x v="2597"/>
  </r>
  <r>
    <d v="2024-09-16T00:00:00"/>
    <x v="0"/>
    <s v="Accessories"/>
    <n v="3"/>
    <n v="166.4"/>
    <n v="499.2"/>
    <s v="Card"/>
    <x v="1"/>
    <x v="0"/>
    <x v="2598"/>
  </r>
  <r>
    <d v="2024-11-05T00:00:00"/>
    <x v="5"/>
    <s v="Footwear"/>
    <n v="5"/>
    <n v="187.39"/>
    <n v="936.95"/>
    <s v="Cash"/>
    <x v="2"/>
    <x v="2"/>
    <x v="2599"/>
  </r>
  <r>
    <d v="2024-05-16T00:00:00"/>
    <x v="4"/>
    <s v="Clothing"/>
    <n v="1"/>
    <n v="87.77"/>
    <n v="87.77"/>
    <s v="Card"/>
    <x v="2"/>
    <x v="1"/>
    <x v="2600"/>
  </r>
  <r>
    <d v="2024-11-10T00:00:00"/>
    <x v="1"/>
    <s v="Clothing"/>
    <n v="1"/>
    <n v="23.59"/>
    <n v="23.59"/>
    <s v="Card"/>
    <x v="0"/>
    <x v="0"/>
    <x v="2601"/>
  </r>
  <r>
    <d v="2024-06-03T00:00:00"/>
    <x v="5"/>
    <s v="Accessories"/>
    <n v="1"/>
    <n v="151.33000000000001"/>
    <n v="151.33000000000001"/>
    <s v="Card"/>
    <x v="2"/>
    <x v="1"/>
    <x v="2602"/>
  </r>
  <r>
    <d v="2024-11-24T00:00:00"/>
    <x v="7"/>
    <s v="Electronics"/>
    <n v="3"/>
    <n v="171.87"/>
    <n v="515.61"/>
    <s v="PayPal"/>
    <x v="1"/>
    <x v="1"/>
    <x v="2603"/>
  </r>
  <r>
    <d v="2024-08-20T00:00:00"/>
    <x v="2"/>
    <s v="Accessories"/>
    <n v="3"/>
    <n v="44.72"/>
    <n v="134.16"/>
    <s v="PayPal"/>
    <x v="2"/>
    <x v="0"/>
    <x v="2604"/>
  </r>
  <r>
    <d v="2024-08-11T00:00:00"/>
    <x v="0"/>
    <s v="Clothing"/>
    <n v="2"/>
    <n v="143.01"/>
    <n v="286.02"/>
    <s v="PayPal"/>
    <x v="2"/>
    <x v="1"/>
    <x v="2605"/>
  </r>
  <r>
    <d v="2024-06-10T00:00:00"/>
    <x v="2"/>
    <s v="Accessories"/>
    <n v="1"/>
    <n v="120.36"/>
    <n v="481.44"/>
    <s v="PayPal"/>
    <x v="0"/>
    <x v="0"/>
    <x v="2606"/>
  </r>
  <r>
    <d v="2024-12-08T00:00:00"/>
    <x v="0"/>
    <s v="Accessories"/>
    <n v="5"/>
    <n v="172.52"/>
    <n v="872.6"/>
    <s v="Cash"/>
    <x v="1"/>
    <x v="1"/>
    <x v="2607"/>
  </r>
  <r>
    <d v="2024-01-08T00:00:00"/>
    <x v="1"/>
    <s v="Electronics"/>
    <n v="1"/>
    <n v="20.84"/>
    <n v="20.84"/>
    <s v="Cash"/>
    <x v="2"/>
    <x v="2"/>
    <x v="2608"/>
  </r>
  <r>
    <d v="2024-03-31T00:00:00"/>
    <x v="6"/>
    <s v="Footwear"/>
    <n v="4"/>
    <n v="111.31"/>
    <n v="445.24"/>
    <s v="Card"/>
    <x v="1"/>
    <x v="2"/>
    <x v="2609"/>
  </r>
  <r>
    <d v="2024-11-02T00:00:00"/>
    <x v="0"/>
    <s v="Footwear"/>
    <n v="5"/>
    <n v="138.72999999999999"/>
    <n v="688.65"/>
    <s v="Card"/>
    <x v="1"/>
    <x v="1"/>
    <x v="2610"/>
  </r>
  <r>
    <d v="2024-04-03T00:00:00"/>
    <x v="6"/>
    <s v="Accessories"/>
    <n v="1"/>
    <n v="136.08000000000001"/>
    <n v="136.08000000000001"/>
    <s v="PayPal"/>
    <x v="2"/>
    <x v="1"/>
    <x v="1736"/>
  </r>
  <r>
    <d v="2024-02-17T00:00:00"/>
    <x v="1"/>
    <s v="Footwear"/>
    <n v="5"/>
    <n v="55.01"/>
    <n v="275.05"/>
    <s v="Cash"/>
    <x v="0"/>
    <x v="2"/>
    <x v="2611"/>
  </r>
  <r>
    <d v="2024-10-03T00:00:00"/>
    <x v="3"/>
    <s v="Accessories"/>
    <n v="4"/>
    <n v="138.16"/>
    <n v="552.64"/>
    <s v="Card"/>
    <x v="0"/>
    <x v="2"/>
    <x v="2612"/>
  </r>
  <r>
    <d v="2024-12-07T00:00:00"/>
    <x v="4"/>
    <s v="Electronics"/>
    <n v="3"/>
    <n v="114.55"/>
    <n v="343.65"/>
    <s v="PayPal"/>
    <x v="0"/>
    <x v="0"/>
    <x v="483"/>
  </r>
  <r>
    <d v="2024-05-10T00:00:00"/>
    <x v="4"/>
    <s v="Clothing"/>
    <n v="2"/>
    <n v="24.24"/>
    <n v="48.48"/>
    <s v="PayPal"/>
    <x v="0"/>
    <x v="2"/>
    <x v="2613"/>
  </r>
  <r>
    <d v="2024-08-06T00:00:00"/>
    <x v="3"/>
    <s v="Electronics"/>
    <n v="5"/>
    <n v="78.47"/>
    <n v="392.35"/>
    <s v="PayPal"/>
    <x v="0"/>
    <x v="1"/>
    <x v="2614"/>
  </r>
  <r>
    <d v="2024-08-13T00:00:00"/>
    <x v="3"/>
    <s v="Accessories"/>
    <n v="1"/>
    <n v="166.12"/>
    <n v="166.12"/>
    <s v="Card"/>
    <x v="2"/>
    <x v="2"/>
    <x v="2615"/>
  </r>
  <r>
    <d v="2024-11-15T00:00:00"/>
    <x v="1"/>
    <s v="Electronics"/>
    <n v="5"/>
    <n v="199.49"/>
    <n v="997.45"/>
    <s v="Card"/>
    <x v="2"/>
    <x v="0"/>
    <x v="2616"/>
  </r>
  <r>
    <d v="2024-09-01T00:00:00"/>
    <x v="3"/>
    <s v="Clothing"/>
    <n v="1"/>
    <n v="182.05"/>
    <n v="182.05"/>
    <s v="Cash"/>
    <x v="1"/>
    <x v="1"/>
    <x v="2617"/>
  </r>
  <r>
    <d v="2024-04-16T00:00:00"/>
    <x v="2"/>
    <s v="Electronics"/>
    <n v="2"/>
    <n v="191.57"/>
    <n v="383.14"/>
    <s v="PayPal"/>
    <x v="1"/>
    <x v="0"/>
    <x v="2618"/>
  </r>
  <r>
    <d v="2024-07-01T00:00:00"/>
    <x v="2"/>
    <s v="Footwear"/>
    <n v="2"/>
    <n v="16.690000000000001"/>
    <n v="33.380000000000003"/>
    <s v="PayPal"/>
    <x v="2"/>
    <x v="2"/>
    <x v="2619"/>
  </r>
  <r>
    <d v="2024-02-12T00:00:00"/>
    <x v="1"/>
    <s v="Electronics"/>
    <n v="2"/>
    <n v="130.05000000000001"/>
    <n v="260.10000000000002"/>
    <s v="Cash"/>
    <x v="0"/>
    <x v="1"/>
    <x v="2620"/>
  </r>
  <r>
    <d v="2024-01-26T00:00:00"/>
    <x v="5"/>
    <s v="Electronics"/>
    <n v="5"/>
    <n v="97.81"/>
    <n v="489.05"/>
    <s v="Cash"/>
    <x v="1"/>
    <x v="0"/>
    <x v="2621"/>
  </r>
  <r>
    <d v="2024-03-11T00:00:00"/>
    <x v="3"/>
    <s v="Electronics"/>
    <n v="4"/>
    <n v="51.88"/>
    <n v="217.52"/>
    <s v="Cash"/>
    <x v="2"/>
    <x v="0"/>
    <x v="2622"/>
  </r>
  <r>
    <d v="2024-07-15T00:00:00"/>
    <x v="0"/>
    <s v="Accessories"/>
    <n v="5"/>
    <n v="125.82"/>
    <n v="629.1"/>
    <s v="PayPal"/>
    <x v="2"/>
    <x v="0"/>
    <x v="2623"/>
  </r>
  <r>
    <d v="2024-11-07T00:00:00"/>
    <x v="5"/>
    <s v="Accessories"/>
    <n v="4"/>
    <n v="79.3"/>
    <n v="317.2"/>
    <s v="Cash"/>
    <x v="1"/>
    <x v="0"/>
    <x v="2624"/>
  </r>
  <r>
    <d v="2024-12-31T00:00:00"/>
    <x v="1"/>
    <s v="Electronics"/>
    <n v="2"/>
    <n v="141.80000000000001"/>
    <n v="288.60000000000002"/>
    <s v="PayPal"/>
    <x v="2"/>
    <x v="2"/>
    <x v="2625"/>
  </r>
  <r>
    <d v="2024-01-15T00:00:00"/>
    <x v="7"/>
    <s v="Accessories"/>
    <n v="4"/>
    <n v="38.25"/>
    <n v="148"/>
    <s v="Cash"/>
    <x v="2"/>
    <x v="0"/>
    <x v="2626"/>
  </r>
  <r>
    <d v="2024-09-12T00:00:00"/>
    <x v="4"/>
    <s v="Clothing"/>
    <n v="4"/>
    <n v="45.56"/>
    <n v="177.24"/>
    <s v="Cash"/>
    <x v="1"/>
    <x v="2"/>
    <x v="2627"/>
  </r>
  <r>
    <d v="2024-03-17T00:00:00"/>
    <x v="5"/>
    <s v="Electronics"/>
    <n v="2"/>
    <n v="110.45"/>
    <n v="220.9"/>
    <s v="Cash"/>
    <x v="0"/>
    <x v="0"/>
    <x v="2628"/>
  </r>
  <r>
    <d v="2024-01-01T00:00:00"/>
    <x v="7"/>
    <s v="Electronics"/>
    <n v="2"/>
    <n v="22.56"/>
    <n v="40.119999999999997"/>
    <s v="PayPal"/>
    <x v="1"/>
    <x v="1"/>
    <x v="2629"/>
  </r>
  <r>
    <d v="2024-09-25T00:00:00"/>
    <x v="2"/>
    <s v="Clothing"/>
    <n v="4"/>
    <n v="148.97"/>
    <n v="595.88"/>
    <s v="Cash"/>
    <x v="1"/>
    <x v="1"/>
    <x v="2630"/>
  </r>
  <r>
    <d v="2024-05-25T00:00:00"/>
    <x v="0"/>
    <s v="Accessories"/>
    <n v="4"/>
    <n v="109.6"/>
    <n v="438.4"/>
    <s v="Cash"/>
    <x v="0"/>
    <x v="2"/>
    <x v="2631"/>
  </r>
  <r>
    <d v="2024-11-19T00:00:00"/>
    <x v="7"/>
    <s v="Clothing"/>
    <n v="2"/>
    <n v="21.23"/>
    <n v="42.46"/>
    <s v="Card"/>
    <x v="2"/>
    <x v="0"/>
    <x v="2632"/>
  </r>
  <r>
    <d v="2024-11-11T00:00:00"/>
    <x v="6"/>
    <s v="Electronics"/>
    <n v="3"/>
    <n v="22.08"/>
    <n v="66.239999999999995"/>
    <s v="Cash"/>
    <x v="1"/>
    <x v="2"/>
    <x v="2633"/>
  </r>
  <r>
    <d v="2024-07-08T00:00:00"/>
    <x v="4"/>
    <s v="Clothing"/>
    <n v="4"/>
    <n v="42.35"/>
    <n v="169.4"/>
    <s v="Cash"/>
    <x v="2"/>
    <x v="2"/>
    <x v="660"/>
  </r>
  <r>
    <d v="2024-10-24T00:00:00"/>
    <x v="3"/>
    <s v="Accessories"/>
    <n v="2"/>
    <n v="90.26"/>
    <n v="180.52"/>
    <s v="Cash"/>
    <x v="1"/>
    <x v="1"/>
    <x v="2634"/>
  </r>
  <r>
    <d v="2024-07-02T00:00:00"/>
    <x v="3"/>
    <s v="Electronics"/>
    <n v="3"/>
    <n v="130.01"/>
    <n v="390.03"/>
    <s v="PayPal"/>
    <x v="1"/>
    <x v="1"/>
    <x v="2635"/>
  </r>
  <r>
    <d v="2024-09-18T00:00:00"/>
    <x v="2"/>
    <s v="Footwear"/>
    <n v="5"/>
    <n v="183.91"/>
    <n v="919.55"/>
    <s v="Card"/>
    <x v="2"/>
    <x v="1"/>
    <x v="2636"/>
  </r>
  <r>
    <d v="2024-07-05T00:00:00"/>
    <x v="7"/>
    <s v="Electronics"/>
    <n v="3"/>
    <n v="153.71"/>
    <n v="456.13"/>
    <s v="PayPal"/>
    <x v="1"/>
    <x v="2"/>
    <x v="2637"/>
  </r>
  <r>
    <d v="2024-08-22T00:00:00"/>
    <x v="1"/>
    <s v="Electronics"/>
    <n v="4"/>
    <n v="82.12"/>
    <n v="328.48"/>
    <s v="Card"/>
    <x v="1"/>
    <x v="0"/>
    <x v="2638"/>
  </r>
  <r>
    <d v="2024-04-17T00:00:00"/>
    <x v="6"/>
    <s v="Clothing"/>
    <n v="4"/>
    <n v="163.16"/>
    <n v="163.16"/>
    <s v="PayPal"/>
    <x v="0"/>
    <x v="1"/>
    <x v="2639"/>
  </r>
  <r>
    <d v="2024-12-28T00:00:00"/>
    <x v="6"/>
    <s v="Accessories"/>
    <n v="4"/>
    <n v="124.08"/>
    <n v="496.32"/>
    <s v="Cash"/>
    <x v="0"/>
    <x v="0"/>
    <x v="2640"/>
  </r>
  <r>
    <d v="2024-01-20T00:00:00"/>
    <x v="1"/>
    <s v="Footwear"/>
    <n v="4"/>
    <n v="89.06"/>
    <n v="361.24"/>
    <s v="PayPal"/>
    <x v="0"/>
    <x v="0"/>
    <x v="2641"/>
  </r>
  <r>
    <d v="2024-11-04T00:00:00"/>
    <x v="0"/>
    <s v="Accessories"/>
    <n v="1"/>
    <n v="105.56"/>
    <n v="105.56"/>
    <s v="Cash"/>
    <x v="1"/>
    <x v="0"/>
    <x v="2642"/>
  </r>
  <r>
    <d v="2024-10-18T00:00:00"/>
    <x v="6"/>
    <s v="Clothing"/>
    <n v="2"/>
    <n v="12.65"/>
    <n v="25.3"/>
    <s v="Card"/>
    <x v="1"/>
    <x v="1"/>
    <x v="2643"/>
  </r>
  <r>
    <d v="2024-06-03T00:00:00"/>
    <x v="0"/>
    <s v="Electronics"/>
    <n v="3"/>
    <n v="90.62"/>
    <n v="271.86"/>
    <s v="Card"/>
    <x v="2"/>
    <x v="1"/>
    <x v="2644"/>
  </r>
  <r>
    <d v="2024-12-07T00:00:00"/>
    <x v="6"/>
    <s v="Clothing"/>
    <n v="5"/>
    <n v="16.88"/>
    <n v="84.4"/>
    <s v="PayPal"/>
    <x v="2"/>
    <x v="0"/>
    <x v="2645"/>
  </r>
  <r>
    <d v="2024-05-26T00:00:00"/>
    <x v="2"/>
    <s v="Electronics"/>
    <n v="5"/>
    <n v="123.09"/>
    <n v="615.45000000000005"/>
    <s v="PayPal"/>
    <x v="0"/>
    <x v="2"/>
    <x v="2646"/>
  </r>
  <r>
    <d v="2024-07-25T00:00:00"/>
    <x v="0"/>
    <s v="Clothing"/>
    <n v="2"/>
    <n v="23.57"/>
    <n v="57.14"/>
    <s v="Cash"/>
    <x v="1"/>
    <x v="2"/>
    <x v="2647"/>
  </r>
  <r>
    <d v="2024-05-02T00:00:00"/>
    <x v="3"/>
    <s v="Electronics"/>
    <n v="5"/>
    <n v="26.6"/>
    <n v="133"/>
    <s v="Cash"/>
    <x v="2"/>
    <x v="0"/>
    <x v="2648"/>
  </r>
  <r>
    <d v="2024-01-23T00:00:00"/>
    <x v="7"/>
    <s v="Clothing"/>
    <n v="4"/>
    <n v="90.52"/>
    <n v="362.08"/>
    <s v="Card"/>
    <x v="2"/>
    <x v="0"/>
    <x v="2649"/>
  </r>
  <r>
    <d v="2024-07-19T00:00:00"/>
    <x v="7"/>
    <s v="Electronics"/>
    <n v="2"/>
    <n v="133.75"/>
    <n v="267.5"/>
    <s v="Cash"/>
    <x v="0"/>
    <x v="0"/>
    <x v="2650"/>
  </r>
  <r>
    <d v="2024-02-02T00:00:00"/>
    <x v="1"/>
    <s v="Footwear"/>
    <n v="3"/>
    <n v="11.68"/>
    <n v="35.04"/>
    <s v="Card"/>
    <x v="2"/>
    <x v="1"/>
    <x v="2651"/>
  </r>
  <r>
    <d v="2024-06-23T00:00:00"/>
    <x v="4"/>
    <s v="Clothing"/>
    <n v="2"/>
    <n v="66.12"/>
    <n v="132.24"/>
    <s v="Cash"/>
    <x v="1"/>
    <x v="0"/>
    <x v="2652"/>
  </r>
  <r>
    <d v="2024-10-27T00:00:00"/>
    <x v="5"/>
    <s v="Footwear"/>
    <n v="5"/>
    <n v="83.1"/>
    <n v="415.5"/>
    <s v="Card"/>
    <x v="0"/>
    <x v="0"/>
    <x v="2653"/>
  </r>
  <r>
    <d v="2024-12-30T00:00:00"/>
    <x v="1"/>
    <s v="Footwear"/>
    <n v="3"/>
    <n v="104.74"/>
    <n v="324.22000000000003"/>
    <s v="PayPal"/>
    <x v="2"/>
    <x v="2"/>
    <x v="2654"/>
  </r>
  <r>
    <d v="2024-12-10T00:00:00"/>
    <x v="7"/>
    <s v="Clothing"/>
    <n v="3"/>
    <n v="13.6"/>
    <n v="40.799999999999997"/>
    <s v="Cash"/>
    <x v="0"/>
    <x v="1"/>
    <x v="2655"/>
  </r>
  <r>
    <d v="2024-05-06T00:00:00"/>
    <x v="3"/>
    <s v="Accessories"/>
    <n v="2"/>
    <n v="181.39"/>
    <n v="362.78"/>
    <s v="Cash"/>
    <x v="2"/>
    <x v="1"/>
    <x v="2656"/>
  </r>
  <r>
    <d v="2024-03-06T00:00:00"/>
    <x v="6"/>
    <s v="Footwear"/>
    <n v="2"/>
    <n v="95.84"/>
    <n v="191.68"/>
    <s v="Card"/>
    <x v="2"/>
    <x v="2"/>
    <x v="2657"/>
  </r>
  <r>
    <d v="2024-01-17T00:00:00"/>
    <x v="3"/>
    <s v="Accessories"/>
    <n v="1"/>
    <n v="108.46"/>
    <n v="108.46"/>
    <s v="PayPal"/>
    <x v="0"/>
    <x v="0"/>
    <x v="2658"/>
  </r>
  <r>
    <d v="2024-09-13T00:00:00"/>
    <x v="5"/>
    <s v="Electronics"/>
    <n v="2"/>
    <n v="160.19999999999999"/>
    <n v="325.39999999999998"/>
    <s v="Cash"/>
    <x v="2"/>
    <x v="2"/>
    <x v="2659"/>
  </r>
  <r>
    <d v="2024-11-17T00:00:00"/>
    <x v="3"/>
    <s v="Electronics"/>
    <n v="2"/>
    <n v="36.270000000000003"/>
    <n v="72.540000000000006"/>
    <s v="PayPal"/>
    <x v="1"/>
    <x v="0"/>
    <x v="2660"/>
  </r>
  <r>
    <d v="2024-11-21T00:00:00"/>
    <x v="0"/>
    <s v="Clothing"/>
    <n v="5"/>
    <n v="160.59"/>
    <n v="802.95"/>
    <s v="PayPal"/>
    <x v="0"/>
    <x v="0"/>
    <x v="2661"/>
  </r>
  <r>
    <d v="2024-05-29T00:00:00"/>
    <x v="2"/>
    <s v="Accessories"/>
    <n v="1"/>
    <n v="33.46"/>
    <n v="33.46"/>
    <s v="PayPal"/>
    <x v="0"/>
    <x v="2"/>
    <x v="2662"/>
  </r>
  <r>
    <d v="2024-02-06T00:00:00"/>
    <x v="0"/>
    <s v="Footwear"/>
    <n v="2"/>
    <n v="58.95"/>
    <n v="117.9"/>
    <s v="Card"/>
    <x v="1"/>
    <x v="2"/>
    <x v="2663"/>
  </r>
  <r>
    <d v="2024-01-03T00:00:00"/>
    <x v="7"/>
    <s v="Accessories"/>
    <n v="4"/>
    <n v="132.41"/>
    <n v="529.64"/>
    <s v="Card"/>
    <x v="1"/>
    <x v="2"/>
    <x v="2664"/>
  </r>
  <r>
    <d v="2024-06-06T00:00:00"/>
    <x v="6"/>
    <s v="Footwear"/>
    <n v="1"/>
    <n v="98.31"/>
    <n v="98.31"/>
    <s v="Card"/>
    <x v="2"/>
    <x v="0"/>
    <x v="2665"/>
  </r>
  <r>
    <d v="2024-12-22T00:00:00"/>
    <x v="4"/>
    <s v="Clothing"/>
    <n v="4"/>
    <n v="142.1"/>
    <n v="568.4"/>
    <s v="PayPal"/>
    <x v="2"/>
    <x v="0"/>
    <x v="2666"/>
  </r>
  <r>
    <d v="2024-11-24T00:00:00"/>
    <x v="6"/>
    <s v="Electronics"/>
    <n v="3"/>
    <n v="136.05000000000001"/>
    <n v="408.15"/>
    <s v="Cash"/>
    <x v="2"/>
    <x v="1"/>
    <x v="2667"/>
  </r>
  <r>
    <d v="2024-06-27T00:00:00"/>
    <x v="7"/>
    <s v="Clothing"/>
    <n v="1"/>
    <n v="149.91999999999999"/>
    <n v="149.91999999999999"/>
    <s v="PayPal"/>
    <x v="2"/>
    <x v="0"/>
    <x v="2668"/>
  </r>
  <r>
    <d v="2024-07-11T00:00:00"/>
    <x v="3"/>
    <s v="Electronics"/>
    <n v="2"/>
    <n v="68.12"/>
    <n v="136.24"/>
    <s v="Cash"/>
    <x v="2"/>
    <x v="1"/>
    <x v="2669"/>
  </r>
  <r>
    <d v="2024-08-06T00:00:00"/>
    <x v="3"/>
    <s v="Clothing"/>
    <n v="4"/>
    <n v="144.76"/>
    <n v="579.04"/>
    <s v="Cash"/>
    <x v="0"/>
    <x v="1"/>
    <x v="2670"/>
  </r>
  <r>
    <d v="2024-05-19T00:00:00"/>
    <x v="0"/>
    <s v="Footwear"/>
    <n v="3"/>
    <n v="73.760000000000005"/>
    <n v="221.28"/>
    <s v="PayPal"/>
    <x v="1"/>
    <x v="2"/>
    <x v="2671"/>
  </r>
  <r>
    <d v="2024-09-28T00:00:00"/>
    <x v="4"/>
    <s v="Clothing"/>
    <n v="4"/>
    <n v="132.77000000000001"/>
    <n v="531.08000000000004"/>
    <s v="Card"/>
    <x v="0"/>
    <x v="1"/>
    <x v="2672"/>
  </r>
  <r>
    <d v="2024-05-26T00:00:00"/>
    <x v="2"/>
    <s v="Footwear"/>
    <n v="1"/>
    <n v="120.63"/>
    <n v="120.63"/>
    <s v="Cash"/>
    <x v="2"/>
    <x v="2"/>
    <x v="2673"/>
  </r>
  <r>
    <d v="2024-10-06T00:00:00"/>
    <x v="3"/>
    <s v="Clothing"/>
    <n v="1"/>
    <n v="53.61"/>
    <n v="53.61"/>
    <s v="Cash"/>
    <x v="0"/>
    <x v="2"/>
    <x v="2674"/>
  </r>
  <r>
    <d v="2024-09-13T00:00:00"/>
    <x v="1"/>
    <s v="Accessories"/>
    <n v="3"/>
    <n v="106.54"/>
    <n v="319.62"/>
    <s v="Cash"/>
    <x v="2"/>
    <x v="1"/>
    <x v="2675"/>
  </r>
  <r>
    <d v="2024-09-18T00:00:00"/>
    <x v="3"/>
    <s v="Clothing"/>
    <n v="5"/>
    <n v="119.54"/>
    <n v="597.70000000000005"/>
    <s v="PayPal"/>
    <x v="2"/>
    <x v="1"/>
    <x v="2676"/>
  </r>
  <r>
    <d v="2024-04-29T00:00:00"/>
    <x v="3"/>
    <s v="Accessories"/>
    <n v="3"/>
    <n v="161.19999999999999"/>
    <n v="483.6"/>
    <s v="Card"/>
    <x v="0"/>
    <x v="2"/>
    <x v="2677"/>
  </r>
  <r>
    <d v="2024-09-23T00:00:00"/>
    <x v="1"/>
    <s v="Footwear"/>
    <n v="5"/>
    <n v="134.04"/>
    <n v="670.2"/>
    <s v="PayPal"/>
    <x v="0"/>
    <x v="1"/>
    <x v="2678"/>
  </r>
  <r>
    <d v="2024-09-06T00:00:00"/>
    <x v="6"/>
    <s v="Footwear"/>
    <n v="3"/>
    <n v="196.26"/>
    <n v="392.52"/>
    <s v="Card"/>
    <x v="1"/>
    <x v="0"/>
    <x v="2679"/>
  </r>
  <r>
    <d v="2024-09-06T00:00:00"/>
    <x v="3"/>
    <s v="Footwear"/>
    <n v="2"/>
    <n v="61.33"/>
    <n v="122.66"/>
    <s v="PayPal"/>
    <x v="2"/>
    <x v="1"/>
    <x v="2680"/>
  </r>
  <r>
    <d v="2024-03-25T00:00:00"/>
    <x v="4"/>
    <s v="Accessories"/>
    <n v="3"/>
    <n v="107.47"/>
    <n v="322.41000000000003"/>
    <s v="Cash"/>
    <x v="0"/>
    <x v="1"/>
    <x v="2681"/>
  </r>
  <r>
    <d v="2024-03-03T00:00:00"/>
    <x v="2"/>
    <s v="Electronics"/>
    <n v="5"/>
    <n v="145.38"/>
    <n v="726.9"/>
    <s v="PayPal"/>
    <x v="2"/>
    <x v="1"/>
    <x v="2682"/>
  </r>
  <r>
    <d v="2024-11-19T00:00:00"/>
    <x v="2"/>
    <s v="Footwear"/>
    <n v="2"/>
    <n v="187.01"/>
    <n v="561.03"/>
    <s v="PayPal"/>
    <x v="0"/>
    <x v="2"/>
    <x v="2683"/>
  </r>
  <r>
    <d v="2024-10-03T00:00:00"/>
    <x v="5"/>
    <s v="Footwear"/>
    <n v="5"/>
    <n v="191.68"/>
    <n v="958.4"/>
    <s v="Card"/>
    <x v="1"/>
    <x v="0"/>
    <x v="2684"/>
  </r>
  <r>
    <d v="2024-08-17T00:00:00"/>
    <x v="3"/>
    <s v="Clothing"/>
    <n v="1"/>
    <n v="66.989999999999995"/>
    <n v="66.989999999999995"/>
    <s v="Cash"/>
    <x v="1"/>
    <x v="2"/>
    <x v="2685"/>
  </r>
  <r>
    <d v="2024-11-04T00:00:00"/>
    <x v="4"/>
    <s v="Accessories"/>
    <n v="5"/>
    <n v="151.78"/>
    <n v="758.9"/>
    <s v="PayPal"/>
    <x v="2"/>
    <x v="2"/>
    <x v="2686"/>
  </r>
  <r>
    <d v="2024-01-30T00:00:00"/>
    <x v="7"/>
    <s v="Footwear"/>
    <n v="1"/>
    <n v="157.72999999999999"/>
    <n v="157.72999999999999"/>
    <s v="Cash"/>
    <x v="1"/>
    <x v="1"/>
    <x v="2687"/>
  </r>
  <r>
    <d v="2024-10-18T00:00:00"/>
    <x v="4"/>
    <s v="Footwear"/>
    <n v="2"/>
    <n v="104.41"/>
    <n v="208.82"/>
    <s v="Card"/>
    <x v="0"/>
    <x v="1"/>
    <x v="2688"/>
  </r>
  <r>
    <d v="2024-08-01T00:00:00"/>
    <x v="2"/>
    <s v="Footwear"/>
    <n v="1"/>
    <n v="194.41"/>
    <n v="194.41"/>
    <s v="PayPal"/>
    <x v="1"/>
    <x v="1"/>
    <x v="2689"/>
  </r>
  <r>
    <d v="2024-05-18T00:00:00"/>
    <x v="5"/>
    <s v="Electronics"/>
    <n v="1"/>
    <n v="176.05"/>
    <n v="176.05"/>
    <s v="Cash"/>
    <x v="0"/>
    <x v="2"/>
    <x v="2690"/>
  </r>
  <r>
    <d v="2024-07-16T00:00:00"/>
    <x v="4"/>
    <s v="Electronics"/>
    <n v="3"/>
    <n v="171.77"/>
    <n v="515.30999999999995"/>
    <s v="PayPal"/>
    <x v="1"/>
    <x v="2"/>
    <x v="2691"/>
  </r>
  <r>
    <d v="2024-06-18T00:00:00"/>
    <x v="6"/>
    <s v="Footwear"/>
    <n v="1"/>
    <n v="20.04"/>
    <n v="20.04"/>
    <s v="PayPal"/>
    <x v="2"/>
    <x v="0"/>
    <x v="2692"/>
  </r>
  <r>
    <d v="2024-04-16T00:00:00"/>
    <x v="6"/>
    <s v="Electronics"/>
    <n v="5"/>
    <n v="82.01"/>
    <n v="410.05"/>
    <s v="Card"/>
    <x v="1"/>
    <x v="1"/>
    <x v="2693"/>
  </r>
  <r>
    <d v="2024-02-15T00:00:00"/>
    <x v="6"/>
    <s v="Electronics"/>
    <n v="5"/>
    <n v="79.66"/>
    <n v="398.3"/>
    <s v="Card"/>
    <x v="0"/>
    <x v="0"/>
    <x v="2694"/>
  </r>
  <r>
    <d v="2024-07-31T00:00:00"/>
    <x v="6"/>
    <s v="Footwear"/>
    <n v="1"/>
    <n v="164.6"/>
    <n v="164.6"/>
    <s v="PayPal"/>
    <x v="1"/>
    <x v="1"/>
    <x v="2695"/>
  </r>
  <r>
    <d v="2024-06-26T00:00:00"/>
    <x v="1"/>
    <s v="Footwear"/>
    <n v="4"/>
    <n v="156.1"/>
    <n v="624.4"/>
    <s v="Cash"/>
    <x v="0"/>
    <x v="1"/>
    <x v="2696"/>
  </r>
  <r>
    <d v="2024-01-24T00:00:00"/>
    <x v="0"/>
    <s v="Accessories"/>
    <n v="5"/>
    <n v="21.73"/>
    <n v="108.65"/>
    <s v="Cash"/>
    <x v="2"/>
    <x v="1"/>
    <x v="2697"/>
  </r>
  <r>
    <d v="2024-04-28T00:00:00"/>
    <x v="6"/>
    <s v="Clothing"/>
    <n v="5"/>
    <n v="50.23"/>
    <n v="251.15"/>
    <s v="Cash"/>
    <x v="1"/>
    <x v="2"/>
    <x v="2698"/>
  </r>
  <r>
    <d v="2024-05-03T00:00:00"/>
    <x v="4"/>
    <s v="Electronics"/>
    <n v="5"/>
    <n v="108.18"/>
    <n v="540.9"/>
    <s v="Card"/>
    <x v="1"/>
    <x v="1"/>
    <x v="2699"/>
  </r>
  <r>
    <d v="2024-02-26T00:00:00"/>
    <x v="0"/>
    <s v="Electronics"/>
    <n v="4"/>
    <n v="144.75"/>
    <n v="579"/>
    <s v="Cash"/>
    <x v="0"/>
    <x v="0"/>
    <x v="2700"/>
  </r>
  <r>
    <d v="2024-10-14T00:00:00"/>
    <x v="3"/>
    <s v="Clothing"/>
    <n v="5"/>
    <n v="70.7"/>
    <n v="212.1"/>
    <s v="Cash"/>
    <x v="0"/>
    <x v="1"/>
    <x v="2701"/>
  </r>
  <r>
    <d v="2024-08-12T00:00:00"/>
    <x v="0"/>
    <s v="Accessories"/>
    <n v="2"/>
    <n v="139.72999999999999"/>
    <n v="279.45999999999998"/>
    <s v="Card"/>
    <x v="2"/>
    <x v="1"/>
    <x v="2702"/>
  </r>
  <r>
    <d v="2024-09-02T00:00:00"/>
    <x v="3"/>
    <s v="Clothing"/>
    <n v="5"/>
    <n v="126.95"/>
    <n v="634.75"/>
    <s v="PayPal"/>
    <x v="1"/>
    <x v="2"/>
    <x v="2703"/>
  </r>
  <r>
    <d v="2024-01-27T00:00:00"/>
    <x v="7"/>
    <s v="Accessories"/>
    <n v="4"/>
    <n v="198.81"/>
    <n v="795.24"/>
    <s v="PayPal"/>
    <x v="1"/>
    <x v="0"/>
    <x v="2704"/>
  </r>
  <r>
    <d v="2024-05-07T00:00:00"/>
    <x v="3"/>
    <s v="Clothing"/>
    <n v="3"/>
    <n v="142"/>
    <n v="426"/>
    <s v="PayPal"/>
    <x v="1"/>
    <x v="0"/>
    <x v="2705"/>
  </r>
  <r>
    <d v="2024-06-12T00:00:00"/>
    <x v="6"/>
    <s v="Electronics"/>
    <n v="4"/>
    <n v="167.43"/>
    <n v="669.72"/>
    <s v="PayPal"/>
    <x v="0"/>
    <x v="0"/>
    <x v="2706"/>
  </r>
  <r>
    <d v="2024-04-09T00:00:00"/>
    <x v="5"/>
    <s v="Electronics"/>
    <n v="5"/>
    <n v="51.82"/>
    <n v="259.10000000000002"/>
    <s v="PayPal"/>
    <x v="1"/>
    <x v="1"/>
    <x v="2707"/>
  </r>
  <r>
    <d v="2024-03-08T00:00:00"/>
    <x v="2"/>
    <s v="Clothing"/>
    <n v="1"/>
    <n v="20.45"/>
    <n v="20.45"/>
    <s v="Card"/>
    <x v="2"/>
    <x v="2"/>
    <x v="2708"/>
  </r>
  <r>
    <d v="2024-06-29T00:00:00"/>
    <x v="7"/>
    <s v="Footwear"/>
    <n v="3"/>
    <n v="138.76"/>
    <n v="416.28"/>
    <s v="PayPal"/>
    <x v="2"/>
    <x v="2"/>
    <x v="2709"/>
  </r>
  <r>
    <d v="2024-03-23T00:00:00"/>
    <x v="1"/>
    <s v="Electronics"/>
    <n v="1"/>
    <n v="30.8"/>
    <n v="30.8"/>
    <s v="PayPal"/>
    <x v="0"/>
    <x v="0"/>
    <x v="2710"/>
  </r>
  <r>
    <d v="2024-08-07T00:00:00"/>
    <x v="0"/>
    <s v="Accessories"/>
    <n v="1"/>
    <n v="161.86000000000001"/>
    <n v="161.86000000000001"/>
    <s v="Card"/>
    <x v="2"/>
    <x v="1"/>
    <x v="2711"/>
  </r>
  <r>
    <d v="2024-04-10T00:00:00"/>
    <x v="4"/>
    <s v="Electronics"/>
    <n v="2"/>
    <n v="15.17"/>
    <n v="30.34"/>
    <s v="Unknown "/>
    <x v="1"/>
    <x v="2"/>
    <x v="2712"/>
  </r>
  <r>
    <d v="2024-08-16T00:00:00"/>
    <x v="2"/>
    <s v="Footwear"/>
    <n v="2"/>
    <n v="107.97"/>
    <n v="215.94"/>
    <s v="PayPal"/>
    <x v="2"/>
    <x v="2"/>
    <x v="2713"/>
  </r>
  <r>
    <d v="2024-08-10T00:00:00"/>
    <x v="1"/>
    <s v="Footwear"/>
    <n v="4"/>
    <n v="58.71"/>
    <n v="176.13"/>
    <s v="Cash"/>
    <x v="1"/>
    <x v="1"/>
    <x v="2714"/>
  </r>
  <r>
    <d v="2024-05-01T00:00:00"/>
    <x v="4"/>
    <s v="Accessories"/>
    <n v="4"/>
    <n v="78.709999999999994"/>
    <n v="309.83999999999997"/>
    <s v="Card"/>
    <x v="0"/>
    <x v="0"/>
    <x v="2715"/>
  </r>
  <r>
    <d v="2024-03-29T00:00:00"/>
    <x v="5"/>
    <s v="Electronics"/>
    <n v="5"/>
    <n v="146.26"/>
    <n v="731.3"/>
    <s v="Card"/>
    <x v="1"/>
    <x v="2"/>
    <x v="2716"/>
  </r>
  <r>
    <d v="2024-11-20T00:00:00"/>
    <x v="2"/>
    <s v="Footwear"/>
    <n v="2"/>
    <n v="128.43"/>
    <n v="256.86"/>
    <s v="Unknown "/>
    <x v="2"/>
    <x v="0"/>
    <x v="2717"/>
  </r>
  <r>
    <d v="2024-06-08T00:00:00"/>
    <x v="6"/>
    <s v="Clothing"/>
    <n v="5"/>
    <n v="134.41"/>
    <n v="672.05"/>
    <s v="Cash"/>
    <x v="1"/>
    <x v="1"/>
    <x v="2718"/>
  </r>
  <r>
    <d v="2024-12-06T00:00:00"/>
    <x v="1"/>
    <s v="Clothing"/>
    <n v="4"/>
    <n v="123.53"/>
    <n v="494.12"/>
    <s v="Cash"/>
    <x v="2"/>
    <x v="2"/>
    <x v="2719"/>
  </r>
  <r>
    <d v="2024-12-16T00:00:00"/>
    <x v="0"/>
    <s v="Clothing"/>
    <n v="2"/>
    <n v="33.75"/>
    <n v="67.5"/>
    <s v="PayPal"/>
    <x v="0"/>
    <x v="0"/>
    <x v="2720"/>
  </r>
  <r>
    <d v="2024-08-01T00:00:00"/>
    <x v="5"/>
    <s v="Footwear"/>
    <n v="5"/>
    <n v="96.35"/>
    <n v="481.75"/>
    <s v="Card"/>
    <x v="1"/>
    <x v="1"/>
    <x v="2721"/>
  </r>
  <r>
    <d v="2024-12-28T00:00:00"/>
    <x v="3"/>
    <s v="Accessories"/>
    <n v="5"/>
    <n v="144.91"/>
    <n v="724.55"/>
    <s v="Cash"/>
    <x v="2"/>
    <x v="2"/>
    <x v="2722"/>
  </r>
  <r>
    <d v="2024-06-01T00:00:00"/>
    <x v="2"/>
    <s v="Clothing"/>
    <n v="4"/>
    <n v="55.38"/>
    <n v="221.52"/>
    <s v="PayPal"/>
    <x v="1"/>
    <x v="1"/>
    <x v="2723"/>
  </r>
  <r>
    <d v="2024-09-06T00:00:00"/>
    <x v="7"/>
    <s v="Electronics"/>
    <n v="1"/>
    <n v="68.849999999999994"/>
    <n v="68.849999999999994"/>
    <s v="PayPal"/>
    <x v="0"/>
    <x v="2"/>
    <x v="2724"/>
  </r>
  <r>
    <d v="2024-07-03T00:00:00"/>
    <x v="3"/>
    <s v="Electronics"/>
    <n v="2"/>
    <n v="171.33"/>
    <n v="342.66"/>
    <s v="PayPal"/>
    <x v="2"/>
    <x v="1"/>
    <x v="2326"/>
  </r>
  <r>
    <d v="2024-09-08T00:00:00"/>
    <x v="4"/>
    <s v="Electronics"/>
    <n v="4"/>
    <n v="24.04"/>
    <n v="96.16"/>
    <s v="Card"/>
    <x v="0"/>
    <x v="0"/>
    <x v="2725"/>
  </r>
  <r>
    <d v="2024-10-03T00:00:00"/>
    <x v="3"/>
    <s v="Electronics"/>
    <n v="3"/>
    <n v="176.61"/>
    <n v="529.83000000000004"/>
    <s v="Cash"/>
    <x v="2"/>
    <x v="1"/>
    <x v="2726"/>
  </r>
  <r>
    <d v="2024-02-05T00:00:00"/>
    <x v="6"/>
    <s v="Footwear"/>
    <n v="1"/>
    <n v="16.71"/>
    <n v="21.71"/>
    <s v="Cash"/>
    <x v="0"/>
    <x v="2"/>
    <x v="2727"/>
  </r>
  <r>
    <d v="2024-07-08T00:00:00"/>
    <x v="6"/>
    <s v="Clothing"/>
    <n v="3"/>
    <n v="88.88"/>
    <n v="266.64"/>
    <s v="Card"/>
    <x v="1"/>
    <x v="0"/>
    <x v="2728"/>
  </r>
  <r>
    <d v="2024-04-01T00:00:00"/>
    <x v="5"/>
    <s v="Electronics"/>
    <n v="5"/>
    <n v="96.9"/>
    <n v="484.5"/>
    <s v="Cash"/>
    <x v="2"/>
    <x v="0"/>
    <x v="2729"/>
  </r>
  <r>
    <d v="2024-05-16T00:00:00"/>
    <x v="1"/>
    <s v="Footwear"/>
    <n v="1"/>
    <n v="56.21"/>
    <n v="66.209999999999994"/>
    <s v="Cash"/>
    <x v="0"/>
    <x v="0"/>
    <x v="2730"/>
  </r>
  <r>
    <d v="2024-04-05T00:00:00"/>
    <x v="5"/>
    <s v="Footwear"/>
    <n v="4"/>
    <n v="30.79"/>
    <n v="123.16"/>
    <s v="Cash"/>
    <x v="2"/>
    <x v="2"/>
    <x v="2731"/>
  </r>
  <r>
    <d v="2024-09-22T00:00:00"/>
    <x v="4"/>
    <s v="Clothing"/>
    <n v="4"/>
    <n v="123.01"/>
    <n v="492.04"/>
    <s v="PayPal"/>
    <x v="1"/>
    <x v="2"/>
    <x v="2732"/>
  </r>
  <r>
    <d v="2024-11-30T00:00:00"/>
    <x v="4"/>
    <s v="Footwear"/>
    <n v="1"/>
    <n v="159.68"/>
    <n v="159.68"/>
    <s v="PayPal"/>
    <x v="0"/>
    <x v="1"/>
    <x v="2733"/>
  </r>
  <r>
    <d v="2024-05-19T00:00:00"/>
    <x v="3"/>
    <s v="Electronics"/>
    <n v="5"/>
    <n v="63.41"/>
    <n v="317.05"/>
    <s v="Cash"/>
    <x v="2"/>
    <x v="0"/>
    <x v="2734"/>
  </r>
  <r>
    <d v="2024-12-11T00:00:00"/>
    <x v="4"/>
    <s v="Accessories"/>
    <n v="5"/>
    <n v="107.75"/>
    <n v="538.75"/>
    <s v="PayPal"/>
    <x v="1"/>
    <x v="2"/>
    <x v="2735"/>
  </r>
  <r>
    <d v="2024-08-01T00:00:00"/>
    <x v="2"/>
    <s v="Accessories"/>
    <n v="5"/>
    <n v="18.39"/>
    <n v="91.95"/>
    <s v="Cash"/>
    <x v="2"/>
    <x v="2"/>
    <x v="2736"/>
  </r>
  <r>
    <d v="2024-05-27T00:00:00"/>
    <x v="1"/>
    <s v="Electronics"/>
    <n v="2"/>
    <n v="133.27000000000001"/>
    <n v="266.54000000000002"/>
    <s v="Card"/>
    <x v="0"/>
    <x v="1"/>
    <x v="2737"/>
  </r>
  <r>
    <d v="2024-03-25T00:00:00"/>
    <x v="5"/>
    <s v="Clothing"/>
    <n v="5"/>
    <n v="107.93"/>
    <n v="539.65"/>
    <s v="Cash"/>
    <x v="2"/>
    <x v="2"/>
    <x v="2738"/>
  </r>
  <r>
    <d v="2024-12-12T00:00:00"/>
    <x v="7"/>
    <s v="Electronics"/>
    <n v="2"/>
    <n v="76.260000000000005"/>
    <n v="152.52000000000001"/>
    <s v="PayPal"/>
    <x v="2"/>
    <x v="2"/>
    <x v="2739"/>
  </r>
  <r>
    <d v="2024-10-29T00:00:00"/>
    <x v="4"/>
    <s v="Footwear"/>
    <n v="4"/>
    <n v="10.53"/>
    <n v="42.12"/>
    <s v="Cash"/>
    <x v="2"/>
    <x v="2"/>
    <x v="2740"/>
  </r>
  <r>
    <d v="2024-02-13T00:00:00"/>
    <x v="6"/>
    <s v="Accessories"/>
    <n v="2"/>
    <n v="91.52"/>
    <n v="193.04"/>
    <s v="Cash"/>
    <x v="0"/>
    <x v="2"/>
    <x v="2741"/>
  </r>
  <r>
    <d v="2024-09-27T00:00:00"/>
    <x v="1"/>
    <s v="Electronics"/>
    <n v="1"/>
    <n v="25.74"/>
    <n v="25.74"/>
    <s v="Unknown "/>
    <x v="0"/>
    <x v="1"/>
    <x v="2742"/>
  </r>
  <r>
    <d v="2024-06-06T00:00:00"/>
    <x v="3"/>
    <s v="Footwear"/>
    <n v="5"/>
    <n v="119.6"/>
    <n v="598"/>
    <s v="PayPal"/>
    <x v="0"/>
    <x v="1"/>
    <x v="2743"/>
  </r>
  <r>
    <d v="2024-01-09T00:00:00"/>
    <x v="7"/>
    <s v="Clothing"/>
    <n v="2"/>
    <n v="80.91"/>
    <n v="404.55"/>
    <s v="Card"/>
    <x v="1"/>
    <x v="1"/>
    <x v="2744"/>
  </r>
  <r>
    <d v="2024-07-08T00:00:00"/>
    <x v="1"/>
    <s v="Footwear"/>
    <n v="2"/>
    <n v="94.38"/>
    <n v="188.76"/>
    <s v="Unknown "/>
    <x v="0"/>
    <x v="2"/>
    <x v="2745"/>
  </r>
  <r>
    <d v="2024-05-11T00:00:00"/>
    <x v="4"/>
    <s v="Footwear"/>
    <n v="5"/>
    <n v="30.29"/>
    <n v="151.44999999999999"/>
    <s v="Cash"/>
    <x v="0"/>
    <x v="2"/>
    <x v="2746"/>
  </r>
  <r>
    <d v="2024-05-10T00:00:00"/>
    <x v="5"/>
    <s v="Accessories"/>
    <n v="1"/>
    <n v="154.21"/>
    <n v="154.21"/>
    <s v="Card"/>
    <x v="1"/>
    <x v="1"/>
    <x v="2747"/>
  </r>
  <r>
    <d v="2024-08-07T00:00:00"/>
    <x v="6"/>
    <s v="Clothing"/>
    <n v="3"/>
    <n v="187.24"/>
    <n v="748.96"/>
    <s v="PayPal"/>
    <x v="2"/>
    <x v="2"/>
    <x v="2748"/>
  </r>
  <r>
    <d v="2024-02-18T00:00:00"/>
    <x v="0"/>
    <s v="Electronics"/>
    <n v="3"/>
    <n v="154.63999999999999"/>
    <n v="463.92"/>
    <s v="Cash"/>
    <x v="0"/>
    <x v="0"/>
    <x v="701"/>
  </r>
  <r>
    <d v="2024-02-08T00:00:00"/>
    <x v="0"/>
    <s v="Accessories"/>
    <n v="2"/>
    <n v="35.21"/>
    <n v="70.42"/>
    <s v="Card"/>
    <x v="0"/>
    <x v="1"/>
    <x v="2749"/>
  </r>
  <r>
    <d v="2024-04-30T00:00:00"/>
    <x v="6"/>
    <s v="Accessories"/>
    <n v="4"/>
    <n v="91.4"/>
    <n v="365.6"/>
    <s v="Card"/>
    <x v="0"/>
    <x v="1"/>
    <x v="2750"/>
  </r>
  <r>
    <d v="2024-04-14T00:00:00"/>
    <x v="4"/>
    <s v="Accessories"/>
    <n v="1"/>
    <n v="95.66"/>
    <n v="100.66"/>
    <s v="PayPal"/>
    <x v="2"/>
    <x v="2"/>
    <x v="2751"/>
  </r>
  <r>
    <d v="2024-11-08T00:00:00"/>
    <x v="0"/>
    <s v="Electronics"/>
    <n v="2"/>
    <n v="137.57"/>
    <n v="275.14"/>
    <s v="Card"/>
    <x v="0"/>
    <x v="0"/>
    <x v="2752"/>
  </r>
  <r>
    <d v="2024-02-06T00:00:00"/>
    <x v="3"/>
    <s v="Clothing"/>
    <n v="3"/>
    <n v="27.56"/>
    <n v="82.68"/>
    <s v="Cash"/>
    <x v="0"/>
    <x v="1"/>
    <x v="2753"/>
  </r>
  <r>
    <d v="2024-05-03T00:00:00"/>
    <x v="3"/>
    <s v="Accessories"/>
    <n v="3"/>
    <n v="156.21"/>
    <n v="468.63"/>
    <s v="PayPal"/>
    <x v="1"/>
    <x v="1"/>
    <x v="1779"/>
  </r>
  <r>
    <d v="2024-12-23T00:00:00"/>
    <x v="0"/>
    <s v="Clothing"/>
    <n v="4"/>
    <n v="21.57"/>
    <n v="96.28"/>
    <s v="Cash"/>
    <x v="2"/>
    <x v="0"/>
    <x v="2754"/>
  </r>
  <r>
    <d v="2024-09-01T00:00:00"/>
    <x v="3"/>
    <s v="Accessories"/>
    <n v="3"/>
    <n v="168.9"/>
    <n v="506.7"/>
    <s v="Cash"/>
    <x v="2"/>
    <x v="0"/>
    <x v="2755"/>
  </r>
  <r>
    <d v="2024-12-13T00:00:00"/>
    <x v="2"/>
    <s v="Clothing"/>
    <n v="1"/>
    <n v="95.45"/>
    <n v="95.45"/>
    <s v="Cash"/>
    <x v="1"/>
    <x v="1"/>
    <x v="2756"/>
  </r>
  <r>
    <d v="2024-12-25T00:00:00"/>
    <x v="6"/>
    <s v="Footwear"/>
    <n v="2"/>
    <n v="103.76"/>
    <n v="207.52"/>
    <s v="Cash"/>
    <x v="0"/>
    <x v="1"/>
    <x v="2622"/>
  </r>
  <r>
    <d v="2024-08-04T00:00:00"/>
    <x v="3"/>
    <s v="Clothing"/>
    <n v="2"/>
    <n v="186.22"/>
    <n v="372.44"/>
    <s v="Card"/>
    <x v="0"/>
    <x v="2"/>
    <x v="2757"/>
  </r>
  <r>
    <d v="2024-09-10T00:00:00"/>
    <x v="2"/>
    <s v="Footwear"/>
    <n v="3"/>
    <n v="141.19999999999999"/>
    <n v="423.6"/>
    <s v="PayPal"/>
    <x v="0"/>
    <x v="2"/>
    <x v="2758"/>
  </r>
  <r>
    <d v="2024-10-06T00:00:00"/>
    <x v="5"/>
    <s v="Accessories"/>
    <n v="5"/>
    <n v="34.61"/>
    <n v="173.05"/>
    <s v="Card"/>
    <x v="0"/>
    <x v="0"/>
    <x v="2759"/>
  </r>
  <r>
    <d v="2024-04-15T00:00:00"/>
    <x v="7"/>
    <s v="Accessories"/>
    <n v="4"/>
    <n v="87.67"/>
    <n v="350.68"/>
    <s v="Card"/>
    <x v="0"/>
    <x v="2"/>
    <x v="2760"/>
  </r>
  <r>
    <d v="2024-12-23T00:00:00"/>
    <x v="2"/>
    <s v="Electronics"/>
    <n v="4"/>
    <n v="154.36000000000001"/>
    <n v="617.44000000000005"/>
    <s v="Card"/>
    <x v="0"/>
    <x v="2"/>
    <x v="2761"/>
  </r>
  <r>
    <d v="2024-08-20T00:00:00"/>
    <x v="2"/>
    <s v="Footwear"/>
    <n v="2"/>
    <n v="55.44"/>
    <n v="110.88"/>
    <s v="Card"/>
    <x v="0"/>
    <x v="0"/>
    <x v="2762"/>
  </r>
  <r>
    <d v="2024-02-13T00:00:00"/>
    <x v="4"/>
    <s v="Accessories"/>
    <n v="2"/>
    <n v="197.01"/>
    <n v="394.02"/>
    <s v="Cash"/>
    <x v="0"/>
    <x v="0"/>
    <x v="2763"/>
  </r>
  <r>
    <d v="2024-11-30T00:00:00"/>
    <x v="0"/>
    <s v="Footwear"/>
    <n v="4"/>
    <n v="10.33"/>
    <n v="41.32"/>
    <s v="Card"/>
    <x v="1"/>
    <x v="0"/>
    <x v="2764"/>
  </r>
  <r>
    <d v="2024-10-20T00:00:00"/>
    <x v="5"/>
    <s v="Accessories"/>
    <n v="4"/>
    <n v="10.54"/>
    <n v="42.16"/>
    <s v="Cash"/>
    <x v="2"/>
    <x v="2"/>
    <x v="2765"/>
  </r>
  <r>
    <d v="2024-11-13T00:00:00"/>
    <x v="2"/>
    <s v="Footwear"/>
    <n v="3"/>
    <n v="198.42"/>
    <n v="595.26"/>
    <s v="Cash"/>
    <x v="1"/>
    <x v="2"/>
    <x v="2766"/>
  </r>
  <r>
    <d v="2024-10-12T00:00:00"/>
    <x v="3"/>
    <s v="Footwear"/>
    <n v="5"/>
    <n v="172.74"/>
    <n v="863.7"/>
    <s v="Unknown "/>
    <x v="1"/>
    <x v="1"/>
    <x v="2767"/>
  </r>
  <r>
    <d v="2024-07-03T00:00:00"/>
    <x v="0"/>
    <s v="Electronics"/>
    <n v="1"/>
    <n v="100.83"/>
    <n v="100.83"/>
    <s v="Cash"/>
    <x v="0"/>
    <x v="2"/>
    <x v="2768"/>
  </r>
  <r>
    <d v="2024-10-01T00:00:00"/>
    <x v="6"/>
    <s v="Footwear"/>
    <n v="1"/>
    <n v="33.64"/>
    <n v="33.64"/>
    <s v="Cash"/>
    <x v="1"/>
    <x v="2"/>
    <x v="2769"/>
  </r>
  <r>
    <d v="2024-04-02T00:00:00"/>
    <x v="6"/>
    <s v="Electronics"/>
    <n v="5"/>
    <n v="10.43"/>
    <n v="52.15"/>
    <s v="Cash"/>
    <x v="1"/>
    <x v="1"/>
    <x v="2770"/>
  </r>
  <r>
    <d v="2024-02-23T00:00:00"/>
    <x v="5"/>
    <s v="Accessories"/>
    <n v="4"/>
    <n v="63.57"/>
    <n v="259.27999999999997"/>
    <s v="Card"/>
    <x v="2"/>
    <x v="1"/>
    <x v="2771"/>
  </r>
  <r>
    <d v="2024-01-04T00:00:00"/>
    <x v="2"/>
    <s v="Electronics"/>
    <n v="1"/>
    <n v="174.61"/>
    <n v="184.61"/>
    <s v="Cash"/>
    <x v="2"/>
    <x v="1"/>
    <x v="2772"/>
  </r>
  <r>
    <d v="2024-02-29T00:00:00"/>
    <x v="5"/>
    <s v="Electronics"/>
    <n v="3"/>
    <n v="84.74"/>
    <n v="254.22"/>
    <s v="Cash"/>
    <x v="1"/>
    <x v="0"/>
    <x v="1882"/>
  </r>
  <r>
    <d v="2024-03-07T00:00:00"/>
    <x v="5"/>
    <s v="Clothing"/>
    <n v="5"/>
    <n v="182.64"/>
    <n v="730.56"/>
    <s v="PayPal"/>
    <x v="2"/>
    <x v="2"/>
    <x v="2773"/>
  </r>
  <r>
    <d v="2024-12-08T00:00:00"/>
    <x v="3"/>
    <s v="Accessories"/>
    <n v="2"/>
    <n v="57.75"/>
    <n v="115.5"/>
    <s v="Card"/>
    <x v="0"/>
    <x v="1"/>
    <x v="2774"/>
  </r>
  <r>
    <d v="2024-09-19T00:00:00"/>
    <x v="2"/>
    <s v="Footwear"/>
    <n v="4"/>
    <n v="196.49"/>
    <n v="785.96"/>
    <s v="PayPal"/>
    <x v="1"/>
    <x v="2"/>
    <x v="2775"/>
  </r>
  <r>
    <d v="2024-06-14T00:00:00"/>
    <x v="3"/>
    <s v="Accessories"/>
    <n v="5"/>
    <n v="178.29"/>
    <n v="891.45"/>
    <s v="Card"/>
    <x v="0"/>
    <x v="2"/>
    <x v="2776"/>
  </r>
  <r>
    <d v="2024-07-25T00:00:00"/>
    <x v="6"/>
    <s v="Clothing"/>
    <n v="3"/>
    <n v="38.99"/>
    <n v="116.97"/>
    <s v="Card"/>
    <x v="1"/>
    <x v="2"/>
    <x v="2777"/>
  </r>
  <r>
    <d v="2024-07-01T00:00:00"/>
    <x v="7"/>
    <s v="Electronics"/>
    <n v="1"/>
    <n v="21.15"/>
    <n v="21.15"/>
    <s v="PayPal"/>
    <x v="2"/>
    <x v="2"/>
    <x v="2778"/>
  </r>
  <r>
    <d v="2024-03-23T00:00:00"/>
    <x v="4"/>
    <s v="Clothing"/>
    <n v="5"/>
    <n v="12.08"/>
    <n v="60.4"/>
    <s v="Card"/>
    <x v="0"/>
    <x v="1"/>
    <x v="2779"/>
  </r>
  <r>
    <d v="2024-08-27T00:00:00"/>
    <x v="2"/>
    <s v="Accessories"/>
    <n v="2"/>
    <n v="111.89"/>
    <n v="223.78"/>
    <s v="Card"/>
    <x v="2"/>
    <x v="2"/>
    <x v="2780"/>
  </r>
  <r>
    <d v="2024-02-04T00:00:00"/>
    <x v="4"/>
    <s v="Electronics"/>
    <n v="5"/>
    <n v="87.28"/>
    <n v="261.83999999999997"/>
    <s v="PayPal"/>
    <x v="1"/>
    <x v="1"/>
    <x v="2781"/>
  </r>
  <r>
    <d v="2024-04-02T00:00:00"/>
    <x v="1"/>
    <s v="Clothing"/>
    <n v="3"/>
    <n v="58.95"/>
    <n v="176.85"/>
    <s v="Card"/>
    <x v="0"/>
    <x v="1"/>
    <x v="2782"/>
  </r>
  <r>
    <d v="2024-08-30T00:00:00"/>
    <x v="5"/>
    <s v="Accessories"/>
    <n v="2"/>
    <n v="84.2"/>
    <n v="168.4"/>
    <s v="Cash"/>
    <x v="2"/>
    <x v="1"/>
    <x v="2783"/>
  </r>
  <r>
    <d v="2024-04-28T00:00:00"/>
    <x v="1"/>
    <s v="Clothing"/>
    <n v="3"/>
    <n v="140.08000000000001"/>
    <n v="420.24"/>
    <s v="Cash"/>
    <x v="0"/>
    <x v="1"/>
    <x v="2784"/>
  </r>
  <r>
    <d v="2024-07-08T00:00:00"/>
    <x v="2"/>
    <s v="Footwear"/>
    <n v="5"/>
    <n v="66.069999999999993"/>
    <n v="330.35"/>
    <s v="Card"/>
    <x v="2"/>
    <x v="0"/>
    <x v="2785"/>
  </r>
  <r>
    <d v="2024-01-13T00:00:00"/>
    <x v="0"/>
    <s v="Footwear"/>
    <n v="3"/>
    <n v="141.30000000000001"/>
    <n v="423.9"/>
    <s v="Card"/>
    <x v="1"/>
    <x v="1"/>
    <x v="2786"/>
  </r>
  <r>
    <d v="2024-11-19T00:00:00"/>
    <x v="4"/>
    <s v="Electronics"/>
    <n v="5"/>
    <n v="18.63"/>
    <n v="93.15"/>
    <s v="PayPal"/>
    <x v="0"/>
    <x v="0"/>
    <x v="2787"/>
  </r>
  <r>
    <d v="2024-04-19T00:00:00"/>
    <x v="5"/>
    <s v="Accessories"/>
    <n v="4"/>
    <n v="71.7"/>
    <n v="286.8"/>
    <s v="PayPal"/>
    <x v="0"/>
    <x v="2"/>
    <x v="2788"/>
  </r>
  <r>
    <d v="2024-11-26T00:00:00"/>
    <x v="0"/>
    <s v="Footwear"/>
    <n v="1"/>
    <n v="100.19"/>
    <n v="100.19"/>
    <s v="Cash"/>
    <x v="0"/>
    <x v="2"/>
    <x v="2789"/>
  </r>
  <r>
    <d v="2024-11-01T00:00:00"/>
    <x v="7"/>
    <s v="Footwear"/>
    <n v="2"/>
    <n v="125.39"/>
    <n v="245.78"/>
    <s v="Cash"/>
    <x v="1"/>
    <x v="1"/>
    <x v="2790"/>
  </r>
  <r>
    <d v="2024-04-08T00:00:00"/>
    <x v="1"/>
    <s v="Accessories"/>
    <n v="4"/>
    <n v="130.37"/>
    <n v="521.48"/>
    <s v="Card"/>
    <x v="2"/>
    <x v="1"/>
    <x v="2791"/>
  </r>
  <r>
    <d v="2024-12-11T00:00:00"/>
    <x v="4"/>
    <s v="Accessories"/>
    <n v="3"/>
    <n v="110.93"/>
    <n v="332.79"/>
    <s v="PayPal"/>
    <x v="1"/>
    <x v="0"/>
    <x v="2792"/>
  </r>
  <r>
    <d v="2024-02-10T00:00:00"/>
    <x v="2"/>
    <s v="Footwear"/>
    <n v="2"/>
    <n v="67.02"/>
    <n v="134.04"/>
    <s v="PayPal"/>
    <x v="1"/>
    <x v="2"/>
    <x v="2793"/>
  </r>
  <r>
    <d v="2024-10-11T00:00:00"/>
    <x v="2"/>
    <s v="Clothing"/>
    <n v="3"/>
    <n v="125.22"/>
    <n v="375.66"/>
    <s v="Cash"/>
    <x v="1"/>
    <x v="1"/>
    <x v="2794"/>
  </r>
  <r>
    <d v="2024-10-31T00:00:00"/>
    <x v="0"/>
    <s v="Footwear"/>
    <n v="4"/>
    <n v="147.38"/>
    <n v="589.52"/>
    <s v="Cash"/>
    <x v="1"/>
    <x v="1"/>
    <x v="2795"/>
  </r>
  <r>
    <d v="2024-02-13T00:00:00"/>
    <x v="4"/>
    <s v="Electronics"/>
    <n v="2"/>
    <n v="169.95"/>
    <n v="339.9"/>
    <s v="Unknown "/>
    <x v="0"/>
    <x v="1"/>
    <x v="2796"/>
  </r>
  <r>
    <d v="2024-09-02T00:00:00"/>
    <x v="3"/>
    <s v="Electronics"/>
    <n v="1"/>
    <n v="55.43"/>
    <n v="55.43"/>
    <s v="Unknown "/>
    <x v="1"/>
    <x v="1"/>
    <x v="2797"/>
  </r>
  <r>
    <d v="2024-09-02T00:00:00"/>
    <x v="3"/>
    <s v="Footwear"/>
    <n v="3"/>
    <n v="150.5"/>
    <n v="451.5"/>
    <s v="PayPal"/>
    <x v="1"/>
    <x v="2"/>
    <x v="2798"/>
  </r>
  <r>
    <d v="2024-06-01T00:00:00"/>
    <x v="5"/>
    <s v="Clothing"/>
    <n v="4"/>
    <n v="24.18"/>
    <n v="24.18"/>
    <s v="PayPal"/>
    <x v="1"/>
    <x v="0"/>
    <x v="2799"/>
  </r>
  <r>
    <d v="2024-11-20T00:00:00"/>
    <x v="5"/>
    <s v="Footwear"/>
    <n v="5"/>
    <n v="71.989999999999995"/>
    <n v="359.95"/>
    <s v="Cash"/>
    <x v="0"/>
    <x v="0"/>
    <x v="2800"/>
  </r>
  <r>
    <d v="2024-10-13T00:00:00"/>
    <x v="6"/>
    <s v="Footwear"/>
    <n v="2"/>
    <n v="118.61"/>
    <n v="237.22"/>
    <s v="Card"/>
    <x v="2"/>
    <x v="2"/>
    <x v="2801"/>
  </r>
  <r>
    <d v="2024-08-03T00:00:00"/>
    <x v="5"/>
    <s v="Clothing"/>
    <n v="2"/>
    <n v="34.549999999999997"/>
    <n v="69.099999999999994"/>
    <s v="PayPal"/>
    <x v="2"/>
    <x v="1"/>
    <x v="2802"/>
  </r>
  <r>
    <d v="2024-12-30T00:00:00"/>
    <x v="6"/>
    <s v="Clothing"/>
    <n v="1"/>
    <n v="156.04"/>
    <n v="156.04"/>
    <s v="Card"/>
    <x v="2"/>
    <x v="2"/>
    <x v="2803"/>
  </r>
  <r>
    <d v="2024-03-28T00:00:00"/>
    <x v="1"/>
    <s v="Footwear"/>
    <n v="5"/>
    <n v="170.5"/>
    <n v="852.5"/>
    <s v="Card"/>
    <x v="1"/>
    <x v="2"/>
    <x v="2804"/>
  </r>
  <r>
    <d v="2024-12-06T00:00:00"/>
    <x v="2"/>
    <s v="Electronics"/>
    <n v="2"/>
    <n v="98.43"/>
    <n v="196.86"/>
    <s v="PayPal"/>
    <x v="2"/>
    <x v="2"/>
    <x v="2805"/>
  </r>
  <r>
    <d v="2024-03-22T00:00:00"/>
    <x v="7"/>
    <s v="Footwear"/>
    <n v="1"/>
    <n v="39.15"/>
    <n v="117.45"/>
    <s v="Cash"/>
    <x v="0"/>
    <x v="1"/>
    <x v="2806"/>
  </r>
  <r>
    <d v="2024-01-19T00:00:00"/>
    <x v="4"/>
    <s v="Accessories"/>
    <n v="4"/>
    <n v="80.319999999999993"/>
    <n v="321.27999999999997"/>
    <s v="Card"/>
    <x v="1"/>
    <x v="1"/>
    <x v="2807"/>
  </r>
  <r>
    <d v="2024-12-26T00:00:00"/>
    <x v="5"/>
    <s v="Accessories"/>
    <n v="5"/>
    <n v="10.66"/>
    <n v="53.3"/>
    <s v="PayPal"/>
    <x v="0"/>
    <x v="2"/>
    <x v="2808"/>
  </r>
  <r>
    <d v="2024-01-05T00:00:00"/>
    <x v="0"/>
    <s v="Clothing"/>
    <n v="2"/>
    <n v="149.5"/>
    <n v="299"/>
    <s v="PayPal"/>
    <x v="1"/>
    <x v="0"/>
    <x v="2809"/>
  </r>
  <r>
    <d v="2024-06-17T00:00:00"/>
    <x v="5"/>
    <s v="Footwear"/>
    <n v="5"/>
    <n v="71.83"/>
    <n v="359.15"/>
    <s v="PayPal"/>
    <x v="0"/>
    <x v="2"/>
    <x v="2810"/>
  </r>
  <r>
    <d v="2024-02-28T00:00:00"/>
    <x v="3"/>
    <s v="Clothing"/>
    <n v="5"/>
    <n v="70.61"/>
    <n v="353.05"/>
    <s v="PayPal"/>
    <x v="0"/>
    <x v="1"/>
    <x v="2811"/>
  </r>
  <r>
    <d v="2024-06-20T00:00:00"/>
    <x v="2"/>
    <s v="Electronics"/>
    <n v="4"/>
    <n v="184.93"/>
    <n v="739.72"/>
    <s v="Cash"/>
    <x v="1"/>
    <x v="1"/>
    <x v="2812"/>
  </r>
  <r>
    <d v="2024-10-28T00:00:00"/>
    <x v="1"/>
    <s v="Electronics"/>
    <n v="3"/>
    <n v="61.93"/>
    <n v="185.79"/>
    <s v="Cash"/>
    <x v="1"/>
    <x v="2"/>
    <x v="2813"/>
  </r>
  <r>
    <d v="2024-05-04T00:00:00"/>
    <x v="1"/>
    <s v="Accessories"/>
    <n v="3"/>
    <n v="25.11"/>
    <n v="75.33"/>
    <s v="Cash"/>
    <x v="1"/>
    <x v="2"/>
    <x v="2814"/>
  </r>
  <r>
    <d v="2024-12-26T00:00:00"/>
    <x v="6"/>
    <s v="Electronics"/>
    <n v="3"/>
    <n v="149.21"/>
    <n v="447.63"/>
    <s v="Cash"/>
    <x v="2"/>
    <x v="0"/>
    <x v="2815"/>
  </r>
  <r>
    <d v="2024-01-10T00:00:00"/>
    <x v="0"/>
    <s v="Accessories"/>
    <n v="4"/>
    <n v="66.650000000000006"/>
    <n v="266.60000000000002"/>
    <s v="Cash"/>
    <x v="1"/>
    <x v="0"/>
    <x v="2816"/>
  </r>
  <r>
    <d v="2024-12-01T00:00:00"/>
    <x v="3"/>
    <s v="Electronics"/>
    <n v="5"/>
    <n v="68.28"/>
    <n v="341.4"/>
    <s v="Unknown "/>
    <x v="0"/>
    <x v="2"/>
    <x v="2817"/>
  </r>
  <r>
    <d v="2024-02-21T00:00:00"/>
    <x v="0"/>
    <s v="Accessories"/>
    <n v="3"/>
    <n v="117.4"/>
    <n v="352.2"/>
    <s v="Card"/>
    <x v="2"/>
    <x v="1"/>
    <x v="2818"/>
  </r>
  <r>
    <d v="2024-12-06T00:00:00"/>
    <x v="1"/>
    <s v="Electronics"/>
    <n v="2"/>
    <n v="107.25"/>
    <n v="214.5"/>
    <s v="Card"/>
    <x v="2"/>
    <x v="2"/>
    <x v="2819"/>
  </r>
  <r>
    <d v="2024-12-17T00:00:00"/>
    <x v="0"/>
    <s v="Accessories"/>
    <n v="4"/>
    <n v="157"/>
    <n v="623"/>
    <s v="Card"/>
    <x v="2"/>
    <x v="0"/>
    <x v="2820"/>
  </r>
  <r>
    <d v="2024-11-13T00:00:00"/>
    <x v="2"/>
    <s v="Clothing"/>
    <n v="3"/>
    <n v="21.2"/>
    <n v="63.6"/>
    <s v="Cash"/>
    <x v="2"/>
    <x v="2"/>
    <x v="2821"/>
  </r>
  <r>
    <d v="2024-12-06T00:00:00"/>
    <x v="7"/>
    <s v="Clothing"/>
    <n v="4"/>
    <n v="57.73"/>
    <n v="230.92"/>
    <s v="PayPal"/>
    <x v="0"/>
    <x v="2"/>
    <x v="2822"/>
  </r>
  <r>
    <d v="2024-01-12T00:00:00"/>
    <x v="7"/>
    <s v="Accessories"/>
    <n v="2"/>
    <n v="112.18"/>
    <n v="224.36"/>
    <s v="PayPal"/>
    <x v="0"/>
    <x v="1"/>
    <x v="2823"/>
  </r>
  <r>
    <d v="2024-03-18T00:00:00"/>
    <x v="4"/>
    <s v="Electronics"/>
    <n v="3"/>
    <n v="181.42"/>
    <n v="544.26"/>
    <s v="Card"/>
    <x v="0"/>
    <x v="0"/>
    <x v="2824"/>
  </r>
  <r>
    <d v="2024-11-07T00:00:00"/>
    <x v="0"/>
    <s v="Footwear"/>
    <n v="2"/>
    <n v="182.61"/>
    <n v="365.22"/>
    <s v="Unknown "/>
    <x v="2"/>
    <x v="1"/>
    <x v="2825"/>
  </r>
  <r>
    <d v="2024-04-14T00:00:00"/>
    <x v="5"/>
    <s v="Clothing"/>
    <n v="1"/>
    <n v="41.71"/>
    <n v="46.71"/>
    <s v="PayPal"/>
    <x v="0"/>
    <x v="1"/>
    <x v="2826"/>
  </r>
  <r>
    <d v="2024-08-18T00:00:00"/>
    <x v="3"/>
    <s v="Footwear"/>
    <n v="4"/>
    <n v="11.3"/>
    <n v="45.2"/>
    <s v="Card"/>
    <x v="1"/>
    <x v="0"/>
    <x v="2827"/>
  </r>
  <r>
    <d v="2024-03-17T00:00:00"/>
    <x v="2"/>
    <s v="Clothing"/>
    <n v="5"/>
    <n v="62.68"/>
    <n v="313.39999999999998"/>
    <s v="Card"/>
    <x v="0"/>
    <x v="1"/>
    <x v="2828"/>
  </r>
  <r>
    <d v="2024-11-15T00:00:00"/>
    <x v="4"/>
    <s v="Footwear"/>
    <n v="3"/>
    <n v="195.78"/>
    <n v="587.34"/>
    <s v="PayPal"/>
    <x v="2"/>
    <x v="2"/>
    <x v="2829"/>
  </r>
  <r>
    <d v="2024-07-21T00:00:00"/>
    <x v="2"/>
    <s v="Accessories"/>
    <n v="1"/>
    <n v="36.33"/>
    <n v="46.33"/>
    <s v="Card"/>
    <x v="2"/>
    <x v="1"/>
    <x v="2830"/>
  </r>
  <r>
    <d v="2024-12-17T00:00:00"/>
    <x v="5"/>
    <s v="Clothing"/>
    <n v="3"/>
    <n v="95.7"/>
    <n v="287.10000000000002"/>
    <s v="Cash"/>
    <x v="2"/>
    <x v="0"/>
    <x v="2831"/>
  </r>
  <r>
    <d v="2024-10-26T00:00:00"/>
    <x v="0"/>
    <s v="Electronics"/>
    <n v="2"/>
    <n v="186.58"/>
    <n v="373.16"/>
    <s v="PayPal"/>
    <x v="1"/>
    <x v="0"/>
    <x v="2832"/>
  </r>
  <r>
    <d v="2024-04-09T00:00:00"/>
    <x v="7"/>
    <s v="Electronics"/>
    <n v="2"/>
    <n v="30.32"/>
    <n v="65.64"/>
    <s v="Cash"/>
    <x v="0"/>
    <x v="0"/>
    <x v="2833"/>
  </r>
  <r>
    <d v="2024-11-24T00:00:00"/>
    <x v="2"/>
    <s v="Clothing"/>
    <n v="1"/>
    <n v="148.41"/>
    <n v="148.41"/>
    <s v="Card"/>
    <x v="2"/>
    <x v="0"/>
    <x v="2834"/>
  </r>
  <r>
    <d v="2024-12-24T00:00:00"/>
    <x v="7"/>
    <s v="Footwear"/>
    <n v="2"/>
    <n v="62.26"/>
    <n v="124.52"/>
    <s v="PayPal"/>
    <x v="1"/>
    <x v="1"/>
    <x v="2835"/>
  </r>
  <r>
    <d v="2024-02-17T00:00:00"/>
    <x v="7"/>
    <s v="Footwear"/>
    <n v="2"/>
    <n v="173.83"/>
    <n v="347.66"/>
    <s v="Card"/>
    <x v="1"/>
    <x v="2"/>
    <x v="2836"/>
  </r>
  <r>
    <d v="2024-12-23T00:00:00"/>
    <x v="6"/>
    <s v="Accessories"/>
    <n v="1"/>
    <n v="23.19"/>
    <n v="23.19"/>
    <s v="Cash"/>
    <x v="2"/>
    <x v="1"/>
    <x v="2837"/>
  </r>
  <r>
    <d v="2024-05-18T00:00:00"/>
    <x v="4"/>
    <s v="Clothing"/>
    <n v="2"/>
    <n v="146.61000000000001"/>
    <n v="293.22000000000003"/>
    <s v="Card"/>
    <x v="1"/>
    <x v="2"/>
    <x v="2838"/>
  </r>
  <r>
    <d v="2024-04-15T00:00:00"/>
    <x v="6"/>
    <s v="Accessories"/>
    <n v="1"/>
    <n v="121.36"/>
    <n v="116.36"/>
    <s v="Cash"/>
    <x v="2"/>
    <x v="0"/>
    <x v="2839"/>
  </r>
  <r>
    <d v="2024-10-06T00:00:00"/>
    <x v="1"/>
    <s v="Footwear"/>
    <n v="4"/>
    <n v="128.31"/>
    <n v="513.24"/>
    <s v="PayPal"/>
    <x v="2"/>
    <x v="0"/>
    <x v="2840"/>
  </r>
  <r>
    <d v="2024-03-23T00:00:00"/>
    <x v="5"/>
    <s v="Accessories"/>
    <n v="1"/>
    <n v="143.51"/>
    <n v="143.51"/>
    <s v="Cash"/>
    <x v="1"/>
    <x v="2"/>
    <x v="2841"/>
  </r>
  <r>
    <d v="2024-01-05T00:00:00"/>
    <x v="1"/>
    <s v="Electronics"/>
    <n v="4"/>
    <n v="15.92"/>
    <n v="63.68"/>
    <s v="PayPal"/>
    <x v="2"/>
    <x v="0"/>
    <x v="2842"/>
  </r>
  <r>
    <d v="2024-03-29T00:00:00"/>
    <x v="1"/>
    <s v="Clothing"/>
    <n v="4"/>
    <n v="47.94"/>
    <n v="191.76"/>
    <s v="Card"/>
    <x v="0"/>
    <x v="2"/>
    <x v="2843"/>
  </r>
  <r>
    <d v="2024-10-22T00:00:00"/>
    <x v="2"/>
    <s v="Electronics"/>
    <n v="4"/>
    <n v="174.81"/>
    <n v="699.24"/>
    <s v="PayPal"/>
    <x v="0"/>
    <x v="1"/>
    <x v="2844"/>
  </r>
  <r>
    <d v="2024-03-08T00:00:00"/>
    <x v="3"/>
    <s v="Footwear"/>
    <n v="4"/>
    <n v="149.88"/>
    <n v="599.52"/>
    <s v="PayPal"/>
    <x v="1"/>
    <x v="1"/>
    <x v="2845"/>
  </r>
  <r>
    <d v="2024-07-29T00:00:00"/>
    <x v="3"/>
    <s v="Footwear"/>
    <n v="2"/>
    <n v="34.82"/>
    <n v="69.64"/>
    <s v="PayPal"/>
    <x v="0"/>
    <x v="0"/>
    <x v="2846"/>
  </r>
  <r>
    <d v="2024-11-19T00:00:00"/>
    <x v="5"/>
    <s v="Electronics"/>
    <n v="2"/>
    <n v="11.34"/>
    <n v="22.68"/>
    <s v="PayPal"/>
    <x v="1"/>
    <x v="0"/>
    <x v="2847"/>
  </r>
  <r>
    <d v="2024-04-24T00:00:00"/>
    <x v="2"/>
    <s v="Electronics"/>
    <n v="1"/>
    <n v="95.09"/>
    <n v="95.09"/>
    <s v="Card"/>
    <x v="2"/>
    <x v="0"/>
    <x v="2848"/>
  </r>
  <r>
    <d v="2024-03-28T00:00:00"/>
    <x v="5"/>
    <s v="Clothing"/>
    <n v="2"/>
    <n v="109.4"/>
    <n v="218.8"/>
    <s v="Cash"/>
    <x v="1"/>
    <x v="0"/>
    <x v="2849"/>
  </r>
  <r>
    <d v="2024-08-31T00:00:00"/>
    <x v="5"/>
    <s v="Clothing"/>
    <n v="3"/>
    <n v="195.47"/>
    <n v="586.41"/>
    <s v="Card"/>
    <x v="1"/>
    <x v="2"/>
    <x v="1440"/>
  </r>
  <r>
    <d v="2024-08-22T00:00:00"/>
    <x v="3"/>
    <s v="Footwear"/>
    <n v="5"/>
    <n v="11.1"/>
    <n v="55.5"/>
    <s v="Card"/>
    <x v="1"/>
    <x v="2"/>
    <x v="2850"/>
  </r>
  <r>
    <d v="2024-03-24T00:00:00"/>
    <x v="7"/>
    <s v="Accessories"/>
    <n v="4"/>
    <n v="108.39"/>
    <n v="428.56"/>
    <s v="PayPal"/>
    <x v="1"/>
    <x v="2"/>
    <x v="2851"/>
  </r>
  <r>
    <d v="2024-10-26T00:00:00"/>
    <x v="0"/>
    <s v="Electronics"/>
    <n v="5"/>
    <n v="99.68"/>
    <n v="398.72"/>
    <s v="Cash"/>
    <x v="1"/>
    <x v="1"/>
    <x v="2852"/>
  </r>
  <r>
    <d v="2024-04-02T00:00:00"/>
    <x v="4"/>
    <s v="Electronics"/>
    <n v="5"/>
    <n v="190.62"/>
    <n v="963.1"/>
    <s v="Cash"/>
    <x v="2"/>
    <x v="2"/>
    <x v="2853"/>
  </r>
  <r>
    <d v="2024-10-31T00:00:00"/>
    <x v="4"/>
    <s v="Footwear"/>
    <n v="3"/>
    <n v="140.46"/>
    <n v="416.38"/>
    <s v="PayPal"/>
    <x v="0"/>
    <x v="0"/>
    <x v="2854"/>
  </r>
  <r>
    <d v="2024-04-25T00:00:00"/>
    <x v="3"/>
    <s v="Footwear"/>
    <n v="2"/>
    <n v="79.83"/>
    <n v="159.66"/>
    <s v="Card"/>
    <x v="2"/>
    <x v="0"/>
    <x v="2855"/>
  </r>
  <r>
    <d v="2024-11-29T00:00:00"/>
    <x v="2"/>
    <s v="Footwear"/>
    <n v="5"/>
    <n v="137.27000000000001"/>
    <n v="686.35"/>
    <s v="PayPal"/>
    <x v="1"/>
    <x v="1"/>
    <x v="2856"/>
  </r>
  <r>
    <d v="2024-06-01T00:00:00"/>
    <x v="6"/>
    <s v="Accessories"/>
    <n v="3"/>
    <n v="133.72"/>
    <n v="401.16"/>
    <s v="Card"/>
    <x v="0"/>
    <x v="0"/>
    <x v="2857"/>
  </r>
  <r>
    <d v="2024-01-05T00:00:00"/>
    <x v="3"/>
    <s v="Accessories"/>
    <n v="5"/>
    <n v="81.73"/>
    <n v="81.73"/>
    <s v="PayPal"/>
    <x v="0"/>
    <x v="0"/>
    <x v="2858"/>
  </r>
  <r>
    <d v="2024-07-11T00:00:00"/>
    <x v="7"/>
    <s v="Accessories"/>
    <n v="1"/>
    <n v="193.75"/>
    <n v="193.75"/>
    <s v="Cash"/>
    <x v="0"/>
    <x v="1"/>
    <x v="2859"/>
  </r>
  <r>
    <d v="2024-08-27T00:00:00"/>
    <x v="0"/>
    <s v="Electronics"/>
    <n v="5"/>
    <n v="103.23"/>
    <n v="516.15"/>
    <s v="Cash"/>
    <x v="0"/>
    <x v="2"/>
    <x v="2860"/>
  </r>
  <r>
    <d v="2024-01-09T00:00:00"/>
    <x v="4"/>
    <s v="Footwear"/>
    <n v="4"/>
    <n v="10.39"/>
    <n v="41.56"/>
    <s v="Unknown "/>
    <x v="1"/>
    <x v="1"/>
    <x v="2861"/>
  </r>
  <r>
    <d v="2024-03-09T00:00:00"/>
    <x v="7"/>
    <s v="Electronics"/>
    <n v="5"/>
    <n v="56.26"/>
    <n v="281.3"/>
    <s v="Cash"/>
    <x v="2"/>
    <x v="2"/>
    <x v="2862"/>
  </r>
  <r>
    <d v="2024-01-17T00:00:00"/>
    <x v="5"/>
    <s v="Accessories"/>
    <n v="3"/>
    <n v="29.03"/>
    <n v="82.09"/>
    <s v="PayPal"/>
    <x v="2"/>
    <x v="0"/>
    <x v="2863"/>
  </r>
  <r>
    <d v="2024-03-12T00:00:00"/>
    <x v="5"/>
    <s v="Electronics"/>
    <n v="5"/>
    <n v="25.05"/>
    <n v="125.25"/>
    <s v="Cash"/>
    <x v="2"/>
    <x v="0"/>
    <x v="2864"/>
  </r>
  <r>
    <d v="2024-12-06T00:00:00"/>
    <x v="5"/>
    <s v="Footwear"/>
    <n v="4"/>
    <n v="77.069999999999993"/>
    <n v="308.27999999999997"/>
    <s v="Cash"/>
    <x v="1"/>
    <x v="1"/>
    <x v="2865"/>
  </r>
  <r>
    <d v="2024-01-01T00:00:00"/>
    <x v="0"/>
    <s v="Clothing"/>
    <n v="3"/>
    <n v="151.19"/>
    <n v="453.57"/>
    <s v="Cash"/>
    <x v="1"/>
    <x v="2"/>
    <x v="2866"/>
  </r>
  <r>
    <d v="2024-10-28T00:00:00"/>
    <x v="5"/>
    <s v="Electronics"/>
    <n v="1"/>
    <n v="32.18"/>
    <n v="32.18"/>
    <s v="Card"/>
    <x v="1"/>
    <x v="0"/>
    <x v="1805"/>
  </r>
  <r>
    <d v="2024-11-08T00:00:00"/>
    <x v="6"/>
    <s v="Electronics"/>
    <n v="3"/>
    <n v="70.67"/>
    <n v="212.01"/>
    <s v="PayPal"/>
    <x v="1"/>
    <x v="0"/>
    <x v="2867"/>
  </r>
  <r>
    <d v="2024-10-27T00:00:00"/>
    <x v="7"/>
    <s v="Accessories"/>
    <n v="3"/>
    <n v="151.44"/>
    <n v="454.32"/>
    <s v="Card"/>
    <x v="2"/>
    <x v="1"/>
    <x v="2868"/>
  </r>
  <r>
    <d v="2024-10-18T00:00:00"/>
    <x v="2"/>
    <s v="Clothing"/>
    <n v="3"/>
    <n v="19.440000000000001"/>
    <n v="58.32"/>
    <s v="Cash"/>
    <x v="0"/>
    <x v="1"/>
    <x v="2869"/>
  </r>
  <r>
    <d v="2024-01-02T00:00:00"/>
    <x v="5"/>
    <s v="Footwear"/>
    <n v="3"/>
    <n v="158.59"/>
    <n v="475.77"/>
    <s v="PayPal"/>
    <x v="2"/>
    <x v="0"/>
    <x v="2870"/>
  </r>
  <r>
    <d v="2024-11-08T00:00:00"/>
    <x v="4"/>
    <s v="Clothing"/>
    <n v="1"/>
    <n v="72.36"/>
    <n v="72.36"/>
    <s v="Card"/>
    <x v="0"/>
    <x v="1"/>
    <x v="2871"/>
  </r>
  <r>
    <d v="2024-08-13T00:00:00"/>
    <x v="4"/>
    <s v="Footwear"/>
    <n v="3"/>
    <n v="121.46"/>
    <n v="364.38"/>
    <s v="PayPal"/>
    <x v="1"/>
    <x v="2"/>
    <x v="2872"/>
  </r>
  <r>
    <d v="2024-06-22T00:00:00"/>
    <x v="7"/>
    <s v="Footwear"/>
    <n v="5"/>
    <n v="105.89"/>
    <n v="529.45000000000005"/>
    <s v="Cash"/>
    <x v="2"/>
    <x v="2"/>
    <x v="2873"/>
  </r>
  <r>
    <d v="2024-10-30T00:00:00"/>
    <x v="6"/>
    <s v="Accessories"/>
    <n v="5"/>
    <n v="124.67"/>
    <n v="623.35"/>
    <s v="Card"/>
    <x v="2"/>
    <x v="1"/>
    <x v="2874"/>
  </r>
  <r>
    <d v="2024-11-21T00:00:00"/>
    <x v="0"/>
    <s v="Electronics"/>
    <n v="5"/>
    <n v="27.72"/>
    <n v="138.6"/>
    <s v="PayPal"/>
    <x v="1"/>
    <x v="0"/>
    <x v="425"/>
  </r>
  <r>
    <d v="2024-12-11T00:00:00"/>
    <x v="2"/>
    <s v="Clothing"/>
    <n v="3"/>
    <n v="35.33"/>
    <n v="105.99"/>
    <s v="Card"/>
    <x v="2"/>
    <x v="0"/>
    <x v="2875"/>
  </r>
  <r>
    <d v="2024-05-25T00:00:00"/>
    <x v="3"/>
    <s v="Electronics"/>
    <n v="1"/>
    <n v="49.47"/>
    <n v="49.47"/>
    <s v="Card"/>
    <x v="1"/>
    <x v="1"/>
    <x v="2876"/>
  </r>
  <r>
    <d v="2024-01-14T00:00:00"/>
    <x v="6"/>
    <s v="Electronics"/>
    <n v="5"/>
    <n v="52.9"/>
    <n v="269.5"/>
    <s v="Cash"/>
    <x v="1"/>
    <x v="0"/>
    <x v="2877"/>
  </r>
  <r>
    <d v="2024-01-15T00:00:00"/>
    <x v="6"/>
    <s v="Electronics"/>
    <n v="1"/>
    <n v="115.67"/>
    <n v="115.67"/>
    <s v="Cash"/>
    <x v="0"/>
    <x v="0"/>
    <x v="2878"/>
  </r>
  <r>
    <d v="2024-09-16T00:00:00"/>
    <x v="6"/>
    <s v="Clothing"/>
    <n v="5"/>
    <n v="124.86"/>
    <n v="629.29999999999995"/>
    <s v="PayPal"/>
    <x v="2"/>
    <x v="1"/>
    <x v="2879"/>
  </r>
  <r>
    <d v="2024-09-07T00:00:00"/>
    <x v="6"/>
    <s v="Clothing"/>
    <n v="2"/>
    <n v="196.23"/>
    <n v="392.46"/>
    <s v="Card"/>
    <x v="0"/>
    <x v="0"/>
    <x v="2880"/>
  </r>
  <r>
    <d v="2024-10-26T00:00:00"/>
    <x v="5"/>
    <s v="Electronics"/>
    <n v="4"/>
    <n v="57.1"/>
    <n v="228.4"/>
    <s v="PayPal"/>
    <x v="0"/>
    <x v="2"/>
    <x v="2881"/>
  </r>
  <r>
    <d v="2024-04-02T00:00:00"/>
    <x v="2"/>
    <s v="Clothing"/>
    <n v="2"/>
    <n v="32.909999999999997"/>
    <n v="75.819999999999993"/>
    <s v="Card"/>
    <x v="2"/>
    <x v="1"/>
    <x v="2882"/>
  </r>
  <r>
    <d v="2024-10-19T00:00:00"/>
    <x v="6"/>
    <s v="Electronics"/>
    <n v="3"/>
    <n v="54.83"/>
    <n v="164.49"/>
    <s v="Card"/>
    <x v="0"/>
    <x v="2"/>
    <x v="2883"/>
  </r>
  <r>
    <d v="2024-09-30T00:00:00"/>
    <x v="2"/>
    <s v="Clothing"/>
    <n v="4"/>
    <n v="82.24"/>
    <n v="333.96"/>
    <s v="PayPal"/>
    <x v="0"/>
    <x v="2"/>
    <x v="2884"/>
  </r>
  <r>
    <d v="2024-08-08T00:00:00"/>
    <x v="2"/>
    <s v="Clothing"/>
    <n v="5"/>
    <n v="10.87"/>
    <n v="54.35"/>
    <s v="Cash"/>
    <x v="2"/>
    <x v="1"/>
    <x v="2885"/>
  </r>
  <r>
    <d v="2024-09-29T00:00:00"/>
    <x v="1"/>
    <s v="Accessories"/>
    <n v="4"/>
    <n v="22.47"/>
    <n v="94.88"/>
    <s v="PayPal"/>
    <x v="1"/>
    <x v="0"/>
    <x v="2886"/>
  </r>
  <r>
    <d v="2024-11-19T00:00:00"/>
    <x v="2"/>
    <s v="Footwear"/>
    <n v="1"/>
    <n v="32.51"/>
    <n v="32.51"/>
    <s v="Cash"/>
    <x v="1"/>
    <x v="1"/>
    <x v="2887"/>
  </r>
  <r>
    <d v="2024-02-05T00:00:00"/>
    <x v="6"/>
    <s v="Clothing"/>
    <n v="4"/>
    <n v="174.31"/>
    <n v="697.24"/>
    <s v="PayPal"/>
    <x v="2"/>
    <x v="1"/>
    <x v="2888"/>
  </r>
  <r>
    <d v="2024-12-14T00:00:00"/>
    <x v="6"/>
    <s v="Electronics"/>
    <n v="5"/>
    <n v="130.66999999999999"/>
    <n v="653.35"/>
    <s v="PayPal"/>
    <x v="0"/>
    <x v="1"/>
    <x v="2889"/>
  </r>
  <r>
    <d v="2024-03-16T00:00:00"/>
    <x v="6"/>
    <s v="Accessories"/>
    <n v="1"/>
    <n v="92.93"/>
    <n v="92.93"/>
    <s v="Card"/>
    <x v="0"/>
    <x v="2"/>
    <x v="2890"/>
  </r>
  <r>
    <d v="2024-02-03T00:00:00"/>
    <x v="3"/>
    <s v="Footwear"/>
    <n v="3"/>
    <n v="187.26"/>
    <n v="936.3"/>
    <s v="Cash"/>
    <x v="0"/>
    <x v="2"/>
    <x v="2891"/>
  </r>
  <r>
    <d v="2024-05-04T00:00:00"/>
    <x v="6"/>
    <s v="Accessories"/>
    <n v="2"/>
    <n v="21.66"/>
    <n v="43.32"/>
    <s v="Card"/>
    <x v="0"/>
    <x v="2"/>
    <x v="2892"/>
  </r>
  <r>
    <d v="2024-05-29T00:00:00"/>
    <x v="1"/>
    <s v="Footwear"/>
    <n v="2"/>
    <n v="183.9"/>
    <n v="367.8"/>
    <s v="Card"/>
    <x v="2"/>
    <x v="2"/>
    <x v="2893"/>
  </r>
  <r>
    <d v="2024-12-02T00:00:00"/>
    <x v="3"/>
    <s v="Electronics"/>
    <n v="2"/>
    <n v="96.83"/>
    <n v="193.66"/>
    <s v="Card"/>
    <x v="1"/>
    <x v="1"/>
    <x v="2894"/>
  </r>
  <r>
    <d v="2024-03-07T00:00:00"/>
    <x v="2"/>
    <s v="Footwear"/>
    <n v="5"/>
    <n v="149.32"/>
    <n v="746.6"/>
    <s v="PayPal"/>
    <x v="0"/>
    <x v="2"/>
    <x v="2895"/>
  </r>
  <r>
    <d v="2024-08-28T00:00:00"/>
    <x v="5"/>
    <s v="Clothing"/>
    <n v="4"/>
    <n v="124.51"/>
    <n v="498.04"/>
    <s v="Card"/>
    <x v="2"/>
    <x v="2"/>
    <x v="2896"/>
  </r>
  <r>
    <d v="2024-06-25T00:00:00"/>
    <x v="1"/>
    <s v="Electronics"/>
    <n v="3"/>
    <n v="88.11"/>
    <n v="264.33"/>
    <s v="Cash"/>
    <x v="0"/>
    <x v="0"/>
    <x v="2897"/>
  </r>
  <r>
    <d v="2024-03-11T00:00:00"/>
    <x v="4"/>
    <s v="Footwear"/>
    <n v="4"/>
    <n v="157.05000000000001"/>
    <n v="628.20000000000005"/>
    <s v="Cash"/>
    <x v="2"/>
    <x v="2"/>
    <x v="2898"/>
  </r>
  <r>
    <d v="2024-04-01T00:00:00"/>
    <x v="1"/>
    <s v="Accessories"/>
    <n v="5"/>
    <n v="105.84"/>
    <n v="529.20000000000005"/>
    <s v="Card"/>
    <x v="1"/>
    <x v="2"/>
    <x v="2899"/>
  </r>
  <r>
    <d v="2024-11-26T00:00:00"/>
    <x v="4"/>
    <s v="Clothing"/>
    <n v="5"/>
    <n v="133.99"/>
    <n v="669.95"/>
    <s v="PayPal"/>
    <x v="2"/>
    <x v="1"/>
    <x v="2900"/>
  </r>
  <r>
    <d v="2024-01-12T00:00:00"/>
    <x v="1"/>
    <s v="Clothing"/>
    <n v="1"/>
    <n v="49.53"/>
    <n v="49.53"/>
    <s v="Cash"/>
    <x v="0"/>
    <x v="0"/>
    <x v="2901"/>
  </r>
  <r>
    <d v="2024-08-14T00:00:00"/>
    <x v="5"/>
    <s v="Footwear"/>
    <n v="5"/>
    <n v="151.21"/>
    <n v="756.05"/>
    <s v="Cash"/>
    <x v="2"/>
    <x v="0"/>
    <x v="2902"/>
  </r>
  <r>
    <d v="2024-10-10T00:00:00"/>
    <x v="7"/>
    <s v="Accessories"/>
    <n v="3"/>
    <n v="117.4"/>
    <n v="347.2"/>
    <s v="PayPal"/>
    <x v="2"/>
    <x v="0"/>
    <x v="2818"/>
  </r>
  <r>
    <d v="2024-02-28T00:00:00"/>
    <x v="5"/>
    <s v="Electronics"/>
    <n v="3"/>
    <n v="80.89"/>
    <n v="242.67"/>
    <s v="Cash"/>
    <x v="2"/>
    <x v="2"/>
    <x v="2903"/>
  </r>
  <r>
    <d v="2024-09-23T00:00:00"/>
    <x v="7"/>
    <s v="Clothing"/>
    <n v="1"/>
    <n v="192.75"/>
    <n v="192.75"/>
    <s v="Cash"/>
    <x v="0"/>
    <x v="1"/>
    <x v="2904"/>
  </r>
  <r>
    <d v="2024-03-08T00:00:00"/>
    <x v="0"/>
    <s v="Clothing"/>
    <n v="4"/>
    <n v="144.66999999999999"/>
    <n v="578.67999999999995"/>
    <s v="PayPal"/>
    <x v="1"/>
    <x v="2"/>
    <x v="2905"/>
  </r>
  <r>
    <d v="2024-07-15T00:00:00"/>
    <x v="3"/>
    <s v="Electronics"/>
    <n v="1"/>
    <n v="43.59"/>
    <n v="43.59"/>
    <s v="PayPal"/>
    <x v="1"/>
    <x v="2"/>
    <x v="2906"/>
  </r>
  <r>
    <d v="2024-07-13T00:00:00"/>
    <x v="3"/>
    <s v="Footwear"/>
    <n v="3"/>
    <n v="125.3"/>
    <n v="375.9"/>
    <s v="Cash"/>
    <x v="1"/>
    <x v="2"/>
    <x v="2907"/>
  </r>
  <r>
    <d v="2024-06-22T00:00:00"/>
    <x v="0"/>
    <s v="Clothing"/>
    <n v="4"/>
    <n v="147.9"/>
    <n v="591.6"/>
    <s v="PayPal"/>
    <x v="1"/>
    <x v="2"/>
    <x v="2908"/>
  </r>
  <r>
    <d v="2024-05-29T00:00:00"/>
    <x v="6"/>
    <s v="Electronics"/>
    <n v="3"/>
    <n v="39.090000000000003"/>
    <n v="117.27"/>
    <s v="Cash"/>
    <x v="1"/>
    <x v="0"/>
    <x v="2909"/>
  </r>
  <r>
    <d v="2024-02-01T00:00:00"/>
    <x v="4"/>
    <s v="Clothing"/>
    <n v="4"/>
    <n v="107.78"/>
    <n v="431.12"/>
    <s v="Cash"/>
    <x v="2"/>
    <x v="2"/>
    <x v="2910"/>
  </r>
  <r>
    <d v="2024-03-13T00:00:00"/>
    <x v="6"/>
    <s v="Accessories"/>
    <n v="4"/>
    <n v="62.95"/>
    <n v="251.8"/>
    <s v="Card"/>
    <x v="2"/>
    <x v="2"/>
    <x v="2911"/>
  </r>
  <r>
    <d v="2024-01-30T00:00:00"/>
    <x v="0"/>
    <s v="Clothing"/>
    <n v="3"/>
    <n v="141.52000000000001"/>
    <n v="424.56"/>
    <s v="PayPal"/>
    <x v="0"/>
    <x v="1"/>
    <x v="2912"/>
  </r>
  <r>
    <d v="2024-12-17T00:00:00"/>
    <x v="0"/>
    <s v="Accessories"/>
    <n v="4"/>
    <n v="53.27"/>
    <n v="213.08"/>
    <s v="Cash"/>
    <x v="0"/>
    <x v="2"/>
    <x v="2913"/>
  </r>
  <r>
    <d v="2024-11-26T00:00:00"/>
    <x v="4"/>
    <s v="Accessories"/>
    <n v="2"/>
    <n v="87.84"/>
    <n v="175.68"/>
    <s v="PayPal"/>
    <x v="0"/>
    <x v="2"/>
    <x v="2914"/>
  </r>
  <r>
    <d v="2024-12-18T00:00:00"/>
    <x v="3"/>
    <s v="Accessories"/>
    <n v="1"/>
    <n v="79.84"/>
    <n v="79.84"/>
    <s v="Cash"/>
    <x v="2"/>
    <x v="1"/>
    <x v="2915"/>
  </r>
  <r>
    <d v="2024-04-16T00:00:00"/>
    <x v="7"/>
    <s v="Clothing"/>
    <n v="1"/>
    <n v="47.95"/>
    <n v="47.95"/>
    <s v="Card"/>
    <x v="2"/>
    <x v="2"/>
    <x v="2916"/>
  </r>
  <r>
    <d v="2024-01-01T00:00:00"/>
    <x v="7"/>
    <s v="Accessories"/>
    <n v="2"/>
    <n v="175.28"/>
    <n v="350.56"/>
    <s v="Cash"/>
    <x v="0"/>
    <x v="2"/>
    <x v="2917"/>
  </r>
  <r>
    <d v="2024-09-06T00:00:00"/>
    <x v="0"/>
    <s v="Footwear"/>
    <n v="2"/>
    <n v="32.020000000000003"/>
    <n v="64.040000000000006"/>
    <s v="Card"/>
    <x v="0"/>
    <x v="0"/>
    <x v="1366"/>
  </r>
  <r>
    <d v="2024-11-26T00:00:00"/>
    <x v="1"/>
    <s v="Footwear"/>
    <n v="1"/>
    <n v="164.5"/>
    <n v="164.5"/>
    <s v="Cash"/>
    <x v="2"/>
    <x v="0"/>
    <x v="2918"/>
  </r>
  <r>
    <d v="2024-01-23T00:00:00"/>
    <x v="5"/>
    <s v="Accessories"/>
    <n v="2"/>
    <n v="106.39"/>
    <n v="212.78"/>
    <s v="PayPal"/>
    <x v="0"/>
    <x v="2"/>
    <x v="2919"/>
  </r>
  <r>
    <d v="2024-05-15T00:00:00"/>
    <x v="4"/>
    <s v="Clothing"/>
    <n v="3"/>
    <n v="22.08"/>
    <n v="66.239999999999995"/>
    <s v="Card"/>
    <x v="0"/>
    <x v="0"/>
    <x v="2633"/>
  </r>
  <r>
    <d v="2024-02-09T00:00:00"/>
    <x v="3"/>
    <s v="Electronics"/>
    <n v="4"/>
    <n v="54.85"/>
    <n v="219.4"/>
    <s v="Cash"/>
    <x v="1"/>
    <x v="1"/>
    <x v="1166"/>
  </r>
  <r>
    <d v="2024-01-26T00:00:00"/>
    <x v="7"/>
    <s v="Footwear"/>
    <n v="3"/>
    <n v="168.92"/>
    <n v="506.76"/>
    <s v="Card"/>
    <x v="2"/>
    <x v="2"/>
    <x v="2920"/>
  </r>
  <r>
    <d v="2024-01-24T00:00:00"/>
    <x v="3"/>
    <s v="Clothing"/>
    <n v="3"/>
    <n v="93.78"/>
    <n v="281.33999999999997"/>
    <s v="Card"/>
    <x v="0"/>
    <x v="2"/>
    <x v="2921"/>
  </r>
  <r>
    <d v="2024-06-29T00:00:00"/>
    <x v="5"/>
    <s v="Footwear"/>
    <n v="3"/>
    <n v="58.44"/>
    <n v="175.32"/>
    <s v="PayPal"/>
    <x v="0"/>
    <x v="2"/>
    <x v="2922"/>
  </r>
  <r>
    <d v="2024-07-17T00:00:00"/>
    <x v="1"/>
    <s v="Electronics"/>
    <n v="3"/>
    <n v="14.28"/>
    <n v="42.84"/>
    <s v="Cash"/>
    <x v="1"/>
    <x v="2"/>
    <x v="2923"/>
  </r>
  <r>
    <d v="2024-01-25T00:00:00"/>
    <x v="0"/>
    <s v="Footwear"/>
    <n v="1"/>
    <n v="127.63"/>
    <n v="127.63"/>
    <s v="Card"/>
    <x v="2"/>
    <x v="1"/>
    <x v="2924"/>
  </r>
  <r>
    <d v="2024-05-02T00:00:00"/>
    <x v="1"/>
    <s v="Accessories"/>
    <n v="4"/>
    <n v="131.31"/>
    <n v="525.24"/>
    <s v="Card"/>
    <x v="2"/>
    <x v="1"/>
    <x v="2925"/>
  </r>
  <r>
    <d v="2024-05-05T00:00:00"/>
    <x v="7"/>
    <s v="Footwear"/>
    <n v="4"/>
    <n v="54.33"/>
    <n v="217.32"/>
    <s v="Cash"/>
    <x v="2"/>
    <x v="2"/>
    <x v="2926"/>
  </r>
  <r>
    <d v="2024-10-25T00:00:00"/>
    <x v="6"/>
    <s v="Clothing"/>
    <n v="3"/>
    <n v="63.75"/>
    <n v="186.25"/>
    <s v="Cash"/>
    <x v="0"/>
    <x v="1"/>
    <x v="2927"/>
  </r>
  <r>
    <d v="2024-10-02T00:00:00"/>
    <x v="3"/>
    <s v="Footwear"/>
    <n v="4"/>
    <n v="115.74"/>
    <n v="462.96"/>
    <s v="PayPal"/>
    <x v="1"/>
    <x v="2"/>
    <x v="2928"/>
  </r>
  <r>
    <d v="2024-09-26T00:00:00"/>
    <x v="7"/>
    <s v="Footwear"/>
    <n v="5"/>
    <n v="31.41"/>
    <n v="152.05000000000001"/>
    <s v="PayPal"/>
    <x v="0"/>
    <x v="1"/>
    <x v="2929"/>
  </r>
  <r>
    <d v="2024-08-06T00:00:00"/>
    <x v="5"/>
    <s v="Clothing"/>
    <n v="5"/>
    <n v="97.25"/>
    <n v="291.75"/>
    <s v="PayPal"/>
    <x v="1"/>
    <x v="0"/>
    <x v="2930"/>
  </r>
  <r>
    <d v="2024-09-03T00:00:00"/>
    <x v="6"/>
    <s v="Electronics"/>
    <n v="4"/>
    <n v="118.03"/>
    <n v="472.12"/>
    <s v="Unknown "/>
    <x v="0"/>
    <x v="2"/>
    <x v="2931"/>
  </r>
  <r>
    <d v="2024-07-12T00:00:00"/>
    <x v="6"/>
    <s v="Accessories"/>
    <n v="3"/>
    <n v="96.03"/>
    <n v="288.08999999999997"/>
    <s v="Cash"/>
    <x v="1"/>
    <x v="0"/>
    <x v="2932"/>
  </r>
  <r>
    <d v="2024-11-17T00:00:00"/>
    <x v="3"/>
    <s v="Footwear"/>
    <n v="2"/>
    <n v="165.57"/>
    <n v="331.14"/>
    <s v="Cash"/>
    <x v="1"/>
    <x v="0"/>
    <x v="2933"/>
  </r>
  <r>
    <d v="2024-10-28T00:00:00"/>
    <x v="4"/>
    <s v="Clothing"/>
    <n v="5"/>
    <n v="94.43"/>
    <n v="472.15"/>
    <s v="PayPal"/>
    <x v="0"/>
    <x v="1"/>
    <x v="2934"/>
  </r>
  <r>
    <d v="2024-06-29T00:00:00"/>
    <x v="4"/>
    <s v="Footwear"/>
    <n v="1"/>
    <n v="126"/>
    <n v="126"/>
    <s v="Unknown "/>
    <x v="1"/>
    <x v="0"/>
    <x v="2935"/>
  </r>
  <r>
    <d v="2024-12-27T00:00:00"/>
    <x v="0"/>
    <s v="Footwear"/>
    <n v="2"/>
    <n v="51.04"/>
    <n v="107.08"/>
    <s v="Card"/>
    <x v="0"/>
    <x v="2"/>
    <x v="2936"/>
  </r>
  <r>
    <d v="2024-11-25T00:00:00"/>
    <x v="1"/>
    <s v="Accessories"/>
    <n v="2"/>
    <n v="123.14"/>
    <n v="246.28"/>
    <s v="Cash"/>
    <x v="0"/>
    <x v="1"/>
    <x v="2937"/>
  </r>
  <r>
    <d v="2024-12-23T00:00:00"/>
    <x v="4"/>
    <s v="Footwear"/>
    <n v="2"/>
    <n v="25.39"/>
    <n v="50.78"/>
    <s v="PayPal"/>
    <x v="1"/>
    <x v="2"/>
    <x v="2938"/>
  </r>
  <r>
    <d v="2024-03-24T00:00:00"/>
    <x v="2"/>
    <s v="Accessories"/>
    <n v="5"/>
    <n v="114.52"/>
    <n v="572.6"/>
    <s v="Card"/>
    <x v="0"/>
    <x v="2"/>
    <x v="2939"/>
  </r>
  <r>
    <d v="2024-04-11T00:00:00"/>
    <x v="0"/>
    <s v="Electronics"/>
    <n v="2"/>
    <n v="135.63"/>
    <n v="271.26"/>
    <s v="Cash"/>
    <x v="1"/>
    <x v="0"/>
    <x v="700"/>
  </r>
  <r>
    <d v="2024-12-24T00:00:00"/>
    <x v="5"/>
    <s v="Clothing"/>
    <n v="1"/>
    <n v="109.06"/>
    <n v="109.06"/>
    <s v="PayPal"/>
    <x v="1"/>
    <x v="2"/>
    <x v="2940"/>
  </r>
  <r>
    <d v="2024-04-18T00:00:00"/>
    <x v="5"/>
    <s v="Clothing"/>
    <n v="1"/>
    <n v="16.75"/>
    <n v="16.75"/>
    <s v="PayPal"/>
    <x v="0"/>
    <x v="0"/>
    <x v="2941"/>
  </r>
  <r>
    <d v="2024-09-15T00:00:00"/>
    <x v="5"/>
    <s v="Footwear"/>
    <n v="1"/>
    <n v="45.08"/>
    <n v="45.08"/>
    <s v="PayPal"/>
    <x v="2"/>
    <x v="2"/>
    <x v="2942"/>
  </r>
  <r>
    <d v="2024-03-23T00:00:00"/>
    <x v="6"/>
    <s v="Electronics"/>
    <n v="5"/>
    <n v="21.37"/>
    <n v="106.85"/>
    <s v="Cash"/>
    <x v="1"/>
    <x v="1"/>
    <x v="2943"/>
  </r>
  <r>
    <d v="2024-04-07T00:00:00"/>
    <x v="2"/>
    <s v="Electronics"/>
    <n v="3"/>
    <n v="45.36"/>
    <n v="136.08000000000001"/>
    <s v="Cash"/>
    <x v="2"/>
    <x v="1"/>
    <x v="2944"/>
  </r>
  <r>
    <d v="2024-12-31T00:00:00"/>
    <x v="1"/>
    <s v="Accessories"/>
    <n v="5"/>
    <n v="69.05"/>
    <n v="345.25"/>
    <s v="Card"/>
    <x v="0"/>
    <x v="2"/>
    <x v="2945"/>
  </r>
  <r>
    <d v="2024-06-05T00:00:00"/>
    <x v="6"/>
    <s v="Clothing"/>
    <n v="4"/>
    <n v="81.92"/>
    <n v="327.68"/>
    <s v="Cash"/>
    <x v="2"/>
    <x v="1"/>
    <x v="2946"/>
  </r>
  <r>
    <d v="2024-06-07T00:00:00"/>
    <x v="7"/>
    <s v="Clothing"/>
    <n v="4"/>
    <n v="97.46"/>
    <n v="389.84"/>
    <s v="Cash"/>
    <x v="0"/>
    <x v="1"/>
    <x v="1339"/>
  </r>
  <r>
    <d v="2024-04-08T00:00:00"/>
    <x v="7"/>
    <s v="Footwear"/>
    <n v="3"/>
    <n v="60.73"/>
    <n v="182.19"/>
    <s v="Unknown "/>
    <x v="2"/>
    <x v="1"/>
    <x v="2947"/>
  </r>
  <r>
    <d v="2024-10-20T00:00:00"/>
    <x v="0"/>
    <s v="Clothing"/>
    <n v="1"/>
    <n v="82.86"/>
    <n v="77.86"/>
    <s v="Card"/>
    <x v="2"/>
    <x v="1"/>
    <x v="2948"/>
  </r>
  <r>
    <d v="2024-06-10T00:00:00"/>
    <x v="6"/>
    <s v="Accessories"/>
    <n v="4"/>
    <n v="114.29"/>
    <n v="457.16"/>
    <s v="PayPal"/>
    <x v="1"/>
    <x v="0"/>
    <x v="354"/>
  </r>
  <r>
    <d v="2024-06-15T00:00:00"/>
    <x v="2"/>
    <s v="Clothing"/>
    <n v="4"/>
    <n v="27.37"/>
    <n v="109.48"/>
    <s v="PayPal"/>
    <x v="2"/>
    <x v="2"/>
    <x v="2949"/>
  </r>
  <r>
    <d v="2024-05-29T00:00:00"/>
    <x v="2"/>
    <s v="Footwear"/>
    <n v="3"/>
    <n v="193.67"/>
    <n v="774.68"/>
    <s v="PayPal"/>
    <x v="0"/>
    <x v="0"/>
    <x v="2950"/>
  </r>
  <r>
    <d v="2024-06-21T00:00:00"/>
    <x v="6"/>
    <s v="Accessories"/>
    <n v="3"/>
    <n v="138.35"/>
    <n v="410.05"/>
    <s v="Cash"/>
    <x v="1"/>
    <x v="0"/>
    <x v="2951"/>
  </r>
  <r>
    <d v="2024-01-23T00:00:00"/>
    <x v="6"/>
    <s v="Clothing"/>
    <n v="4"/>
    <n v="108.73"/>
    <n v="434.92"/>
    <s v="Card"/>
    <x v="1"/>
    <x v="0"/>
    <x v="2952"/>
  </r>
  <r>
    <d v="2024-03-01T00:00:00"/>
    <x v="1"/>
    <s v="Footwear"/>
    <n v="5"/>
    <n v="46.1"/>
    <n v="230.5"/>
    <s v="Cash"/>
    <x v="1"/>
    <x v="2"/>
    <x v="2953"/>
  </r>
  <r>
    <d v="2024-06-06T00:00:00"/>
    <x v="6"/>
    <s v="Accessories"/>
    <n v="1"/>
    <n v="51.9"/>
    <n v="51.9"/>
    <s v="Card"/>
    <x v="2"/>
    <x v="2"/>
    <x v="2954"/>
  </r>
  <r>
    <d v="2024-03-08T00:00:00"/>
    <x v="3"/>
    <s v="Accessories"/>
    <n v="2"/>
    <n v="121.39"/>
    <n v="242.78"/>
    <s v="Card"/>
    <x v="2"/>
    <x v="1"/>
    <x v="2955"/>
  </r>
  <r>
    <d v="2024-09-28T00:00:00"/>
    <x v="6"/>
    <s v="Footwear"/>
    <n v="2"/>
    <n v="189.62"/>
    <n v="379.24"/>
    <s v="Cash"/>
    <x v="1"/>
    <x v="2"/>
    <x v="2956"/>
  </r>
  <r>
    <d v="2024-07-04T00:00:00"/>
    <x v="3"/>
    <s v="Accessories"/>
    <n v="5"/>
    <n v="182.94"/>
    <n v="914.7"/>
    <s v="Unknown "/>
    <x v="0"/>
    <x v="1"/>
    <x v="2957"/>
  </r>
  <r>
    <d v="2024-07-05T00:00:00"/>
    <x v="1"/>
    <s v="Electronics"/>
    <n v="3"/>
    <n v="41.16"/>
    <n v="123.48"/>
    <s v="Card"/>
    <x v="0"/>
    <x v="1"/>
    <x v="2958"/>
  </r>
  <r>
    <d v="2024-04-21T00:00:00"/>
    <x v="0"/>
    <s v="Accessories"/>
    <n v="3"/>
    <n v="143.19999999999999"/>
    <n v="429.6"/>
    <s v="Cash"/>
    <x v="0"/>
    <x v="0"/>
    <x v="2959"/>
  </r>
  <r>
    <d v="2024-04-21T00:00:00"/>
    <x v="7"/>
    <s v="Footwear"/>
    <n v="3"/>
    <n v="143.4"/>
    <n v="430.2"/>
    <s v="Cash"/>
    <x v="2"/>
    <x v="2"/>
    <x v="2960"/>
  </r>
  <r>
    <d v="2024-06-02T00:00:00"/>
    <x v="1"/>
    <s v="Accessories"/>
    <n v="3"/>
    <n v="184.81"/>
    <n v="554.42999999999995"/>
    <s v="Unknown "/>
    <x v="0"/>
    <x v="2"/>
    <x v="2961"/>
  </r>
  <r>
    <d v="2024-03-09T00:00:00"/>
    <x v="7"/>
    <s v="Accessories"/>
    <n v="4"/>
    <n v="168.92"/>
    <n v="675.68"/>
    <s v="PayPal"/>
    <x v="0"/>
    <x v="2"/>
    <x v="2962"/>
  </r>
  <r>
    <d v="2024-08-28T00:00:00"/>
    <x v="2"/>
    <s v="Footwear"/>
    <n v="3"/>
    <n v="188.42"/>
    <n v="570.26"/>
    <s v="Unknown "/>
    <x v="2"/>
    <x v="0"/>
    <x v="2963"/>
  </r>
  <r>
    <d v="2024-06-21T00:00:00"/>
    <x v="5"/>
    <s v="Clothing"/>
    <n v="1"/>
    <n v="159"/>
    <n v="159"/>
    <s v="Card"/>
    <x v="0"/>
    <x v="0"/>
    <x v="2964"/>
  </r>
  <r>
    <d v="2024-11-04T00:00:00"/>
    <x v="7"/>
    <s v="Accessories"/>
    <n v="4"/>
    <n v="33.49"/>
    <n v="133.96"/>
    <s v="Cash"/>
    <x v="2"/>
    <x v="0"/>
    <x v="2965"/>
  </r>
  <r>
    <d v="2024-01-02T00:00:00"/>
    <x v="2"/>
    <s v="Accessories"/>
    <n v="1"/>
    <n v="127.52"/>
    <n v="127.52"/>
    <s v="Unknown "/>
    <x v="0"/>
    <x v="0"/>
    <x v="2966"/>
  </r>
  <r>
    <d v="2024-02-20T00:00:00"/>
    <x v="0"/>
    <s v="Footwear"/>
    <n v="4"/>
    <n v="17.61"/>
    <n v="70.44"/>
    <s v="Card"/>
    <x v="1"/>
    <x v="1"/>
    <x v="2967"/>
  </r>
  <r>
    <d v="2024-04-22T00:00:00"/>
    <x v="7"/>
    <s v="Clothing"/>
    <n v="4"/>
    <n v="167.5"/>
    <n v="670"/>
    <s v="PayPal"/>
    <x v="0"/>
    <x v="0"/>
    <x v="2968"/>
  </r>
  <r>
    <d v="2024-09-01T00:00:00"/>
    <x v="7"/>
    <s v="Electronics"/>
    <n v="1"/>
    <n v="173.85"/>
    <n v="183.85"/>
    <s v="Cash"/>
    <x v="1"/>
    <x v="1"/>
    <x v="2969"/>
  </r>
  <r>
    <d v="2024-08-29T00:00:00"/>
    <x v="1"/>
    <s v="Clothing"/>
    <n v="5"/>
    <n v="59.48"/>
    <n v="307.39999999999998"/>
    <s v="Card"/>
    <x v="2"/>
    <x v="1"/>
    <x v="2970"/>
  </r>
  <r>
    <d v="2024-06-26T00:00:00"/>
    <x v="3"/>
    <s v="Clothing"/>
    <n v="1"/>
    <n v="154.71"/>
    <n v="154.71"/>
    <s v="Card"/>
    <x v="1"/>
    <x v="1"/>
    <x v="2971"/>
  </r>
  <r>
    <d v="2024-03-08T00:00:00"/>
    <x v="5"/>
    <s v="Electronics"/>
    <n v="2"/>
    <n v="90.85"/>
    <n v="181.7"/>
    <s v="Cash"/>
    <x v="0"/>
    <x v="1"/>
    <x v="2972"/>
  </r>
  <r>
    <d v="2024-01-10T00:00:00"/>
    <x v="0"/>
    <s v="Footwear"/>
    <n v="2"/>
    <n v="166.75"/>
    <n v="333.5"/>
    <s v="Card"/>
    <x v="2"/>
    <x v="1"/>
    <x v="2973"/>
  </r>
  <r>
    <d v="2024-01-08T00:00:00"/>
    <x v="2"/>
    <s v="Clothing"/>
    <n v="3"/>
    <n v="158.18"/>
    <n v="474.54"/>
    <s v="PayPal"/>
    <x v="1"/>
    <x v="0"/>
    <x v="2974"/>
  </r>
  <r>
    <d v="2024-07-15T00:00:00"/>
    <x v="4"/>
    <s v="Clothing"/>
    <n v="3"/>
    <n v="69.08"/>
    <n v="207.24"/>
    <s v="Unknown "/>
    <x v="0"/>
    <x v="0"/>
    <x v="2975"/>
  </r>
  <r>
    <d v="2024-03-30T00:00:00"/>
    <x v="4"/>
    <s v="Clothing"/>
    <n v="2"/>
    <n v="122.42"/>
    <n v="244.84"/>
    <s v="Card"/>
    <x v="0"/>
    <x v="2"/>
    <x v="2976"/>
  </r>
  <r>
    <d v="2024-12-15T00:00:00"/>
    <x v="5"/>
    <s v="Footwear"/>
    <n v="1"/>
    <n v="120.57"/>
    <n v="120.57"/>
    <s v="Cash"/>
    <x v="0"/>
    <x v="0"/>
    <x v="2977"/>
  </r>
  <r>
    <d v="2024-03-17T00:00:00"/>
    <x v="1"/>
    <s v="Clothing"/>
    <n v="3"/>
    <n v="17.440000000000001"/>
    <n v="52.32"/>
    <s v="Card"/>
    <x v="0"/>
    <x v="1"/>
    <x v="2978"/>
  </r>
  <r>
    <d v="2024-09-23T00:00:00"/>
    <x v="4"/>
    <s v="Electronics"/>
    <n v="5"/>
    <n v="27.47"/>
    <n v="137.35"/>
    <s v="Card"/>
    <x v="1"/>
    <x v="1"/>
    <x v="2979"/>
  </r>
  <r>
    <d v="2024-02-09T00:00:00"/>
    <x v="3"/>
    <s v="Electronics"/>
    <n v="2"/>
    <n v="77.47"/>
    <n v="154.94"/>
    <s v="Cash"/>
    <x v="0"/>
    <x v="0"/>
    <x v="2980"/>
  </r>
  <r>
    <d v="2024-01-08T00:00:00"/>
    <x v="0"/>
    <s v="Electronics"/>
    <n v="1"/>
    <n v="174.45"/>
    <n v="174.45"/>
    <s v="PayPal"/>
    <x v="0"/>
    <x v="0"/>
    <x v="2981"/>
  </r>
  <r>
    <d v="2024-06-29T00:00:00"/>
    <x v="5"/>
    <s v="Electronics"/>
    <n v="1"/>
    <n v="148.47"/>
    <n v="148.47"/>
    <s v="Card"/>
    <x v="2"/>
    <x v="2"/>
    <x v="2982"/>
  </r>
  <r>
    <d v="2024-11-21T00:00:00"/>
    <x v="5"/>
    <s v="Footwear"/>
    <n v="5"/>
    <n v="150.36000000000001"/>
    <n v="751.8"/>
    <s v="Card"/>
    <x v="1"/>
    <x v="0"/>
    <x v="2983"/>
  </r>
  <r>
    <d v="2024-09-15T00:00:00"/>
    <x v="5"/>
    <s v="Accessories"/>
    <n v="5"/>
    <n v="73.599999999999994"/>
    <n v="368"/>
    <s v="Card"/>
    <x v="1"/>
    <x v="2"/>
    <x v="2984"/>
  </r>
  <r>
    <d v="2024-02-05T00:00:00"/>
    <x v="7"/>
    <s v="Clothing"/>
    <n v="4"/>
    <n v="163.71"/>
    <n v="654.84"/>
    <s v="Cash"/>
    <x v="2"/>
    <x v="0"/>
    <x v="2985"/>
  </r>
  <r>
    <d v="2024-05-07T00:00:00"/>
    <x v="0"/>
    <s v="Accessories"/>
    <n v="3"/>
    <n v="116.65"/>
    <n v="349.95"/>
    <s v="PayPal"/>
    <x v="1"/>
    <x v="2"/>
    <x v="2986"/>
  </r>
  <r>
    <d v="2024-07-08T00:00:00"/>
    <x v="3"/>
    <s v="Footwear"/>
    <n v="3"/>
    <n v="163.88"/>
    <n v="491.64"/>
    <s v="Cash"/>
    <x v="1"/>
    <x v="0"/>
    <x v="2987"/>
  </r>
  <r>
    <d v="2024-11-05T00:00:00"/>
    <x v="7"/>
    <s v="Accessories"/>
    <n v="5"/>
    <n v="33.53"/>
    <n v="162.65"/>
    <s v="Cash"/>
    <x v="0"/>
    <x v="2"/>
    <x v="2988"/>
  </r>
  <r>
    <d v="2024-03-07T00:00:00"/>
    <x v="7"/>
    <s v="Footwear"/>
    <n v="4"/>
    <n v="62.12"/>
    <n v="248.48"/>
    <s v="Card"/>
    <x v="1"/>
    <x v="0"/>
    <x v="2989"/>
  </r>
  <r>
    <d v="2024-02-05T00:00:00"/>
    <x v="4"/>
    <s v="Footwear"/>
    <n v="3"/>
    <n v="140.72"/>
    <n v="422.16"/>
    <s v="Cash"/>
    <x v="0"/>
    <x v="0"/>
    <x v="2990"/>
  </r>
  <r>
    <d v="2024-05-19T00:00:00"/>
    <x v="3"/>
    <s v="Electronics"/>
    <n v="3"/>
    <n v="103.1"/>
    <n v="309.3"/>
    <s v="Cash"/>
    <x v="1"/>
    <x v="0"/>
    <x v="2991"/>
  </r>
  <r>
    <d v="2024-04-15T00:00:00"/>
    <x v="4"/>
    <s v="Clothing"/>
    <n v="1"/>
    <n v="92.64"/>
    <n v="92.64"/>
    <s v="Card"/>
    <x v="0"/>
    <x v="2"/>
    <x v="2992"/>
  </r>
  <r>
    <d v="2024-06-14T00:00:00"/>
    <x v="4"/>
    <s v="Accessories"/>
    <n v="2"/>
    <n v="18.079999999999998"/>
    <n v="36.159999999999997"/>
    <s v="PayPal"/>
    <x v="1"/>
    <x v="0"/>
    <x v="2993"/>
  </r>
  <r>
    <d v="2024-08-31T00:00:00"/>
    <x v="4"/>
    <s v="Electronics"/>
    <n v="1"/>
    <n v="136.18"/>
    <n v="136.18"/>
    <s v="PayPal"/>
    <x v="1"/>
    <x v="0"/>
    <x v="2994"/>
  </r>
  <r>
    <d v="2024-01-18T00:00:00"/>
    <x v="5"/>
    <s v="Footwear"/>
    <n v="4"/>
    <n v="78.53"/>
    <n v="314.12"/>
    <s v="PayPal"/>
    <x v="1"/>
    <x v="2"/>
    <x v="2995"/>
  </r>
  <r>
    <d v="2024-04-28T00:00:00"/>
    <x v="7"/>
    <s v="Clothing"/>
    <n v="1"/>
    <n v="91.71"/>
    <n v="86.71"/>
    <s v="Card"/>
    <x v="2"/>
    <x v="2"/>
    <x v="2996"/>
  </r>
  <r>
    <d v="2024-10-06T00:00:00"/>
    <x v="5"/>
    <s v="Electronics"/>
    <n v="4"/>
    <n v="65.67"/>
    <n v="262.68"/>
    <s v="PayPal"/>
    <x v="0"/>
    <x v="1"/>
    <x v="2997"/>
  </r>
  <r>
    <d v="2024-02-20T00:00:00"/>
    <x v="3"/>
    <s v="Electronics"/>
    <n v="4"/>
    <n v="124.82"/>
    <n v="499.28"/>
    <s v="Card"/>
    <x v="0"/>
    <x v="1"/>
    <x v="2998"/>
  </r>
  <r>
    <d v="2024-08-24T00:00:00"/>
    <x v="6"/>
    <s v="Footwear"/>
    <n v="3"/>
    <n v="198.21"/>
    <n v="594.63"/>
    <s v="Card"/>
    <x v="2"/>
    <x v="0"/>
    <x v="2999"/>
  </r>
  <r>
    <d v="2024-12-26T00:00:00"/>
    <x v="3"/>
    <s v="Footwear"/>
    <n v="2"/>
    <n v="63.42"/>
    <n v="126.84"/>
    <s v="Card"/>
    <x v="1"/>
    <x v="0"/>
    <x v="3000"/>
  </r>
  <r>
    <d v="2024-06-26T00:00:00"/>
    <x v="6"/>
    <s v="Footwear"/>
    <n v="5"/>
    <n v="55.82"/>
    <n v="279.10000000000002"/>
    <s v="PayPal"/>
    <x v="0"/>
    <x v="0"/>
    <x v="3001"/>
  </r>
  <r>
    <d v="2024-08-30T00:00:00"/>
    <x v="6"/>
    <s v="Electronics"/>
    <n v="4"/>
    <n v="20.5"/>
    <n v="82"/>
    <s v="Cash"/>
    <x v="2"/>
    <x v="0"/>
    <x v="3002"/>
  </r>
  <r>
    <d v="2024-07-24T00:00:00"/>
    <x v="5"/>
    <s v="Electronics"/>
    <n v="1"/>
    <n v="83.04"/>
    <n v="83.04"/>
    <s v="Card"/>
    <x v="1"/>
    <x v="0"/>
    <x v="3003"/>
  </r>
  <r>
    <d v="2024-10-30T00:00:00"/>
    <x v="7"/>
    <s v="Footwear"/>
    <n v="5"/>
    <n v="165.29"/>
    <n v="826.45"/>
    <s v="Card"/>
    <x v="2"/>
    <x v="0"/>
    <x v="3004"/>
  </r>
  <r>
    <d v="2024-08-15T00:00:00"/>
    <x v="5"/>
    <s v="Clothing"/>
    <n v="4"/>
    <n v="168.5"/>
    <n v="674"/>
    <s v="PayPal"/>
    <x v="0"/>
    <x v="2"/>
    <x v="3005"/>
  </r>
  <r>
    <d v="2024-05-23T00:00:00"/>
    <x v="2"/>
    <s v="Clothing"/>
    <n v="1"/>
    <n v="132.81"/>
    <n v="132.81"/>
    <s v="Cash"/>
    <x v="0"/>
    <x v="1"/>
    <x v="3006"/>
  </r>
  <r>
    <d v="2024-07-28T00:00:00"/>
    <x v="3"/>
    <s v="Electronics"/>
    <n v="5"/>
    <n v="149.38999999999999"/>
    <n v="746.95"/>
    <s v="Card"/>
    <x v="2"/>
    <x v="0"/>
    <x v="3007"/>
  </r>
  <r>
    <d v="2024-05-08T00:00:00"/>
    <x v="5"/>
    <s v="Accessories"/>
    <n v="5"/>
    <n v="121.78"/>
    <n v="608.9"/>
    <s v="Cash"/>
    <x v="2"/>
    <x v="1"/>
    <x v="3008"/>
  </r>
  <r>
    <d v="2024-03-30T00:00:00"/>
    <x v="1"/>
    <s v="Electronics"/>
    <n v="5"/>
    <n v="22.8"/>
    <n v="114"/>
    <s v="PayPal"/>
    <x v="2"/>
    <x v="0"/>
    <x v="3009"/>
  </r>
  <r>
    <d v="2024-11-30T00:00:00"/>
    <x v="6"/>
    <s v="Accessories"/>
    <n v="5"/>
    <n v="96"/>
    <n v="475"/>
    <s v="PayPal"/>
    <x v="0"/>
    <x v="2"/>
    <x v="3010"/>
  </r>
  <r>
    <d v="2024-05-26T00:00:00"/>
    <x v="2"/>
    <s v="Clothing"/>
    <n v="5"/>
    <n v="69.349999999999994"/>
    <n v="346.75"/>
    <s v="Cash"/>
    <x v="0"/>
    <x v="0"/>
    <x v="3011"/>
  </r>
  <r>
    <d v="2024-06-28T00:00:00"/>
    <x v="3"/>
    <s v="Footwear"/>
    <n v="1"/>
    <n v="152.11000000000001"/>
    <n v="152.11000000000001"/>
    <s v="PayPal"/>
    <x v="0"/>
    <x v="0"/>
    <x v="3012"/>
  </r>
  <r>
    <d v="2024-08-14T00:00:00"/>
    <x v="7"/>
    <s v="Footwear"/>
    <n v="4"/>
    <n v="112.56"/>
    <n v="450.24"/>
    <s v="Card"/>
    <x v="1"/>
    <x v="1"/>
    <x v="3013"/>
  </r>
  <r>
    <d v="2024-12-21T00:00:00"/>
    <x v="7"/>
    <s v="Accessories"/>
    <n v="3"/>
    <n v="126.45"/>
    <n v="379.35"/>
    <s v="Cash"/>
    <x v="1"/>
    <x v="2"/>
    <x v="3014"/>
  </r>
  <r>
    <d v="2024-08-16T00:00:00"/>
    <x v="7"/>
    <s v="Electronics"/>
    <n v="5"/>
    <n v="189.51"/>
    <n v="947.55"/>
    <s v="Cash"/>
    <x v="2"/>
    <x v="2"/>
    <x v="3015"/>
  </r>
  <r>
    <d v="2024-01-29T00:00:00"/>
    <x v="0"/>
    <s v="Clothing"/>
    <n v="3"/>
    <n v="147.46"/>
    <n v="442.38"/>
    <s v="Cash"/>
    <x v="0"/>
    <x v="1"/>
    <x v="3016"/>
  </r>
  <r>
    <d v="2024-12-16T00:00:00"/>
    <x v="1"/>
    <s v="Footwear"/>
    <n v="2"/>
    <n v="29.38"/>
    <n v="58.76"/>
    <s v="Cash"/>
    <x v="0"/>
    <x v="1"/>
    <x v="3017"/>
  </r>
  <r>
    <d v="2024-08-01T00:00:00"/>
    <x v="0"/>
    <s v="Clothing"/>
    <n v="4"/>
    <n v="50.61"/>
    <n v="202.44"/>
    <s v="Card"/>
    <x v="1"/>
    <x v="1"/>
    <x v="3018"/>
  </r>
  <r>
    <d v="2024-09-02T00:00:00"/>
    <x v="1"/>
    <s v="Clothing"/>
    <n v="2"/>
    <n v="166.34"/>
    <n v="332.68"/>
    <s v="Card"/>
    <x v="0"/>
    <x v="2"/>
    <x v="3019"/>
  </r>
  <r>
    <d v="2024-10-21T00:00:00"/>
    <x v="0"/>
    <s v="Footwear"/>
    <n v="4"/>
    <n v="159.52000000000001"/>
    <n v="638.08000000000004"/>
    <s v="PayPal"/>
    <x v="2"/>
    <x v="1"/>
    <x v="3020"/>
  </r>
  <r>
    <d v="2024-04-23T00:00:00"/>
    <x v="2"/>
    <s v="Accessories"/>
    <n v="4"/>
    <n v="85.96"/>
    <n v="353.84"/>
    <s v="PayPal"/>
    <x v="1"/>
    <x v="0"/>
    <x v="3021"/>
  </r>
  <r>
    <d v="2024-03-12T00:00:00"/>
    <x v="3"/>
    <s v="Electronics"/>
    <n v="1"/>
    <n v="97.05"/>
    <n v="97.05"/>
    <s v="Card"/>
    <x v="0"/>
    <x v="1"/>
    <x v="3022"/>
  </r>
  <r>
    <d v="2024-05-19T00:00:00"/>
    <x v="6"/>
    <s v="Accessories"/>
    <n v="4"/>
    <n v="97.83"/>
    <n v="195.66"/>
    <s v="Cash"/>
    <x v="2"/>
    <x v="0"/>
    <x v="3023"/>
  </r>
  <r>
    <d v="2024-05-31T00:00:00"/>
    <x v="1"/>
    <s v="Footwear"/>
    <n v="4"/>
    <n v="152.71"/>
    <n v="610.84"/>
    <s v="Card"/>
    <x v="0"/>
    <x v="2"/>
    <x v="3024"/>
  </r>
  <r>
    <d v="2024-11-06T00:00:00"/>
    <x v="7"/>
    <s v="Accessories"/>
    <n v="3"/>
    <n v="161.74"/>
    <n v="485.22"/>
    <s v="Cash"/>
    <x v="0"/>
    <x v="2"/>
    <x v="3025"/>
  </r>
  <r>
    <d v="2024-09-05T00:00:00"/>
    <x v="4"/>
    <s v="Footwear"/>
    <n v="1"/>
    <n v="106.64"/>
    <n v="106.64"/>
    <s v="Card"/>
    <x v="1"/>
    <x v="2"/>
    <x v="3026"/>
  </r>
  <r>
    <d v="2024-05-23T00:00:00"/>
    <x v="1"/>
    <s v="Footwear"/>
    <n v="4"/>
    <n v="24.06"/>
    <n v="101.24"/>
    <s v="PayPal"/>
    <x v="2"/>
    <x v="1"/>
    <x v="1762"/>
  </r>
  <r>
    <d v="2024-11-29T00:00:00"/>
    <x v="7"/>
    <s v="Electronics"/>
    <n v="4"/>
    <n v="109.78"/>
    <n v="439.12"/>
    <s v="Card"/>
    <x v="2"/>
    <x v="1"/>
    <x v="3027"/>
  </r>
  <r>
    <d v="2024-05-16T00:00:00"/>
    <x v="2"/>
    <s v="Electronics"/>
    <n v="1"/>
    <n v="181.85"/>
    <n v="186.85"/>
    <s v="Cash"/>
    <x v="2"/>
    <x v="0"/>
    <x v="2210"/>
  </r>
  <r>
    <d v="2024-04-01T00:00:00"/>
    <x v="4"/>
    <s v="Footwear"/>
    <n v="5"/>
    <n v="198.57"/>
    <n v="992.85"/>
    <s v="PayPal"/>
    <x v="0"/>
    <x v="1"/>
    <x v="3028"/>
  </r>
  <r>
    <d v="2024-11-29T00:00:00"/>
    <x v="7"/>
    <s v="Accessories"/>
    <n v="3"/>
    <n v="31.97"/>
    <n v="95.91"/>
    <s v="Card"/>
    <x v="2"/>
    <x v="2"/>
    <x v="3029"/>
  </r>
  <r>
    <d v="2024-02-20T00:00:00"/>
    <x v="4"/>
    <s v="Accessories"/>
    <n v="2"/>
    <n v="89.12"/>
    <n v="178.24"/>
    <s v="PayPal"/>
    <x v="2"/>
    <x v="2"/>
    <x v="3030"/>
  </r>
  <r>
    <d v="2024-12-04T00:00:00"/>
    <x v="2"/>
    <s v="Accessories"/>
    <n v="2"/>
    <n v="153.22"/>
    <n v="306.44"/>
    <s v="Card"/>
    <x v="0"/>
    <x v="0"/>
    <x v="3031"/>
  </r>
  <r>
    <d v="2024-10-11T00:00:00"/>
    <x v="7"/>
    <s v="Clothing"/>
    <n v="4"/>
    <n v="12.49"/>
    <n v="12.49"/>
    <s v="Cash"/>
    <x v="2"/>
    <x v="2"/>
    <x v="3032"/>
  </r>
  <r>
    <d v="2024-03-09T00:00:00"/>
    <x v="6"/>
    <s v="Clothing"/>
    <n v="5"/>
    <n v="55.79"/>
    <n v="278.95"/>
    <s v="Card"/>
    <x v="2"/>
    <x v="1"/>
    <x v="3033"/>
  </r>
  <r>
    <d v="2024-07-31T00:00:00"/>
    <x v="2"/>
    <s v="Footwear"/>
    <n v="3"/>
    <n v="58.88"/>
    <n v="176.64"/>
    <s v="Cash"/>
    <x v="2"/>
    <x v="0"/>
    <x v="3034"/>
  </r>
  <r>
    <d v="2024-11-14T00:00:00"/>
    <x v="4"/>
    <s v="Accessories"/>
    <n v="5"/>
    <n v="120.21"/>
    <n v="601.04999999999995"/>
    <s v="Cash"/>
    <x v="2"/>
    <x v="0"/>
    <x v="3035"/>
  </r>
  <r>
    <d v="2024-02-26T00:00:00"/>
    <x v="3"/>
    <s v="Clothing"/>
    <n v="2"/>
    <n v="39.229999999999997"/>
    <n v="78.459999999999994"/>
    <s v="PayPal"/>
    <x v="2"/>
    <x v="1"/>
    <x v="3036"/>
  </r>
  <r>
    <d v="2024-06-21T00:00:00"/>
    <x v="2"/>
    <s v="Electronics"/>
    <n v="2"/>
    <n v="157.94999999999999"/>
    <n v="315.89999999999998"/>
    <s v="Card"/>
    <x v="0"/>
    <x v="1"/>
    <x v="3037"/>
  </r>
  <r>
    <d v="2024-01-09T00:00:00"/>
    <x v="4"/>
    <s v="Electronics"/>
    <n v="5"/>
    <n v="174.77"/>
    <n v="873.85"/>
    <s v="Card"/>
    <x v="1"/>
    <x v="1"/>
    <x v="3038"/>
  </r>
  <r>
    <d v="2024-06-07T00:00:00"/>
    <x v="3"/>
    <s v="Accessories"/>
    <n v="1"/>
    <n v="67.94"/>
    <n v="67.94"/>
    <s v="Cash"/>
    <x v="2"/>
    <x v="1"/>
    <x v="3039"/>
  </r>
  <r>
    <d v="2024-11-07T00:00:00"/>
    <x v="2"/>
    <s v="Footwear"/>
    <n v="1"/>
    <n v="179.18"/>
    <n v="174.18"/>
    <s v="Cash"/>
    <x v="0"/>
    <x v="0"/>
    <x v="3040"/>
  </r>
  <r>
    <d v="2024-10-31T00:00:00"/>
    <x v="3"/>
    <s v="Footwear"/>
    <n v="2"/>
    <n v="108.83"/>
    <n v="217.66"/>
    <s v="Unknown "/>
    <x v="2"/>
    <x v="0"/>
    <x v="3041"/>
  </r>
  <r>
    <d v="2024-09-19T00:00:00"/>
    <x v="5"/>
    <s v="Electronics"/>
    <n v="1"/>
    <n v="139.76"/>
    <n v="139.76"/>
    <s v="Cash"/>
    <x v="0"/>
    <x v="1"/>
    <x v="3042"/>
  </r>
  <r>
    <d v="2024-03-06T00:00:00"/>
    <x v="7"/>
    <s v="Clothing"/>
    <n v="2"/>
    <n v="104.9"/>
    <n v="204.8"/>
    <s v="Unknown "/>
    <x v="0"/>
    <x v="0"/>
    <x v="3043"/>
  </r>
  <r>
    <d v="2024-03-24T00:00:00"/>
    <x v="6"/>
    <s v="Footwear"/>
    <n v="2"/>
    <n v="113.91"/>
    <n v="227.82"/>
    <s v="PayPal"/>
    <x v="1"/>
    <x v="2"/>
    <x v="3044"/>
  </r>
  <r>
    <d v="2024-05-23T00:00:00"/>
    <x v="2"/>
    <s v="Accessories"/>
    <n v="5"/>
    <n v="114.02"/>
    <n v="456.08"/>
    <s v="Cash"/>
    <x v="2"/>
    <x v="2"/>
    <x v="3045"/>
  </r>
  <r>
    <d v="2024-06-27T00:00:00"/>
    <x v="3"/>
    <s v="Clothing"/>
    <n v="4"/>
    <n v="73.41"/>
    <n v="73.41"/>
    <s v="Cash"/>
    <x v="1"/>
    <x v="2"/>
    <x v="3046"/>
  </r>
  <r>
    <d v="2024-09-01T00:00:00"/>
    <x v="1"/>
    <s v="Accessories"/>
    <n v="4"/>
    <n v="78.3"/>
    <n v="313.2"/>
    <s v="PayPal"/>
    <x v="2"/>
    <x v="2"/>
    <x v="3047"/>
  </r>
  <r>
    <d v="2024-09-15T00:00:00"/>
    <x v="7"/>
    <s v="Clothing"/>
    <n v="3"/>
    <n v="179.59"/>
    <n v="538.77"/>
    <s v="Card"/>
    <x v="0"/>
    <x v="1"/>
    <x v="3048"/>
  </r>
  <r>
    <d v="2024-05-23T00:00:00"/>
    <x v="6"/>
    <s v="Electronics"/>
    <n v="3"/>
    <n v="171.96"/>
    <n v="515.88"/>
    <s v="Cash"/>
    <x v="1"/>
    <x v="2"/>
    <x v="3049"/>
  </r>
  <r>
    <d v="2024-03-18T00:00:00"/>
    <x v="4"/>
    <s v="Electronics"/>
    <n v="4"/>
    <n v="18.760000000000002"/>
    <n v="75.040000000000006"/>
    <s v="PayPal"/>
    <x v="0"/>
    <x v="0"/>
    <x v="3050"/>
  </r>
  <r>
    <d v="2024-07-20T00:00:00"/>
    <x v="0"/>
    <s v="Footwear"/>
    <n v="1"/>
    <n v="152.79"/>
    <n v="152.79"/>
    <s v="Cash"/>
    <x v="0"/>
    <x v="0"/>
    <x v="3051"/>
  </r>
  <r>
    <d v="2024-10-21T00:00:00"/>
    <x v="0"/>
    <s v="Footwear"/>
    <n v="5"/>
    <n v="53.77"/>
    <n v="268.85000000000002"/>
    <s v="Cash"/>
    <x v="0"/>
    <x v="2"/>
    <x v="3052"/>
  </r>
  <r>
    <d v="2024-09-29T00:00:00"/>
    <x v="3"/>
    <s v="Footwear"/>
    <n v="3"/>
    <n v="188.05"/>
    <n v="564.15"/>
    <s v="Cash"/>
    <x v="0"/>
    <x v="2"/>
    <x v="481"/>
  </r>
  <r>
    <d v="2024-03-22T00:00:00"/>
    <x v="7"/>
    <s v="Accessories"/>
    <n v="4"/>
    <n v="69.900000000000006"/>
    <n v="279.60000000000002"/>
    <s v="Unknown "/>
    <x v="2"/>
    <x v="0"/>
    <x v="3053"/>
  </r>
  <r>
    <d v="2024-08-12T00:00:00"/>
    <x v="5"/>
    <s v="Clothing"/>
    <n v="3"/>
    <n v="45.46"/>
    <n v="136.38"/>
    <s v="Cash"/>
    <x v="1"/>
    <x v="2"/>
    <x v="3054"/>
  </r>
  <r>
    <d v="2024-11-15T00:00:00"/>
    <x v="2"/>
    <s v="Footwear"/>
    <n v="4"/>
    <n v="152.85"/>
    <n v="611.4"/>
    <s v="Card"/>
    <x v="1"/>
    <x v="0"/>
    <x v="3055"/>
  </r>
  <r>
    <d v="2024-12-10T00:00:00"/>
    <x v="3"/>
    <s v="Accessories"/>
    <n v="5"/>
    <n v="144.53"/>
    <n v="578.12"/>
    <s v="PayPal"/>
    <x v="2"/>
    <x v="0"/>
    <x v="3056"/>
  </r>
  <r>
    <d v="2024-07-05T00:00:00"/>
    <x v="5"/>
    <s v="Accessories"/>
    <n v="4"/>
    <n v="90.47"/>
    <n v="361.88"/>
    <s v="Cash"/>
    <x v="2"/>
    <x v="1"/>
    <x v="3057"/>
  </r>
  <r>
    <d v="2024-11-01T00:00:00"/>
    <x v="0"/>
    <s v="Footwear"/>
    <n v="1"/>
    <n v="37.11"/>
    <n v="37.11"/>
    <s v="PayPal"/>
    <x v="0"/>
    <x v="2"/>
    <x v="3058"/>
  </r>
  <r>
    <d v="2024-08-12T00:00:00"/>
    <x v="7"/>
    <s v="Electronics"/>
    <n v="1"/>
    <n v="13.53"/>
    <n v="13.53"/>
    <s v="PayPal"/>
    <x v="2"/>
    <x v="0"/>
    <x v="3059"/>
  </r>
  <r>
    <d v="2024-05-10T00:00:00"/>
    <x v="7"/>
    <s v="Clothing"/>
    <n v="3"/>
    <n v="181.49"/>
    <n v="544.47"/>
    <s v="PayPal"/>
    <x v="2"/>
    <x v="0"/>
    <x v="3060"/>
  </r>
  <r>
    <d v="2024-05-02T00:00:00"/>
    <x v="7"/>
    <s v="Electronics"/>
    <n v="5"/>
    <n v="54.13"/>
    <n v="270.64999999999998"/>
    <s v="Card"/>
    <x v="2"/>
    <x v="0"/>
    <x v="3061"/>
  </r>
  <r>
    <d v="2024-09-06T00:00:00"/>
    <x v="0"/>
    <s v="Clothing"/>
    <n v="3"/>
    <n v="44.21"/>
    <n v="132.63"/>
    <s v="Card"/>
    <x v="2"/>
    <x v="1"/>
    <x v="190"/>
  </r>
  <r>
    <d v="2024-12-04T00:00:00"/>
    <x v="6"/>
    <s v="Accessories"/>
    <n v="2"/>
    <n v="91.21"/>
    <n v="182.42"/>
    <s v="PayPal"/>
    <x v="0"/>
    <x v="2"/>
    <x v="3062"/>
  </r>
  <r>
    <d v="2024-08-04T00:00:00"/>
    <x v="5"/>
    <s v="Clothing"/>
    <n v="5"/>
    <n v="184.76"/>
    <n v="923.8"/>
    <s v="Card"/>
    <x v="2"/>
    <x v="1"/>
    <x v="3063"/>
  </r>
  <r>
    <d v="2024-03-26T00:00:00"/>
    <x v="2"/>
    <s v="Clothing"/>
    <n v="2"/>
    <n v="159.47"/>
    <n v="328.94"/>
    <s v="Cash"/>
    <x v="2"/>
    <x v="0"/>
    <x v="3064"/>
  </r>
  <r>
    <d v="2024-06-03T00:00:00"/>
    <x v="4"/>
    <s v="Clothing"/>
    <n v="3"/>
    <n v="151.47"/>
    <n v="454.41"/>
    <s v="Cash"/>
    <x v="2"/>
    <x v="1"/>
    <x v="3065"/>
  </r>
  <r>
    <d v="2024-09-15T00:00:00"/>
    <x v="7"/>
    <s v="Accessories"/>
    <n v="3"/>
    <n v="48.72"/>
    <n v="146.16"/>
    <s v="PayPal"/>
    <x v="0"/>
    <x v="0"/>
    <x v="3066"/>
  </r>
  <r>
    <d v="2024-04-13T00:00:00"/>
    <x v="4"/>
    <s v="Footwear"/>
    <n v="2"/>
    <n v="15.58"/>
    <n v="31.16"/>
    <s v="Card"/>
    <x v="2"/>
    <x v="0"/>
    <x v="3067"/>
  </r>
  <r>
    <d v="2024-10-25T00:00:00"/>
    <x v="2"/>
    <s v="Clothing"/>
    <n v="4"/>
    <n v="131.41"/>
    <n v="525.64"/>
    <s v="Cash"/>
    <x v="0"/>
    <x v="0"/>
    <x v="3068"/>
  </r>
  <r>
    <d v="2024-01-31T00:00:00"/>
    <x v="0"/>
    <s v="Clothing"/>
    <n v="3"/>
    <n v="82.1"/>
    <n v="246.3"/>
    <s v="PayPal"/>
    <x v="1"/>
    <x v="2"/>
    <x v="3069"/>
  </r>
  <r>
    <d v="2024-10-19T00:00:00"/>
    <x v="2"/>
    <s v="Electronics"/>
    <n v="4"/>
    <n v="83.37"/>
    <n v="333.48"/>
    <s v="PayPal"/>
    <x v="1"/>
    <x v="2"/>
    <x v="3070"/>
  </r>
  <r>
    <d v="2024-06-18T00:00:00"/>
    <x v="2"/>
    <s v="Accessories"/>
    <n v="3"/>
    <n v="125.86"/>
    <n v="377.58"/>
    <s v="Card"/>
    <x v="1"/>
    <x v="2"/>
    <x v="3071"/>
  </r>
  <r>
    <d v="2024-02-14T00:00:00"/>
    <x v="3"/>
    <s v="Footwear"/>
    <n v="1"/>
    <n v="50"/>
    <n v="50"/>
    <s v="Cash"/>
    <x v="2"/>
    <x v="1"/>
    <x v="3072"/>
  </r>
  <r>
    <d v="2024-12-11T00:00:00"/>
    <x v="2"/>
    <s v="Clothing"/>
    <n v="2"/>
    <n v="67.72"/>
    <n v="338.6"/>
    <s v="Cash"/>
    <x v="1"/>
    <x v="2"/>
    <x v="3073"/>
  </r>
  <r>
    <d v="2024-03-30T00:00:00"/>
    <x v="1"/>
    <s v="Electronics"/>
    <n v="2"/>
    <n v="84.56"/>
    <n v="169.12"/>
    <s v="Cash"/>
    <x v="1"/>
    <x v="1"/>
    <x v="1090"/>
  </r>
  <r>
    <d v="2024-08-19T00:00:00"/>
    <x v="5"/>
    <s v="Electronics"/>
    <n v="1"/>
    <n v="95.56"/>
    <n v="95.56"/>
    <s v="Card"/>
    <x v="2"/>
    <x v="1"/>
    <x v="3074"/>
  </r>
  <r>
    <d v="2024-05-16T00:00:00"/>
    <x v="3"/>
    <s v="Clothing"/>
    <n v="2"/>
    <n v="90.49"/>
    <n v="180.98"/>
    <s v="Cash"/>
    <x v="0"/>
    <x v="0"/>
    <x v="3075"/>
  </r>
  <r>
    <d v="2024-10-14T00:00:00"/>
    <x v="5"/>
    <s v="Electronics"/>
    <n v="1"/>
    <n v="181.36"/>
    <n v="181.36"/>
    <s v="PayPal"/>
    <x v="1"/>
    <x v="1"/>
    <x v="3076"/>
  </r>
  <r>
    <d v="2024-01-07T00:00:00"/>
    <x v="5"/>
    <s v="Clothing"/>
    <n v="3"/>
    <n v="44.03"/>
    <n v="137.09"/>
    <s v="Card"/>
    <x v="0"/>
    <x v="2"/>
    <x v="3077"/>
  </r>
  <r>
    <d v="2024-09-13T00:00:00"/>
    <x v="0"/>
    <s v="Footwear"/>
    <n v="3"/>
    <n v="62.28"/>
    <n v="186.84"/>
    <s v="Card"/>
    <x v="2"/>
    <x v="0"/>
    <x v="3078"/>
  </r>
  <r>
    <d v="2024-12-26T00:00:00"/>
    <x v="0"/>
    <s v="Electronics"/>
    <n v="5"/>
    <n v="133.91999999999999"/>
    <n v="669.6"/>
    <s v="PayPal"/>
    <x v="0"/>
    <x v="1"/>
    <x v="3079"/>
  </r>
  <r>
    <d v="2024-12-30T00:00:00"/>
    <x v="6"/>
    <s v="Accessories"/>
    <n v="1"/>
    <n v="51.14"/>
    <n v="51.14"/>
    <s v="PayPal"/>
    <x v="1"/>
    <x v="2"/>
    <x v="3080"/>
  </r>
  <r>
    <d v="2024-08-04T00:00:00"/>
    <x v="5"/>
    <s v="Footwear"/>
    <n v="1"/>
    <n v="166.49"/>
    <n v="161.49"/>
    <s v="Card"/>
    <x v="1"/>
    <x v="0"/>
    <x v="3081"/>
  </r>
  <r>
    <d v="2024-09-17T00:00:00"/>
    <x v="5"/>
    <s v="Electronics"/>
    <n v="3"/>
    <n v="88.08"/>
    <n v="176.16"/>
    <s v="PayPal"/>
    <x v="1"/>
    <x v="1"/>
    <x v="3082"/>
  </r>
  <r>
    <d v="2024-10-10T00:00:00"/>
    <x v="6"/>
    <s v="Clothing"/>
    <n v="2"/>
    <n v="192.48"/>
    <n v="384.96"/>
    <s v="Unknown "/>
    <x v="2"/>
    <x v="2"/>
    <x v="3083"/>
  </r>
  <r>
    <d v="2024-02-20T00:00:00"/>
    <x v="6"/>
    <s v="Accessories"/>
    <n v="4"/>
    <n v="152.63999999999999"/>
    <n v="610.55999999999995"/>
    <s v="Unknown "/>
    <x v="2"/>
    <x v="1"/>
    <x v="3084"/>
  </r>
  <r>
    <d v="2024-06-10T00:00:00"/>
    <x v="7"/>
    <s v="Footwear"/>
    <n v="4"/>
    <n v="45.48"/>
    <n v="181.92"/>
    <s v="Cash"/>
    <x v="2"/>
    <x v="2"/>
    <x v="3085"/>
  </r>
  <r>
    <d v="2024-08-15T00:00:00"/>
    <x v="1"/>
    <s v="Electronics"/>
    <n v="3"/>
    <n v="107.56"/>
    <n v="322.68"/>
    <s v="Cash"/>
    <x v="0"/>
    <x v="1"/>
    <x v="3086"/>
  </r>
  <r>
    <d v="2024-10-07T00:00:00"/>
    <x v="4"/>
    <s v="Electronics"/>
    <n v="2"/>
    <n v="28.16"/>
    <n v="56.32"/>
    <s v="PayPal"/>
    <x v="2"/>
    <x v="1"/>
    <x v="3087"/>
  </r>
  <r>
    <d v="2024-07-12T00:00:00"/>
    <x v="6"/>
    <s v="Electronics"/>
    <n v="2"/>
    <n v="84.41"/>
    <n v="168.82"/>
    <s v="Cash"/>
    <x v="2"/>
    <x v="2"/>
    <x v="3088"/>
  </r>
  <r>
    <d v="2024-04-21T00:00:00"/>
    <x v="3"/>
    <s v="Accessories"/>
    <n v="4"/>
    <n v="188"/>
    <n v="747"/>
    <s v="PayPal"/>
    <x v="1"/>
    <x v="0"/>
    <x v="3089"/>
  </r>
  <r>
    <d v="2024-04-03T00:00:00"/>
    <x v="5"/>
    <s v="Footwear"/>
    <n v="4"/>
    <n v="149.81"/>
    <n v="599.24"/>
    <s v="Cash"/>
    <x v="1"/>
    <x v="0"/>
    <x v="3090"/>
  </r>
  <r>
    <d v="2024-05-23T00:00:00"/>
    <x v="2"/>
    <s v="Electronics"/>
    <n v="3"/>
    <n v="197.96"/>
    <n v="593.88"/>
    <s v="PayPal"/>
    <x v="0"/>
    <x v="1"/>
    <x v="3091"/>
  </r>
  <r>
    <d v="2024-01-06T00:00:00"/>
    <x v="6"/>
    <s v="Clothing"/>
    <n v="2"/>
    <n v="42.45"/>
    <n v="84.9"/>
    <s v="Card"/>
    <x v="1"/>
    <x v="0"/>
    <x v="3092"/>
  </r>
  <r>
    <d v="2024-02-20T00:00:00"/>
    <x v="1"/>
    <s v="Footwear"/>
    <n v="2"/>
    <n v="95.09"/>
    <n v="190.18"/>
    <s v="PayPal"/>
    <x v="1"/>
    <x v="2"/>
    <x v="3093"/>
  </r>
  <r>
    <d v="2024-02-18T00:00:00"/>
    <x v="3"/>
    <s v="Footwear"/>
    <n v="1"/>
    <n v="48.12"/>
    <n v="48.12"/>
    <s v="Card"/>
    <x v="1"/>
    <x v="1"/>
    <x v="3094"/>
  </r>
  <r>
    <d v="2024-09-04T00:00:00"/>
    <x v="4"/>
    <s v="Footwear"/>
    <n v="5"/>
    <n v="53.24"/>
    <n v="266.2"/>
    <s v="PayPal"/>
    <x v="2"/>
    <x v="2"/>
    <x v="3095"/>
  </r>
  <r>
    <d v="2024-12-09T00:00:00"/>
    <x v="1"/>
    <s v="Footwear"/>
    <n v="2"/>
    <n v="152.72999999999999"/>
    <n v="305.45999999999998"/>
    <s v="PayPal"/>
    <x v="0"/>
    <x v="0"/>
    <x v="3096"/>
  </r>
  <r>
    <d v="2024-03-07T00:00:00"/>
    <x v="7"/>
    <s v="Accessories"/>
    <n v="2"/>
    <n v="97.88"/>
    <n v="195.76"/>
    <s v="Card"/>
    <x v="0"/>
    <x v="2"/>
    <x v="3097"/>
  </r>
  <r>
    <d v="2024-12-04T00:00:00"/>
    <x v="1"/>
    <s v="Accessories"/>
    <n v="2"/>
    <n v="148.04"/>
    <n v="301.08"/>
    <s v="Cash"/>
    <x v="2"/>
    <x v="1"/>
    <x v="3098"/>
  </r>
  <r>
    <d v="2024-08-17T00:00:00"/>
    <x v="0"/>
    <s v="Footwear"/>
    <n v="5"/>
    <n v="160.08000000000001"/>
    <n v="800.4"/>
    <s v="Card"/>
    <x v="1"/>
    <x v="2"/>
    <x v="3099"/>
  </r>
  <r>
    <d v="2024-07-09T00:00:00"/>
    <x v="2"/>
    <s v="Electronics"/>
    <n v="1"/>
    <n v="180.54"/>
    <n v="180.54"/>
    <s v="Card"/>
    <x v="0"/>
    <x v="2"/>
    <x v="3100"/>
  </r>
  <r>
    <d v="2024-12-01T00:00:00"/>
    <x v="4"/>
    <s v="Footwear"/>
    <n v="4"/>
    <n v="54.55"/>
    <n v="218.2"/>
    <s v="PayPal"/>
    <x v="1"/>
    <x v="0"/>
    <x v="3101"/>
  </r>
  <r>
    <d v="2024-10-02T00:00:00"/>
    <x v="3"/>
    <s v="Accessories"/>
    <n v="2"/>
    <n v="37.08"/>
    <n v="74.16"/>
    <s v="Card"/>
    <x v="2"/>
    <x v="0"/>
    <x v="3102"/>
  </r>
  <r>
    <d v="2024-04-30T00:00:00"/>
    <x v="3"/>
    <s v="Electronics"/>
    <n v="3"/>
    <n v="85.67"/>
    <n v="257.01"/>
    <s v="Card"/>
    <x v="1"/>
    <x v="1"/>
    <x v="3103"/>
  </r>
  <r>
    <d v="2024-01-31T00:00:00"/>
    <x v="4"/>
    <s v="Electronics"/>
    <n v="3"/>
    <n v="71.12"/>
    <n v="223.36"/>
    <s v="Card"/>
    <x v="1"/>
    <x v="2"/>
    <x v="3104"/>
  </r>
  <r>
    <d v="2024-07-28T00:00:00"/>
    <x v="3"/>
    <s v="Electronics"/>
    <n v="1"/>
    <n v="14.17"/>
    <n v="14.17"/>
    <s v="Cash"/>
    <x v="0"/>
    <x v="0"/>
    <x v="3105"/>
  </r>
  <r>
    <d v="2024-04-09T00:00:00"/>
    <x v="1"/>
    <s v="Clothing"/>
    <n v="1"/>
    <n v="120.14"/>
    <n v="120.14"/>
    <s v="Card"/>
    <x v="2"/>
    <x v="0"/>
    <x v="3106"/>
  </r>
  <r>
    <d v="2024-11-01T00:00:00"/>
    <x v="6"/>
    <s v="Clothing"/>
    <n v="3"/>
    <n v="197.33"/>
    <n v="591.99"/>
    <s v="Card"/>
    <x v="2"/>
    <x v="1"/>
    <x v="3107"/>
  </r>
  <r>
    <d v="2024-05-11T00:00:00"/>
    <x v="4"/>
    <s v="Clothing"/>
    <n v="5"/>
    <n v="16.579999999999998"/>
    <n v="82.9"/>
    <s v="PayPal"/>
    <x v="1"/>
    <x v="2"/>
    <x v="3108"/>
  </r>
  <r>
    <d v="2024-08-09T00:00:00"/>
    <x v="7"/>
    <s v="Clothing"/>
    <n v="4"/>
    <n v="33.64"/>
    <n v="134.56"/>
    <s v="Cash"/>
    <x v="0"/>
    <x v="0"/>
    <x v="3109"/>
  </r>
  <r>
    <d v="2024-04-04T00:00:00"/>
    <x v="3"/>
    <s v="Footwear"/>
    <n v="2"/>
    <n v="161.19999999999999"/>
    <n v="322.39999999999998"/>
    <s v="PayPal"/>
    <x v="1"/>
    <x v="1"/>
    <x v="3110"/>
  </r>
  <r>
    <d v="2024-06-28T00:00:00"/>
    <x v="0"/>
    <s v="Footwear"/>
    <n v="3"/>
    <n v="40.04"/>
    <n v="115.12"/>
    <s v="Cash"/>
    <x v="1"/>
    <x v="0"/>
    <x v="3111"/>
  </r>
  <r>
    <d v="2024-07-17T00:00:00"/>
    <x v="5"/>
    <s v="Footwear"/>
    <n v="2"/>
    <n v="154.1"/>
    <n v="308.2"/>
    <s v="PayPal"/>
    <x v="2"/>
    <x v="1"/>
    <x v="3112"/>
  </r>
  <r>
    <d v="2024-10-16T00:00:00"/>
    <x v="6"/>
    <s v="Footwear"/>
    <n v="3"/>
    <n v="105.43"/>
    <n v="316.29000000000002"/>
    <s v="Unknown "/>
    <x v="2"/>
    <x v="2"/>
    <x v="3113"/>
  </r>
  <r>
    <d v="2024-02-11T00:00:00"/>
    <x v="0"/>
    <s v="Accessories"/>
    <n v="2"/>
    <n v="64.13"/>
    <n v="128.26"/>
    <s v="Cash"/>
    <x v="1"/>
    <x v="1"/>
    <x v="3114"/>
  </r>
  <r>
    <d v="2024-02-22T00:00:00"/>
    <x v="3"/>
    <s v="Electronics"/>
    <n v="2"/>
    <n v="192.79"/>
    <n v="385.58"/>
    <s v="Cash"/>
    <x v="2"/>
    <x v="2"/>
    <x v="3115"/>
  </r>
  <r>
    <d v="2024-03-09T00:00:00"/>
    <x v="6"/>
    <s v="Electronics"/>
    <n v="1"/>
    <n v="113.22"/>
    <n v="113.22"/>
    <s v="Cash"/>
    <x v="2"/>
    <x v="0"/>
    <x v="3116"/>
  </r>
  <r>
    <d v="2024-08-16T00:00:00"/>
    <x v="3"/>
    <s v="Clothing"/>
    <n v="3"/>
    <n v="77.010000000000005"/>
    <n v="231.03"/>
    <s v="PayPal"/>
    <x v="0"/>
    <x v="2"/>
    <x v="3117"/>
  </r>
  <r>
    <d v="2024-01-10T00:00:00"/>
    <x v="0"/>
    <s v="Accessories"/>
    <n v="3"/>
    <n v="26.32"/>
    <n v="78.959999999999994"/>
    <s v="Card"/>
    <x v="1"/>
    <x v="2"/>
    <x v="3118"/>
  </r>
  <r>
    <d v="2024-09-13T00:00:00"/>
    <x v="3"/>
    <s v="Footwear"/>
    <n v="1"/>
    <n v="129.55000000000001"/>
    <n v="518.20000000000005"/>
    <s v="PayPal"/>
    <x v="1"/>
    <x v="2"/>
    <x v="3119"/>
  </r>
  <r>
    <d v="2024-04-01T00:00:00"/>
    <x v="7"/>
    <s v="Accessories"/>
    <n v="2"/>
    <n v="33.619999999999997"/>
    <n v="67.239999999999995"/>
    <s v="Cash"/>
    <x v="2"/>
    <x v="1"/>
    <x v="3120"/>
  </r>
  <r>
    <d v="2024-07-30T00:00:00"/>
    <x v="4"/>
    <s v="Footwear"/>
    <n v="5"/>
    <n v="33.06"/>
    <n v="165.3"/>
    <s v="Card"/>
    <x v="0"/>
    <x v="0"/>
    <x v="3121"/>
  </r>
  <r>
    <d v="2024-05-07T00:00:00"/>
    <x v="2"/>
    <s v="Clothing"/>
    <n v="2"/>
    <n v="108.01"/>
    <n v="216.02"/>
    <s v="Cash"/>
    <x v="0"/>
    <x v="0"/>
    <x v="3122"/>
  </r>
  <r>
    <d v="2024-08-29T00:00:00"/>
    <x v="1"/>
    <s v="Footwear"/>
    <n v="4"/>
    <n v="52.75"/>
    <n v="206"/>
    <s v="Card"/>
    <x v="2"/>
    <x v="0"/>
    <x v="393"/>
  </r>
  <r>
    <d v="2024-06-19T00:00:00"/>
    <x v="3"/>
    <s v="Clothing"/>
    <n v="5"/>
    <n v="164.91"/>
    <n v="824.55"/>
    <s v="Card"/>
    <x v="1"/>
    <x v="1"/>
    <x v="3123"/>
  </r>
  <r>
    <d v="2024-03-17T00:00:00"/>
    <x v="4"/>
    <s v="Accessories"/>
    <n v="3"/>
    <n v="47.82"/>
    <n v="143.46"/>
    <s v="Cash"/>
    <x v="1"/>
    <x v="1"/>
    <x v="3124"/>
  </r>
  <r>
    <d v="2024-05-15T00:00:00"/>
    <x v="1"/>
    <s v="Clothing"/>
    <n v="4"/>
    <n v="97.09"/>
    <n v="388.36"/>
    <s v="Card"/>
    <x v="1"/>
    <x v="1"/>
    <x v="3125"/>
  </r>
  <r>
    <d v="2024-11-27T00:00:00"/>
    <x v="4"/>
    <s v="Footwear"/>
    <n v="4"/>
    <n v="117"/>
    <n v="468"/>
    <s v="PayPal"/>
    <x v="2"/>
    <x v="0"/>
    <x v="3126"/>
  </r>
  <r>
    <d v="2024-10-12T00:00:00"/>
    <x v="2"/>
    <s v="Clothing"/>
    <n v="3"/>
    <n v="118.79"/>
    <n v="356.37"/>
    <s v="Cash"/>
    <x v="2"/>
    <x v="2"/>
    <x v="3127"/>
  </r>
  <r>
    <d v="2024-07-09T00:00:00"/>
    <x v="3"/>
    <s v="Electronics"/>
    <n v="2"/>
    <n v="167.23"/>
    <n v="334.46"/>
    <s v="Cash"/>
    <x v="2"/>
    <x v="2"/>
    <x v="3128"/>
  </r>
  <r>
    <d v="2024-10-21T00:00:00"/>
    <x v="4"/>
    <s v="Accessories"/>
    <n v="2"/>
    <n v="182.56"/>
    <n v="365.12"/>
    <s v="Card"/>
    <x v="0"/>
    <x v="1"/>
    <x v="3129"/>
  </r>
  <r>
    <d v="2024-11-19T00:00:00"/>
    <x v="2"/>
    <s v="Clothing"/>
    <n v="5"/>
    <n v="105.79"/>
    <n v="528.95000000000005"/>
    <s v="Cash"/>
    <x v="0"/>
    <x v="2"/>
    <x v="3130"/>
  </r>
  <r>
    <d v="2024-10-31T00:00:00"/>
    <x v="5"/>
    <s v="Electronics"/>
    <n v="4"/>
    <n v="177.66"/>
    <n v="710.64"/>
    <s v="Card"/>
    <x v="1"/>
    <x v="2"/>
    <x v="3131"/>
  </r>
  <r>
    <d v="2024-10-30T00:00:00"/>
    <x v="7"/>
    <s v="Electronics"/>
    <n v="5"/>
    <n v="99.98"/>
    <n v="499.9"/>
    <s v="Card"/>
    <x v="2"/>
    <x v="1"/>
    <x v="3132"/>
  </r>
  <r>
    <d v="2024-02-19T00:00:00"/>
    <x v="5"/>
    <s v="Footwear"/>
    <n v="1"/>
    <n v="75.87"/>
    <n v="75.87"/>
    <s v="Unknown "/>
    <x v="0"/>
    <x v="0"/>
    <x v="3133"/>
  </r>
  <r>
    <d v="2024-03-30T00:00:00"/>
    <x v="7"/>
    <s v="Footwear"/>
    <n v="2"/>
    <n v="148.49"/>
    <n v="296.98"/>
    <s v="Cash"/>
    <x v="2"/>
    <x v="2"/>
    <x v="3134"/>
  </r>
  <r>
    <d v="2024-08-02T00:00:00"/>
    <x v="3"/>
    <s v="Clothing"/>
    <n v="2"/>
    <n v="97.55"/>
    <n v="195.1"/>
    <s v="PayPal"/>
    <x v="0"/>
    <x v="2"/>
    <x v="3135"/>
  </r>
  <r>
    <d v="2024-07-28T00:00:00"/>
    <x v="0"/>
    <s v="Footwear"/>
    <n v="3"/>
    <n v="34.9"/>
    <n v="104.7"/>
    <s v="Card"/>
    <x v="0"/>
    <x v="0"/>
    <x v="3136"/>
  </r>
  <r>
    <d v="2024-03-17T00:00:00"/>
    <x v="2"/>
    <s v="Footwear"/>
    <n v="4"/>
    <n v="55.48"/>
    <n v="221.92"/>
    <s v="Cash"/>
    <x v="0"/>
    <x v="2"/>
    <x v="3137"/>
  </r>
  <r>
    <d v="2024-05-15T00:00:00"/>
    <x v="1"/>
    <s v="Accessories"/>
    <n v="1"/>
    <n v="170.06"/>
    <n v="170.06"/>
    <s v="PayPal"/>
    <x v="2"/>
    <x v="1"/>
    <x v="3138"/>
  </r>
  <r>
    <d v="2024-06-17T00:00:00"/>
    <x v="3"/>
    <s v="Electronics"/>
    <n v="1"/>
    <n v="85.17"/>
    <n v="85.17"/>
    <s v="Card"/>
    <x v="2"/>
    <x v="1"/>
    <x v="3139"/>
  </r>
  <r>
    <d v="2024-09-24T00:00:00"/>
    <x v="6"/>
    <s v="Footwear"/>
    <n v="1"/>
    <n v="158.41999999999999"/>
    <n v="158.41999999999999"/>
    <s v="Cash"/>
    <x v="0"/>
    <x v="1"/>
    <x v="3140"/>
  </r>
  <r>
    <d v="2024-07-12T00:00:00"/>
    <x v="6"/>
    <s v="Accessories"/>
    <n v="4"/>
    <n v="142.19"/>
    <n v="568.76"/>
    <s v="Cash"/>
    <x v="2"/>
    <x v="1"/>
    <x v="3141"/>
  </r>
  <r>
    <d v="2024-09-15T00:00:00"/>
    <x v="5"/>
    <s v="Electronics"/>
    <n v="5"/>
    <n v="149.01"/>
    <n v="745.05"/>
    <s v="Card"/>
    <x v="2"/>
    <x v="2"/>
    <x v="3142"/>
  </r>
  <r>
    <d v="2024-01-06T00:00:00"/>
    <x v="1"/>
    <s v="Clothing"/>
    <n v="4"/>
    <n v="149"/>
    <n v="596"/>
    <s v="Cash"/>
    <x v="2"/>
    <x v="1"/>
    <x v="3143"/>
  </r>
  <r>
    <d v="2024-06-17T00:00:00"/>
    <x v="6"/>
    <s v="Footwear"/>
    <n v="1"/>
    <n v="81.96"/>
    <n v="81.96"/>
    <s v="PayPal"/>
    <x v="0"/>
    <x v="2"/>
    <x v="3144"/>
  </r>
  <r>
    <d v="2024-05-11T00:00:00"/>
    <x v="5"/>
    <s v="Clothing"/>
    <n v="5"/>
    <n v="181.71"/>
    <n v="908.55"/>
    <s v="Cash"/>
    <x v="0"/>
    <x v="2"/>
    <x v="3145"/>
  </r>
  <r>
    <d v="2024-05-30T00:00:00"/>
    <x v="0"/>
    <s v="Electronics"/>
    <n v="4"/>
    <n v="85.87"/>
    <n v="343.48"/>
    <s v="PayPal"/>
    <x v="1"/>
    <x v="0"/>
    <x v="3146"/>
  </r>
  <r>
    <d v="2024-04-11T00:00:00"/>
    <x v="5"/>
    <s v="Accessories"/>
    <n v="5"/>
    <n v="181.35"/>
    <n v="906.75"/>
    <s v="Cash"/>
    <x v="1"/>
    <x v="1"/>
    <x v="3147"/>
  </r>
  <r>
    <d v="2024-07-20T00:00:00"/>
    <x v="7"/>
    <s v="Footwear"/>
    <n v="3"/>
    <n v="178.73"/>
    <n v="536.19000000000005"/>
    <s v="PayPal"/>
    <x v="2"/>
    <x v="1"/>
    <x v="30"/>
  </r>
  <r>
    <d v="2024-02-20T00:00:00"/>
    <x v="7"/>
    <s v="Footwear"/>
    <n v="3"/>
    <n v="107.49"/>
    <n v="327.47000000000003"/>
    <s v="Card"/>
    <x v="1"/>
    <x v="1"/>
    <x v="3148"/>
  </r>
  <r>
    <d v="2024-01-20T00:00:00"/>
    <x v="6"/>
    <s v="Clothing"/>
    <n v="5"/>
    <n v="171.63"/>
    <n v="858.15"/>
    <s v="Cash"/>
    <x v="0"/>
    <x v="2"/>
    <x v="3149"/>
  </r>
  <r>
    <d v="2024-01-18T00:00:00"/>
    <x v="5"/>
    <s v="Footwear"/>
    <n v="3"/>
    <n v="106.85"/>
    <n v="330.55"/>
    <s v="Card"/>
    <x v="2"/>
    <x v="2"/>
    <x v="3150"/>
  </r>
  <r>
    <d v="2024-04-21T00:00:00"/>
    <x v="6"/>
    <s v="Accessories"/>
    <n v="1"/>
    <n v="66.78"/>
    <n v="66.78"/>
    <s v="Card"/>
    <x v="0"/>
    <x v="2"/>
    <x v="3151"/>
  </r>
  <r>
    <d v="2024-04-08T00:00:00"/>
    <x v="6"/>
    <s v="Accessories"/>
    <n v="1"/>
    <n v="170.37"/>
    <n v="170.37"/>
    <s v="Cash"/>
    <x v="1"/>
    <x v="2"/>
    <x v="3152"/>
  </r>
  <r>
    <d v="2024-11-25T00:00:00"/>
    <x v="0"/>
    <s v="Clothing"/>
    <n v="2"/>
    <n v="42.86"/>
    <n v="85.72"/>
    <s v="PayPal"/>
    <x v="2"/>
    <x v="0"/>
    <x v="3153"/>
  </r>
  <r>
    <d v="2024-07-07T00:00:00"/>
    <x v="2"/>
    <s v="Footwear"/>
    <n v="4"/>
    <n v="52.47"/>
    <n v="209.88"/>
    <s v="Card"/>
    <x v="1"/>
    <x v="0"/>
    <x v="3154"/>
  </r>
  <r>
    <d v="2024-02-06T00:00:00"/>
    <x v="1"/>
    <s v="Clothing"/>
    <n v="5"/>
    <n v="145.11000000000001"/>
    <n v="725.55"/>
    <s v="Cash"/>
    <x v="1"/>
    <x v="2"/>
    <x v="3155"/>
  </r>
  <r>
    <d v="2024-11-13T00:00:00"/>
    <x v="5"/>
    <s v="Footwear"/>
    <n v="2"/>
    <n v="145.72999999999999"/>
    <n v="291.45999999999998"/>
    <s v="Card"/>
    <x v="0"/>
    <x v="2"/>
    <x v="3156"/>
  </r>
  <r>
    <d v="2024-07-01T00:00:00"/>
    <x v="6"/>
    <s v="Footwear"/>
    <n v="4"/>
    <n v="35.380000000000003"/>
    <n v="141.52000000000001"/>
    <s v="Card"/>
    <x v="2"/>
    <x v="1"/>
    <x v="3157"/>
  </r>
  <r>
    <d v="2024-04-05T00:00:00"/>
    <x v="0"/>
    <s v="Accessories"/>
    <n v="1"/>
    <n v="93.6"/>
    <n v="98.6"/>
    <s v="Cash"/>
    <x v="1"/>
    <x v="2"/>
    <x v="3158"/>
  </r>
  <r>
    <d v="2024-08-12T00:00:00"/>
    <x v="1"/>
    <s v="Accessories"/>
    <n v="1"/>
    <n v="13.39"/>
    <n v="13.39"/>
    <s v="PayPal"/>
    <x v="2"/>
    <x v="2"/>
    <x v="3159"/>
  </r>
  <r>
    <d v="2024-06-01T00:00:00"/>
    <x v="0"/>
    <s v="Footwear"/>
    <n v="5"/>
    <n v="30.04"/>
    <n v="150.19999999999999"/>
    <s v="Card"/>
    <x v="2"/>
    <x v="1"/>
    <x v="3160"/>
  </r>
  <r>
    <d v="2024-03-08T00:00:00"/>
    <x v="3"/>
    <s v="Electronics"/>
    <n v="5"/>
    <n v="164.44"/>
    <n v="822.2"/>
    <s v="Cash"/>
    <x v="0"/>
    <x v="1"/>
    <x v="3161"/>
  </r>
  <r>
    <d v="2024-05-17T00:00:00"/>
    <x v="1"/>
    <s v="Footwear"/>
    <n v="1"/>
    <n v="80.5"/>
    <n v="80.5"/>
    <s v="PayPal"/>
    <x v="0"/>
    <x v="2"/>
    <x v="3162"/>
  </r>
  <r>
    <d v="2024-03-16T00:00:00"/>
    <x v="0"/>
    <s v="Footwear"/>
    <n v="5"/>
    <n v="79.34"/>
    <n v="396.7"/>
    <s v="Card"/>
    <x v="0"/>
    <x v="1"/>
    <x v="3163"/>
  </r>
  <r>
    <d v="2024-06-19T00:00:00"/>
    <x v="7"/>
    <s v="Clothing"/>
    <n v="5"/>
    <n v="59.72"/>
    <n v="298.60000000000002"/>
    <s v="Card"/>
    <x v="2"/>
    <x v="1"/>
    <x v="3164"/>
  </r>
  <r>
    <d v="2024-11-21T00:00:00"/>
    <x v="3"/>
    <s v="Footwear"/>
    <n v="3"/>
    <n v="64.55"/>
    <n v="193.65"/>
    <s v="Card"/>
    <x v="2"/>
    <x v="2"/>
    <x v="3165"/>
  </r>
  <r>
    <d v="2024-12-22T00:00:00"/>
    <x v="0"/>
    <s v="Clothing"/>
    <n v="4"/>
    <n v="157.51"/>
    <n v="630.04"/>
    <s v="PayPal"/>
    <x v="1"/>
    <x v="0"/>
    <x v="3166"/>
  </r>
  <r>
    <d v="2024-06-20T00:00:00"/>
    <x v="3"/>
    <s v="Footwear"/>
    <n v="3"/>
    <n v="146.12"/>
    <n v="438.36"/>
    <s v="Card"/>
    <x v="0"/>
    <x v="1"/>
    <x v="3167"/>
  </r>
  <r>
    <d v="2024-04-29T00:00:00"/>
    <x v="4"/>
    <s v="Footwear"/>
    <n v="2"/>
    <n v="189.65"/>
    <n v="379.3"/>
    <s v="Card"/>
    <x v="2"/>
    <x v="1"/>
    <x v="3168"/>
  </r>
  <r>
    <d v="2024-11-04T00:00:00"/>
    <x v="2"/>
    <s v="Footwear"/>
    <n v="3"/>
    <n v="190.02"/>
    <n v="570.05999999999995"/>
    <s v="PayPal"/>
    <x v="0"/>
    <x v="0"/>
    <x v="3169"/>
  </r>
  <r>
    <d v="2024-06-21T00:00:00"/>
    <x v="3"/>
    <s v="Clothing"/>
    <n v="5"/>
    <n v="14.45"/>
    <n v="72.25"/>
    <s v="Card"/>
    <x v="1"/>
    <x v="2"/>
    <x v="3170"/>
  </r>
  <r>
    <d v="2024-10-20T00:00:00"/>
    <x v="1"/>
    <s v="Footwear"/>
    <n v="3"/>
    <n v="40.75"/>
    <n v="122.25"/>
    <s v="PayPal"/>
    <x v="0"/>
    <x v="0"/>
    <x v="3171"/>
  </r>
  <r>
    <d v="2024-05-25T00:00:00"/>
    <x v="2"/>
    <s v="Footwear"/>
    <n v="4"/>
    <n v="77.27"/>
    <n v="309.08"/>
    <s v="Card"/>
    <x v="1"/>
    <x v="1"/>
    <x v="3172"/>
  </r>
  <r>
    <d v="2024-11-20T00:00:00"/>
    <x v="3"/>
    <s v="Footwear"/>
    <n v="2"/>
    <n v="119.45"/>
    <n v="233.9"/>
    <s v="Unknown "/>
    <x v="2"/>
    <x v="2"/>
    <x v="3173"/>
  </r>
  <r>
    <d v="2024-10-17T00:00:00"/>
    <x v="7"/>
    <s v="Accessories"/>
    <n v="1"/>
    <n v="80.95"/>
    <n v="80.95"/>
    <s v="PayPal"/>
    <x v="0"/>
    <x v="1"/>
    <x v="3174"/>
  </r>
  <r>
    <d v="2024-11-14T00:00:00"/>
    <x v="5"/>
    <s v="Electronics"/>
    <n v="3"/>
    <n v="145.72"/>
    <n v="437.16"/>
    <s v="PayPal"/>
    <x v="1"/>
    <x v="2"/>
    <x v="3175"/>
  </r>
  <r>
    <d v="2024-04-22T00:00:00"/>
    <x v="3"/>
    <s v="Clothing"/>
    <n v="1"/>
    <n v="56.47"/>
    <n v="56.47"/>
    <s v="Cash"/>
    <x v="1"/>
    <x v="2"/>
    <x v="3176"/>
  </r>
  <r>
    <d v="2024-08-15T00:00:00"/>
    <x v="0"/>
    <s v="Footwear"/>
    <n v="3"/>
    <n v="149.54"/>
    <n v="443.62"/>
    <s v="Card"/>
    <x v="1"/>
    <x v="0"/>
    <x v="3177"/>
  </r>
  <r>
    <d v="2024-10-23T00:00:00"/>
    <x v="3"/>
    <s v="Footwear"/>
    <n v="5"/>
    <n v="167.81"/>
    <n v="839.05"/>
    <s v="PayPal"/>
    <x v="1"/>
    <x v="1"/>
    <x v="3178"/>
  </r>
  <r>
    <d v="2024-02-21T00:00:00"/>
    <x v="1"/>
    <s v="Accessories"/>
    <n v="5"/>
    <n v="128.44999999999999"/>
    <n v="642.25"/>
    <s v="Card"/>
    <x v="0"/>
    <x v="2"/>
    <x v="3179"/>
  </r>
  <r>
    <d v="2024-05-26T00:00:00"/>
    <x v="1"/>
    <s v="Electronics"/>
    <n v="3"/>
    <n v="96.48"/>
    <n v="289.44"/>
    <s v="Cash"/>
    <x v="1"/>
    <x v="2"/>
    <x v="3180"/>
  </r>
  <r>
    <d v="2024-12-05T00:00:00"/>
    <x v="6"/>
    <s v="Footwear"/>
    <n v="4"/>
    <n v="70.67"/>
    <n v="282.68"/>
    <s v="PayPal"/>
    <x v="2"/>
    <x v="0"/>
    <x v="3181"/>
  </r>
  <r>
    <d v="2024-09-30T00:00:00"/>
    <x v="0"/>
    <s v="Accessories"/>
    <n v="4"/>
    <n v="199.86"/>
    <n v="799.44"/>
    <s v="Unknown "/>
    <x v="0"/>
    <x v="0"/>
    <x v="3182"/>
  </r>
  <r>
    <d v="2024-01-25T00:00:00"/>
    <x v="7"/>
    <s v="Footwear"/>
    <n v="5"/>
    <n v="187.55"/>
    <n v="937.75"/>
    <s v="Cash"/>
    <x v="0"/>
    <x v="2"/>
    <x v="3183"/>
  </r>
  <r>
    <d v="2024-11-19T00:00:00"/>
    <x v="0"/>
    <s v="Clothing"/>
    <n v="2"/>
    <n v="63.81"/>
    <n v="127.62"/>
    <s v="Cash"/>
    <x v="2"/>
    <x v="1"/>
    <x v="3184"/>
  </r>
  <r>
    <d v="2024-02-18T00:00:00"/>
    <x v="1"/>
    <s v="Footwear"/>
    <n v="2"/>
    <n v="146.03"/>
    <n v="292.06"/>
    <s v="Cash"/>
    <x v="1"/>
    <x v="0"/>
    <x v="3185"/>
  </r>
  <r>
    <d v="2024-07-16T00:00:00"/>
    <x v="6"/>
    <s v="Footwear"/>
    <n v="1"/>
    <n v="185.01"/>
    <n v="195.01"/>
    <s v="Card"/>
    <x v="1"/>
    <x v="2"/>
    <x v="3186"/>
  </r>
  <r>
    <d v="2024-09-09T00:00:00"/>
    <x v="7"/>
    <s v="Accessories"/>
    <n v="4"/>
    <n v="19.71"/>
    <n v="78.84"/>
    <s v="PayPal"/>
    <x v="2"/>
    <x v="0"/>
    <x v="286"/>
  </r>
  <r>
    <d v="2024-08-25T00:00:00"/>
    <x v="4"/>
    <s v="Accessories"/>
    <n v="2"/>
    <n v="43.08"/>
    <n v="86.16"/>
    <s v="Cash"/>
    <x v="1"/>
    <x v="0"/>
    <x v="3187"/>
  </r>
  <r>
    <d v="2024-06-11T00:00:00"/>
    <x v="4"/>
    <s v="Electronics"/>
    <n v="5"/>
    <n v="48.21"/>
    <n v="241.05"/>
    <s v="PayPal"/>
    <x v="2"/>
    <x v="1"/>
    <x v="3188"/>
  </r>
  <r>
    <d v="2024-07-29T00:00:00"/>
    <x v="5"/>
    <s v="Electronics"/>
    <n v="1"/>
    <n v="90.07"/>
    <n v="90.07"/>
    <s v="PayPal"/>
    <x v="1"/>
    <x v="2"/>
    <x v="3189"/>
  </r>
  <r>
    <d v="2024-06-15T00:00:00"/>
    <x v="5"/>
    <s v="Accessories"/>
    <n v="3"/>
    <n v="72.95"/>
    <n v="218.85"/>
    <s v="Cash"/>
    <x v="2"/>
    <x v="2"/>
    <x v="3190"/>
  </r>
  <r>
    <d v="2024-01-20T00:00:00"/>
    <x v="4"/>
    <s v="Clothing"/>
    <n v="4"/>
    <n v="105.54"/>
    <n v="422.16"/>
    <s v="Cash"/>
    <x v="1"/>
    <x v="1"/>
    <x v="3191"/>
  </r>
  <r>
    <d v="2024-04-29T00:00:00"/>
    <x v="3"/>
    <s v="Footwear"/>
    <n v="5"/>
    <n v="37.18"/>
    <n v="185.9"/>
    <s v="Card"/>
    <x v="2"/>
    <x v="0"/>
    <x v="3192"/>
  </r>
  <r>
    <d v="2024-03-14T00:00:00"/>
    <x v="5"/>
    <s v="Footwear"/>
    <n v="1"/>
    <n v="122.81"/>
    <n v="122.81"/>
    <s v="PayPal"/>
    <x v="1"/>
    <x v="2"/>
    <x v="3193"/>
  </r>
  <r>
    <d v="2024-08-09T00:00:00"/>
    <x v="3"/>
    <s v="Electronics"/>
    <n v="4"/>
    <n v="138"/>
    <n v="552"/>
    <s v="Card"/>
    <x v="0"/>
    <x v="1"/>
    <x v="3194"/>
  </r>
  <r>
    <d v="2024-09-24T00:00:00"/>
    <x v="6"/>
    <s v="Clothing"/>
    <n v="4"/>
    <n v="94.66"/>
    <n v="383.64"/>
    <s v="Card"/>
    <x v="2"/>
    <x v="1"/>
    <x v="3195"/>
  </r>
  <r>
    <d v="2024-05-16T00:00:00"/>
    <x v="1"/>
    <s v="Electronics"/>
    <n v="4"/>
    <n v="176.17"/>
    <n v="704.68"/>
    <s v="Card"/>
    <x v="2"/>
    <x v="1"/>
    <x v="3196"/>
  </r>
  <r>
    <d v="2024-11-15T00:00:00"/>
    <x v="0"/>
    <s v="Clothing"/>
    <n v="2"/>
    <n v="126.97"/>
    <n v="253.94"/>
    <s v="PayPal"/>
    <x v="1"/>
    <x v="0"/>
    <x v="3197"/>
  </r>
  <r>
    <d v="2024-11-16T00:00:00"/>
    <x v="4"/>
    <s v="Clothing"/>
    <n v="4"/>
    <n v="67.89"/>
    <n v="271.56"/>
    <s v="Cash"/>
    <x v="1"/>
    <x v="2"/>
    <x v="2259"/>
  </r>
  <r>
    <d v="2024-09-21T00:00:00"/>
    <x v="2"/>
    <s v="Clothing"/>
    <n v="3"/>
    <n v="150.57"/>
    <n v="451.71"/>
    <s v="PayPal"/>
    <x v="0"/>
    <x v="1"/>
    <x v="3198"/>
  </r>
  <r>
    <d v="2024-11-06T00:00:00"/>
    <x v="3"/>
    <s v="Clothing"/>
    <n v="1"/>
    <n v="104.69"/>
    <n v="104.69"/>
    <s v="PayPal"/>
    <x v="1"/>
    <x v="1"/>
    <x v="3199"/>
  </r>
  <r>
    <d v="2024-09-15T00:00:00"/>
    <x v="1"/>
    <s v="Footwear"/>
    <n v="2"/>
    <n v="92.28"/>
    <n v="189.56"/>
    <s v="PayPal"/>
    <x v="1"/>
    <x v="0"/>
    <x v="3200"/>
  </r>
  <r>
    <d v="2024-04-16T00:00:00"/>
    <x v="1"/>
    <s v="Footwear"/>
    <n v="2"/>
    <n v="143.77000000000001"/>
    <n v="287.54000000000002"/>
    <s v="PayPal"/>
    <x v="0"/>
    <x v="2"/>
    <x v="3201"/>
  </r>
  <r>
    <d v="2024-07-25T00:00:00"/>
    <x v="4"/>
    <s v="Accessories"/>
    <n v="2"/>
    <n v="52.2"/>
    <n v="104.4"/>
    <s v="Cash"/>
    <x v="1"/>
    <x v="2"/>
    <x v="3202"/>
  </r>
  <r>
    <d v="2024-10-09T00:00:00"/>
    <x v="1"/>
    <s v="Footwear"/>
    <n v="4"/>
    <n v="125.54"/>
    <n v="502.16"/>
    <s v="Card"/>
    <x v="2"/>
    <x v="2"/>
    <x v="3203"/>
  </r>
  <r>
    <d v="2024-12-06T00:00:00"/>
    <x v="0"/>
    <s v="Footwear"/>
    <n v="3"/>
    <n v="27.03"/>
    <n v="81.09"/>
    <s v="Unknown "/>
    <x v="2"/>
    <x v="0"/>
    <x v="3204"/>
  </r>
  <r>
    <d v="2024-04-01T00:00:00"/>
    <x v="3"/>
    <s v="Clothing"/>
    <n v="5"/>
    <n v="198.03"/>
    <n v="990.15"/>
    <s v="Cash"/>
    <x v="2"/>
    <x v="2"/>
    <x v="3205"/>
  </r>
  <r>
    <d v="2024-05-27T00:00:00"/>
    <x v="7"/>
    <s v="Clothing"/>
    <n v="4"/>
    <n v="171.19"/>
    <n v="684.76"/>
    <s v="PayPal"/>
    <x v="2"/>
    <x v="1"/>
    <x v="3206"/>
  </r>
  <r>
    <d v="2024-01-04T00:00:00"/>
    <x v="5"/>
    <s v="Electronics"/>
    <n v="1"/>
    <n v="160.55000000000001"/>
    <n v="160.55000000000001"/>
    <s v="PayPal"/>
    <x v="1"/>
    <x v="0"/>
    <x v="1404"/>
  </r>
  <r>
    <d v="2024-03-04T00:00:00"/>
    <x v="7"/>
    <s v="Electronics"/>
    <n v="5"/>
    <n v="81.510000000000005"/>
    <n v="407.55"/>
    <s v="PayPal"/>
    <x v="2"/>
    <x v="1"/>
    <x v="3207"/>
  </r>
  <r>
    <d v="2024-02-01T00:00:00"/>
    <x v="5"/>
    <s v="Accessories"/>
    <n v="3"/>
    <n v="138.94"/>
    <n v="416.82"/>
    <s v="Card"/>
    <x v="2"/>
    <x v="2"/>
    <x v="3208"/>
  </r>
  <r>
    <d v="2024-11-10T00:00:00"/>
    <x v="0"/>
    <s v="Electronics"/>
    <n v="1"/>
    <n v="67.959999999999994"/>
    <n v="67.959999999999994"/>
    <s v="Cash"/>
    <x v="2"/>
    <x v="2"/>
    <x v="3209"/>
  </r>
  <r>
    <d v="2024-02-12T00:00:00"/>
    <x v="5"/>
    <s v="Electronics"/>
    <n v="2"/>
    <n v="126.56"/>
    <n v="253.12"/>
    <s v="Card"/>
    <x v="2"/>
    <x v="2"/>
    <x v="3210"/>
  </r>
  <r>
    <d v="2024-01-13T00:00:00"/>
    <x v="3"/>
    <s v="Clothing"/>
    <n v="1"/>
    <n v="126.34"/>
    <n v="136.34"/>
    <s v="Card"/>
    <x v="2"/>
    <x v="0"/>
    <x v="3211"/>
  </r>
  <r>
    <d v="2024-02-01T00:00:00"/>
    <x v="3"/>
    <s v="Footwear"/>
    <n v="5"/>
    <n v="21.5"/>
    <n v="38"/>
    <s v="PayPal"/>
    <x v="0"/>
    <x v="2"/>
    <x v="3212"/>
  </r>
  <r>
    <d v="2024-03-10T00:00:00"/>
    <x v="1"/>
    <s v="Electronics"/>
    <n v="3"/>
    <n v="96.57"/>
    <n v="289.70999999999998"/>
    <s v="Cash"/>
    <x v="1"/>
    <x v="1"/>
    <x v="3213"/>
  </r>
  <r>
    <d v="2024-06-29T00:00:00"/>
    <x v="0"/>
    <s v="Accessories"/>
    <n v="1"/>
    <n v="61.94"/>
    <n v="61.94"/>
    <s v="Card"/>
    <x v="1"/>
    <x v="2"/>
    <x v="3214"/>
  </r>
  <r>
    <d v="2024-05-17T00:00:00"/>
    <x v="7"/>
    <s v="Electronics"/>
    <n v="1"/>
    <n v="77.94"/>
    <n v="77.94"/>
    <s v="PayPal"/>
    <x v="0"/>
    <x v="0"/>
    <x v="3215"/>
  </r>
  <r>
    <d v="2024-05-23T00:00:00"/>
    <x v="2"/>
    <s v="Electronics"/>
    <n v="2"/>
    <n v="28.66"/>
    <n v="57.32"/>
    <s v="Card"/>
    <x v="0"/>
    <x v="0"/>
    <x v="3216"/>
  </r>
  <r>
    <d v="2024-09-12T00:00:00"/>
    <x v="2"/>
    <s v="Accessories"/>
    <n v="3"/>
    <n v="89.31"/>
    <n v="267.93"/>
    <s v="Card"/>
    <x v="0"/>
    <x v="0"/>
    <x v="788"/>
  </r>
  <r>
    <d v="2024-01-27T00:00:00"/>
    <x v="4"/>
    <s v="Electronics"/>
    <n v="5"/>
    <n v="197.98"/>
    <n v="989.9"/>
    <s v="Cash"/>
    <x v="0"/>
    <x v="2"/>
    <x v="1564"/>
  </r>
  <r>
    <d v="2024-04-15T00:00:00"/>
    <x v="2"/>
    <s v="Clothing"/>
    <n v="5"/>
    <n v="56.16"/>
    <n v="275.8"/>
    <s v="PayPal"/>
    <x v="0"/>
    <x v="2"/>
    <x v="3217"/>
  </r>
  <r>
    <d v="2024-09-06T00:00:00"/>
    <x v="1"/>
    <s v="Electronics"/>
    <n v="4"/>
    <n v="53.52"/>
    <n v="214.08"/>
    <s v="Card"/>
    <x v="0"/>
    <x v="0"/>
    <x v="3218"/>
  </r>
  <r>
    <d v="2024-08-18T00:00:00"/>
    <x v="0"/>
    <s v="Clothing"/>
    <n v="5"/>
    <n v="83.64"/>
    <n v="418.2"/>
    <s v="PayPal"/>
    <x v="1"/>
    <x v="1"/>
    <x v="3219"/>
  </r>
  <r>
    <d v="2024-07-15T00:00:00"/>
    <x v="7"/>
    <s v="Accessories"/>
    <n v="4"/>
    <n v="12.31"/>
    <n v="49.24"/>
    <s v="Card"/>
    <x v="0"/>
    <x v="0"/>
    <x v="3220"/>
  </r>
  <r>
    <d v="2024-03-17T00:00:00"/>
    <x v="7"/>
    <s v="Accessories"/>
    <n v="5"/>
    <n v="123.28"/>
    <n v="626.4"/>
    <s v="PayPal"/>
    <x v="0"/>
    <x v="2"/>
    <x v="3221"/>
  </r>
  <r>
    <d v="2024-12-19T00:00:00"/>
    <x v="1"/>
    <s v="Accessories"/>
    <n v="2"/>
    <n v="115.95"/>
    <n v="579.75"/>
    <s v="Unknown "/>
    <x v="2"/>
    <x v="2"/>
    <x v="3222"/>
  </r>
  <r>
    <d v="2024-07-13T00:00:00"/>
    <x v="2"/>
    <s v="Footwear"/>
    <n v="4"/>
    <n v="55.77"/>
    <n v="228.08"/>
    <s v="Cash"/>
    <x v="2"/>
    <x v="1"/>
    <x v="3223"/>
  </r>
  <r>
    <d v="2024-10-12T00:00:00"/>
    <x v="0"/>
    <s v="Electronics"/>
    <n v="3"/>
    <n v="11.94"/>
    <n v="35.82"/>
    <s v="PayPal"/>
    <x v="0"/>
    <x v="0"/>
    <x v="3224"/>
  </r>
  <r>
    <d v="2024-03-04T00:00:00"/>
    <x v="5"/>
    <s v="Accessories"/>
    <n v="1"/>
    <n v="47.01"/>
    <n v="47.01"/>
    <s v="Cash"/>
    <x v="1"/>
    <x v="0"/>
    <x v="3225"/>
  </r>
  <r>
    <d v="2024-05-14T00:00:00"/>
    <x v="3"/>
    <s v="Electronics"/>
    <n v="4"/>
    <n v="179.23"/>
    <n v="716.92"/>
    <s v="PayPal"/>
    <x v="1"/>
    <x v="2"/>
    <x v="3226"/>
  </r>
  <r>
    <d v="2024-04-30T00:00:00"/>
    <x v="4"/>
    <s v="Footwear"/>
    <n v="2"/>
    <n v="141.15"/>
    <n v="136.15"/>
    <s v="PayPal"/>
    <x v="0"/>
    <x v="1"/>
    <x v="3227"/>
  </r>
  <r>
    <d v="2024-06-03T00:00:00"/>
    <x v="0"/>
    <s v="Clothing"/>
    <n v="4"/>
    <n v="32.340000000000003"/>
    <n v="129.36000000000001"/>
    <s v="PayPal"/>
    <x v="2"/>
    <x v="0"/>
    <x v="3228"/>
  </r>
  <r>
    <d v="2024-07-05T00:00:00"/>
    <x v="3"/>
    <s v="Footwear"/>
    <n v="5"/>
    <n v="189.12"/>
    <n v="945.6"/>
    <s v="Card"/>
    <x v="0"/>
    <x v="0"/>
    <x v="3229"/>
  </r>
  <r>
    <d v="2024-05-18T00:00:00"/>
    <x v="4"/>
    <s v="Footwear"/>
    <n v="5"/>
    <n v="184.7"/>
    <n v="923.5"/>
    <s v="Cash"/>
    <x v="0"/>
    <x v="2"/>
    <x v="3230"/>
  </r>
  <r>
    <d v="2024-02-13T00:00:00"/>
    <x v="4"/>
    <s v="Electronics"/>
    <n v="3"/>
    <n v="41.6"/>
    <n v="124.8"/>
    <s v="Cash"/>
    <x v="0"/>
    <x v="1"/>
    <x v="3231"/>
  </r>
  <r>
    <d v="2024-09-02T00:00:00"/>
    <x v="2"/>
    <s v="Clothing"/>
    <n v="2"/>
    <n v="58.1"/>
    <n v="116.2"/>
    <s v="Card"/>
    <x v="0"/>
    <x v="2"/>
    <x v="3232"/>
  </r>
  <r>
    <d v="2024-08-24T00:00:00"/>
    <x v="0"/>
    <s v="Clothing"/>
    <n v="4"/>
    <n v="117.61"/>
    <n v="470.44"/>
    <s v="PayPal"/>
    <x v="1"/>
    <x v="2"/>
    <x v="3233"/>
  </r>
  <r>
    <d v="2024-12-13T00:00:00"/>
    <x v="5"/>
    <s v="Accessories"/>
    <n v="2"/>
    <n v="185.35"/>
    <n v="370.7"/>
    <s v="Unknown "/>
    <x v="2"/>
    <x v="2"/>
    <x v="3234"/>
  </r>
  <r>
    <d v="2024-12-08T00:00:00"/>
    <x v="5"/>
    <s v="Accessories"/>
    <n v="3"/>
    <n v="164.56"/>
    <n v="493.68"/>
    <s v="Cash"/>
    <x v="0"/>
    <x v="2"/>
    <x v="3235"/>
  </r>
  <r>
    <d v="2024-08-11T00:00:00"/>
    <x v="4"/>
    <s v="Footwear"/>
    <n v="2"/>
    <n v="104.86"/>
    <n v="209.72"/>
    <s v="PayPal"/>
    <x v="1"/>
    <x v="1"/>
    <x v="3236"/>
  </r>
  <r>
    <d v="2024-07-29T00:00:00"/>
    <x v="1"/>
    <s v="Accessories"/>
    <n v="2"/>
    <n v="15.12"/>
    <n v="30.24"/>
    <s v="Card"/>
    <x v="0"/>
    <x v="1"/>
    <x v="3237"/>
  </r>
  <r>
    <d v="2024-11-12T00:00:00"/>
    <x v="5"/>
    <s v="Footwear"/>
    <n v="2"/>
    <n v="181.14"/>
    <n v="362.28"/>
    <s v="Card"/>
    <x v="2"/>
    <x v="2"/>
    <x v="3238"/>
  </r>
  <r>
    <d v="2024-10-22T00:00:00"/>
    <x v="0"/>
    <s v="Footwear"/>
    <n v="4"/>
    <n v="148.6"/>
    <n v="594.4"/>
    <s v="Card"/>
    <x v="0"/>
    <x v="0"/>
    <x v="3239"/>
  </r>
  <r>
    <d v="2024-09-22T00:00:00"/>
    <x v="4"/>
    <s v="Accessories"/>
    <n v="1"/>
    <n v="172.13"/>
    <n v="172.13"/>
    <s v="Card"/>
    <x v="0"/>
    <x v="0"/>
    <x v="3240"/>
  </r>
  <r>
    <d v="2024-11-12T00:00:00"/>
    <x v="0"/>
    <s v="Electronics"/>
    <n v="3"/>
    <n v="192.49"/>
    <n v="577.47"/>
    <s v="Unknown "/>
    <x v="2"/>
    <x v="0"/>
    <x v="3241"/>
  </r>
  <r>
    <d v="2024-10-16T00:00:00"/>
    <x v="5"/>
    <s v="Electronics"/>
    <n v="2"/>
    <n v="24.52"/>
    <n v="54.04"/>
    <s v="PayPal"/>
    <x v="2"/>
    <x v="0"/>
    <x v="3242"/>
  </r>
  <r>
    <d v="2024-07-08T00:00:00"/>
    <x v="5"/>
    <s v="Footwear"/>
    <n v="1"/>
    <n v="135.80000000000001"/>
    <n v="135.80000000000001"/>
    <s v="Card"/>
    <x v="0"/>
    <x v="2"/>
    <x v="604"/>
  </r>
  <r>
    <d v="2024-06-02T00:00:00"/>
    <x v="0"/>
    <s v="Accessories"/>
    <n v="5"/>
    <n v="44.07"/>
    <n v="220.35"/>
    <s v="Cash"/>
    <x v="0"/>
    <x v="1"/>
    <x v="3243"/>
  </r>
  <r>
    <d v="2024-09-12T00:00:00"/>
    <x v="7"/>
    <s v="Accessories"/>
    <n v="3"/>
    <n v="68.88"/>
    <n v="206.64"/>
    <s v="PayPal"/>
    <x v="0"/>
    <x v="1"/>
    <x v="3244"/>
  </r>
  <r>
    <d v="2024-08-15T00:00:00"/>
    <x v="3"/>
    <s v="Footwear"/>
    <n v="3"/>
    <n v="170.06"/>
    <n v="510.18"/>
    <s v="PayPal"/>
    <x v="2"/>
    <x v="1"/>
    <x v="3245"/>
  </r>
  <r>
    <d v="2024-12-13T00:00:00"/>
    <x v="5"/>
    <s v="Electronics"/>
    <n v="5"/>
    <n v="133.38"/>
    <n v="666.9"/>
    <s v="PayPal"/>
    <x v="0"/>
    <x v="0"/>
    <x v="3246"/>
  </r>
  <r>
    <d v="2024-06-05T00:00:00"/>
    <x v="4"/>
    <s v="Electronics"/>
    <n v="2"/>
    <n v="197.29"/>
    <n v="394.58"/>
    <s v="Cash"/>
    <x v="2"/>
    <x v="0"/>
    <x v="3247"/>
  </r>
  <r>
    <d v="2024-09-14T00:00:00"/>
    <x v="5"/>
    <s v="Clothing"/>
    <n v="1"/>
    <n v="77.010000000000005"/>
    <n v="77.010000000000005"/>
    <s v="Cash"/>
    <x v="0"/>
    <x v="0"/>
    <x v="3248"/>
  </r>
  <r>
    <d v="2024-10-19T00:00:00"/>
    <x v="4"/>
    <s v="Accessories"/>
    <n v="1"/>
    <n v="39.72"/>
    <n v="39.72"/>
    <s v="Cash"/>
    <x v="0"/>
    <x v="0"/>
    <x v="3249"/>
  </r>
  <r>
    <d v="2024-03-01T00:00:00"/>
    <x v="3"/>
    <s v="Footwear"/>
    <n v="2"/>
    <n v="58.41"/>
    <n v="116.82"/>
    <s v="Cash"/>
    <x v="2"/>
    <x v="2"/>
    <x v="3250"/>
  </r>
  <r>
    <d v="2024-10-21T00:00:00"/>
    <x v="3"/>
    <s v="Electronics"/>
    <n v="3"/>
    <n v="15.15"/>
    <n v="35.299999999999997"/>
    <s v="PayPal"/>
    <x v="0"/>
    <x v="0"/>
    <x v="3251"/>
  </r>
  <r>
    <d v="2024-07-08T00:00:00"/>
    <x v="7"/>
    <s v="Accessories"/>
    <n v="2"/>
    <n v="193.77"/>
    <n v="387.54"/>
    <s v="PayPal"/>
    <x v="2"/>
    <x v="1"/>
    <x v="3252"/>
  </r>
  <r>
    <d v="2024-05-04T00:00:00"/>
    <x v="5"/>
    <s v="Clothing"/>
    <n v="5"/>
    <n v="126.72"/>
    <n v="633.6"/>
    <s v="PayPal"/>
    <x v="2"/>
    <x v="0"/>
    <x v="3253"/>
  </r>
  <r>
    <d v="2024-07-05T00:00:00"/>
    <x v="0"/>
    <s v="Accessories"/>
    <n v="5"/>
    <n v="189.73"/>
    <n v="948.65"/>
    <s v="Cash"/>
    <x v="1"/>
    <x v="2"/>
    <x v="3254"/>
  </r>
  <r>
    <d v="2024-01-11T00:00:00"/>
    <x v="1"/>
    <s v="Electronics"/>
    <n v="4"/>
    <n v="32.42"/>
    <n v="129.68"/>
    <s v="Cash"/>
    <x v="2"/>
    <x v="0"/>
    <x v="3255"/>
  </r>
  <r>
    <d v="2024-09-28T00:00:00"/>
    <x v="5"/>
    <s v="Footwear"/>
    <n v="3"/>
    <n v="152.19"/>
    <n v="456.57"/>
    <s v="PayPal"/>
    <x v="1"/>
    <x v="2"/>
    <x v="3256"/>
  </r>
  <r>
    <d v="2024-02-14T00:00:00"/>
    <x v="3"/>
    <s v="Accessories"/>
    <n v="4"/>
    <n v="78.02"/>
    <n v="312.08"/>
    <s v="PayPal"/>
    <x v="1"/>
    <x v="0"/>
    <x v="3257"/>
  </r>
  <r>
    <d v="2024-03-21T00:00:00"/>
    <x v="5"/>
    <s v="Footwear"/>
    <n v="2"/>
    <n v="82.09"/>
    <n v="164.18"/>
    <s v="Cash"/>
    <x v="2"/>
    <x v="2"/>
    <x v="3258"/>
  </r>
  <r>
    <d v="2024-11-21T00:00:00"/>
    <x v="1"/>
    <s v="Footwear"/>
    <n v="4"/>
    <n v="54.11"/>
    <n v="216.44"/>
    <s v="Cash"/>
    <x v="1"/>
    <x v="1"/>
    <x v="3259"/>
  </r>
  <r>
    <d v="2024-12-27T00:00:00"/>
    <x v="1"/>
    <s v="Clothing"/>
    <n v="5"/>
    <n v="192.44"/>
    <n v="962.2"/>
    <s v="Cash"/>
    <x v="2"/>
    <x v="0"/>
    <x v="3260"/>
  </r>
  <r>
    <d v="2024-11-13T00:00:00"/>
    <x v="6"/>
    <s v="Footwear"/>
    <n v="5"/>
    <n v="186.76"/>
    <n v="928.8"/>
    <s v="Cash"/>
    <x v="2"/>
    <x v="2"/>
    <x v="3261"/>
  </r>
  <r>
    <d v="2024-04-27T00:00:00"/>
    <x v="2"/>
    <s v="Footwear"/>
    <n v="4"/>
    <n v="78.040000000000006"/>
    <n v="312.16000000000003"/>
    <s v="Unknown "/>
    <x v="1"/>
    <x v="1"/>
    <x v="3262"/>
  </r>
  <r>
    <d v="2024-06-27T00:00:00"/>
    <x v="7"/>
    <s v="Electronics"/>
    <n v="1"/>
    <n v="17.47"/>
    <n v="17.47"/>
    <s v="PayPal"/>
    <x v="2"/>
    <x v="2"/>
    <x v="3263"/>
  </r>
  <r>
    <d v="2024-03-25T00:00:00"/>
    <x v="0"/>
    <s v="Accessories"/>
    <n v="4"/>
    <n v="124.29"/>
    <n v="497.16"/>
    <s v="Card"/>
    <x v="1"/>
    <x v="2"/>
    <x v="3264"/>
  </r>
  <r>
    <d v="2024-11-26T00:00:00"/>
    <x v="3"/>
    <s v="Footwear"/>
    <n v="2"/>
    <n v="62.24"/>
    <n v="124.48"/>
    <s v="Cash"/>
    <x v="2"/>
    <x v="1"/>
    <x v="3265"/>
  </r>
  <r>
    <d v="2024-07-17T00:00:00"/>
    <x v="1"/>
    <s v="Electronics"/>
    <n v="2"/>
    <n v="18.45"/>
    <n v="36.9"/>
    <s v="Card"/>
    <x v="1"/>
    <x v="0"/>
    <x v="3266"/>
  </r>
  <r>
    <d v="2024-05-15T00:00:00"/>
    <x v="0"/>
    <s v="Electronics"/>
    <n v="2"/>
    <n v="130.96"/>
    <n v="261.92"/>
    <s v="Card"/>
    <x v="2"/>
    <x v="0"/>
    <x v="3267"/>
  </r>
  <r>
    <d v="2024-01-03T00:00:00"/>
    <x v="5"/>
    <s v="Electronics"/>
    <n v="3"/>
    <n v="84.33"/>
    <n v="252.99"/>
    <s v="Card"/>
    <x v="2"/>
    <x v="1"/>
    <x v="3268"/>
  </r>
  <r>
    <d v="2024-10-29T00:00:00"/>
    <x v="6"/>
    <s v="Electronics"/>
    <n v="1"/>
    <n v="127.28"/>
    <n v="381.84"/>
    <s v="Card"/>
    <x v="2"/>
    <x v="2"/>
    <x v="1057"/>
  </r>
  <r>
    <d v="2024-02-07T00:00:00"/>
    <x v="7"/>
    <s v="Clothing"/>
    <n v="5"/>
    <n v="11.37"/>
    <n v="56.85"/>
    <s v="Unknown "/>
    <x v="2"/>
    <x v="2"/>
    <x v="3269"/>
  </r>
  <r>
    <d v="2024-01-02T00:00:00"/>
    <x v="3"/>
    <s v="Footwear"/>
    <n v="4"/>
    <n v="121.93"/>
    <n v="487.72"/>
    <s v="Unknown "/>
    <x v="0"/>
    <x v="1"/>
    <x v="3270"/>
  </r>
  <r>
    <d v="2024-05-27T00:00:00"/>
    <x v="1"/>
    <s v="Footwear"/>
    <n v="1"/>
    <n v="178.23"/>
    <n v="178.23"/>
    <s v="PayPal"/>
    <x v="2"/>
    <x v="2"/>
    <x v="3271"/>
  </r>
  <r>
    <d v="2024-04-28T00:00:00"/>
    <x v="0"/>
    <s v="Clothing"/>
    <n v="1"/>
    <n v="74.78"/>
    <n v="74.78"/>
    <s v="Cash"/>
    <x v="0"/>
    <x v="2"/>
    <x v="3272"/>
  </r>
  <r>
    <d v="2024-03-31T00:00:00"/>
    <x v="5"/>
    <s v="Electronics"/>
    <n v="3"/>
    <n v="140.96"/>
    <n v="422.88"/>
    <s v="PayPal"/>
    <x v="0"/>
    <x v="0"/>
    <x v="3273"/>
  </r>
  <r>
    <d v="2024-02-15T00:00:00"/>
    <x v="3"/>
    <s v="Footwear"/>
    <n v="3"/>
    <n v="142.79"/>
    <n v="423.37"/>
    <s v="Cash"/>
    <x v="0"/>
    <x v="2"/>
    <x v="3274"/>
  </r>
  <r>
    <d v="2024-01-03T00:00:00"/>
    <x v="5"/>
    <s v="Footwear"/>
    <n v="3"/>
    <n v="183.61"/>
    <n v="550.83000000000004"/>
    <s v="Cash"/>
    <x v="1"/>
    <x v="1"/>
    <x v="3275"/>
  </r>
  <r>
    <d v="2024-07-30T00:00:00"/>
    <x v="4"/>
    <s v="Accessories"/>
    <n v="5"/>
    <n v="57.61"/>
    <n v="288.05"/>
    <s v="Cash"/>
    <x v="0"/>
    <x v="1"/>
    <x v="3276"/>
  </r>
  <r>
    <d v="2024-11-19T00:00:00"/>
    <x v="2"/>
    <s v="Clothing"/>
    <n v="5"/>
    <n v="25.97"/>
    <n v="129.85"/>
    <s v="Cash"/>
    <x v="0"/>
    <x v="0"/>
    <x v="3277"/>
  </r>
  <r>
    <d v="2024-08-13T00:00:00"/>
    <x v="1"/>
    <s v="Footwear"/>
    <n v="3"/>
    <n v="57.58"/>
    <n v="177.74"/>
    <s v="Cash"/>
    <x v="0"/>
    <x v="1"/>
    <x v="3278"/>
  </r>
  <r>
    <d v="2024-01-05T00:00:00"/>
    <x v="7"/>
    <s v="Electronics"/>
    <n v="5"/>
    <n v="160.22"/>
    <n v="801.1"/>
    <s v="PayPal"/>
    <x v="1"/>
    <x v="1"/>
    <x v="3279"/>
  </r>
  <r>
    <d v="2024-01-12T00:00:00"/>
    <x v="2"/>
    <s v="Accessories"/>
    <n v="2"/>
    <n v="117.61"/>
    <n v="235.22"/>
    <s v="PayPal"/>
    <x v="0"/>
    <x v="1"/>
    <x v="2226"/>
  </r>
  <r>
    <d v="2024-11-01T00:00:00"/>
    <x v="3"/>
    <s v="Clothing"/>
    <n v="5"/>
    <n v="125.07"/>
    <n v="630.35"/>
    <s v="PayPal"/>
    <x v="2"/>
    <x v="0"/>
    <x v="3280"/>
  </r>
  <r>
    <d v="2024-05-20T00:00:00"/>
    <x v="7"/>
    <s v="Accessories"/>
    <n v="4"/>
    <n v="175.19"/>
    <n v="705.76"/>
    <s v="Cash"/>
    <x v="1"/>
    <x v="1"/>
    <x v="3281"/>
  </r>
  <r>
    <d v="2024-07-25T00:00:00"/>
    <x v="0"/>
    <s v="Footwear"/>
    <n v="3"/>
    <n v="128.25"/>
    <n v="384.75"/>
    <s v="PayPal"/>
    <x v="1"/>
    <x v="2"/>
    <x v="3282"/>
  </r>
  <r>
    <d v="2024-10-21T00:00:00"/>
    <x v="1"/>
    <s v="Clothing"/>
    <n v="3"/>
    <n v="116.93"/>
    <n v="350.79"/>
    <s v="PayPal"/>
    <x v="1"/>
    <x v="2"/>
    <x v="3283"/>
  </r>
  <r>
    <d v="2024-10-18T00:00:00"/>
    <x v="2"/>
    <s v="Clothing"/>
    <n v="5"/>
    <n v="157.65"/>
    <n v="630.6"/>
    <s v="Card"/>
    <x v="0"/>
    <x v="0"/>
    <x v="2472"/>
  </r>
  <r>
    <d v="2024-10-27T00:00:00"/>
    <x v="4"/>
    <s v="Electronics"/>
    <n v="5"/>
    <n v="73.94"/>
    <n v="369.7"/>
    <s v="PayPal"/>
    <x v="0"/>
    <x v="2"/>
    <x v="3284"/>
  </r>
  <r>
    <d v="2024-02-01T00:00:00"/>
    <x v="1"/>
    <s v="Footwear"/>
    <n v="2"/>
    <n v="41.34"/>
    <n v="82.68"/>
    <s v="Card"/>
    <x v="1"/>
    <x v="1"/>
    <x v="1217"/>
  </r>
  <r>
    <d v="2024-03-01T00:00:00"/>
    <x v="4"/>
    <s v="Accessories"/>
    <n v="5"/>
    <n v="125.87"/>
    <n v="629.35"/>
    <s v="Card"/>
    <x v="2"/>
    <x v="2"/>
    <x v="3285"/>
  </r>
  <r>
    <d v="2024-09-25T00:00:00"/>
    <x v="3"/>
    <s v="Accessories"/>
    <n v="2"/>
    <n v="10.17"/>
    <n v="20.34"/>
    <s v="PayPal"/>
    <x v="2"/>
    <x v="0"/>
    <x v="3286"/>
  </r>
  <r>
    <d v="2024-08-26T00:00:00"/>
    <x v="5"/>
    <s v="Clothing"/>
    <n v="5"/>
    <n v="176.35"/>
    <n v="881.75"/>
    <s v="Cash"/>
    <x v="0"/>
    <x v="2"/>
    <x v="3287"/>
  </r>
  <r>
    <d v="2024-08-13T00:00:00"/>
    <x v="4"/>
    <s v="Electronics"/>
    <n v="5"/>
    <n v="185.98"/>
    <n v="929.9"/>
    <s v="Cash"/>
    <x v="2"/>
    <x v="1"/>
    <x v="3288"/>
  </r>
  <r>
    <d v="2024-05-10T00:00:00"/>
    <x v="0"/>
    <s v="Accessories"/>
    <n v="4"/>
    <n v="45.18"/>
    <n v="180.72"/>
    <s v="Cash"/>
    <x v="1"/>
    <x v="2"/>
    <x v="3289"/>
  </r>
  <r>
    <d v="2024-09-12T00:00:00"/>
    <x v="5"/>
    <s v="Footwear"/>
    <n v="2"/>
    <n v="24.82"/>
    <n v="49.64"/>
    <s v="Cash"/>
    <x v="0"/>
    <x v="1"/>
    <x v="3290"/>
  </r>
  <r>
    <d v="2024-08-07T00:00:00"/>
    <x v="3"/>
    <s v="Clothing"/>
    <n v="4"/>
    <n v="126.85"/>
    <n v="507.4"/>
    <s v="PayPal"/>
    <x v="2"/>
    <x v="1"/>
    <x v="3291"/>
  </r>
  <r>
    <d v="2024-11-17T00:00:00"/>
    <x v="5"/>
    <s v="Footwear"/>
    <n v="3"/>
    <n v="188.19"/>
    <n v="564.57000000000005"/>
    <s v="PayPal"/>
    <x v="2"/>
    <x v="1"/>
    <x v="3292"/>
  </r>
  <r>
    <d v="2024-01-23T00:00:00"/>
    <x v="2"/>
    <s v="Accessories"/>
    <n v="1"/>
    <n v="158.99"/>
    <n v="158.99"/>
    <s v="Cash"/>
    <x v="2"/>
    <x v="0"/>
    <x v="3293"/>
  </r>
  <r>
    <d v="2024-12-07T00:00:00"/>
    <x v="1"/>
    <s v="Footwear"/>
    <n v="2"/>
    <n v="195.67"/>
    <n v="391.34"/>
    <s v="Cash"/>
    <x v="0"/>
    <x v="0"/>
    <x v="3294"/>
  </r>
  <r>
    <d v="2024-04-22T00:00:00"/>
    <x v="0"/>
    <s v="Accessories"/>
    <n v="4"/>
    <n v="125.08"/>
    <n v="500.32"/>
    <s v="PayPal"/>
    <x v="0"/>
    <x v="2"/>
    <x v="3295"/>
  </r>
  <r>
    <d v="2024-11-01T00:00:00"/>
    <x v="6"/>
    <s v="Clothing"/>
    <n v="2"/>
    <n v="35.03"/>
    <n v="80.06"/>
    <s v="Cash"/>
    <x v="0"/>
    <x v="2"/>
    <x v="3296"/>
  </r>
  <r>
    <d v="2024-10-16T00:00:00"/>
    <x v="2"/>
    <s v="Electronics"/>
    <n v="4"/>
    <n v="78.89"/>
    <n v="315.56"/>
    <s v="Card"/>
    <x v="1"/>
    <x v="1"/>
    <x v="3297"/>
  </r>
  <r>
    <d v="2024-08-01T00:00:00"/>
    <x v="1"/>
    <s v="Footwear"/>
    <n v="3"/>
    <n v="171.9"/>
    <n v="515.70000000000005"/>
    <s v="PayPal"/>
    <x v="0"/>
    <x v="0"/>
    <x v="3298"/>
  </r>
  <r>
    <d v="2024-08-13T00:00:00"/>
    <x v="0"/>
    <s v="Footwear"/>
    <n v="5"/>
    <n v="131.18"/>
    <n v="655.9"/>
    <s v="Card"/>
    <x v="0"/>
    <x v="0"/>
    <x v="3299"/>
  </r>
  <r>
    <d v="2024-10-18T00:00:00"/>
    <x v="3"/>
    <s v="Clothing"/>
    <n v="4"/>
    <n v="185.02"/>
    <n v="740.08"/>
    <s v="PayPal"/>
    <x v="1"/>
    <x v="0"/>
    <x v="3300"/>
  </r>
  <r>
    <d v="2024-12-25T00:00:00"/>
    <x v="3"/>
    <s v="Footwear"/>
    <n v="3"/>
    <n v="127.12"/>
    <n v="381.36"/>
    <s v="Cash"/>
    <x v="2"/>
    <x v="1"/>
    <x v="3301"/>
  </r>
  <r>
    <d v="2024-10-24T00:00:00"/>
    <x v="1"/>
    <s v="Electronics"/>
    <n v="4"/>
    <n v="120.16"/>
    <n v="480.64"/>
    <s v="Card"/>
    <x v="1"/>
    <x v="2"/>
    <x v="3302"/>
  </r>
  <r>
    <d v="2024-11-21T00:00:00"/>
    <x v="5"/>
    <s v="Accessories"/>
    <n v="5"/>
    <n v="179.95"/>
    <n v="899.75"/>
    <s v="PayPal"/>
    <x v="2"/>
    <x v="0"/>
    <x v="3303"/>
  </r>
  <r>
    <d v="2024-11-11T00:00:00"/>
    <x v="0"/>
    <s v="Clothing"/>
    <n v="3"/>
    <n v="20.64"/>
    <n v="61.92"/>
    <s v="Card"/>
    <x v="1"/>
    <x v="0"/>
    <x v="3304"/>
  </r>
  <r>
    <d v="2024-06-03T00:00:00"/>
    <x v="1"/>
    <s v="Footwear"/>
    <n v="4"/>
    <n v="178.07"/>
    <n v="712.28"/>
    <s v="PayPal"/>
    <x v="0"/>
    <x v="0"/>
    <x v="3305"/>
  </r>
  <r>
    <d v="2024-03-27T00:00:00"/>
    <x v="0"/>
    <s v="Accessories"/>
    <n v="3"/>
    <n v="196.59"/>
    <n v="589.77"/>
    <s v="Cash"/>
    <x v="1"/>
    <x v="2"/>
    <x v="2312"/>
  </r>
  <r>
    <d v="2024-02-02T00:00:00"/>
    <x v="2"/>
    <s v="Footwear"/>
    <n v="4"/>
    <n v="111.23"/>
    <n v="444.92"/>
    <s v="Card"/>
    <x v="2"/>
    <x v="0"/>
    <x v="3306"/>
  </r>
  <r>
    <d v="2024-03-17T00:00:00"/>
    <x v="2"/>
    <s v="Accessories"/>
    <n v="5"/>
    <n v="150.21"/>
    <n v="751.05"/>
    <s v="Cash"/>
    <x v="0"/>
    <x v="0"/>
    <x v="3307"/>
  </r>
  <r>
    <d v="2024-11-28T00:00:00"/>
    <x v="7"/>
    <s v="Electronics"/>
    <n v="4"/>
    <n v="170.82"/>
    <n v="683.28"/>
    <s v="PayPal"/>
    <x v="2"/>
    <x v="1"/>
    <x v="3308"/>
  </r>
  <r>
    <d v="2024-08-07T00:00:00"/>
    <x v="5"/>
    <s v="Footwear"/>
    <n v="3"/>
    <n v="126.94"/>
    <n v="385.82"/>
    <s v="Cash"/>
    <x v="0"/>
    <x v="2"/>
    <x v="3309"/>
  </r>
  <r>
    <d v="2024-03-03T00:00:00"/>
    <x v="5"/>
    <s v="Clothing"/>
    <n v="2"/>
    <n v="138.15"/>
    <n v="276.3"/>
    <s v="Unknown "/>
    <x v="2"/>
    <x v="0"/>
    <x v="3310"/>
  </r>
  <r>
    <d v="2024-12-26T00:00:00"/>
    <x v="3"/>
    <s v="Clothing"/>
    <n v="5"/>
    <n v="77.33"/>
    <n v="386.65"/>
    <s v="PayPal"/>
    <x v="2"/>
    <x v="1"/>
    <x v="3311"/>
  </r>
  <r>
    <d v="2024-01-09T00:00:00"/>
    <x v="6"/>
    <s v="Footwear"/>
    <n v="2"/>
    <n v="199.24"/>
    <n v="398.48"/>
    <s v="PayPal"/>
    <x v="1"/>
    <x v="1"/>
    <x v="3312"/>
  </r>
  <r>
    <d v="2024-08-02T00:00:00"/>
    <x v="1"/>
    <s v="Electronics"/>
    <n v="5"/>
    <n v="136.88999999999999"/>
    <n v="684.45"/>
    <s v="PayPal"/>
    <x v="1"/>
    <x v="2"/>
    <x v="3313"/>
  </r>
  <r>
    <d v="2024-08-09T00:00:00"/>
    <x v="0"/>
    <s v="Electronics"/>
    <n v="4"/>
    <n v="13.35"/>
    <n v="53.4"/>
    <s v="Card"/>
    <x v="2"/>
    <x v="2"/>
    <x v="3314"/>
  </r>
  <r>
    <d v="2024-03-13T00:00:00"/>
    <x v="7"/>
    <s v="Clothing"/>
    <n v="4"/>
    <n v="26.91"/>
    <n v="107.64"/>
    <s v="PayPal"/>
    <x v="1"/>
    <x v="2"/>
    <x v="3315"/>
  </r>
  <r>
    <d v="2024-12-13T00:00:00"/>
    <x v="6"/>
    <s v="Clothing"/>
    <n v="2"/>
    <n v="35.06"/>
    <n v="70.12"/>
    <s v="Cash"/>
    <x v="0"/>
    <x v="1"/>
    <x v="154"/>
  </r>
  <r>
    <d v="2024-10-22T00:00:00"/>
    <x v="2"/>
    <s v="Accessories"/>
    <n v="1"/>
    <n v="110.62"/>
    <n v="105.62"/>
    <s v="Cash"/>
    <x v="2"/>
    <x v="2"/>
    <x v="3316"/>
  </r>
  <r>
    <d v="2024-02-15T00:00:00"/>
    <x v="2"/>
    <s v="Clothing"/>
    <n v="5"/>
    <n v="13.72"/>
    <n v="68.599999999999994"/>
    <s v="PayPal"/>
    <x v="1"/>
    <x v="2"/>
    <x v="3317"/>
  </r>
  <r>
    <d v="2024-01-29T00:00:00"/>
    <x v="3"/>
    <s v="Electronics"/>
    <n v="3"/>
    <n v="119.09"/>
    <n v="357.27"/>
    <s v="Cash"/>
    <x v="0"/>
    <x v="2"/>
    <x v="3318"/>
  </r>
  <r>
    <d v="2024-11-03T00:00:00"/>
    <x v="1"/>
    <s v="Accessories"/>
    <n v="5"/>
    <n v="138.74"/>
    <n v="703.7"/>
    <s v="Card"/>
    <x v="2"/>
    <x v="0"/>
    <x v="3319"/>
  </r>
  <r>
    <d v="2024-07-13T00:00:00"/>
    <x v="4"/>
    <s v="Accessories"/>
    <n v="5"/>
    <n v="163.02000000000001"/>
    <n v="815.1"/>
    <s v="PayPal"/>
    <x v="2"/>
    <x v="1"/>
    <x v="3320"/>
  </r>
  <r>
    <d v="2024-02-14T00:00:00"/>
    <x v="1"/>
    <s v="Footwear"/>
    <n v="1"/>
    <n v="118.44"/>
    <n v="118.44"/>
    <s v="Cash"/>
    <x v="0"/>
    <x v="2"/>
    <x v="3321"/>
  </r>
  <r>
    <d v="2024-12-22T00:00:00"/>
    <x v="6"/>
    <s v="Accessories"/>
    <n v="1"/>
    <n v="37.78"/>
    <n v="188.9"/>
    <s v="Card"/>
    <x v="2"/>
    <x v="1"/>
    <x v="3322"/>
  </r>
  <r>
    <d v="2024-04-16T00:00:00"/>
    <x v="3"/>
    <s v="Electronics"/>
    <n v="4"/>
    <n v="62.45"/>
    <n v="249.8"/>
    <s v="Cash"/>
    <x v="2"/>
    <x v="0"/>
    <x v="3323"/>
  </r>
  <r>
    <d v="2024-02-18T00:00:00"/>
    <x v="1"/>
    <s v="Electronics"/>
    <n v="1"/>
    <n v="110.03"/>
    <n v="110.03"/>
    <s v="Card"/>
    <x v="2"/>
    <x v="2"/>
    <x v="3324"/>
  </r>
  <r>
    <d v="2024-02-22T00:00:00"/>
    <x v="6"/>
    <s v="Electronics"/>
    <n v="3"/>
    <n v="99.89"/>
    <n v="299.67"/>
    <s v="Cash"/>
    <x v="0"/>
    <x v="0"/>
    <x v="3325"/>
  </r>
  <r>
    <d v="2024-08-29T00:00:00"/>
    <x v="6"/>
    <s v="Clothing"/>
    <n v="2"/>
    <n v="32.08"/>
    <n v="64.16"/>
    <s v="PayPal"/>
    <x v="0"/>
    <x v="1"/>
    <x v="3326"/>
  </r>
  <r>
    <d v="2024-01-29T00:00:00"/>
    <x v="2"/>
    <s v="Electronics"/>
    <n v="2"/>
    <n v="183.29"/>
    <n v="366.58"/>
    <s v="Card"/>
    <x v="0"/>
    <x v="2"/>
    <x v="3327"/>
  </r>
  <r>
    <d v="2024-11-22T00:00:00"/>
    <x v="7"/>
    <s v="Clothing"/>
    <n v="2"/>
    <n v="101.65"/>
    <n v="203.3"/>
    <s v="PayPal"/>
    <x v="2"/>
    <x v="0"/>
    <x v="3328"/>
  </r>
  <r>
    <d v="2024-06-25T00:00:00"/>
    <x v="7"/>
    <s v="Accessories"/>
    <n v="1"/>
    <n v="11.66"/>
    <n v="11.66"/>
    <s v="PayPal"/>
    <x v="1"/>
    <x v="0"/>
    <x v="3329"/>
  </r>
  <r>
    <d v="2024-10-30T00:00:00"/>
    <x v="5"/>
    <s v="Clothing"/>
    <n v="2"/>
    <n v="147.27000000000001"/>
    <n v="294.54000000000002"/>
    <s v="Cash"/>
    <x v="2"/>
    <x v="2"/>
    <x v="3330"/>
  </r>
  <r>
    <d v="2024-03-02T00:00:00"/>
    <x v="2"/>
    <s v="Clothing"/>
    <n v="2"/>
    <n v="144.85"/>
    <n v="289.7"/>
    <s v="Cash"/>
    <x v="1"/>
    <x v="1"/>
    <x v="3331"/>
  </r>
  <r>
    <d v="2024-07-23T00:00:00"/>
    <x v="2"/>
    <s v="Electronics"/>
    <n v="1"/>
    <n v="127.86"/>
    <n v="127.86"/>
    <s v="Cash"/>
    <x v="2"/>
    <x v="0"/>
    <x v="3332"/>
  </r>
  <r>
    <d v="2024-07-08T00:00:00"/>
    <x v="6"/>
    <s v="Clothing"/>
    <n v="5"/>
    <n v="80.739999999999995"/>
    <n v="403.7"/>
    <s v="Card"/>
    <x v="2"/>
    <x v="0"/>
    <x v="3333"/>
  </r>
  <r>
    <d v="2024-03-02T00:00:00"/>
    <x v="6"/>
    <s v="Accessories"/>
    <n v="1"/>
    <n v="173.28"/>
    <n v="173.28"/>
    <s v="Card"/>
    <x v="0"/>
    <x v="1"/>
    <x v="3334"/>
  </r>
  <r>
    <d v="2024-08-02T00:00:00"/>
    <x v="2"/>
    <s v="Electronics"/>
    <n v="5"/>
    <n v="36.04"/>
    <n v="180.2"/>
    <s v="Card"/>
    <x v="1"/>
    <x v="0"/>
    <x v="3335"/>
  </r>
  <r>
    <d v="2024-09-14T00:00:00"/>
    <x v="0"/>
    <s v="Clothing"/>
    <n v="3"/>
    <n v="156.24"/>
    <n v="468.72"/>
    <s v="PayPal"/>
    <x v="0"/>
    <x v="2"/>
    <x v="3336"/>
  </r>
  <r>
    <d v="2024-04-11T00:00:00"/>
    <x v="4"/>
    <s v="Clothing"/>
    <n v="1"/>
    <n v="164.57"/>
    <n v="164.57"/>
    <s v="Card"/>
    <x v="2"/>
    <x v="0"/>
    <x v="3337"/>
  </r>
  <r>
    <d v="2024-09-26T00:00:00"/>
    <x v="2"/>
    <s v="Accessories"/>
    <n v="3"/>
    <n v="22.82"/>
    <n v="68.459999999999994"/>
    <s v="Cash"/>
    <x v="0"/>
    <x v="2"/>
    <x v="3338"/>
  </r>
  <r>
    <d v="2024-05-22T00:00:00"/>
    <x v="0"/>
    <s v="Footwear"/>
    <n v="3"/>
    <n v="196.95"/>
    <n v="585.85"/>
    <s v="Card"/>
    <x v="1"/>
    <x v="0"/>
    <x v="3339"/>
  </r>
  <r>
    <d v="2024-01-22T00:00:00"/>
    <x v="7"/>
    <s v="Footwear"/>
    <n v="3"/>
    <n v="109.95"/>
    <n v="439.8"/>
    <s v="PayPal"/>
    <x v="2"/>
    <x v="2"/>
    <x v="3340"/>
  </r>
  <r>
    <d v="2024-11-29T00:00:00"/>
    <x v="6"/>
    <s v="Footwear"/>
    <n v="3"/>
    <n v="89.5"/>
    <n v="268.5"/>
    <s v="Card"/>
    <x v="1"/>
    <x v="0"/>
    <x v="3341"/>
  </r>
  <r>
    <d v="2024-08-27T00:00:00"/>
    <x v="5"/>
    <s v="Accessories"/>
    <n v="1"/>
    <n v="36.06"/>
    <n v="36.06"/>
    <s v="Unknown "/>
    <x v="0"/>
    <x v="1"/>
    <x v="3342"/>
  </r>
  <r>
    <d v="2024-07-18T00:00:00"/>
    <x v="2"/>
    <s v="Footwear"/>
    <n v="4"/>
    <n v="192.22"/>
    <n v="768.88"/>
    <s v="Card"/>
    <x v="2"/>
    <x v="1"/>
    <x v="3343"/>
  </r>
  <r>
    <d v="2024-12-20T00:00:00"/>
    <x v="2"/>
    <s v="Footwear"/>
    <n v="3"/>
    <n v="51.35"/>
    <n v="154.05000000000001"/>
    <s v="PayPal"/>
    <x v="1"/>
    <x v="1"/>
    <x v="3344"/>
  </r>
  <r>
    <d v="2024-09-05T00:00:00"/>
    <x v="4"/>
    <s v="Clothing"/>
    <n v="2"/>
    <n v="115.73"/>
    <n v="231.46"/>
    <s v="PayPal"/>
    <x v="1"/>
    <x v="0"/>
    <x v="3345"/>
  </r>
  <r>
    <d v="2024-03-15T00:00:00"/>
    <x v="4"/>
    <s v="Electronics"/>
    <n v="4"/>
    <n v="134.78"/>
    <n v="539.12"/>
    <s v="Cash"/>
    <x v="0"/>
    <x v="0"/>
    <x v="3346"/>
  </r>
  <r>
    <d v="2024-06-28T00:00:00"/>
    <x v="5"/>
    <s v="Accessories"/>
    <n v="3"/>
    <n v="100.92"/>
    <n v="307.76"/>
    <s v="PayPal"/>
    <x v="1"/>
    <x v="1"/>
    <x v="3347"/>
  </r>
  <r>
    <d v="2024-08-15T00:00:00"/>
    <x v="5"/>
    <s v="Electronics"/>
    <n v="2"/>
    <n v="150.36000000000001"/>
    <n v="300.72000000000003"/>
    <s v="Card"/>
    <x v="2"/>
    <x v="0"/>
    <x v="3348"/>
  </r>
  <r>
    <d v="2024-04-03T00:00:00"/>
    <x v="1"/>
    <s v="Clothing"/>
    <n v="5"/>
    <n v="33.06"/>
    <n v="33.06"/>
    <s v="Card"/>
    <x v="1"/>
    <x v="0"/>
    <x v="3121"/>
  </r>
  <r>
    <d v="2024-05-15T00:00:00"/>
    <x v="7"/>
    <s v="Clothing"/>
    <n v="2"/>
    <n v="192.12"/>
    <n v="384.24"/>
    <s v="PayPal"/>
    <x v="0"/>
    <x v="0"/>
    <x v="3349"/>
  </r>
  <r>
    <d v="2024-09-10T00:00:00"/>
    <x v="6"/>
    <s v="Footwear"/>
    <n v="1"/>
    <n v="42.74"/>
    <n v="42.74"/>
    <s v="PayPal"/>
    <x v="0"/>
    <x v="1"/>
    <x v="3350"/>
  </r>
  <r>
    <d v="2024-12-08T00:00:00"/>
    <x v="7"/>
    <s v="Accessories"/>
    <n v="2"/>
    <n v="173.74"/>
    <n v="357.48"/>
    <s v="Cash"/>
    <x v="0"/>
    <x v="1"/>
    <x v="3351"/>
  </r>
  <r>
    <d v="2024-09-16T00:00:00"/>
    <x v="6"/>
    <s v="Accessories"/>
    <n v="1"/>
    <n v="198.87"/>
    <n v="198.87"/>
    <s v="PayPal"/>
    <x v="2"/>
    <x v="1"/>
    <x v="3352"/>
  </r>
  <r>
    <d v="2024-06-30T00:00:00"/>
    <x v="2"/>
    <s v="Clothing"/>
    <n v="4"/>
    <n v="50.44"/>
    <n v="201.76"/>
    <s v="Card"/>
    <x v="0"/>
    <x v="0"/>
    <x v="3353"/>
  </r>
  <r>
    <d v="2024-06-19T00:00:00"/>
    <x v="6"/>
    <s v="Electronics"/>
    <n v="5"/>
    <n v="40.090000000000003"/>
    <n v="200.45"/>
    <s v="Unknown "/>
    <x v="2"/>
    <x v="2"/>
    <x v="3354"/>
  </r>
  <r>
    <d v="2024-02-06T00:00:00"/>
    <x v="7"/>
    <s v="Footwear"/>
    <n v="5"/>
    <n v="28.23"/>
    <n v="141.15"/>
    <s v="Card"/>
    <x v="1"/>
    <x v="2"/>
    <x v="3355"/>
  </r>
  <r>
    <d v="2024-10-11T00:00:00"/>
    <x v="1"/>
    <s v="Footwear"/>
    <n v="2"/>
    <n v="124.09"/>
    <n v="248.18"/>
    <s v="Card"/>
    <x v="0"/>
    <x v="2"/>
    <x v="3356"/>
  </r>
  <r>
    <d v="2024-10-28T00:00:00"/>
    <x v="0"/>
    <s v="Clothing"/>
    <n v="2"/>
    <n v="111.98"/>
    <n v="228.96"/>
    <s v="Cash"/>
    <x v="1"/>
    <x v="1"/>
    <x v="3357"/>
  </r>
  <r>
    <d v="2024-10-07T00:00:00"/>
    <x v="5"/>
    <s v="Electronics"/>
    <n v="5"/>
    <n v="60.87"/>
    <n v="304.35000000000002"/>
    <s v="Card"/>
    <x v="2"/>
    <x v="0"/>
    <x v="3358"/>
  </r>
  <r>
    <d v="2024-05-19T00:00:00"/>
    <x v="4"/>
    <s v="Clothing"/>
    <n v="4"/>
    <n v="123.15"/>
    <n v="492.6"/>
    <s v="PayPal"/>
    <x v="2"/>
    <x v="2"/>
    <x v="3359"/>
  </r>
  <r>
    <d v="2024-06-27T00:00:00"/>
    <x v="2"/>
    <s v="Footwear"/>
    <n v="3"/>
    <n v="185.75"/>
    <n v="557.25"/>
    <s v="PayPal"/>
    <x v="1"/>
    <x v="0"/>
    <x v="3360"/>
  </r>
  <r>
    <d v="2024-09-07T00:00:00"/>
    <x v="3"/>
    <s v="Clothing"/>
    <n v="5"/>
    <n v="27.73"/>
    <n v="138.65"/>
    <s v="Cash"/>
    <x v="2"/>
    <x v="2"/>
    <x v="3361"/>
  </r>
  <r>
    <d v="2024-02-16T00:00:00"/>
    <x v="2"/>
    <s v="Electronics"/>
    <n v="3"/>
    <n v="150.68"/>
    <n v="452.04"/>
    <s v="Card"/>
    <x v="1"/>
    <x v="1"/>
    <x v="3362"/>
  </r>
  <r>
    <d v="2024-03-07T00:00:00"/>
    <x v="2"/>
    <s v="Clothing"/>
    <n v="1"/>
    <n v="38.24"/>
    <n v="38.24"/>
    <s v="PayPal"/>
    <x v="2"/>
    <x v="0"/>
    <x v="3363"/>
  </r>
  <r>
    <d v="2024-03-02T00:00:00"/>
    <x v="1"/>
    <s v="Footwear"/>
    <n v="3"/>
    <n v="117.47"/>
    <n v="352.41"/>
    <s v="Cash"/>
    <x v="0"/>
    <x v="1"/>
    <x v="3364"/>
  </r>
  <r>
    <d v="2024-04-15T00:00:00"/>
    <x v="3"/>
    <s v="Clothing"/>
    <n v="5"/>
    <n v="29.37"/>
    <n v="146.85"/>
    <s v="Cash"/>
    <x v="0"/>
    <x v="1"/>
    <x v="3365"/>
  </r>
  <r>
    <d v="2024-12-10T00:00:00"/>
    <x v="6"/>
    <s v="Clothing"/>
    <n v="4"/>
    <n v="140.81"/>
    <n v="563.24"/>
    <s v="PayPal"/>
    <x v="2"/>
    <x v="1"/>
    <x v="3366"/>
  </r>
  <r>
    <d v="2024-07-16T00:00:00"/>
    <x v="7"/>
    <s v="Electronics"/>
    <n v="5"/>
    <n v="137.59"/>
    <n v="687.95"/>
    <s v="Card"/>
    <x v="0"/>
    <x v="1"/>
    <x v="3367"/>
  </r>
  <r>
    <d v="2024-09-20T00:00:00"/>
    <x v="3"/>
    <s v="Electronics"/>
    <n v="4"/>
    <n v="171.55"/>
    <n v="686.2"/>
    <s v="PayPal"/>
    <x v="2"/>
    <x v="2"/>
    <x v="3368"/>
  </r>
  <r>
    <d v="2024-06-14T00:00:00"/>
    <x v="5"/>
    <s v="Accessories"/>
    <n v="5"/>
    <n v="42.61"/>
    <n v="213.05"/>
    <s v="Card"/>
    <x v="0"/>
    <x v="1"/>
    <x v="3369"/>
  </r>
  <r>
    <d v="2024-09-11T00:00:00"/>
    <x v="6"/>
    <s v="Footwear"/>
    <n v="4"/>
    <n v="133.22999999999999"/>
    <n v="532.91999999999996"/>
    <s v="PayPal"/>
    <x v="0"/>
    <x v="2"/>
    <x v="3370"/>
  </r>
  <r>
    <d v="2024-12-16T00:00:00"/>
    <x v="6"/>
    <s v="Accessories"/>
    <n v="2"/>
    <n v="45.28"/>
    <n v="90.56"/>
    <s v="Card"/>
    <x v="2"/>
    <x v="1"/>
    <x v="3371"/>
  </r>
  <r>
    <d v="2024-09-18T00:00:00"/>
    <x v="5"/>
    <s v="Clothing"/>
    <n v="3"/>
    <n v="158.99"/>
    <n v="471.97"/>
    <s v="Cash"/>
    <x v="0"/>
    <x v="1"/>
    <x v="1886"/>
  </r>
  <r>
    <d v="2024-09-09T00:00:00"/>
    <x v="6"/>
    <s v="Clothing"/>
    <n v="4"/>
    <n v="135.82"/>
    <n v="543.28"/>
    <s v="Card"/>
    <x v="1"/>
    <x v="2"/>
    <x v="3372"/>
  </r>
  <r>
    <d v="2024-01-30T00:00:00"/>
    <x v="6"/>
    <s v="Clothing"/>
    <n v="1"/>
    <n v="33.82"/>
    <n v="33.82"/>
    <s v="PayPal"/>
    <x v="2"/>
    <x v="0"/>
    <x v="292"/>
  </r>
  <r>
    <d v="2024-08-20T00:00:00"/>
    <x v="3"/>
    <s v="Clothing"/>
    <n v="1"/>
    <n v="156"/>
    <n v="156"/>
    <s v="PayPal"/>
    <x v="0"/>
    <x v="2"/>
    <x v="3373"/>
  </r>
  <r>
    <d v="2024-05-09T00:00:00"/>
    <x v="3"/>
    <s v="Clothing"/>
    <n v="4"/>
    <n v="164.64"/>
    <n v="658.56"/>
    <s v="Card"/>
    <x v="1"/>
    <x v="2"/>
    <x v="3374"/>
  </r>
  <r>
    <d v="2024-07-13T00:00:00"/>
    <x v="3"/>
    <s v="Accessories"/>
    <n v="4"/>
    <n v="63.14"/>
    <n v="252.56"/>
    <s v="Card"/>
    <x v="2"/>
    <x v="0"/>
    <x v="3375"/>
  </r>
  <r>
    <d v="2024-10-20T00:00:00"/>
    <x v="1"/>
    <s v="Electronics"/>
    <n v="2"/>
    <n v="161.25"/>
    <n v="322.5"/>
    <s v="Cash"/>
    <x v="0"/>
    <x v="0"/>
    <x v="3376"/>
  </r>
  <r>
    <d v="2024-12-26T00:00:00"/>
    <x v="5"/>
    <s v="Footwear"/>
    <n v="3"/>
    <n v="168.76"/>
    <n v="506.28"/>
    <s v="PayPal"/>
    <x v="1"/>
    <x v="0"/>
    <x v="3377"/>
  </r>
  <r>
    <d v="2024-07-20T00:00:00"/>
    <x v="5"/>
    <s v="Footwear"/>
    <n v="2"/>
    <n v="165.32"/>
    <n v="330.64"/>
    <s v="Cash"/>
    <x v="0"/>
    <x v="1"/>
    <x v="3378"/>
  </r>
  <r>
    <d v="2024-03-08T00:00:00"/>
    <x v="1"/>
    <s v="Accessories"/>
    <n v="5"/>
    <n v="30.45"/>
    <n v="152.25"/>
    <s v="PayPal"/>
    <x v="2"/>
    <x v="0"/>
    <x v="3379"/>
  </r>
  <r>
    <d v="2024-12-09T00:00:00"/>
    <x v="0"/>
    <s v="Electronics"/>
    <n v="2"/>
    <n v="121.26"/>
    <n v="242.52"/>
    <s v="Card"/>
    <x v="1"/>
    <x v="1"/>
    <x v="3380"/>
  </r>
  <r>
    <d v="2024-01-31T00:00:00"/>
    <x v="2"/>
    <s v="Accessories"/>
    <n v="5"/>
    <n v="185.41"/>
    <n v="932.05"/>
    <s v="Card"/>
    <x v="2"/>
    <x v="2"/>
    <x v="3381"/>
  </r>
  <r>
    <d v="2024-09-11T00:00:00"/>
    <x v="3"/>
    <s v="Clothing"/>
    <n v="1"/>
    <n v="54.34"/>
    <n v="54.34"/>
    <s v="Cash"/>
    <x v="1"/>
    <x v="2"/>
    <x v="3382"/>
  </r>
  <r>
    <d v="2024-09-05T00:00:00"/>
    <x v="5"/>
    <s v="Clothing"/>
    <n v="2"/>
    <n v="92.09"/>
    <n v="189.18"/>
    <s v="Unknown "/>
    <x v="0"/>
    <x v="0"/>
    <x v="3383"/>
  </r>
  <r>
    <d v="2024-09-10T00:00:00"/>
    <x v="0"/>
    <s v="Clothing"/>
    <n v="5"/>
    <n v="19.18"/>
    <n v="95.9"/>
    <s v="Cash"/>
    <x v="2"/>
    <x v="2"/>
    <x v="3384"/>
  </r>
  <r>
    <d v="2024-05-25T00:00:00"/>
    <x v="4"/>
    <s v="Electronics"/>
    <n v="2"/>
    <n v="199.47"/>
    <n v="398.94"/>
    <s v="Cash"/>
    <x v="1"/>
    <x v="2"/>
    <x v="3385"/>
  </r>
  <r>
    <d v="2024-05-09T00:00:00"/>
    <x v="2"/>
    <s v="Footwear"/>
    <n v="2"/>
    <n v="71.61"/>
    <n v="143.22"/>
    <s v="Card"/>
    <x v="1"/>
    <x v="2"/>
    <x v="3386"/>
  </r>
  <r>
    <d v="2024-11-11T00:00:00"/>
    <x v="5"/>
    <s v="Electronics"/>
    <n v="2"/>
    <n v="162.34"/>
    <n v="324.68"/>
    <s v="Cash"/>
    <x v="0"/>
    <x v="1"/>
    <x v="3387"/>
  </r>
  <r>
    <d v="2024-11-23T00:00:00"/>
    <x v="5"/>
    <s v="Footwear"/>
    <n v="5"/>
    <n v="38.11"/>
    <n v="190.55"/>
    <s v="Card"/>
    <x v="1"/>
    <x v="0"/>
    <x v="3388"/>
  </r>
  <r>
    <d v="2024-01-31T00:00:00"/>
    <x v="4"/>
    <s v="Footwear"/>
    <n v="5"/>
    <n v="88.59"/>
    <n v="442.95"/>
    <s v="Cash"/>
    <x v="0"/>
    <x v="2"/>
    <x v="1788"/>
  </r>
  <r>
    <d v="2024-01-01T00:00:00"/>
    <x v="7"/>
    <s v="Accessories"/>
    <n v="1"/>
    <n v="101.15"/>
    <n v="101.15"/>
    <s v="Unknown "/>
    <x v="1"/>
    <x v="0"/>
    <x v="3389"/>
  </r>
  <r>
    <d v="2024-10-09T00:00:00"/>
    <x v="1"/>
    <s v="Accessories"/>
    <n v="5"/>
    <n v="192.61"/>
    <n v="963.05"/>
    <s v="PayPal"/>
    <x v="1"/>
    <x v="2"/>
    <x v="3390"/>
  </r>
  <r>
    <d v="2024-08-11T00:00:00"/>
    <x v="4"/>
    <s v="Electronics"/>
    <n v="4"/>
    <n v="58.67"/>
    <n v="234.68"/>
    <s v="Unknown "/>
    <x v="1"/>
    <x v="0"/>
    <x v="3391"/>
  </r>
  <r>
    <d v="2024-07-26T00:00:00"/>
    <x v="6"/>
    <s v="Clothing"/>
    <n v="1"/>
    <n v="94.6"/>
    <n v="94.6"/>
    <s v="Card"/>
    <x v="2"/>
    <x v="0"/>
    <x v="3392"/>
  </r>
  <r>
    <d v="2024-07-16T00:00:00"/>
    <x v="7"/>
    <s v="Electronics"/>
    <n v="3"/>
    <n v="131.82"/>
    <n v="395.46"/>
    <s v="Unknown "/>
    <x v="1"/>
    <x v="1"/>
    <x v="3393"/>
  </r>
  <r>
    <d v="2024-09-29T00:00:00"/>
    <x v="0"/>
    <s v="Footwear"/>
    <n v="2"/>
    <n v="121.07"/>
    <n v="242.14"/>
    <s v="PayPal"/>
    <x v="2"/>
    <x v="0"/>
    <x v="3394"/>
  </r>
  <r>
    <d v="2024-01-20T00:00:00"/>
    <x v="2"/>
    <s v="Clothing"/>
    <n v="3"/>
    <n v="156.63999999999999"/>
    <n v="469.92"/>
    <s v="Card"/>
    <x v="1"/>
    <x v="2"/>
    <x v="3395"/>
  </r>
  <r>
    <d v="2024-11-14T00:00:00"/>
    <x v="5"/>
    <s v="Accessories"/>
    <n v="4"/>
    <n v="86.08"/>
    <n v="344.32"/>
    <s v="Card"/>
    <x v="1"/>
    <x v="0"/>
    <x v="3396"/>
  </r>
  <r>
    <d v="2024-03-03T00:00:00"/>
    <x v="7"/>
    <s v="Electronics"/>
    <n v="3"/>
    <n v="188.82"/>
    <n v="566.46"/>
    <s v="PayPal"/>
    <x v="0"/>
    <x v="1"/>
    <x v="3397"/>
  </r>
  <r>
    <d v="2024-02-08T00:00:00"/>
    <x v="0"/>
    <s v="Clothing"/>
    <n v="1"/>
    <n v="162.09"/>
    <n v="162.09"/>
    <s v="PayPal"/>
    <x v="2"/>
    <x v="2"/>
    <x v="1102"/>
  </r>
  <r>
    <d v="2024-05-11T00:00:00"/>
    <x v="6"/>
    <s v="Footwear"/>
    <n v="2"/>
    <n v="181.84"/>
    <n v="363.68"/>
    <s v="Unknown "/>
    <x v="1"/>
    <x v="1"/>
    <x v="3398"/>
  </r>
  <r>
    <d v="2024-04-11T00:00:00"/>
    <x v="7"/>
    <s v="Footwear"/>
    <n v="5"/>
    <n v="143.71"/>
    <n v="713.55"/>
    <s v="Cash"/>
    <x v="2"/>
    <x v="0"/>
    <x v="3399"/>
  </r>
  <r>
    <d v="2024-05-18T00:00:00"/>
    <x v="0"/>
    <s v="Clothing"/>
    <n v="2"/>
    <n v="111.53"/>
    <n v="228.06"/>
    <s v="Card"/>
    <x v="1"/>
    <x v="2"/>
    <x v="3400"/>
  </r>
  <r>
    <d v="2024-10-10T00:00:00"/>
    <x v="7"/>
    <s v="Clothing"/>
    <n v="3"/>
    <n v="18.059999999999999"/>
    <n v="54.18"/>
    <s v="Cash"/>
    <x v="1"/>
    <x v="2"/>
    <x v="2365"/>
  </r>
  <r>
    <d v="2024-01-05T00:00:00"/>
    <x v="4"/>
    <s v="Electronics"/>
    <n v="4"/>
    <n v="61.42"/>
    <n v="245.68"/>
    <s v="Cash"/>
    <x v="0"/>
    <x v="0"/>
    <x v="3401"/>
  </r>
  <r>
    <d v="2024-10-11T00:00:00"/>
    <x v="4"/>
    <s v="Clothing"/>
    <n v="1"/>
    <n v="37.21"/>
    <n v="47.21"/>
    <s v="Cash"/>
    <x v="1"/>
    <x v="0"/>
    <x v="3402"/>
  </r>
  <r>
    <d v="2024-06-11T00:00:00"/>
    <x v="4"/>
    <s v="Clothing"/>
    <n v="2"/>
    <n v="94.31"/>
    <n v="188.62"/>
    <s v="Unknown "/>
    <x v="1"/>
    <x v="0"/>
    <x v="3403"/>
  </r>
  <r>
    <d v="2024-11-08T00:00:00"/>
    <x v="2"/>
    <s v="Accessories"/>
    <n v="1"/>
    <n v="161.83000000000001"/>
    <n v="161.83000000000001"/>
    <s v="Cash"/>
    <x v="0"/>
    <x v="1"/>
    <x v="3404"/>
  </r>
  <r>
    <d v="2024-08-05T00:00:00"/>
    <x v="6"/>
    <s v="Accessories"/>
    <n v="4"/>
    <n v="125.87"/>
    <n v="503.48"/>
    <s v="Card"/>
    <x v="2"/>
    <x v="2"/>
    <x v="3405"/>
  </r>
  <r>
    <d v="2024-06-17T00:00:00"/>
    <x v="4"/>
    <s v="Footwear"/>
    <n v="1"/>
    <n v="46.07"/>
    <n v="46.07"/>
    <s v="Card"/>
    <x v="0"/>
    <x v="0"/>
    <x v="3406"/>
  </r>
  <r>
    <d v="2024-07-19T00:00:00"/>
    <x v="3"/>
    <s v="Clothing"/>
    <n v="2"/>
    <n v="119.33"/>
    <n v="238.66"/>
    <s v="Cash"/>
    <x v="1"/>
    <x v="2"/>
    <x v="3407"/>
  </r>
  <r>
    <d v="2024-02-10T00:00:00"/>
    <x v="7"/>
    <s v="Accessories"/>
    <n v="4"/>
    <n v="167.1"/>
    <n v="678.4"/>
    <s v="Card"/>
    <x v="1"/>
    <x v="1"/>
    <x v="3408"/>
  </r>
  <r>
    <d v="2024-12-05T00:00:00"/>
    <x v="1"/>
    <s v="Accessories"/>
    <n v="2"/>
    <n v="184.69"/>
    <n v="379.38"/>
    <s v="Cash"/>
    <x v="0"/>
    <x v="2"/>
    <x v="3409"/>
  </r>
  <r>
    <d v="2024-09-29T00:00:00"/>
    <x v="4"/>
    <s v="Electronics"/>
    <n v="4"/>
    <n v="194.18"/>
    <n v="582.54"/>
    <s v="PayPal"/>
    <x v="2"/>
    <x v="1"/>
    <x v="3410"/>
  </r>
  <r>
    <d v="2024-09-28T00:00:00"/>
    <x v="3"/>
    <s v="Footwear"/>
    <n v="1"/>
    <n v="66.36"/>
    <n v="66.36"/>
    <s v="Cash"/>
    <x v="0"/>
    <x v="2"/>
    <x v="3411"/>
  </r>
  <r>
    <d v="2024-05-29T00:00:00"/>
    <x v="0"/>
    <s v="Clothing"/>
    <n v="5"/>
    <n v="148.29"/>
    <n v="741.45"/>
    <s v="Cash"/>
    <x v="2"/>
    <x v="1"/>
    <x v="3412"/>
  </r>
  <r>
    <d v="2024-11-05T00:00:00"/>
    <x v="1"/>
    <s v="Electronics"/>
    <n v="1"/>
    <n v="72.47"/>
    <n v="72.47"/>
    <s v="Cash"/>
    <x v="0"/>
    <x v="2"/>
    <x v="1852"/>
  </r>
  <r>
    <d v="2024-03-23T00:00:00"/>
    <x v="7"/>
    <s v="Electronics"/>
    <n v="2"/>
    <n v="124.85"/>
    <n v="254.7"/>
    <s v="Card"/>
    <x v="1"/>
    <x v="0"/>
    <x v="3413"/>
  </r>
  <r>
    <d v="2024-01-06T00:00:00"/>
    <x v="3"/>
    <s v="Electronics"/>
    <n v="2"/>
    <n v="34.01"/>
    <n v="34.01"/>
    <s v="PayPal"/>
    <x v="0"/>
    <x v="0"/>
    <x v="3414"/>
  </r>
  <r>
    <d v="2024-06-13T00:00:00"/>
    <x v="1"/>
    <s v="Electronics"/>
    <n v="5"/>
    <n v="132.63"/>
    <n v="663.15"/>
    <s v="Cash"/>
    <x v="0"/>
    <x v="2"/>
    <x v="3415"/>
  </r>
  <r>
    <d v="2024-06-02T00:00:00"/>
    <x v="1"/>
    <s v="Electronics"/>
    <n v="3"/>
    <n v="71.13"/>
    <n v="213.39"/>
    <s v="Cash"/>
    <x v="0"/>
    <x v="0"/>
    <x v="3416"/>
  </r>
  <r>
    <d v="2024-01-19T00:00:00"/>
    <x v="7"/>
    <s v="Electronics"/>
    <n v="1"/>
    <n v="152.44"/>
    <n v="152.44"/>
    <s v="Unknown "/>
    <x v="2"/>
    <x v="2"/>
    <x v="3417"/>
  </r>
  <r>
    <d v="2024-01-19T00:00:00"/>
    <x v="4"/>
    <s v="Electronics"/>
    <n v="2"/>
    <n v="195.07"/>
    <n v="390.14"/>
    <s v="Cash"/>
    <x v="1"/>
    <x v="0"/>
    <x v="3418"/>
  </r>
  <r>
    <d v="2024-06-25T00:00:00"/>
    <x v="6"/>
    <s v="Footwear"/>
    <n v="3"/>
    <n v="138.27000000000001"/>
    <n v="419.81"/>
    <s v="Cash"/>
    <x v="1"/>
    <x v="1"/>
    <x v="3419"/>
  </r>
  <r>
    <d v="2024-12-27T00:00:00"/>
    <x v="1"/>
    <s v="Accessories"/>
    <n v="2"/>
    <n v="186.92"/>
    <n v="373.84"/>
    <s v="Card"/>
    <x v="1"/>
    <x v="1"/>
    <x v="3420"/>
  </r>
  <r>
    <d v="2024-10-17T00:00:00"/>
    <x v="3"/>
    <s v="Accessories"/>
    <n v="3"/>
    <n v="49.49"/>
    <n v="148.47"/>
    <s v="Cash"/>
    <x v="1"/>
    <x v="0"/>
    <x v="2982"/>
  </r>
  <r>
    <d v="2024-06-17T00:00:00"/>
    <x v="4"/>
    <s v="Footwear"/>
    <n v="1"/>
    <n v="77.88"/>
    <n v="77.88"/>
    <s v="Cash"/>
    <x v="2"/>
    <x v="0"/>
    <x v="3421"/>
  </r>
  <r>
    <d v="2024-08-19T00:00:00"/>
    <x v="5"/>
    <s v="Clothing"/>
    <n v="4"/>
    <n v="157.31"/>
    <n v="629.24"/>
    <s v="PayPal"/>
    <x v="2"/>
    <x v="0"/>
    <x v="3422"/>
  </r>
  <r>
    <d v="2024-05-11T00:00:00"/>
    <x v="6"/>
    <s v="Clothing"/>
    <n v="5"/>
    <n v="90.19"/>
    <n v="450.95"/>
    <s v="PayPal"/>
    <x v="2"/>
    <x v="1"/>
    <x v="3423"/>
  </r>
  <r>
    <d v="2024-12-11T00:00:00"/>
    <x v="4"/>
    <s v="Footwear"/>
    <n v="2"/>
    <n v="44.88"/>
    <n v="94.76"/>
    <s v="PayPal"/>
    <x v="2"/>
    <x v="2"/>
    <x v="3424"/>
  </r>
  <r>
    <d v="2024-09-22T00:00:00"/>
    <x v="5"/>
    <s v="Electronics"/>
    <n v="3"/>
    <n v="183.98"/>
    <n v="551.94000000000005"/>
    <s v="PayPal"/>
    <x v="1"/>
    <x v="0"/>
    <x v="3425"/>
  </r>
  <r>
    <d v="2024-08-31T00:00:00"/>
    <x v="7"/>
    <s v="Footwear"/>
    <n v="5"/>
    <n v="93.85"/>
    <n v="469.25"/>
    <s v="Cash"/>
    <x v="2"/>
    <x v="2"/>
    <x v="3426"/>
  </r>
  <r>
    <d v="2024-11-15T00:00:00"/>
    <x v="1"/>
    <s v="Clothing"/>
    <n v="1"/>
    <n v="180.35"/>
    <n v="180.35"/>
    <s v="PayPal"/>
    <x v="2"/>
    <x v="2"/>
    <x v="3427"/>
  </r>
  <r>
    <d v="2024-12-12T00:00:00"/>
    <x v="3"/>
    <s v="Electronics"/>
    <n v="4"/>
    <n v="176.99"/>
    <n v="707.96"/>
    <s v="Cash"/>
    <x v="1"/>
    <x v="2"/>
    <x v="3428"/>
  </r>
  <r>
    <d v="2024-05-11T00:00:00"/>
    <x v="4"/>
    <s v="Footwear"/>
    <n v="3"/>
    <n v="183.37"/>
    <n v="550.11"/>
    <s v="PayPal"/>
    <x v="2"/>
    <x v="1"/>
    <x v="2039"/>
  </r>
  <r>
    <d v="2024-06-08T00:00:00"/>
    <x v="2"/>
    <s v="Clothing"/>
    <n v="5"/>
    <n v="168.75"/>
    <n v="843.75"/>
    <s v="Card"/>
    <x v="0"/>
    <x v="2"/>
    <x v="3429"/>
  </r>
  <r>
    <d v="2024-02-13T00:00:00"/>
    <x v="5"/>
    <s v="Footwear"/>
    <n v="2"/>
    <n v="86.58"/>
    <n v="173.16"/>
    <s v="PayPal"/>
    <x v="1"/>
    <x v="0"/>
    <x v="3430"/>
  </r>
  <r>
    <d v="2024-12-24T00:00:00"/>
    <x v="2"/>
    <s v="Electronics"/>
    <n v="2"/>
    <n v="144.66"/>
    <n v="289.32"/>
    <s v="Card"/>
    <x v="2"/>
    <x v="0"/>
    <x v="3431"/>
  </r>
  <r>
    <d v="2024-09-18T00:00:00"/>
    <x v="4"/>
    <s v="Electronics"/>
    <n v="4"/>
    <n v="22.75"/>
    <n v="91"/>
    <s v="PayPal"/>
    <x v="1"/>
    <x v="1"/>
    <x v="3432"/>
  </r>
  <r>
    <d v="2024-02-24T00:00:00"/>
    <x v="5"/>
    <s v="Electronics"/>
    <n v="3"/>
    <n v="194.67"/>
    <n v="584.01"/>
    <s v="Card"/>
    <x v="0"/>
    <x v="2"/>
    <x v="3433"/>
  </r>
  <r>
    <d v="2024-02-08T00:00:00"/>
    <x v="5"/>
    <s v="Accessories"/>
    <n v="3"/>
    <n v="137.68"/>
    <n v="413.04"/>
    <s v="Card"/>
    <x v="2"/>
    <x v="1"/>
    <x v="3434"/>
  </r>
  <r>
    <d v="2024-03-12T00:00:00"/>
    <x v="6"/>
    <s v="Clothing"/>
    <n v="2"/>
    <n v="173.48"/>
    <n v="346.96"/>
    <s v="PayPal"/>
    <x v="1"/>
    <x v="1"/>
    <x v="3435"/>
  </r>
  <r>
    <d v="2024-06-26T00:00:00"/>
    <x v="0"/>
    <s v="Footwear"/>
    <n v="5"/>
    <n v="113.24"/>
    <n v="566.20000000000005"/>
    <s v="Cash"/>
    <x v="2"/>
    <x v="1"/>
    <x v="3436"/>
  </r>
  <r>
    <d v="2024-12-27T00:00:00"/>
    <x v="5"/>
    <s v="Footwear"/>
    <n v="3"/>
    <n v="176.65"/>
    <n v="529.95000000000005"/>
    <s v="PayPal"/>
    <x v="1"/>
    <x v="1"/>
    <x v="3437"/>
  </r>
  <r>
    <d v="2024-11-10T00:00:00"/>
    <x v="4"/>
    <s v="Footwear"/>
    <n v="4"/>
    <n v="108.95"/>
    <n v="445.8"/>
    <s v="Unknown "/>
    <x v="2"/>
    <x v="2"/>
    <x v="3438"/>
  </r>
  <r>
    <d v="2024-03-25T00:00:00"/>
    <x v="2"/>
    <s v="Footwear"/>
    <n v="5"/>
    <n v="195.04"/>
    <n v="975.2"/>
    <s v="Unknown "/>
    <x v="2"/>
    <x v="0"/>
    <x v="3439"/>
  </r>
  <r>
    <d v="2024-02-20T00:00:00"/>
    <x v="6"/>
    <s v="Accessories"/>
    <n v="5"/>
    <n v="195.68"/>
    <n v="978.4"/>
    <s v="Card"/>
    <x v="0"/>
    <x v="2"/>
    <x v="3440"/>
  </r>
  <r>
    <d v="2024-03-02T00:00:00"/>
    <x v="1"/>
    <s v="Accessories"/>
    <n v="3"/>
    <n v="199.26"/>
    <n v="597.78"/>
    <s v="PayPal"/>
    <x v="2"/>
    <x v="1"/>
    <x v="3441"/>
  </r>
  <r>
    <d v="2024-03-25T00:00:00"/>
    <x v="7"/>
    <s v="Accessories"/>
    <n v="1"/>
    <n v="101.46"/>
    <n v="101.46"/>
    <s v="Cash"/>
    <x v="0"/>
    <x v="1"/>
    <x v="3442"/>
  </r>
  <r>
    <d v="2024-12-21T00:00:00"/>
    <x v="0"/>
    <s v="Accessories"/>
    <n v="5"/>
    <n v="72.28"/>
    <n v="366.4"/>
    <s v="Cash"/>
    <x v="1"/>
    <x v="0"/>
    <x v="3443"/>
  </r>
  <r>
    <d v="2024-03-18T00:00:00"/>
    <x v="0"/>
    <s v="Accessories"/>
    <n v="5"/>
    <n v="41.04"/>
    <n v="205.2"/>
    <s v="Card"/>
    <x v="0"/>
    <x v="1"/>
    <x v="1654"/>
  </r>
  <r>
    <d v="2024-06-22T00:00:00"/>
    <x v="7"/>
    <s v="Clothing"/>
    <n v="2"/>
    <n v="145.66"/>
    <n v="291.32"/>
    <s v="Card"/>
    <x v="2"/>
    <x v="2"/>
    <x v="3444"/>
  </r>
  <r>
    <d v="2024-10-04T00:00:00"/>
    <x v="5"/>
    <s v="Accessories"/>
    <n v="1"/>
    <n v="52.24"/>
    <n v="52.24"/>
    <s v="Cash"/>
    <x v="0"/>
    <x v="0"/>
    <x v="3445"/>
  </r>
  <r>
    <d v="2024-06-04T00:00:00"/>
    <x v="2"/>
    <s v="Electronics"/>
    <n v="5"/>
    <n v="21.46"/>
    <n v="107.3"/>
    <s v="Cash"/>
    <x v="0"/>
    <x v="2"/>
    <x v="3446"/>
  </r>
  <r>
    <d v="2024-08-14T00:00:00"/>
    <x v="6"/>
    <s v="Footwear"/>
    <n v="2"/>
    <n v="146.38999999999999"/>
    <n v="292.77999999999997"/>
    <s v="PayPal"/>
    <x v="0"/>
    <x v="0"/>
    <x v="3447"/>
  </r>
  <r>
    <d v="2024-01-10T00:00:00"/>
    <x v="4"/>
    <s v="Electronics"/>
    <n v="3"/>
    <n v="192.73"/>
    <n v="578.19000000000005"/>
    <s v="Card"/>
    <x v="2"/>
    <x v="1"/>
    <x v="3448"/>
  </r>
  <r>
    <d v="2024-09-07T00:00:00"/>
    <x v="2"/>
    <s v="Accessories"/>
    <n v="1"/>
    <n v="20.170000000000002"/>
    <n v="20.170000000000002"/>
    <s v="Cash"/>
    <x v="0"/>
    <x v="0"/>
    <x v="3449"/>
  </r>
  <r>
    <d v="2024-07-08T00:00:00"/>
    <x v="1"/>
    <s v="Footwear"/>
    <n v="1"/>
    <n v="159.9"/>
    <n v="159.9"/>
    <s v="Cash"/>
    <x v="0"/>
    <x v="1"/>
    <x v="3450"/>
  </r>
  <r>
    <d v="2024-06-24T00:00:00"/>
    <x v="3"/>
    <s v="Footwear"/>
    <n v="2"/>
    <n v="107.57"/>
    <n v="215.14"/>
    <s v="Cash"/>
    <x v="2"/>
    <x v="0"/>
    <x v="3451"/>
  </r>
  <r>
    <d v="2024-07-30T00:00:00"/>
    <x v="5"/>
    <s v="Electronics"/>
    <n v="5"/>
    <n v="139.33000000000001"/>
    <n v="696.65"/>
    <s v="Cash"/>
    <x v="0"/>
    <x v="2"/>
    <x v="3452"/>
  </r>
  <r>
    <d v="2024-11-07T00:00:00"/>
    <x v="0"/>
    <s v="Accessories"/>
    <n v="1"/>
    <n v="61.49"/>
    <n v="61.49"/>
    <s v="Card"/>
    <x v="2"/>
    <x v="0"/>
    <x v="3453"/>
  </r>
  <r>
    <d v="2024-07-24T00:00:00"/>
    <x v="0"/>
    <s v="Electronics"/>
    <n v="5"/>
    <n v="87.97"/>
    <n v="439.85"/>
    <s v="Unknown "/>
    <x v="0"/>
    <x v="2"/>
    <x v="3454"/>
  </r>
  <r>
    <d v="2024-04-22T00:00:00"/>
    <x v="1"/>
    <s v="Accessories"/>
    <n v="1"/>
    <n v="152.36000000000001"/>
    <n v="152.36000000000001"/>
    <s v="Card"/>
    <x v="0"/>
    <x v="2"/>
    <x v="3455"/>
  </r>
  <r>
    <d v="2024-12-18T00:00:00"/>
    <x v="1"/>
    <s v="Accessories"/>
    <n v="5"/>
    <n v="77.66"/>
    <n v="388.3"/>
    <s v="PayPal"/>
    <x v="0"/>
    <x v="2"/>
    <x v="3456"/>
  </r>
  <r>
    <d v="2024-04-12T00:00:00"/>
    <x v="3"/>
    <s v="Accessories"/>
    <n v="5"/>
    <n v="91.34"/>
    <n v="456.7"/>
    <s v="PayPal"/>
    <x v="1"/>
    <x v="0"/>
    <x v="3457"/>
  </r>
  <r>
    <d v="2024-12-29T00:00:00"/>
    <x v="4"/>
    <s v="Accessories"/>
    <n v="1"/>
    <n v="146.97"/>
    <n v="146.97"/>
    <s v="Card"/>
    <x v="1"/>
    <x v="2"/>
    <x v="3458"/>
  </r>
  <r>
    <d v="2024-09-14T00:00:00"/>
    <x v="0"/>
    <s v="Footwear"/>
    <n v="2"/>
    <n v="162.91"/>
    <n v="320.82"/>
    <s v="PayPal"/>
    <x v="2"/>
    <x v="0"/>
    <x v="3459"/>
  </r>
  <r>
    <d v="2025-01-01T00:00:00"/>
    <x v="2"/>
    <s v="Electronics"/>
    <n v="1"/>
    <n v="112.51"/>
    <n v="112.51"/>
    <s v="PayPal"/>
    <x v="0"/>
    <x v="1"/>
    <x v="3460"/>
  </r>
  <r>
    <d v="2024-09-30T00:00:00"/>
    <x v="7"/>
    <s v="Clothing"/>
    <n v="5"/>
    <n v="99.01"/>
    <n v="490.05"/>
    <s v="Card"/>
    <x v="0"/>
    <x v="2"/>
    <x v="3461"/>
  </r>
  <r>
    <d v="2024-10-19T00:00:00"/>
    <x v="0"/>
    <s v="Electronics"/>
    <n v="3"/>
    <n v="93.34"/>
    <n v="280.02"/>
    <s v="Card"/>
    <x v="0"/>
    <x v="0"/>
    <x v="412"/>
  </r>
  <r>
    <d v="2024-12-25T00:00:00"/>
    <x v="3"/>
    <s v="Clothing"/>
    <n v="2"/>
    <n v="195.06"/>
    <n v="400.12"/>
    <s v="Cash"/>
    <x v="0"/>
    <x v="0"/>
    <x v="3462"/>
  </r>
  <r>
    <d v="2024-10-31T00:00:00"/>
    <x v="4"/>
    <s v="Accessories"/>
    <n v="5"/>
    <n v="127.97"/>
    <n v="639.85"/>
    <s v="Card"/>
    <x v="2"/>
    <x v="2"/>
    <x v="3463"/>
  </r>
  <r>
    <d v="2024-05-02T00:00:00"/>
    <x v="0"/>
    <s v="Accessories"/>
    <n v="4"/>
    <n v="116.53"/>
    <n v="466.12"/>
    <s v="Card"/>
    <x v="0"/>
    <x v="2"/>
    <x v="3464"/>
  </r>
  <r>
    <d v="2024-08-22T00:00:00"/>
    <x v="0"/>
    <s v="Footwear"/>
    <n v="2"/>
    <n v="43.05"/>
    <n v="86.1"/>
    <s v="Card"/>
    <x v="2"/>
    <x v="0"/>
    <x v="3465"/>
  </r>
  <r>
    <d v="2024-11-12T00:00:00"/>
    <x v="4"/>
    <s v="Clothing"/>
    <n v="1"/>
    <n v="53.71"/>
    <n v="53.71"/>
    <s v="Card"/>
    <x v="2"/>
    <x v="0"/>
    <x v="3466"/>
  </r>
  <r>
    <d v="2024-05-12T00:00:00"/>
    <x v="5"/>
    <s v="Clothing"/>
    <n v="2"/>
    <n v="142.22999999999999"/>
    <n v="284.45999999999998"/>
    <s v="PayPal"/>
    <x v="0"/>
    <x v="2"/>
    <x v="3467"/>
  </r>
  <r>
    <d v="2024-10-07T00:00:00"/>
    <x v="5"/>
    <s v="Electronics"/>
    <n v="2"/>
    <n v="105.4"/>
    <n v="210.8"/>
    <s v="Cash"/>
    <x v="1"/>
    <x v="1"/>
    <x v="815"/>
  </r>
  <r>
    <d v="2024-08-17T00:00:00"/>
    <x v="3"/>
    <s v="Electronics"/>
    <n v="3"/>
    <n v="24.78"/>
    <n v="74.34"/>
    <s v="PayPal"/>
    <x v="2"/>
    <x v="1"/>
    <x v="3468"/>
  </r>
  <r>
    <d v="2024-02-28T00:00:00"/>
    <x v="4"/>
    <s v="Clothing"/>
    <n v="2"/>
    <n v="46.89"/>
    <n v="88.78"/>
    <s v="Cash"/>
    <x v="2"/>
    <x v="1"/>
    <x v="3469"/>
  </r>
  <r>
    <d v="2024-08-04T00:00:00"/>
    <x v="5"/>
    <s v="Footwear"/>
    <n v="1"/>
    <n v="44.07"/>
    <n v="44.07"/>
    <s v="PayPal"/>
    <x v="2"/>
    <x v="2"/>
    <x v="3470"/>
  </r>
  <r>
    <d v="2024-06-28T00:00:00"/>
    <x v="7"/>
    <s v="Electronics"/>
    <n v="1"/>
    <n v="145.65"/>
    <n v="145.65"/>
    <s v="Cash"/>
    <x v="2"/>
    <x v="1"/>
    <x v="3471"/>
  </r>
  <r>
    <d v="2024-07-16T00:00:00"/>
    <x v="7"/>
    <s v="Accessories"/>
    <n v="3"/>
    <n v="93.55"/>
    <n v="280.64999999999998"/>
    <s v="Card"/>
    <x v="0"/>
    <x v="0"/>
    <x v="3472"/>
  </r>
  <r>
    <d v="2024-08-02T00:00:00"/>
    <x v="3"/>
    <s v="Footwear"/>
    <n v="2"/>
    <n v="11.78"/>
    <n v="23.56"/>
    <s v="PayPal"/>
    <x v="2"/>
    <x v="2"/>
    <x v="3473"/>
  </r>
  <r>
    <d v="2024-09-02T00:00:00"/>
    <x v="0"/>
    <s v="Accessories"/>
    <n v="4"/>
    <n v="168.91"/>
    <n v="675.64"/>
    <s v="Card"/>
    <x v="0"/>
    <x v="1"/>
    <x v="3474"/>
  </r>
  <r>
    <d v="2024-12-08T00:00:00"/>
    <x v="3"/>
    <s v="Electronics"/>
    <n v="3"/>
    <n v="61.28"/>
    <n v="183.84"/>
    <s v="PayPal"/>
    <x v="2"/>
    <x v="0"/>
    <x v="3475"/>
  </r>
  <r>
    <d v="2024-08-04T00:00:00"/>
    <x v="6"/>
    <s v="Accessories"/>
    <n v="3"/>
    <n v="36.72"/>
    <n v="110.16"/>
    <s v="PayPal"/>
    <x v="0"/>
    <x v="1"/>
    <x v="3476"/>
  </r>
  <r>
    <d v="2024-12-24T00:00:00"/>
    <x v="1"/>
    <s v="Accessories"/>
    <n v="2"/>
    <n v="86.84"/>
    <n v="173.68"/>
    <s v="PayPal"/>
    <x v="1"/>
    <x v="1"/>
    <x v="3477"/>
  </r>
  <r>
    <d v="2024-06-01T00:00:00"/>
    <x v="3"/>
    <s v="Electronics"/>
    <n v="5"/>
    <n v="101.09"/>
    <n v="505.45"/>
    <s v="PayPal"/>
    <x v="1"/>
    <x v="1"/>
    <x v="3478"/>
  </r>
  <r>
    <d v="2024-07-28T00:00:00"/>
    <x v="4"/>
    <s v="Footwear"/>
    <n v="1"/>
    <n v="60.22"/>
    <n v="60.22"/>
    <s v="Cash"/>
    <x v="1"/>
    <x v="2"/>
    <x v="3479"/>
  </r>
  <r>
    <d v="2024-01-18T00:00:00"/>
    <x v="0"/>
    <s v="Electronics"/>
    <n v="1"/>
    <n v="158.86000000000001"/>
    <n v="158.86000000000001"/>
    <s v="Cash"/>
    <x v="1"/>
    <x v="2"/>
    <x v="3480"/>
  </r>
  <r>
    <d v="2024-01-06T00:00:00"/>
    <x v="3"/>
    <s v="Footwear"/>
    <n v="2"/>
    <n v="120.04"/>
    <n v="240.08"/>
    <s v="PayPal"/>
    <x v="1"/>
    <x v="1"/>
    <x v="3481"/>
  </r>
  <r>
    <d v="2024-08-10T00:00:00"/>
    <x v="6"/>
    <s v="Footwear"/>
    <n v="5"/>
    <n v="119.37"/>
    <n v="596.85"/>
    <s v="PayPal"/>
    <x v="2"/>
    <x v="1"/>
    <x v="3482"/>
  </r>
  <r>
    <d v="2024-09-18T00:00:00"/>
    <x v="0"/>
    <s v="Clothing"/>
    <n v="1"/>
    <n v="122.46"/>
    <n v="122.46"/>
    <s v="Card"/>
    <x v="0"/>
    <x v="0"/>
    <x v="3483"/>
  </r>
  <r>
    <d v="2024-12-18T00:00:00"/>
    <x v="4"/>
    <s v="Clothing"/>
    <n v="4"/>
    <n v="108.39"/>
    <n v="433.56"/>
    <s v="PayPal"/>
    <x v="0"/>
    <x v="0"/>
    <x v="2851"/>
  </r>
  <r>
    <d v="2024-04-04T00:00:00"/>
    <x v="6"/>
    <s v="Electronics"/>
    <n v="1"/>
    <n v="145.52000000000001"/>
    <n v="145.52000000000001"/>
    <s v="Cash"/>
    <x v="2"/>
    <x v="0"/>
    <x v="3484"/>
  </r>
  <r>
    <d v="2024-05-12T00:00:00"/>
    <x v="4"/>
    <s v="Electronics"/>
    <n v="4"/>
    <n v="20.5"/>
    <n v="82"/>
    <s v="Card"/>
    <x v="0"/>
    <x v="0"/>
    <x v="3002"/>
  </r>
  <r>
    <d v="2024-05-21T00:00:00"/>
    <x v="7"/>
    <s v="Electronics"/>
    <n v="1"/>
    <n v="39.700000000000003"/>
    <n v="39.700000000000003"/>
    <s v="PayPal"/>
    <x v="2"/>
    <x v="1"/>
    <x v="3485"/>
  </r>
  <r>
    <d v="2024-09-01T00:00:00"/>
    <x v="0"/>
    <s v="Footwear"/>
    <n v="3"/>
    <n v="111.83"/>
    <n v="335.49"/>
    <s v="Card"/>
    <x v="2"/>
    <x v="1"/>
    <x v="3486"/>
  </r>
  <r>
    <d v="2024-11-13T00:00:00"/>
    <x v="7"/>
    <s v="Electronics"/>
    <n v="4"/>
    <n v="191.32"/>
    <n v="765.28"/>
    <s v="PayPal"/>
    <x v="1"/>
    <x v="0"/>
    <x v="3487"/>
  </r>
  <r>
    <d v="2024-11-29T00:00:00"/>
    <x v="2"/>
    <s v="Electronics"/>
    <n v="3"/>
    <n v="126.48"/>
    <n v="379.44"/>
    <s v="Unknown "/>
    <x v="0"/>
    <x v="0"/>
    <x v="3488"/>
  </r>
  <r>
    <d v="2024-04-02T00:00:00"/>
    <x v="1"/>
    <s v="Footwear"/>
    <n v="3"/>
    <n v="135.61000000000001"/>
    <n v="406.83"/>
    <s v="PayPal"/>
    <x v="2"/>
    <x v="0"/>
    <x v="3489"/>
  </r>
  <r>
    <d v="2024-12-08T00:00:00"/>
    <x v="7"/>
    <s v="Electronics"/>
    <n v="3"/>
    <n v="57.38"/>
    <n v="286.89999999999998"/>
    <s v="Card"/>
    <x v="1"/>
    <x v="1"/>
    <x v="3490"/>
  </r>
  <r>
    <d v="2024-08-07T00:00:00"/>
    <x v="6"/>
    <s v="Accessories"/>
    <n v="3"/>
    <n v="141.91999999999999"/>
    <n v="425.76"/>
    <s v="PayPal"/>
    <x v="1"/>
    <x v="1"/>
    <x v="3491"/>
  </r>
  <r>
    <d v="2024-10-24T00:00:00"/>
    <x v="4"/>
    <s v="Clothing"/>
    <n v="3"/>
    <n v="79.38"/>
    <n v="238.14"/>
    <s v="PayPal"/>
    <x v="0"/>
    <x v="2"/>
    <x v="3492"/>
  </r>
  <r>
    <d v="2024-04-07T00:00:00"/>
    <x v="1"/>
    <s v="Accessories"/>
    <n v="2"/>
    <n v="187.06"/>
    <n v="374.12"/>
    <s v="Card"/>
    <x v="0"/>
    <x v="1"/>
    <x v="3493"/>
  </r>
  <r>
    <d v="2024-09-20T00:00:00"/>
    <x v="5"/>
    <s v="Electronics"/>
    <n v="3"/>
    <n v="13.56"/>
    <n v="40.68"/>
    <s v="Card"/>
    <x v="1"/>
    <x v="2"/>
    <x v="3494"/>
  </r>
  <r>
    <d v="2024-12-01T00:00:00"/>
    <x v="2"/>
    <s v="Footwear"/>
    <n v="1"/>
    <n v="170.61"/>
    <n v="170.61"/>
    <s v="PayPal"/>
    <x v="2"/>
    <x v="2"/>
    <x v="3495"/>
  </r>
  <r>
    <d v="2024-11-20T00:00:00"/>
    <x v="6"/>
    <s v="Electronics"/>
    <n v="3"/>
    <n v="50.29"/>
    <n v="150.87"/>
    <s v="Card"/>
    <x v="2"/>
    <x v="0"/>
    <x v="3496"/>
  </r>
  <r>
    <d v="2024-04-24T00:00:00"/>
    <x v="7"/>
    <s v="Accessories"/>
    <n v="4"/>
    <n v="59.35"/>
    <n v="237.4"/>
    <s v="Unknown "/>
    <x v="1"/>
    <x v="1"/>
    <x v="3497"/>
  </r>
  <r>
    <d v="2024-04-06T00:00:00"/>
    <x v="3"/>
    <s v="Footwear"/>
    <n v="5"/>
    <n v="10.52"/>
    <n v="52.6"/>
    <s v="PayPal"/>
    <x v="1"/>
    <x v="2"/>
    <x v="1589"/>
  </r>
  <r>
    <d v="2024-05-09T00:00:00"/>
    <x v="6"/>
    <s v="Footwear"/>
    <n v="2"/>
    <n v="77.239999999999995"/>
    <n v="154.47999999999999"/>
    <s v="Card"/>
    <x v="0"/>
    <x v="2"/>
    <x v="3498"/>
  </r>
  <r>
    <d v="2024-01-09T00:00:00"/>
    <x v="3"/>
    <s v="Clothing"/>
    <n v="2"/>
    <n v="180.08"/>
    <n v="360.16"/>
    <s v="PayPal"/>
    <x v="0"/>
    <x v="0"/>
    <x v="3499"/>
  </r>
  <r>
    <d v="2024-03-14T00:00:00"/>
    <x v="0"/>
    <s v="Electronics"/>
    <n v="1"/>
    <n v="182.92"/>
    <n v="182.92"/>
    <s v="Cash"/>
    <x v="0"/>
    <x v="2"/>
    <x v="3500"/>
  </r>
  <r>
    <d v="2024-01-15T00:00:00"/>
    <x v="3"/>
    <s v="Accessories"/>
    <n v="5"/>
    <n v="167.54"/>
    <n v="837.7"/>
    <s v="PayPal"/>
    <x v="1"/>
    <x v="2"/>
    <x v="3501"/>
  </r>
  <r>
    <d v="2024-10-17T00:00:00"/>
    <x v="2"/>
    <s v="Clothing"/>
    <n v="2"/>
    <n v="185.32"/>
    <n v="370.64"/>
    <s v="PayPal"/>
    <x v="2"/>
    <x v="1"/>
    <x v="3502"/>
  </r>
  <r>
    <d v="2024-10-22T00:00:00"/>
    <x v="7"/>
    <s v="Electronics"/>
    <n v="2"/>
    <n v="187.47"/>
    <n v="374.94"/>
    <s v="Card"/>
    <x v="0"/>
    <x v="2"/>
    <x v="3503"/>
  </r>
  <r>
    <d v="2024-11-27T00:00:00"/>
    <x v="3"/>
    <s v="Clothing"/>
    <n v="5"/>
    <n v="147.15"/>
    <n v="735.75"/>
    <s v="Cash"/>
    <x v="0"/>
    <x v="2"/>
    <x v="3504"/>
  </r>
  <r>
    <d v="2024-01-22T00:00:00"/>
    <x v="0"/>
    <s v="Electronics"/>
    <n v="4"/>
    <n v="34.44"/>
    <n v="137.76"/>
    <s v="Cash"/>
    <x v="2"/>
    <x v="1"/>
    <x v="1577"/>
  </r>
  <r>
    <d v="2024-04-30T00:00:00"/>
    <x v="5"/>
    <s v="Accessories"/>
    <n v="4"/>
    <n v="71.78"/>
    <n v="215.34"/>
    <s v="PayPal"/>
    <x v="1"/>
    <x v="1"/>
    <x v="3505"/>
  </r>
  <r>
    <d v="2024-10-22T00:00:00"/>
    <x v="3"/>
    <s v="Accessories"/>
    <n v="1"/>
    <n v="91.36"/>
    <n v="91.36"/>
    <s v="Cash"/>
    <x v="0"/>
    <x v="2"/>
    <x v="3506"/>
  </r>
  <r>
    <d v="2024-09-04T00:00:00"/>
    <x v="7"/>
    <s v="Electronics"/>
    <n v="4"/>
    <n v="56.2"/>
    <n v="224.8"/>
    <s v="Cash"/>
    <x v="2"/>
    <x v="1"/>
    <x v="3507"/>
  </r>
  <r>
    <d v="2024-10-10T00:00:00"/>
    <x v="1"/>
    <s v="Footwear"/>
    <n v="2"/>
    <n v="45.85"/>
    <n v="91.7"/>
    <s v="Cash"/>
    <x v="0"/>
    <x v="2"/>
    <x v="3508"/>
  </r>
  <r>
    <d v="2024-08-03T00:00:00"/>
    <x v="3"/>
    <s v="Accessories"/>
    <n v="5"/>
    <n v="37.42"/>
    <n v="187.1"/>
    <s v="Card"/>
    <x v="1"/>
    <x v="2"/>
    <x v="3509"/>
  </r>
  <r>
    <d v="2024-01-17T00:00:00"/>
    <x v="0"/>
    <s v="Clothing"/>
    <n v="3"/>
    <n v="90.15"/>
    <n v="270.45"/>
    <s v="Cash"/>
    <x v="1"/>
    <x v="2"/>
    <x v="3510"/>
  </r>
  <r>
    <d v="2024-06-04T00:00:00"/>
    <x v="3"/>
    <s v="Accessories"/>
    <n v="2"/>
    <n v="51.47"/>
    <n v="102.94"/>
    <s v="Card"/>
    <x v="2"/>
    <x v="1"/>
    <x v="3511"/>
  </r>
  <r>
    <d v="2024-07-01T00:00:00"/>
    <x v="3"/>
    <s v="Electronics"/>
    <n v="3"/>
    <n v="43.99"/>
    <n v="131.97"/>
    <s v="Cash"/>
    <x v="1"/>
    <x v="2"/>
    <x v="3512"/>
  </r>
  <r>
    <d v="2024-06-20T00:00:00"/>
    <x v="1"/>
    <s v="Accessories"/>
    <n v="5"/>
    <n v="18.41"/>
    <n v="92.05"/>
    <s v="Card"/>
    <x v="1"/>
    <x v="1"/>
    <x v="3513"/>
  </r>
  <r>
    <d v="2024-10-06T00:00:00"/>
    <x v="4"/>
    <s v="Electronics"/>
    <n v="3"/>
    <n v="73.319999999999993"/>
    <n v="219.96"/>
    <s v="PayPal"/>
    <x v="0"/>
    <x v="1"/>
    <x v="3514"/>
  </r>
  <r>
    <d v="2024-09-01T00:00:00"/>
    <x v="7"/>
    <s v="Clothing"/>
    <n v="2"/>
    <n v="33"/>
    <n v="66"/>
    <s v="PayPal"/>
    <x v="0"/>
    <x v="1"/>
    <x v="3515"/>
  </r>
  <r>
    <d v="2024-05-30T00:00:00"/>
    <x v="2"/>
    <s v="Footwear"/>
    <n v="4"/>
    <n v="189.72"/>
    <n v="758.88"/>
    <s v="Cash"/>
    <x v="1"/>
    <x v="1"/>
    <x v="341"/>
  </r>
  <r>
    <d v="2024-01-01T00:00:00"/>
    <x v="2"/>
    <s v="Accessories"/>
    <n v="2"/>
    <n v="58.14"/>
    <n v="116.28"/>
    <s v="Cash"/>
    <x v="1"/>
    <x v="1"/>
    <x v="3516"/>
  </r>
  <r>
    <d v="2024-01-20T00:00:00"/>
    <x v="2"/>
    <s v="Clothing"/>
    <n v="5"/>
    <n v="146.25"/>
    <n v="146.25"/>
    <s v="PayPal"/>
    <x v="2"/>
    <x v="0"/>
    <x v="3517"/>
  </r>
  <r>
    <d v="2024-08-28T00:00:00"/>
    <x v="1"/>
    <s v="Clothing"/>
    <n v="3"/>
    <n v="80.03"/>
    <n v="250.09"/>
    <s v="Cash"/>
    <x v="0"/>
    <x v="1"/>
    <x v="3518"/>
  </r>
  <r>
    <d v="2024-05-17T00:00:00"/>
    <x v="1"/>
    <s v="Footwear"/>
    <n v="1"/>
    <n v="10.53"/>
    <n v="10.53"/>
    <s v="PayPal"/>
    <x v="2"/>
    <x v="1"/>
    <x v="3519"/>
  </r>
  <r>
    <d v="2024-09-25T00:00:00"/>
    <x v="0"/>
    <s v="Electronics"/>
    <n v="5"/>
    <n v="16.239999999999998"/>
    <n v="86.2"/>
    <s v="PayPal"/>
    <x v="0"/>
    <x v="1"/>
    <x v="3520"/>
  </r>
  <r>
    <d v="2024-10-28T00:00:00"/>
    <x v="5"/>
    <s v="Clothing"/>
    <n v="3"/>
    <n v="179.93"/>
    <n v="539.79"/>
    <s v="Card"/>
    <x v="1"/>
    <x v="0"/>
    <x v="3521"/>
  </r>
  <r>
    <d v="2024-12-09T00:00:00"/>
    <x v="2"/>
    <s v="Clothing"/>
    <n v="1"/>
    <n v="47.33"/>
    <n v="47.33"/>
    <s v="Cash"/>
    <x v="0"/>
    <x v="1"/>
    <x v="3522"/>
  </r>
  <r>
    <d v="2024-06-09T00:00:00"/>
    <x v="6"/>
    <s v="Clothing"/>
    <n v="5"/>
    <n v="108.72"/>
    <n v="543.6"/>
    <s v="Cash"/>
    <x v="1"/>
    <x v="2"/>
    <x v="3523"/>
  </r>
  <r>
    <d v="2024-02-18T00:00:00"/>
    <x v="7"/>
    <s v="Electronics"/>
    <n v="5"/>
    <n v="125.24"/>
    <n v="626.20000000000005"/>
    <s v="Cash"/>
    <x v="1"/>
    <x v="0"/>
    <x v="3524"/>
  </r>
  <r>
    <d v="2024-10-30T00:00:00"/>
    <x v="2"/>
    <s v="Electronics"/>
    <n v="2"/>
    <n v="46.79"/>
    <n v="98.58"/>
    <s v="Card"/>
    <x v="0"/>
    <x v="0"/>
    <x v="3525"/>
  </r>
  <r>
    <d v="2024-07-16T00:00:00"/>
    <x v="6"/>
    <s v="Footwear"/>
    <n v="4"/>
    <n v="98.2"/>
    <n v="392.8"/>
    <s v="Card"/>
    <x v="1"/>
    <x v="1"/>
    <x v="823"/>
  </r>
  <r>
    <d v="2024-01-01T00:00:00"/>
    <x v="5"/>
    <s v="Electronics"/>
    <n v="1"/>
    <n v="76.209999999999994"/>
    <n v="76.209999999999994"/>
    <s v="Cash"/>
    <x v="1"/>
    <x v="0"/>
    <x v="3526"/>
  </r>
  <r>
    <d v="2024-09-29T00:00:00"/>
    <x v="2"/>
    <s v="Electronics"/>
    <n v="5"/>
    <n v="63.58"/>
    <n v="312.89999999999998"/>
    <s v="PayPal"/>
    <x v="0"/>
    <x v="2"/>
    <x v="3527"/>
  </r>
  <r>
    <d v="2024-06-15T00:00:00"/>
    <x v="3"/>
    <s v="Clothing"/>
    <n v="4"/>
    <n v="111.87"/>
    <n v="447.48"/>
    <s v="Cash"/>
    <x v="1"/>
    <x v="0"/>
    <x v="1311"/>
  </r>
  <r>
    <d v="2024-09-15T00:00:00"/>
    <x v="2"/>
    <s v="Accessories"/>
    <n v="3"/>
    <n v="75.61"/>
    <n v="226.83"/>
    <s v="PayPal"/>
    <x v="2"/>
    <x v="0"/>
    <x v="3528"/>
  </r>
  <r>
    <d v="2024-05-25T00:00:00"/>
    <x v="1"/>
    <s v="Electronics"/>
    <n v="4"/>
    <n v="164.2"/>
    <n v="164.2"/>
    <s v="Cash"/>
    <x v="1"/>
    <x v="1"/>
    <x v="3529"/>
  </r>
  <r>
    <d v="2024-04-21T00:00:00"/>
    <x v="6"/>
    <s v="Accessories"/>
    <n v="1"/>
    <n v="75.84"/>
    <n v="75.84"/>
    <s v="Cash"/>
    <x v="1"/>
    <x v="0"/>
    <x v="3530"/>
  </r>
  <r>
    <d v="2024-01-21T00:00:00"/>
    <x v="4"/>
    <s v="Clothing"/>
    <n v="4"/>
    <n v="130.72"/>
    <n v="527.88"/>
    <s v="Card"/>
    <x v="2"/>
    <x v="0"/>
    <x v="3531"/>
  </r>
  <r>
    <d v="2024-01-16T00:00:00"/>
    <x v="2"/>
    <s v="Footwear"/>
    <n v="5"/>
    <n v="113.45"/>
    <n v="562.25"/>
    <s v="PayPal"/>
    <x v="1"/>
    <x v="1"/>
    <x v="3532"/>
  </r>
  <r>
    <d v="2024-09-07T00:00:00"/>
    <x v="5"/>
    <s v="Accessories"/>
    <n v="5"/>
    <n v="143.18"/>
    <n v="715.9"/>
    <s v="Cash"/>
    <x v="1"/>
    <x v="0"/>
    <x v="3533"/>
  </r>
  <r>
    <d v="2024-08-12T00:00:00"/>
    <x v="1"/>
    <s v="Accessories"/>
    <n v="2"/>
    <n v="83.82"/>
    <n v="167.64"/>
    <s v="Card"/>
    <x v="0"/>
    <x v="0"/>
    <x v="3534"/>
  </r>
  <r>
    <d v="2024-10-28T00:00:00"/>
    <x v="3"/>
    <s v="Footwear"/>
    <n v="4"/>
    <n v="70.930000000000007"/>
    <n v="283.72000000000003"/>
    <s v="Cash"/>
    <x v="2"/>
    <x v="0"/>
    <x v="3535"/>
  </r>
  <r>
    <d v="2024-05-16T00:00:00"/>
    <x v="7"/>
    <s v="Clothing"/>
    <n v="2"/>
    <n v="165.94"/>
    <n v="331.88"/>
    <s v="Card"/>
    <x v="2"/>
    <x v="1"/>
    <x v="3536"/>
  </r>
  <r>
    <d v="2024-12-11T00:00:00"/>
    <x v="2"/>
    <s v="Accessories"/>
    <n v="4"/>
    <n v="41.35"/>
    <n v="165.4"/>
    <s v="Cash"/>
    <x v="0"/>
    <x v="1"/>
    <x v="3537"/>
  </r>
  <r>
    <d v="2024-03-02T00:00:00"/>
    <x v="2"/>
    <s v="Clothing"/>
    <n v="5"/>
    <n v="102.4"/>
    <n v="512"/>
    <s v="Card"/>
    <x v="2"/>
    <x v="1"/>
    <x v="3538"/>
  </r>
  <r>
    <d v="2024-10-13T00:00:00"/>
    <x v="2"/>
    <s v="Clothing"/>
    <n v="4"/>
    <n v="62.65"/>
    <n v="250.6"/>
    <s v="Cash"/>
    <x v="0"/>
    <x v="1"/>
    <x v="3539"/>
  </r>
  <r>
    <d v="2024-07-25T00:00:00"/>
    <x v="3"/>
    <s v="Footwear"/>
    <n v="3"/>
    <n v="119.96"/>
    <n v="359.88"/>
    <s v="Card"/>
    <x v="1"/>
    <x v="0"/>
    <x v="3540"/>
  </r>
  <r>
    <d v="2024-09-06T00:00:00"/>
    <x v="6"/>
    <s v="Accessories"/>
    <n v="2"/>
    <n v="154.86000000000001"/>
    <n v="309.72000000000003"/>
    <s v="Card"/>
    <x v="1"/>
    <x v="2"/>
    <x v="3541"/>
  </r>
  <r>
    <d v="2024-12-07T00:00:00"/>
    <x v="0"/>
    <s v="Accessories"/>
    <n v="5"/>
    <n v="195.49"/>
    <n v="972.45"/>
    <s v="Card"/>
    <x v="2"/>
    <x v="1"/>
    <x v="3542"/>
  </r>
  <r>
    <d v="2024-11-09T00:00:00"/>
    <x v="6"/>
    <s v="Clothing"/>
    <n v="5"/>
    <n v="103.29"/>
    <n v="516.45000000000005"/>
    <s v="PayPal"/>
    <x v="0"/>
    <x v="2"/>
    <x v="3543"/>
  </r>
  <r>
    <d v="2024-10-17T00:00:00"/>
    <x v="7"/>
    <s v="Footwear"/>
    <n v="2"/>
    <n v="172.14"/>
    <n v="344.28"/>
    <s v="Card"/>
    <x v="2"/>
    <x v="1"/>
    <x v="3544"/>
  </r>
  <r>
    <d v="2024-02-05T00:00:00"/>
    <x v="6"/>
    <s v="Footwear"/>
    <n v="1"/>
    <n v="169.3"/>
    <n v="174.3"/>
    <s v="Cash"/>
    <x v="2"/>
    <x v="1"/>
    <x v="3545"/>
  </r>
  <r>
    <d v="2024-01-05T00:00:00"/>
    <x v="6"/>
    <s v="Accessories"/>
    <n v="1"/>
    <n v="164.43"/>
    <n v="169.43"/>
    <s v="PayPal"/>
    <x v="0"/>
    <x v="0"/>
    <x v="3546"/>
  </r>
  <r>
    <d v="2024-12-10T00:00:00"/>
    <x v="6"/>
    <s v="Electronics"/>
    <n v="1"/>
    <n v="153.4"/>
    <n v="148.4"/>
    <s v="Cash"/>
    <x v="1"/>
    <x v="1"/>
    <x v="3547"/>
  </r>
  <r>
    <d v="2024-12-03T00:00:00"/>
    <x v="1"/>
    <s v="Footwear"/>
    <n v="3"/>
    <n v="116.64"/>
    <n v="354.92"/>
    <s v="Card"/>
    <x v="0"/>
    <x v="2"/>
    <x v="3548"/>
  </r>
  <r>
    <d v="2024-03-31T00:00:00"/>
    <x v="4"/>
    <s v="Accessories"/>
    <n v="3"/>
    <n v="71.86"/>
    <n v="215.58"/>
    <s v="Card"/>
    <x v="2"/>
    <x v="1"/>
    <x v="3549"/>
  </r>
  <r>
    <d v="2024-04-15T00:00:00"/>
    <x v="7"/>
    <s v="Clothing"/>
    <n v="4"/>
    <n v="115.04"/>
    <n v="460.16"/>
    <s v="Cash"/>
    <x v="2"/>
    <x v="1"/>
    <x v="3550"/>
  </r>
  <r>
    <d v="2024-03-18T00:00:00"/>
    <x v="6"/>
    <s v="Electronics"/>
    <n v="2"/>
    <n v="44.15"/>
    <n v="88.3"/>
    <s v="PayPal"/>
    <x v="2"/>
    <x v="1"/>
    <x v="3551"/>
  </r>
  <r>
    <d v="2024-09-24T00:00:00"/>
    <x v="1"/>
    <s v="Footwear"/>
    <n v="2"/>
    <n v="109.23"/>
    <n v="213.46"/>
    <s v="Cash"/>
    <x v="1"/>
    <x v="1"/>
    <x v="3552"/>
  </r>
  <r>
    <d v="2024-01-21T00:00:00"/>
    <x v="5"/>
    <s v="Accessories"/>
    <n v="1"/>
    <n v="191.26"/>
    <n v="573.78"/>
    <s v="Cash"/>
    <x v="2"/>
    <x v="0"/>
    <x v="3553"/>
  </r>
  <r>
    <d v="2024-12-23T00:00:00"/>
    <x v="6"/>
    <s v="Footwear"/>
    <n v="3"/>
    <n v="175.7"/>
    <n v="532.1"/>
    <s v="PayPal"/>
    <x v="2"/>
    <x v="1"/>
    <x v="3554"/>
  </r>
  <r>
    <d v="2024-03-25T00:00:00"/>
    <x v="2"/>
    <s v="Footwear"/>
    <n v="1"/>
    <n v="192.27"/>
    <n v="192.27"/>
    <s v="PayPal"/>
    <x v="0"/>
    <x v="0"/>
    <x v="3555"/>
  </r>
  <r>
    <d v="2024-03-18T00:00:00"/>
    <x v="1"/>
    <s v="Accessories"/>
    <n v="5"/>
    <n v="25.03"/>
    <n v="125.15"/>
    <s v="PayPal"/>
    <x v="0"/>
    <x v="1"/>
    <x v="3556"/>
  </r>
  <r>
    <d v="2024-10-04T00:00:00"/>
    <x v="0"/>
    <s v="Accessories"/>
    <n v="2"/>
    <n v="144.38"/>
    <n v="288.76"/>
    <s v="Cash"/>
    <x v="0"/>
    <x v="1"/>
    <x v="3557"/>
  </r>
  <r>
    <d v="2024-03-09T00:00:00"/>
    <x v="5"/>
    <s v="Accessories"/>
    <n v="2"/>
    <n v="86.58"/>
    <n v="173.16"/>
    <s v="PayPal"/>
    <x v="2"/>
    <x v="0"/>
    <x v="3430"/>
  </r>
  <r>
    <d v="2024-09-13T00:00:00"/>
    <x v="6"/>
    <s v="Footwear"/>
    <n v="1"/>
    <n v="21.75"/>
    <n v="21.75"/>
    <s v="Cash"/>
    <x v="1"/>
    <x v="2"/>
    <x v="2246"/>
  </r>
  <r>
    <d v="2024-10-04T00:00:00"/>
    <x v="2"/>
    <s v="Electronics"/>
    <n v="5"/>
    <n v="181.85"/>
    <n v="909.25"/>
    <s v="Cash"/>
    <x v="0"/>
    <x v="1"/>
    <x v="3558"/>
  </r>
  <r>
    <d v="2024-11-25T00:00:00"/>
    <x v="7"/>
    <s v="Electronics"/>
    <n v="1"/>
    <n v="60.19"/>
    <n v="60.19"/>
    <s v="PayPal"/>
    <x v="1"/>
    <x v="2"/>
    <x v="3559"/>
  </r>
  <r>
    <d v="2024-06-25T00:00:00"/>
    <x v="6"/>
    <s v="Footwear"/>
    <n v="5"/>
    <n v="146.11000000000001"/>
    <n v="730.55"/>
    <s v="PayPal"/>
    <x v="2"/>
    <x v="2"/>
    <x v="3560"/>
  </r>
  <r>
    <d v="2024-05-04T00:00:00"/>
    <x v="0"/>
    <s v="Footwear"/>
    <n v="5"/>
    <n v="77.400000000000006"/>
    <n v="387"/>
    <s v="PayPal"/>
    <x v="0"/>
    <x v="2"/>
    <x v="3561"/>
  </r>
  <r>
    <d v="2024-08-26T00:00:00"/>
    <x v="0"/>
    <s v="Clothing"/>
    <n v="4"/>
    <n v="69.52"/>
    <n v="278.08"/>
    <s v="PayPal"/>
    <x v="2"/>
    <x v="1"/>
    <x v="3562"/>
  </r>
  <r>
    <d v="2024-10-03T00:00:00"/>
    <x v="0"/>
    <s v="Clothing"/>
    <n v="1"/>
    <n v="41.9"/>
    <n v="41.9"/>
    <s v="Card"/>
    <x v="0"/>
    <x v="1"/>
    <x v="2236"/>
  </r>
  <r>
    <d v="2024-04-23T00:00:00"/>
    <x v="1"/>
    <s v="Clothing"/>
    <n v="3"/>
    <n v="184.18"/>
    <n v="562.54"/>
    <s v="Cash"/>
    <x v="1"/>
    <x v="1"/>
    <x v="3563"/>
  </r>
  <r>
    <d v="2024-04-02T00:00:00"/>
    <x v="4"/>
    <s v="Footwear"/>
    <n v="1"/>
    <n v="10.130000000000001"/>
    <n v="10.130000000000001"/>
    <s v="Card"/>
    <x v="0"/>
    <x v="0"/>
    <x v="3564"/>
  </r>
  <r>
    <d v="2024-08-15T00:00:00"/>
    <x v="3"/>
    <s v="Accessories"/>
    <n v="5"/>
    <n v="15.92"/>
    <n v="79.599999999999994"/>
    <s v="Cash"/>
    <x v="2"/>
    <x v="2"/>
    <x v="3565"/>
  </r>
  <r>
    <d v="2024-12-23T00:00:00"/>
    <x v="1"/>
    <s v="Accessories"/>
    <n v="3"/>
    <n v="119.85"/>
    <n v="369.55"/>
    <s v="Cash"/>
    <x v="2"/>
    <x v="1"/>
    <x v="3566"/>
  </r>
  <r>
    <d v="2024-08-21T00:00:00"/>
    <x v="7"/>
    <s v="Footwear"/>
    <n v="3"/>
    <n v="90.44"/>
    <n v="271.32"/>
    <s v="Cash"/>
    <x v="0"/>
    <x v="0"/>
    <x v="3567"/>
  </r>
  <r>
    <d v="2024-06-24T00:00:00"/>
    <x v="1"/>
    <s v="Footwear"/>
    <n v="1"/>
    <n v="129.72"/>
    <n v="129.72"/>
    <s v="PayPal"/>
    <x v="0"/>
    <x v="1"/>
    <x v="3568"/>
  </r>
  <r>
    <d v="2024-01-23T00:00:00"/>
    <x v="5"/>
    <s v="Electronics"/>
    <n v="5"/>
    <n v="44.65"/>
    <n v="223.25"/>
    <s v="PayPal"/>
    <x v="0"/>
    <x v="2"/>
    <x v="3569"/>
  </r>
  <r>
    <d v="2024-07-21T00:00:00"/>
    <x v="2"/>
    <s v="Accessories"/>
    <n v="4"/>
    <n v="177.89"/>
    <n v="711.56"/>
    <s v="Card"/>
    <x v="1"/>
    <x v="0"/>
    <x v="3570"/>
  </r>
  <r>
    <d v="2024-08-02T00:00:00"/>
    <x v="2"/>
    <s v="Accessories"/>
    <n v="5"/>
    <n v="137.91"/>
    <n v="689.55"/>
    <s v="PayPal"/>
    <x v="2"/>
    <x v="2"/>
    <x v="3571"/>
  </r>
  <r>
    <d v="2024-02-07T00:00:00"/>
    <x v="6"/>
    <s v="Electronics"/>
    <n v="4"/>
    <n v="111.66"/>
    <n v="446.64"/>
    <s v="Card"/>
    <x v="1"/>
    <x v="2"/>
    <x v="3572"/>
  </r>
  <r>
    <d v="2024-05-30T00:00:00"/>
    <x v="6"/>
    <s v="Footwear"/>
    <n v="5"/>
    <n v="13.6"/>
    <n v="73"/>
    <s v="Card"/>
    <x v="0"/>
    <x v="2"/>
    <x v="3573"/>
  </r>
  <r>
    <d v="2024-12-29T00:00:00"/>
    <x v="0"/>
    <s v="Footwear"/>
    <n v="2"/>
    <n v="141.44"/>
    <n v="282.88"/>
    <s v="Cash"/>
    <x v="0"/>
    <x v="1"/>
    <x v="3574"/>
  </r>
  <r>
    <d v="2024-01-31T00:00:00"/>
    <x v="5"/>
    <s v="Clothing"/>
    <n v="4"/>
    <n v="108.61"/>
    <n v="434.44"/>
    <s v="PayPal"/>
    <x v="2"/>
    <x v="1"/>
    <x v="3575"/>
  </r>
  <r>
    <d v="2024-08-02T00:00:00"/>
    <x v="5"/>
    <s v="Electronics"/>
    <n v="1"/>
    <n v="45.19"/>
    <n v="45.19"/>
    <s v="PayPal"/>
    <x v="0"/>
    <x v="2"/>
    <x v="3576"/>
  </r>
  <r>
    <d v="2024-10-12T00:00:00"/>
    <x v="6"/>
    <s v="Footwear"/>
    <n v="4"/>
    <n v="72.680000000000007"/>
    <n v="290.72000000000003"/>
    <s v="Cash"/>
    <x v="0"/>
    <x v="2"/>
    <x v="3577"/>
  </r>
  <r>
    <d v="2024-03-20T00:00:00"/>
    <x v="7"/>
    <s v="Electronics"/>
    <n v="3"/>
    <n v="144.91"/>
    <n v="439.73"/>
    <s v="Card"/>
    <x v="2"/>
    <x v="0"/>
    <x v="3578"/>
  </r>
  <r>
    <d v="2024-06-24T00:00:00"/>
    <x v="2"/>
    <s v="Footwear"/>
    <n v="3"/>
    <n v="197.31"/>
    <n v="591.92999999999995"/>
    <s v="PayPal"/>
    <x v="2"/>
    <x v="1"/>
    <x v="3579"/>
  </r>
  <r>
    <d v="2024-09-08T00:00:00"/>
    <x v="5"/>
    <s v="Clothing"/>
    <n v="2"/>
    <n v="12.58"/>
    <n v="25.16"/>
    <s v="Card"/>
    <x v="1"/>
    <x v="1"/>
    <x v="3580"/>
  </r>
  <r>
    <d v="2024-09-30T00:00:00"/>
    <x v="7"/>
    <s v="Electronics"/>
    <n v="1"/>
    <n v="58.35"/>
    <n v="58.35"/>
    <s v="Card"/>
    <x v="0"/>
    <x v="1"/>
    <x v="3581"/>
  </r>
  <r>
    <d v="2024-08-11T00:00:00"/>
    <x v="6"/>
    <s v="Accessories"/>
    <n v="4"/>
    <n v="176.14"/>
    <n v="704.56"/>
    <s v="PayPal"/>
    <x v="1"/>
    <x v="0"/>
    <x v="3582"/>
  </r>
  <r>
    <d v="2024-08-30T00:00:00"/>
    <x v="6"/>
    <s v="Clothing"/>
    <n v="5"/>
    <n v="21.19"/>
    <n v="105.95"/>
    <s v="Card"/>
    <x v="0"/>
    <x v="2"/>
    <x v="3583"/>
  </r>
  <r>
    <d v="2024-03-09T00:00:00"/>
    <x v="2"/>
    <s v="Accessories"/>
    <n v="3"/>
    <n v="60.26"/>
    <n v="175.78"/>
    <s v="Card"/>
    <x v="1"/>
    <x v="1"/>
    <x v="3584"/>
  </r>
  <r>
    <d v="2024-08-05T00:00:00"/>
    <x v="4"/>
    <s v="Electronics"/>
    <n v="2"/>
    <n v="196.87"/>
    <n v="393.74"/>
    <s v="Cash"/>
    <x v="2"/>
    <x v="1"/>
    <x v="3585"/>
  </r>
  <r>
    <d v="2024-10-30T00:00:00"/>
    <x v="2"/>
    <s v="Electronics"/>
    <n v="2"/>
    <n v="31.87"/>
    <n v="63.74"/>
    <s v="Cash"/>
    <x v="1"/>
    <x v="1"/>
    <x v="3586"/>
  </r>
  <r>
    <d v="2024-04-03T00:00:00"/>
    <x v="7"/>
    <s v="Electronics"/>
    <n v="5"/>
    <n v="41.77"/>
    <n v="208.85"/>
    <s v="Unknown "/>
    <x v="1"/>
    <x v="1"/>
    <x v="3587"/>
  </r>
  <r>
    <d v="2024-02-10T00:00:00"/>
    <x v="2"/>
    <s v="Footwear"/>
    <n v="3"/>
    <n v="158.30000000000001"/>
    <n v="469.9"/>
    <s v="Card"/>
    <x v="1"/>
    <x v="0"/>
    <x v="3588"/>
  </r>
  <r>
    <d v="2024-11-22T00:00:00"/>
    <x v="7"/>
    <s v="Electronics"/>
    <n v="4"/>
    <n v="73.45"/>
    <n v="293.8"/>
    <s v="PayPal"/>
    <x v="1"/>
    <x v="2"/>
    <x v="3589"/>
  </r>
  <r>
    <d v="2024-08-24T00:00:00"/>
    <x v="2"/>
    <s v="Electronics"/>
    <n v="3"/>
    <n v="37.65"/>
    <n v="112.95"/>
    <s v="PayPal"/>
    <x v="1"/>
    <x v="0"/>
    <x v="3590"/>
  </r>
  <r>
    <d v="2024-12-15T00:00:00"/>
    <x v="5"/>
    <s v="Footwear"/>
    <n v="2"/>
    <n v="87.83"/>
    <n v="175.66"/>
    <s v="Card"/>
    <x v="2"/>
    <x v="1"/>
    <x v="257"/>
  </r>
  <r>
    <d v="2024-05-26T00:00:00"/>
    <x v="3"/>
    <s v="Accessories"/>
    <n v="1"/>
    <n v="167.1"/>
    <n v="167.1"/>
    <s v="PayPal"/>
    <x v="1"/>
    <x v="0"/>
    <x v="3591"/>
  </r>
  <r>
    <d v="2024-09-22T00:00:00"/>
    <x v="3"/>
    <s v="Accessories"/>
    <n v="5"/>
    <n v="13.06"/>
    <n v="70.3"/>
    <s v="Cash"/>
    <x v="0"/>
    <x v="0"/>
    <x v="3592"/>
  </r>
  <r>
    <d v="2024-12-29T00:00:00"/>
    <x v="7"/>
    <s v="Footwear"/>
    <n v="5"/>
    <n v="123.02"/>
    <n v="615.1"/>
    <s v="Card"/>
    <x v="0"/>
    <x v="0"/>
    <x v="3593"/>
  </r>
  <r>
    <d v="2024-03-06T00:00:00"/>
    <x v="6"/>
    <s v="Footwear"/>
    <n v="5"/>
    <n v="10.86"/>
    <n v="54.3"/>
    <s v="Cash"/>
    <x v="1"/>
    <x v="0"/>
    <x v="3594"/>
  </r>
  <r>
    <d v="2024-07-11T00:00:00"/>
    <x v="5"/>
    <s v="Clothing"/>
    <n v="2"/>
    <n v="171.8"/>
    <n v="343.6"/>
    <s v="Cash"/>
    <x v="1"/>
    <x v="0"/>
    <x v="3595"/>
  </r>
  <r>
    <d v="2024-06-01T00:00:00"/>
    <x v="2"/>
    <s v="Electronics"/>
    <n v="5"/>
    <n v="27.59"/>
    <n v="137.94999999999999"/>
    <s v="PayPal"/>
    <x v="1"/>
    <x v="1"/>
    <x v="3596"/>
  </r>
  <r>
    <d v="2024-11-30T00:00:00"/>
    <x v="1"/>
    <s v="Electronics"/>
    <n v="4"/>
    <n v="32.15"/>
    <n v="128.6"/>
    <s v="Cash"/>
    <x v="1"/>
    <x v="2"/>
    <x v="3597"/>
  </r>
  <r>
    <d v="2024-10-31T00:00:00"/>
    <x v="4"/>
    <s v="Electronics"/>
    <n v="4"/>
    <n v="96"/>
    <n v="384"/>
    <s v="Card"/>
    <x v="1"/>
    <x v="1"/>
    <x v="3598"/>
  </r>
  <r>
    <d v="2024-06-05T00:00:00"/>
    <x v="5"/>
    <s v="Electronics"/>
    <n v="2"/>
    <n v="148.94"/>
    <n v="297.88"/>
    <s v="Cash"/>
    <x v="1"/>
    <x v="1"/>
    <x v="3599"/>
  </r>
  <r>
    <d v="2024-10-29T00:00:00"/>
    <x v="7"/>
    <s v="Electronics"/>
    <n v="3"/>
    <n v="114.54"/>
    <n v="343.62"/>
    <s v="Cash"/>
    <x v="2"/>
    <x v="0"/>
    <x v="3600"/>
  </r>
  <r>
    <d v="2024-02-13T00:00:00"/>
    <x v="5"/>
    <s v="Footwear"/>
    <n v="5"/>
    <n v="171.41"/>
    <n v="857.05"/>
    <s v="Cash"/>
    <x v="2"/>
    <x v="1"/>
    <x v="3601"/>
  </r>
  <r>
    <d v="2024-06-30T00:00:00"/>
    <x v="0"/>
    <s v="Clothing"/>
    <n v="1"/>
    <n v="69.73"/>
    <n v="69.73"/>
    <s v="Cash"/>
    <x v="2"/>
    <x v="1"/>
    <x v="3602"/>
  </r>
  <r>
    <d v="2024-08-15T00:00:00"/>
    <x v="4"/>
    <s v="Electronics"/>
    <n v="1"/>
    <n v="38.159999999999997"/>
    <n v="38.159999999999997"/>
    <s v="Card"/>
    <x v="0"/>
    <x v="1"/>
    <x v="3603"/>
  </r>
  <r>
    <d v="2024-01-09T00:00:00"/>
    <x v="7"/>
    <s v="Footwear"/>
    <n v="2"/>
    <n v="149.18"/>
    <n v="298.36"/>
    <s v="Card"/>
    <x v="1"/>
    <x v="1"/>
    <x v="3604"/>
  </r>
  <r>
    <d v="2024-02-25T00:00:00"/>
    <x v="4"/>
    <s v="Electronics"/>
    <n v="2"/>
    <n v="19.05"/>
    <n v="38.1"/>
    <s v="Card"/>
    <x v="2"/>
    <x v="1"/>
    <x v="3605"/>
  </r>
  <r>
    <d v="2024-01-26T00:00:00"/>
    <x v="2"/>
    <s v="Accessories"/>
    <n v="2"/>
    <n v="25.22"/>
    <n v="50.44"/>
    <s v="Card"/>
    <x v="1"/>
    <x v="1"/>
    <x v="3606"/>
  </r>
  <r>
    <d v="2024-10-15T00:00:00"/>
    <x v="1"/>
    <s v="Accessories"/>
    <n v="5"/>
    <n v="10.44"/>
    <n v="41.76"/>
    <s v="Cash"/>
    <x v="2"/>
    <x v="1"/>
    <x v="3607"/>
  </r>
  <r>
    <d v="2024-08-20T00:00:00"/>
    <x v="5"/>
    <s v="Clothing"/>
    <n v="3"/>
    <n v="170.11"/>
    <n v="510.33"/>
    <s v="Card"/>
    <x v="2"/>
    <x v="2"/>
    <x v="3608"/>
  </r>
  <r>
    <d v="2024-12-24T00:00:00"/>
    <x v="6"/>
    <s v="Clothing"/>
    <n v="1"/>
    <n v="59.18"/>
    <n v="59.18"/>
    <s v="Cash"/>
    <x v="2"/>
    <x v="1"/>
    <x v="2055"/>
  </r>
  <r>
    <d v="2024-01-04T00:00:00"/>
    <x v="0"/>
    <s v="Clothing"/>
    <n v="3"/>
    <n v="80.16"/>
    <n v="240.48"/>
    <s v="PayPal"/>
    <x v="0"/>
    <x v="0"/>
    <x v="1303"/>
  </r>
  <r>
    <d v="2024-10-15T00:00:00"/>
    <x v="3"/>
    <s v="Accessories"/>
    <n v="1"/>
    <n v="72.680000000000007"/>
    <n v="72.680000000000007"/>
    <s v="PayPal"/>
    <x v="0"/>
    <x v="1"/>
    <x v="3609"/>
  </r>
  <r>
    <d v="2024-05-02T00:00:00"/>
    <x v="2"/>
    <s v="Electronics"/>
    <n v="1"/>
    <n v="41.33"/>
    <n v="41.33"/>
    <s v="Card"/>
    <x v="2"/>
    <x v="2"/>
    <x v="3610"/>
  </r>
  <r>
    <d v="2024-09-12T00:00:00"/>
    <x v="2"/>
    <s v="Clothing"/>
    <n v="1"/>
    <n v="28.79"/>
    <n v="38.79"/>
    <s v="Card"/>
    <x v="0"/>
    <x v="1"/>
    <x v="3611"/>
  </r>
  <r>
    <d v="2024-07-29T00:00:00"/>
    <x v="2"/>
    <s v="Footwear"/>
    <n v="4"/>
    <n v="115.89"/>
    <n v="463.56"/>
    <s v="PayPal"/>
    <x v="2"/>
    <x v="1"/>
    <x v="3612"/>
  </r>
  <r>
    <d v="2024-08-07T00:00:00"/>
    <x v="4"/>
    <s v="Clothing"/>
    <n v="1"/>
    <n v="150.96"/>
    <n v="150.96"/>
    <s v="Card"/>
    <x v="0"/>
    <x v="1"/>
    <x v="3613"/>
  </r>
  <r>
    <d v="2024-05-12T00:00:00"/>
    <x v="6"/>
    <s v="Accessories"/>
    <n v="5"/>
    <n v="139.41"/>
    <n v="697.05"/>
    <s v="Unknown "/>
    <x v="2"/>
    <x v="0"/>
    <x v="3614"/>
  </r>
  <r>
    <d v="2024-02-21T00:00:00"/>
    <x v="6"/>
    <s v="Electronics"/>
    <n v="4"/>
    <n v="37.92"/>
    <n v="151.68"/>
    <s v="Cash"/>
    <x v="2"/>
    <x v="1"/>
    <x v="3615"/>
  </r>
  <r>
    <d v="2024-07-24T00:00:00"/>
    <x v="0"/>
    <s v="Accessories"/>
    <n v="5"/>
    <n v="144.88"/>
    <n v="724.4"/>
    <s v="PayPal"/>
    <x v="2"/>
    <x v="2"/>
    <x v="3616"/>
  </r>
  <r>
    <d v="2024-02-29T00:00:00"/>
    <x v="7"/>
    <s v="Accessories"/>
    <n v="2"/>
    <n v="79.94"/>
    <n v="159.88"/>
    <s v="Card"/>
    <x v="1"/>
    <x v="1"/>
    <x v="3617"/>
  </r>
  <r>
    <d v="2024-01-17T00:00:00"/>
    <x v="6"/>
    <s v="Electronics"/>
    <n v="1"/>
    <n v="85.38"/>
    <n v="85.38"/>
    <s v="Cash"/>
    <x v="0"/>
    <x v="1"/>
    <x v="3618"/>
  </r>
  <r>
    <d v="2024-05-24T00:00:00"/>
    <x v="7"/>
    <s v="Accessories"/>
    <n v="2"/>
    <n v="128.6"/>
    <n v="262.2"/>
    <s v="PayPal"/>
    <x v="1"/>
    <x v="2"/>
    <x v="3619"/>
  </r>
  <r>
    <d v="2024-08-21T00:00:00"/>
    <x v="1"/>
    <s v="Electronics"/>
    <n v="4"/>
    <n v="114.27"/>
    <n v="457.08"/>
    <s v="Cash"/>
    <x v="1"/>
    <x v="2"/>
    <x v="3620"/>
  </r>
  <r>
    <d v="2024-05-21T00:00:00"/>
    <x v="6"/>
    <s v="Footwear"/>
    <n v="5"/>
    <n v="89.68"/>
    <n v="453.4"/>
    <s v="Cash"/>
    <x v="0"/>
    <x v="1"/>
    <x v="3621"/>
  </r>
  <r>
    <d v="2024-01-31T00:00:00"/>
    <x v="6"/>
    <s v="Electronics"/>
    <n v="4"/>
    <n v="64.58"/>
    <n v="258.32"/>
    <s v="Card"/>
    <x v="2"/>
    <x v="1"/>
    <x v="3622"/>
  </r>
  <r>
    <d v="2024-10-24T00:00:00"/>
    <x v="4"/>
    <s v="Clothing"/>
    <n v="3"/>
    <n v="108.1"/>
    <n v="324.3"/>
    <s v="Card"/>
    <x v="2"/>
    <x v="2"/>
    <x v="3623"/>
  </r>
  <r>
    <d v="2024-09-09T00:00:00"/>
    <x v="2"/>
    <s v="Footwear"/>
    <n v="3"/>
    <n v="98.36"/>
    <n v="295.08"/>
    <s v="Card"/>
    <x v="1"/>
    <x v="2"/>
    <x v="3624"/>
  </r>
  <r>
    <d v="2024-03-11T00:00:00"/>
    <x v="5"/>
    <s v="Electronics"/>
    <n v="4"/>
    <n v="133.57"/>
    <n v="534.28"/>
    <s v="Card"/>
    <x v="1"/>
    <x v="0"/>
    <x v="3625"/>
  </r>
  <r>
    <d v="2024-08-17T00:00:00"/>
    <x v="6"/>
    <s v="Clothing"/>
    <n v="1"/>
    <n v="78.27"/>
    <n v="78.27"/>
    <s v="Cash"/>
    <x v="0"/>
    <x v="0"/>
    <x v="3626"/>
  </r>
  <r>
    <d v="2024-04-27T00:00:00"/>
    <x v="6"/>
    <s v="Accessories"/>
    <n v="3"/>
    <n v="46.09"/>
    <n v="148.27000000000001"/>
    <s v="Cash"/>
    <x v="0"/>
    <x v="0"/>
    <x v="3627"/>
  </r>
  <r>
    <d v="2024-05-01T00:00:00"/>
    <x v="0"/>
    <s v="Accessories"/>
    <n v="5"/>
    <n v="124.78"/>
    <n v="623.9"/>
    <s v="Unknown "/>
    <x v="1"/>
    <x v="2"/>
    <x v="3628"/>
  </r>
  <r>
    <d v="2024-11-17T00:00:00"/>
    <x v="6"/>
    <s v="Clothing"/>
    <n v="3"/>
    <n v="11.36"/>
    <n v="34.08"/>
    <s v="Card"/>
    <x v="2"/>
    <x v="2"/>
    <x v="3629"/>
  </r>
  <r>
    <d v="2024-12-29T00:00:00"/>
    <x v="5"/>
    <s v="Accessories"/>
    <n v="4"/>
    <n v="64.66"/>
    <n v="258.64"/>
    <s v="Card"/>
    <x v="0"/>
    <x v="0"/>
    <x v="3630"/>
  </r>
  <r>
    <d v="2024-02-18T00:00:00"/>
    <x v="6"/>
    <s v="Clothing"/>
    <n v="2"/>
    <n v="172.42"/>
    <n v="344.84"/>
    <s v="PayPal"/>
    <x v="0"/>
    <x v="1"/>
    <x v="3631"/>
  </r>
  <r>
    <d v="2024-01-08T00:00:00"/>
    <x v="1"/>
    <s v="Footwear"/>
    <n v="2"/>
    <n v="19.36"/>
    <n v="33.72"/>
    <s v="Cash"/>
    <x v="1"/>
    <x v="0"/>
    <x v="3632"/>
  </r>
  <r>
    <d v="2024-07-16T00:00:00"/>
    <x v="5"/>
    <s v="Clothing"/>
    <n v="2"/>
    <n v="174.88"/>
    <n v="349.76"/>
    <s v="Card"/>
    <x v="2"/>
    <x v="1"/>
    <x v="3633"/>
  </r>
  <r>
    <d v="2024-04-27T00:00:00"/>
    <x v="1"/>
    <s v="Accessories"/>
    <n v="2"/>
    <n v="69.03"/>
    <n v="138.06"/>
    <s v="Card"/>
    <x v="1"/>
    <x v="2"/>
    <x v="3634"/>
  </r>
  <r>
    <d v="2024-06-20T00:00:00"/>
    <x v="4"/>
    <s v="Electronics"/>
    <n v="4"/>
    <n v="18.350000000000001"/>
    <n v="73.400000000000006"/>
    <s v="Card"/>
    <x v="2"/>
    <x v="2"/>
    <x v="3635"/>
  </r>
  <r>
    <d v="2024-02-07T00:00:00"/>
    <x v="6"/>
    <s v="Accessories"/>
    <n v="1"/>
    <n v="101.48"/>
    <n v="101.48"/>
    <s v="Unknown "/>
    <x v="2"/>
    <x v="2"/>
    <x v="3636"/>
  </r>
  <r>
    <d v="2024-08-04T00:00:00"/>
    <x v="1"/>
    <s v="Footwear"/>
    <n v="5"/>
    <n v="119.66"/>
    <n v="598.29999999999995"/>
    <s v="Cash"/>
    <x v="0"/>
    <x v="0"/>
    <x v="3637"/>
  </r>
  <r>
    <d v="2024-04-23T00:00:00"/>
    <x v="1"/>
    <s v="Clothing"/>
    <n v="2"/>
    <n v="192.41"/>
    <n v="384.82"/>
    <s v="PayPal"/>
    <x v="2"/>
    <x v="2"/>
    <x v="3638"/>
  </r>
  <r>
    <d v="2024-03-06T00:00:00"/>
    <x v="5"/>
    <s v="Accessories"/>
    <n v="2"/>
    <n v="184.01"/>
    <n v="368.02"/>
    <s v="Cash"/>
    <x v="0"/>
    <x v="1"/>
    <x v="3639"/>
  </r>
  <r>
    <d v="2024-08-14T00:00:00"/>
    <x v="2"/>
    <s v="Accessories"/>
    <n v="3"/>
    <n v="177"/>
    <n v="531"/>
    <s v="PayPal"/>
    <x v="0"/>
    <x v="0"/>
    <x v="3640"/>
  </r>
  <r>
    <d v="2024-10-30T00:00:00"/>
    <x v="6"/>
    <s v="Footwear"/>
    <n v="4"/>
    <n v="33.47"/>
    <n v="133.88"/>
    <s v="Card"/>
    <x v="2"/>
    <x v="2"/>
    <x v="3641"/>
  </r>
  <r>
    <d v="2024-02-27T00:00:00"/>
    <x v="6"/>
    <s v="Electronics"/>
    <n v="4"/>
    <n v="153.4"/>
    <n v="608.6"/>
    <s v="PayPal"/>
    <x v="2"/>
    <x v="0"/>
    <x v="3642"/>
  </r>
  <r>
    <d v="2024-07-09T00:00:00"/>
    <x v="5"/>
    <s v="Accessories"/>
    <n v="1"/>
    <n v="92.6"/>
    <n v="97.6"/>
    <s v="Cash"/>
    <x v="2"/>
    <x v="1"/>
    <x v="3643"/>
  </r>
  <r>
    <d v="2024-05-07T00:00:00"/>
    <x v="1"/>
    <s v="Footwear"/>
    <n v="4"/>
    <n v="116.36"/>
    <n v="465.44"/>
    <s v="Cash"/>
    <x v="2"/>
    <x v="0"/>
    <x v="3644"/>
  </r>
  <r>
    <d v="2024-08-19T00:00:00"/>
    <x v="6"/>
    <s v="Accessories"/>
    <n v="1"/>
    <n v="153.52000000000001"/>
    <n v="153.52000000000001"/>
    <s v="Cash"/>
    <x v="1"/>
    <x v="1"/>
    <x v="3645"/>
  </r>
  <r>
    <d v="2024-02-29T00:00:00"/>
    <x v="1"/>
    <s v="Electronics"/>
    <n v="1"/>
    <n v="54.5"/>
    <n v="54.5"/>
    <s v="Cash"/>
    <x v="2"/>
    <x v="1"/>
    <x v="3646"/>
  </r>
  <r>
    <d v="2024-01-12T00:00:00"/>
    <x v="6"/>
    <s v="Footwear"/>
    <n v="5"/>
    <n v="174.05"/>
    <n v="870.25"/>
    <s v="Card"/>
    <x v="1"/>
    <x v="1"/>
    <x v="3647"/>
  </r>
  <r>
    <d v="2024-11-26T00:00:00"/>
    <x v="6"/>
    <s v="Footwear"/>
    <n v="2"/>
    <n v="166.67"/>
    <n v="328.34"/>
    <s v="Card"/>
    <x v="1"/>
    <x v="0"/>
    <x v="3648"/>
  </r>
  <r>
    <d v="2024-10-28T00:00:00"/>
    <x v="2"/>
    <s v="Footwear"/>
    <n v="5"/>
    <n v="181.43"/>
    <n v="907.15"/>
    <s v="PayPal"/>
    <x v="0"/>
    <x v="1"/>
    <x v="3649"/>
  </r>
  <r>
    <d v="2024-02-20T00:00:00"/>
    <x v="5"/>
    <s v="Accessories"/>
    <n v="1"/>
    <n v="57.03"/>
    <n v="57.03"/>
    <s v="Cash"/>
    <x v="0"/>
    <x v="2"/>
    <x v="3650"/>
  </r>
  <r>
    <d v="2024-01-16T00:00:00"/>
    <x v="3"/>
    <s v="Accessories"/>
    <n v="2"/>
    <n v="53.78"/>
    <n v="107.56"/>
    <s v="Cash"/>
    <x v="2"/>
    <x v="2"/>
    <x v="3651"/>
  </r>
  <r>
    <d v="2024-09-09T00:00:00"/>
    <x v="0"/>
    <s v="Electronics"/>
    <n v="4"/>
    <n v="182.79"/>
    <n v="731.16"/>
    <s v="Cash"/>
    <x v="1"/>
    <x v="2"/>
    <x v="3652"/>
  </r>
  <r>
    <d v="2024-01-13T00:00:00"/>
    <x v="3"/>
    <s v="Clothing"/>
    <n v="3"/>
    <n v="43.92"/>
    <n v="131.76"/>
    <s v="Cash"/>
    <x v="0"/>
    <x v="2"/>
    <x v="1936"/>
  </r>
  <r>
    <d v="2024-07-22T00:00:00"/>
    <x v="6"/>
    <s v="Electronics"/>
    <n v="1"/>
    <n v="65.760000000000005"/>
    <n v="65.760000000000005"/>
    <s v="Card"/>
    <x v="1"/>
    <x v="1"/>
    <x v="3653"/>
  </r>
  <r>
    <d v="2024-03-18T00:00:00"/>
    <x v="1"/>
    <s v="Footwear"/>
    <n v="4"/>
    <n v="53.56"/>
    <n v="214.24"/>
    <s v="Card"/>
    <x v="1"/>
    <x v="0"/>
    <x v="3654"/>
  </r>
  <r>
    <d v="2024-02-08T00:00:00"/>
    <x v="1"/>
    <s v="Electronics"/>
    <n v="1"/>
    <n v="28.55"/>
    <n v="28.55"/>
    <s v="Card"/>
    <x v="2"/>
    <x v="1"/>
    <x v="3655"/>
  </r>
  <r>
    <d v="2024-09-26T00:00:00"/>
    <x v="0"/>
    <s v="Clothing"/>
    <n v="1"/>
    <n v="63.68"/>
    <n v="63.68"/>
    <s v="PayPal"/>
    <x v="2"/>
    <x v="1"/>
    <x v="2842"/>
  </r>
  <r>
    <d v="2024-04-14T00:00:00"/>
    <x v="5"/>
    <s v="Electronics"/>
    <n v="2"/>
    <n v="126.89"/>
    <n v="253.78"/>
    <s v="Cash"/>
    <x v="1"/>
    <x v="1"/>
    <x v="3656"/>
  </r>
  <r>
    <d v="2024-09-24T00:00:00"/>
    <x v="6"/>
    <s v="Footwear"/>
    <n v="1"/>
    <n v="60.89"/>
    <n v="60.89"/>
    <s v="Card"/>
    <x v="2"/>
    <x v="1"/>
    <x v="3657"/>
  </r>
  <r>
    <d v="2024-01-07T00:00:00"/>
    <x v="0"/>
    <s v="Footwear"/>
    <n v="1"/>
    <n v="158.41999999999999"/>
    <n v="158.41999999999999"/>
    <s v="Card"/>
    <x v="2"/>
    <x v="2"/>
    <x v="3140"/>
  </r>
  <r>
    <d v="2024-03-11T00:00:00"/>
    <x v="7"/>
    <s v="Accessories"/>
    <n v="1"/>
    <n v="41.71"/>
    <n v="41.71"/>
    <s v="PayPal"/>
    <x v="0"/>
    <x v="0"/>
    <x v="2826"/>
  </r>
  <r>
    <d v="2024-12-30T00:00:00"/>
    <x v="2"/>
    <s v="Clothing"/>
    <n v="3"/>
    <n v="196.27"/>
    <n v="588.80999999999995"/>
    <s v="PayPal"/>
    <x v="2"/>
    <x v="2"/>
    <x v="3658"/>
  </r>
  <r>
    <d v="2024-11-23T00:00:00"/>
    <x v="4"/>
    <s v="Accessories"/>
    <n v="3"/>
    <n v="109.34"/>
    <n v="328.02"/>
    <s v="Cash"/>
    <x v="2"/>
    <x v="2"/>
    <x v="3659"/>
  </r>
  <r>
    <d v="2024-04-02T00:00:00"/>
    <x v="0"/>
    <s v="Electronics"/>
    <n v="2"/>
    <n v="42.2"/>
    <n v="211"/>
    <s v="PayPal"/>
    <x v="1"/>
    <x v="2"/>
    <x v="3660"/>
  </r>
  <r>
    <d v="2024-07-13T00:00:00"/>
    <x v="4"/>
    <s v="Accessories"/>
    <n v="5"/>
    <n v="48.79"/>
    <n v="238.95"/>
    <s v="PayPal"/>
    <x v="2"/>
    <x v="1"/>
    <x v="3661"/>
  </r>
  <r>
    <d v="2024-12-13T00:00:00"/>
    <x v="6"/>
    <s v="Accessories"/>
    <n v="4"/>
    <n v="81.99"/>
    <n v="327.96"/>
    <s v="Cash"/>
    <x v="1"/>
    <x v="0"/>
    <x v="123"/>
  </r>
  <r>
    <d v="2024-11-28T00:00:00"/>
    <x v="1"/>
    <s v="Electronics"/>
    <n v="4"/>
    <n v="20.18"/>
    <n v="80.72"/>
    <s v="Card"/>
    <x v="1"/>
    <x v="1"/>
    <x v="3662"/>
  </r>
  <r>
    <d v="2024-06-05T00:00:00"/>
    <x v="3"/>
    <s v="Footwear"/>
    <n v="2"/>
    <n v="14.55"/>
    <n v="29.1"/>
    <s v="PayPal"/>
    <x v="1"/>
    <x v="0"/>
    <x v="3663"/>
  </r>
  <r>
    <d v="2024-08-09T00:00:00"/>
    <x v="5"/>
    <s v="Clothing"/>
    <n v="1"/>
    <n v="46.18"/>
    <n v="46.18"/>
    <s v="PayPal"/>
    <x v="1"/>
    <x v="2"/>
    <x v="3664"/>
  </r>
  <r>
    <d v="2024-02-14T00:00:00"/>
    <x v="0"/>
    <s v="Accessories"/>
    <n v="4"/>
    <n v="168.03"/>
    <n v="672.12"/>
    <s v="PayPal"/>
    <x v="0"/>
    <x v="1"/>
    <x v="3665"/>
  </r>
  <r>
    <d v="2024-09-13T00:00:00"/>
    <x v="5"/>
    <s v="Footwear"/>
    <n v="5"/>
    <n v="170.39"/>
    <n v="851.95"/>
    <s v="PayPal"/>
    <x v="2"/>
    <x v="0"/>
    <x v="3666"/>
  </r>
  <r>
    <d v="2024-05-13T00:00:00"/>
    <x v="5"/>
    <s v="Footwear"/>
    <n v="4"/>
    <n v="123.23"/>
    <n v="492.92"/>
    <s v="PayPal"/>
    <x v="2"/>
    <x v="2"/>
    <x v="3667"/>
  </r>
  <r>
    <d v="2024-02-09T00:00:00"/>
    <x v="2"/>
    <s v="Clothing"/>
    <n v="4"/>
    <n v="169.56"/>
    <n v="678.24"/>
    <s v="Card"/>
    <x v="0"/>
    <x v="2"/>
    <x v="3668"/>
  </r>
  <r>
    <d v="2024-02-04T00:00:00"/>
    <x v="5"/>
    <s v="Footwear"/>
    <n v="5"/>
    <n v="127.8"/>
    <n v="639"/>
    <s v="Cash"/>
    <x v="0"/>
    <x v="2"/>
    <x v="3669"/>
  </r>
  <r>
    <d v="2024-05-23T00:00:00"/>
    <x v="1"/>
    <s v="Accessories"/>
    <n v="1"/>
    <n v="157.33000000000001"/>
    <n v="157.33000000000001"/>
    <s v="PayPal"/>
    <x v="1"/>
    <x v="0"/>
    <x v="3670"/>
  </r>
  <r>
    <d v="2024-09-27T00:00:00"/>
    <x v="0"/>
    <s v="Clothing"/>
    <n v="5"/>
    <n v="80.290000000000006"/>
    <n v="401.45"/>
    <s v="Cash"/>
    <x v="1"/>
    <x v="2"/>
    <x v="3671"/>
  </r>
  <r>
    <d v="2024-04-27T00:00:00"/>
    <x v="5"/>
    <s v="Footwear"/>
    <n v="5"/>
    <n v="174.3"/>
    <n v="871.5"/>
    <s v="PayPal"/>
    <x v="0"/>
    <x v="1"/>
    <x v="3672"/>
  </r>
  <r>
    <d v="2024-04-05T00:00:00"/>
    <x v="0"/>
    <s v="Electronics"/>
    <n v="1"/>
    <n v="50.6"/>
    <n v="50.6"/>
    <s v="PayPal"/>
    <x v="2"/>
    <x v="0"/>
    <x v="3673"/>
  </r>
  <r>
    <d v="2024-01-08T00:00:00"/>
    <x v="3"/>
    <s v="Clothing"/>
    <n v="5"/>
    <n v="90.49"/>
    <n v="452.45"/>
    <s v="PayPal"/>
    <x v="1"/>
    <x v="2"/>
    <x v="3674"/>
  </r>
  <r>
    <d v="2024-04-22T00:00:00"/>
    <x v="6"/>
    <s v="Accessories"/>
    <n v="3"/>
    <n v="135.43"/>
    <n v="406.29"/>
    <s v="Cash"/>
    <x v="2"/>
    <x v="2"/>
    <x v="3675"/>
  </r>
  <r>
    <d v="2024-01-13T00:00:00"/>
    <x v="2"/>
    <s v="Footwear"/>
    <n v="2"/>
    <n v="64.05"/>
    <n v="138.1"/>
    <s v="Card"/>
    <x v="2"/>
    <x v="2"/>
    <x v="3676"/>
  </r>
  <r>
    <d v="2024-11-29T00:00:00"/>
    <x v="5"/>
    <s v="Accessories"/>
    <n v="3"/>
    <n v="18.18"/>
    <n v="64.540000000000006"/>
    <s v="Card"/>
    <x v="1"/>
    <x v="2"/>
    <x v="3677"/>
  </r>
  <r>
    <d v="2024-03-06T00:00:00"/>
    <x v="0"/>
    <s v="Clothing"/>
    <n v="4"/>
    <n v="102.77"/>
    <n v="411.08"/>
    <s v="Cash"/>
    <x v="1"/>
    <x v="2"/>
    <x v="3678"/>
  </r>
  <r>
    <d v="2024-08-20T00:00:00"/>
    <x v="3"/>
    <s v="Footwear"/>
    <n v="4"/>
    <n v="59.14"/>
    <n v="236.56"/>
    <s v="Unknown "/>
    <x v="1"/>
    <x v="1"/>
    <x v="3679"/>
  </r>
  <r>
    <d v="2024-04-17T00:00:00"/>
    <x v="1"/>
    <s v="Footwear"/>
    <n v="5"/>
    <n v="97.31"/>
    <n v="486.55"/>
    <s v="PayPal"/>
    <x v="1"/>
    <x v="2"/>
    <x v="3680"/>
  </r>
  <r>
    <d v="2024-08-26T00:00:00"/>
    <x v="5"/>
    <s v="Footwear"/>
    <n v="3"/>
    <n v="71.53"/>
    <n v="224.59"/>
    <s v="Cash"/>
    <x v="0"/>
    <x v="1"/>
    <x v="3681"/>
  </r>
  <r>
    <d v="2024-12-24T00:00:00"/>
    <x v="7"/>
    <s v="Footwear"/>
    <n v="1"/>
    <n v="34.43"/>
    <n v="29.43"/>
    <s v="Cash"/>
    <x v="2"/>
    <x v="2"/>
    <x v="3682"/>
  </r>
  <r>
    <d v="2024-11-20T00:00:00"/>
    <x v="7"/>
    <s v="Footwear"/>
    <n v="4"/>
    <n v="113.79"/>
    <n v="455.16"/>
    <s v="PayPal"/>
    <x v="2"/>
    <x v="0"/>
    <x v="3683"/>
  </r>
  <r>
    <d v="2024-05-08T00:00:00"/>
    <x v="6"/>
    <s v="Clothing"/>
    <n v="2"/>
    <n v="196.54"/>
    <n v="393.08"/>
    <s v="Cash"/>
    <x v="1"/>
    <x v="2"/>
    <x v="3684"/>
  </r>
  <r>
    <d v="2024-09-10T00:00:00"/>
    <x v="4"/>
    <s v="Accessories"/>
    <n v="3"/>
    <n v="67.86"/>
    <n v="208.58"/>
    <s v="PayPal"/>
    <x v="2"/>
    <x v="2"/>
    <x v="3685"/>
  </r>
  <r>
    <d v="2024-10-11T00:00:00"/>
    <x v="3"/>
    <s v="Accessories"/>
    <n v="4"/>
    <n v="71.209999999999994"/>
    <n v="284.83999999999997"/>
    <s v="PayPal"/>
    <x v="2"/>
    <x v="0"/>
    <x v="3686"/>
  </r>
  <r>
    <d v="2024-11-20T00:00:00"/>
    <x v="7"/>
    <s v="Clothing"/>
    <n v="1"/>
    <n v="148.82"/>
    <n v="148.82"/>
    <s v="Cash"/>
    <x v="2"/>
    <x v="1"/>
    <x v="3687"/>
  </r>
  <r>
    <d v="2024-06-04T00:00:00"/>
    <x v="5"/>
    <s v="Accessories"/>
    <n v="3"/>
    <n v="127.75"/>
    <n v="383.25"/>
    <s v="Unknown "/>
    <x v="2"/>
    <x v="0"/>
    <x v="3688"/>
  </r>
  <r>
    <d v="2024-12-27T00:00:00"/>
    <x v="6"/>
    <s v="Electronics"/>
    <n v="2"/>
    <n v="92.64"/>
    <n v="185.28"/>
    <s v="Cash"/>
    <x v="1"/>
    <x v="0"/>
    <x v="3689"/>
  </r>
  <r>
    <d v="2024-05-07T00:00:00"/>
    <x v="2"/>
    <s v="Accessories"/>
    <n v="1"/>
    <n v="117.92"/>
    <n v="117.92"/>
    <s v="Cash"/>
    <x v="1"/>
    <x v="0"/>
    <x v="3690"/>
  </r>
  <r>
    <d v="2024-06-24T00:00:00"/>
    <x v="3"/>
    <s v="Accessories"/>
    <n v="1"/>
    <n v="164.28"/>
    <n v="164.28"/>
    <s v="PayPal"/>
    <x v="2"/>
    <x v="0"/>
    <x v="3691"/>
  </r>
  <r>
    <d v="2024-10-31T00:00:00"/>
    <x v="7"/>
    <s v="Footwear"/>
    <n v="2"/>
    <n v="46.11"/>
    <n v="92.22"/>
    <s v="Card"/>
    <x v="2"/>
    <x v="1"/>
    <x v="3692"/>
  </r>
  <r>
    <d v="2024-01-01T00:00:00"/>
    <x v="5"/>
    <s v="Clothing"/>
    <n v="4"/>
    <n v="30.75"/>
    <n v="30.75"/>
    <s v="Cash"/>
    <x v="0"/>
    <x v="2"/>
    <x v="3693"/>
  </r>
  <r>
    <d v="2024-01-05T00:00:00"/>
    <x v="7"/>
    <s v="Clothing"/>
    <n v="4"/>
    <n v="86.88"/>
    <n v="347.52"/>
    <s v="Cash"/>
    <x v="0"/>
    <x v="2"/>
    <x v="3694"/>
  </r>
  <r>
    <d v="2024-10-07T00:00:00"/>
    <x v="1"/>
    <s v="Footwear"/>
    <n v="4"/>
    <n v="49.74"/>
    <n v="198.96"/>
    <s v="Card"/>
    <x v="2"/>
    <x v="2"/>
    <x v="3695"/>
  </r>
  <r>
    <d v="2024-09-05T00:00:00"/>
    <x v="7"/>
    <s v="Clothing"/>
    <n v="1"/>
    <n v="156.07"/>
    <n v="156.07"/>
    <s v="Card"/>
    <x v="0"/>
    <x v="1"/>
    <x v="3696"/>
  </r>
  <r>
    <d v="2024-04-25T00:00:00"/>
    <x v="1"/>
    <s v="Accessories"/>
    <n v="4"/>
    <n v="118.91"/>
    <n v="475.64"/>
    <s v="PayPal"/>
    <x v="2"/>
    <x v="1"/>
    <x v="3697"/>
  </r>
  <r>
    <d v="2024-06-18T00:00:00"/>
    <x v="7"/>
    <s v="Accessories"/>
    <n v="3"/>
    <n v="118.81"/>
    <n v="356.43"/>
    <s v="PayPal"/>
    <x v="0"/>
    <x v="0"/>
    <x v="3698"/>
  </r>
  <r>
    <d v="2024-07-17T00:00:00"/>
    <x v="6"/>
    <s v="Accessories"/>
    <n v="5"/>
    <n v="40.51"/>
    <n v="202.55"/>
    <s v="Cash"/>
    <x v="1"/>
    <x v="0"/>
    <x v="3699"/>
  </r>
  <r>
    <d v="2024-09-14T00:00:00"/>
    <x v="6"/>
    <s v="Electronics"/>
    <n v="3"/>
    <n v="105.37"/>
    <n v="316.11"/>
    <s v="PayPal"/>
    <x v="1"/>
    <x v="0"/>
    <x v="3700"/>
  </r>
  <r>
    <d v="2024-04-15T00:00:00"/>
    <x v="1"/>
    <s v="Electronics"/>
    <n v="3"/>
    <n v="103.43"/>
    <n v="310.29000000000002"/>
    <s v="Cash"/>
    <x v="1"/>
    <x v="2"/>
    <x v="3701"/>
  </r>
  <r>
    <d v="2024-12-31T00:00:00"/>
    <x v="6"/>
    <s v="Electronics"/>
    <n v="2"/>
    <n v="128.85"/>
    <n v="257.7"/>
    <s v="PayPal"/>
    <x v="1"/>
    <x v="1"/>
    <x v="3702"/>
  </r>
  <r>
    <d v="2024-10-20T00:00:00"/>
    <x v="4"/>
    <s v="Accessories"/>
    <n v="2"/>
    <n v="139.66"/>
    <n v="279.32"/>
    <s v="PayPal"/>
    <x v="0"/>
    <x v="0"/>
    <x v="3703"/>
  </r>
  <r>
    <d v="2024-12-08T00:00:00"/>
    <x v="5"/>
    <s v="Footwear"/>
    <n v="2"/>
    <n v="168.2"/>
    <n v="336.4"/>
    <s v="Cash"/>
    <x v="2"/>
    <x v="1"/>
    <x v="3704"/>
  </r>
  <r>
    <d v="2024-09-11T00:00:00"/>
    <x v="7"/>
    <s v="Footwear"/>
    <n v="2"/>
    <n v="127.99"/>
    <n v="260.98"/>
    <s v="Cash"/>
    <x v="2"/>
    <x v="0"/>
    <x v="3705"/>
  </r>
  <r>
    <d v="2024-08-02T00:00:00"/>
    <x v="0"/>
    <s v="Footwear"/>
    <n v="5"/>
    <n v="122.18"/>
    <n v="610.9"/>
    <s v="Card"/>
    <x v="1"/>
    <x v="2"/>
    <x v="3706"/>
  </r>
  <r>
    <d v="2024-06-14T00:00:00"/>
    <x v="1"/>
    <s v="Electronics"/>
    <n v="3"/>
    <n v="138.74"/>
    <n v="416.22"/>
    <s v="Card"/>
    <x v="0"/>
    <x v="0"/>
    <x v="3707"/>
  </r>
  <r>
    <d v="2024-08-24T00:00:00"/>
    <x v="7"/>
    <s v="Electronics"/>
    <n v="1"/>
    <n v="25.66"/>
    <n v="25.66"/>
    <s v="Cash"/>
    <x v="2"/>
    <x v="1"/>
    <x v="3708"/>
  </r>
  <r>
    <d v="2024-09-10T00:00:00"/>
    <x v="0"/>
    <s v="Clothing"/>
    <n v="4"/>
    <n v="158.15"/>
    <n v="632.6"/>
    <s v="Cash"/>
    <x v="1"/>
    <x v="2"/>
    <x v="3709"/>
  </r>
  <r>
    <d v="2024-02-06T00:00:00"/>
    <x v="0"/>
    <s v="Accessories"/>
    <n v="5"/>
    <n v="186.4"/>
    <n v="932"/>
    <s v="Cash"/>
    <x v="0"/>
    <x v="2"/>
    <x v="3710"/>
  </r>
  <r>
    <d v="2024-12-08T00:00:00"/>
    <x v="1"/>
    <s v="Clothing"/>
    <n v="2"/>
    <n v="48.68"/>
    <n v="97.36"/>
    <s v="PayPal"/>
    <x v="2"/>
    <x v="2"/>
    <x v="3711"/>
  </r>
  <r>
    <d v="2024-09-03T00:00:00"/>
    <x v="3"/>
    <s v="Footwear"/>
    <n v="3"/>
    <n v="30.84"/>
    <n v="92.52"/>
    <s v="Cash"/>
    <x v="2"/>
    <x v="0"/>
    <x v="3712"/>
  </r>
  <r>
    <d v="2025-01-01T00:00:00"/>
    <x v="1"/>
    <s v="Footwear"/>
    <n v="1"/>
    <n v="136.83000000000001"/>
    <n v="136.83000000000001"/>
    <s v="Cash"/>
    <x v="0"/>
    <x v="0"/>
    <x v="3713"/>
  </r>
  <r>
    <d v="2024-08-03T00:00:00"/>
    <x v="3"/>
    <s v="Clothing"/>
    <n v="4"/>
    <n v="86.49"/>
    <n v="345.96"/>
    <s v="Cash"/>
    <x v="1"/>
    <x v="2"/>
    <x v="3714"/>
  </r>
  <r>
    <d v="2024-05-23T00:00:00"/>
    <x v="7"/>
    <s v="Accessories"/>
    <n v="5"/>
    <n v="119.89"/>
    <n v="599.45000000000005"/>
    <s v="Card"/>
    <x v="1"/>
    <x v="0"/>
    <x v="3715"/>
  </r>
  <r>
    <d v="2024-02-23T00:00:00"/>
    <x v="3"/>
    <s v="Accessories"/>
    <n v="1"/>
    <n v="138.58000000000001"/>
    <n v="138.58000000000001"/>
    <s v="PayPal"/>
    <x v="1"/>
    <x v="2"/>
    <x v="3716"/>
  </r>
  <r>
    <d v="2024-10-16T00:00:00"/>
    <x v="0"/>
    <s v="Electronics"/>
    <n v="1"/>
    <n v="141.35"/>
    <n v="141.35"/>
    <s v="Cash"/>
    <x v="0"/>
    <x v="2"/>
    <x v="3717"/>
  </r>
  <r>
    <d v="2024-11-02T00:00:00"/>
    <x v="4"/>
    <s v="Accessories"/>
    <n v="1"/>
    <n v="163.89"/>
    <n v="163.89"/>
    <s v="Cash"/>
    <x v="0"/>
    <x v="0"/>
    <x v="3718"/>
  </r>
  <r>
    <d v="2024-01-13T00:00:00"/>
    <x v="4"/>
    <s v="Clothing"/>
    <n v="5"/>
    <n v="35.61"/>
    <n v="183.05"/>
    <s v="PayPal"/>
    <x v="2"/>
    <x v="0"/>
    <x v="857"/>
  </r>
  <r>
    <d v="2024-09-19T00:00:00"/>
    <x v="2"/>
    <s v="Electronics"/>
    <n v="2"/>
    <n v="85.65"/>
    <n v="171.3"/>
    <s v="Cash"/>
    <x v="1"/>
    <x v="2"/>
    <x v="170"/>
  </r>
  <r>
    <d v="2024-05-19T00:00:00"/>
    <x v="7"/>
    <s v="Clothing"/>
    <n v="5"/>
    <n v="61.17"/>
    <n v="305.85000000000002"/>
    <s v="Unknown "/>
    <x v="1"/>
    <x v="0"/>
    <x v="3719"/>
  </r>
  <r>
    <d v="2024-11-11T00:00:00"/>
    <x v="3"/>
    <s v="Accessories"/>
    <n v="2"/>
    <n v="94.11"/>
    <n v="188.22"/>
    <s v="PayPal"/>
    <x v="2"/>
    <x v="2"/>
    <x v="3720"/>
  </r>
  <r>
    <d v="2025-01-01T00:00:00"/>
    <x v="3"/>
    <s v="Clothing"/>
    <n v="3"/>
    <n v="172.16"/>
    <n v="516.48"/>
    <s v="Cash"/>
    <x v="0"/>
    <x v="2"/>
    <x v="3721"/>
  </r>
  <r>
    <d v="2024-07-09T00:00:00"/>
    <x v="3"/>
    <s v="Accessories"/>
    <n v="4"/>
    <n v="112.66"/>
    <n v="112.66"/>
    <s v="Unknown "/>
    <x v="0"/>
    <x v="0"/>
    <x v="3722"/>
  </r>
  <r>
    <d v="2024-03-19T00:00:00"/>
    <x v="3"/>
    <s v="Electronics"/>
    <n v="2"/>
    <n v="192.72"/>
    <n v="385.44"/>
    <s v="Cash"/>
    <x v="2"/>
    <x v="2"/>
    <x v="3723"/>
  </r>
  <r>
    <d v="2024-12-18T00:00:00"/>
    <x v="6"/>
    <s v="Accessories"/>
    <n v="5"/>
    <n v="36.65"/>
    <n v="178.25"/>
    <s v="Cash"/>
    <x v="0"/>
    <x v="2"/>
    <x v="3724"/>
  </r>
  <r>
    <d v="2024-02-01T00:00:00"/>
    <x v="2"/>
    <s v="Electronics"/>
    <n v="1"/>
    <n v="76.14"/>
    <n v="76.14"/>
    <s v="Card"/>
    <x v="1"/>
    <x v="1"/>
    <x v="3725"/>
  </r>
  <r>
    <d v="2024-12-10T00:00:00"/>
    <x v="2"/>
    <s v="Electronics"/>
    <n v="3"/>
    <n v="76.38"/>
    <n v="224.14"/>
    <s v="Unknown "/>
    <x v="1"/>
    <x v="1"/>
    <x v="3726"/>
  </r>
  <r>
    <d v="2024-08-12T00:00:00"/>
    <x v="0"/>
    <s v="Electronics"/>
    <n v="2"/>
    <n v="185.97"/>
    <n v="371.94"/>
    <s v="PayPal"/>
    <x v="0"/>
    <x v="0"/>
    <x v="3727"/>
  </r>
  <r>
    <d v="2024-10-24T00:00:00"/>
    <x v="1"/>
    <s v="Clothing"/>
    <n v="3"/>
    <n v="127.26"/>
    <n v="381.78"/>
    <s v="Card"/>
    <x v="1"/>
    <x v="1"/>
    <x v="3728"/>
  </r>
  <r>
    <d v="2024-03-23T00:00:00"/>
    <x v="7"/>
    <s v="Clothing"/>
    <n v="2"/>
    <n v="40.35"/>
    <n v="80.7"/>
    <s v="Card"/>
    <x v="1"/>
    <x v="1"/>
    <x v="3729"/>
  </r>
  <r>
    <d v="2024-12-02T00:00:00"/>
    <x v="2"/>
    <s v="Footwear"/>
    <n v="5"/>
    <n v="178.68"/>
    <n v="893.4"/>
    <s v="Card"/>
    <x v="2"/>
    <x v="2"/>
    <x v="3730"/>
  </r>
  <r>
    <d v="2024-05-19T00:00:00"/>
    <x v="4"/>
    <s v="Accessories"/>
    <n v="2"/>
    <n v="128.96"/>
    <n v="257.92"/>
    <s v="PayPal"/>
    <x v="2"/>
    <x v="1"/>
    <x v="3731"/>
  </r>
  <r>
    <d v="2024-11-02T00:00:00"/>
    <x v="4"/>
    <s v="Footwear"/>
    <n v="3"/>
    <n v="36.049999999999997"/>
    <n v="108.15"/>
    <s v="Card"/>
    <x v="1"/>
    <x v="1"/>
    <x v="3732"/>
  </r>
  <r>
    <d v="2024-01-28T00:00:00"/>
    <x v="6"/>
    <s v="Electronics"/>
    <n v="2"/>
    <n v="159.76"/>
    <n v="319.52"/>
    <s v="PayPal"/>
    <x v="0"/>
    <x v="2"/>
    <x v="690"/>
  </r>
  <r>
    <d v="2024-02-25T00:00:00"/>
    <x v="6"/>
    <s v="Footwear"/>
    <n v="3"/>
    <n v="112.6"/>
    <n v="337.8"/>
    <s v="PayPal"/>
    <x v="1"/>
    <x v="2"/>
    <x v="3733"/>
  </r>
  <r>
    <d v="2024-06-11T00:00:00"/>
    <x v="0"/>
    <s v="Electronics"/>
    <n v="2"/>
    <n v="49.94"/>
    <n v="99.88"/>
    <s v="Unknown "/>
    <x v="1"/>
    <x v="1"/>
    <x v="3734"/>
  </r>
  <r>
    <d v="2024-01-10T00:00:00"/>
    <x v="1"/>
    <s v="Footwear"/>
    <n v="4"/>
    <n v="110.36"/>
    <n v="441.44"/>
    <s v="PayPal"/>
    <x v="0"/>
    <x v="0"/>
    <x v="3735"/>
  </r>
  <r>
    <d v="2024-01-05T00:00:00"/>
    <x v="6"/>
    <s v="Footwear"/>
    <n v="4"/>
    <n v="22.16"/>
    <n v="88.64"/>
    <s v="Card"/>
    <x v="2"/>
    <x v="0"/>
    <x v="97"/>
  </r>
  <r>
    <d v="2024-10-07T00:00:00"/>
    <x v="5"/>
    <s v="Footwear"/>
    <n v="2"/>
    <n v="170.16"/>
    <n v="340.32"/>
    <s v="Card"/>
    <x v="0"/>
    <x v="1"/>
    <x v="3736"/>
  </r>
  <r>
    <d v="2024-03-16T00:00:00"/>
    <x v="6"/>
    <s v="Footwear"/>
    <n v="4"/>
    <n v="138.5"/>
    <n v="554"/>
    <s v="Card"/>
    <x v="0"/>
    <x v="0"/>
    <x v="3737"/>
  </r>
  <r>
    <d v="2024-06-03T00:00:00"/>
    <x v="5"/>
    <s v="Electronics"/>
    <n v="2"/>
    <n v="123.41"/>
    <n v="241.82"/>
    <s v="PayPal"/>
    <x v="1"/>
    <x v="0"/>
    <x v="3738"/>
  </r>
  <r>
    <d v="2024-12-09T00:00:00"/>
    <x v="7"/>
    <s v="Accessories"/>
    <n v="3"/>
    <n v="182.5"/>
    <n v="557.5"/>
    <s v="Card"/>
    <x v="0"/>
    <x v="0"/>
    <x v="3739"/>
  </r>
  <r>
    <d v="2024-06-05T00:00:00"/>
    <x v="5"/>
    <s v="Footwear"/>
    <n v="3"/>
    <n v="46.57"/>
    <n v="139.71"/>
    <s v="Card"/>
    <x v="1"/>
    <x v="2"/>
    <x v="3740"/>
  </r>
  <r>
    <d v="2024-06-19T00:00:00"/>
    <x v="3"/>
    <s v="Footwear"/>
    <n v="4"/>
    <n v="188.2"/>
    <n v="752.8"/>
    <s v="Cash"/>
    <x v="2"/>
    <x v="1"/>
    <x v="3741"/>
  </r>
  <r>
    <d v="2024-08-19T00:00:00"/>
    <x v="4"/>
    <s v="Accessories"/>
    <n v="1"/>
    <n v="177.82"/>
    <n v="177.82"/>
    <s v="PayPal"/>
    <x v="2"/>
    <x v="2"/>
    <x v="3742"/>
  </r>
  <r>
    <d v="2024-09-08T00:00:00"/>
    <x v="4"/>
    <s v="Electronics"/>
    <n v="2"/>
    <n v="94.39"/>
    <n v="188.78"/>
    <s v="Card"/>
    <x v="2"/>
    <x v="1"/>
    <x v="3743"/>
  </r>
  <r>
    <d v="2024-07-02T00:00:00"/>
    <x v="4"/>
    <s v="Footwear"/>
    <n v="3"/>
    <n v="146.21"/>
    <n v="438.63"/>
    <s v="Cash"/>
    <x v="2"/>
    <x v="0"/>
    <x v="3744"/>
  </r>
  <r>
    <d v="2024-04-19T00:00:00"/>
    <x v="3"/>
    <s v="Clothing"/>
    <n v="3"/>
    <n v="115.01"/>
    <n v="350.03"/>
    <s v="Cash"/>
    <x v="0"/>
    <x v="2"/>
    <x v="3745"/>
  </r>
  <r>
    <d v="2024-09-06T00:00:00"/>
    <x v="2"/>
    <s v="Accessories"/>
    <n v="3"/>
    <n v="30.88"/>
    <n v="92.64"/>
    <s v="PayPal"/>
    <x v="0"/>
    <x v="2"/>
    <x v="2992"/>
  </r>
  <r>
    <d v="2024-08-26T00:00:00"/>
    <x v="7"/>
    <s v="Clothing"/>
    <n v="5"/>
    <n v="42.76"/>
    <n v="213.8"/>
    <s v="PayPal"/>
    <x v="2"/>
    <x v="2"/>
    <x v="3746"/>
  </r>
  <r>
    <d v="2024-04-05T00:00:00"/>
    <x v="2"/>
    <s v="Electronics"/>
    <n v="4"/>
    <n v="49.36"/>
    <n v="202.44"/>
    <s v="PayPal"/>
    <x v="0"/>
    <x v="0"/>
    <x v="1751"/>
  </r>
  <r>
    <d v="2024-01-16T00:00:00"/>
    <x v="7"/>
    <s v="Clothing"/>
    <n v="5"/>
    <n v="43.11"/>
    <n v="215.55"/>
    <s v="PayPal"/>
    <x v="2"/>
    <x v="0"/>
    <x v="3747"/>
  </r>
  <r>
    <d v="2024-09-21T00:00:00"/>
    <x v="0"/>
    <s v="Clothing"/>
    <n v="1"/>
    <n v="50.6"/>
    <n v="50.6"/>
    <s v="Card"/>
    <x v="2"/>
    <x v="2"/>
    <x v="3673"/>
  </r>
  <r>
    <d v="2024-05-29T00:00:00"/>
    <x v="0"/>
    <s v="Clothing"/>
    <n v="3"/>
    <n v="46.55"/>
    <n v="139.65"/>
    <s v="PayPal"/>
    <x v="1"/>
    <x v="0"/>
    <x v="3748"/>
  </r>
  <r>
    <d v="2024-04-22T00:00:00"/>
    <x v="5"/>
    <s v="Electronics"/>
    <n v="5"/>
    <n v="138.53"/>
    <n v="692.65"/>
    <s v="PayPal"/>
    <x v="0"/>
    <x v="1"/>
    <x v="3749"/>
  </r>
  <r>
    <d v="2024-05-16T00:00:00"/>
    <x v="1"/>
    <s v="Accessories"/>
    <n v="1"/>
    <n v="168.7"/>
    <n v="168.7"/>
    <s v="Card"/>
    <x v="1"/>
    <x v="2"/>
    <x v="3750"/>
  </r>
  <r>
    <d v="2024-09-11T00:00:00"/>
    <x v="1"/>
    <s v="Accessories"/>
    <n v="2"/>
    <n v="54.74"/>
    <n v="109.48"/>
    <s v="Cash"/>
    <x v="2"/>
    <x v="0"/>
    <x v="2949"/>
  </r>
  <r>
    <d v="2024-09-10T00:00:00"/>
    <x v="2"/>
    <s v="Accessories"/>
    <n v="5"/>
    <n v="124.1"/>
    <n v="620.5"/>
    <s v="Cash"/>
    <x v="0"/>
    <x v="0"/>
    <x v="3751"/>
  </r>
  <r>
    <d v="2024-08-03T00:00:00"/>
    <x v="4"/>
    <s v="Clothing"/>
    <n v="4"/>
    <n v="164.79"/>
    <n v="659.16"/>
    <s v="Card"/>
    <x v="0"/>
    <x v="1"/>
    <x v="3752"/>
  </r>
  <r>
    <d v="2024-07-14T00:00:00"/>
    <x v="6"/>
    <s v="Footwear"/>
    <n v="3"/>
    <n v="180.28"/>
    <n v="540.84"/>
    <s v="Cash"/>
    <x v="1"/>
    <x v="2"/>
    <x v="3753"/>
  </r>
  <r>
    <d v="2024-09-29T00:00:00"/>
    <x v="4"/>
    <s v="Clothing"/>
    <n v="2"/>
    <n v="171.57"/>
    <n v="857.85"/>
    <s v="Cash"/>
    <x v="1"/>
    <x v="0"/>
    <x v="3754"/>
  </r>
  <r>
    <d v="2024-11-08T00:00:00"/>
    <x v="2"/>
    <s v="Electronics"/>
    <n v="5"/>
    <n v="189.46"/>
    <n v="947.3"/>
    <s v="PayPal"/>
    <x v="0"/>
    <x v="2"/>
    <x v="3755"/>
  </r>
  <r>
    <d v="2024-10-09T00:00:00"/>
    <x v="2"/>
    <s v="Electronics"/>
    <n v="3"/>
    <n v="71.77"/>
    <n v="215.31"/>
    <s v="Card"/>
    <x v="1"/>
    <x v="1"/>
    <x v="3756"/>
  </r>
  <r>
    <d v="2024-05-02T00:00:00"/>
    <x v="0"/>
    <s v="Footwear"/>
    <n v="2"/>
    <n v="17.670000000000002"/>
    <n v="35.340000000000003"/>
    <s v="PayPal"/>
    <x v="2"/>
    <x v="2"/>
    <x v="3757"/>
  </r>
  <r>
    <d v="2024-03-11T00:00:00"/>
    <x v="7"/>
    <s v="Accessories"/>
    <n v="2"/>
    <n v="62.42"/>
    <n v="124.84"/>
    <s v="Cash"/>
    <x v="0"/>
    <x v="2"/>
    <x v="3758"/>
  </r>
  <r>
    <d v="2024-04-08T00:00:00"/>
    <x v="4"/>
    <s v="Electronics"/>
    <n v="5"/>
    <n v="190.12"/>
    <n v="950.6"/>
    <s v="Card"/>
    <x v="0"/>
    <x v="2"/>
    <x v="3759"/>
  </r>
  <r>
    <d v="2024-12-09T00:00:00"/>
    <x v="4"/>
    <s v="Electronics"/>
    <n v="5"/>
    <n v="92.96"/>
    <n v="464.8"/>
    <s v="Card"/>
    <x v="2"/>
    <x v="0"/>
    <x v="3760"/>
  </r>
  <r>
    <d v="2024-04-10T00:00:00"/>
    <x v="2"/>
    <s v="Accessories"/>
    <n v="4"/>
    <n v="88.94"/>
    <n v="355.76"/>
    <s v="Cash"/>
    <x v="2"/>
    <x v="2"/>
    <x v="3761"/>
  </r>
  <r>
    <d v="2024-03-09T00:00:00"/>
    <x v="1"/>
    <s v="Accessories"/>
    <n v="2"/>
    <n v="54.07"/>
    <n v="108.14"/>
    <s v="PayPal"/>
    <x v="2"/>
    <x v="1"/>
    <x v="3762"/>
  </r>
  <r>
    <d v="2024-08-14T00:00:00"/>
    <x v="7"/>
    <s v="Electronics"/>
    <n v="4"/>
    <n v="57.74"/>
    <n v="230.96"/>
    <s v="Cash"/>
    <x v="1"/>
    <x v="2"/>
    <x v="3763"/>
  </r>
  <r>
    <d v="2024-08-24T00:00:00"/>
    <x v="0"/>
    <s v="Clothing"/>
    <n v="2"/>
    <n v="87.82"/>
    <n v="175.64"/>
    <s v="Card"/>
    <x v="1"/>
    <x v="1"/>
    <x v="3764"/>
  </r>
  <r>
    <d v="2024-01-27T00:00:00"/>
    <x v="6"/>
    <s v="Footwear"/>
    <n v="2"/>
    <n v="26.21"/>
    <n v="52.42"/>
    <s v="PayPal"/>
    <x v="2"/>
    <x v="1"/>
    <x v="3765"/>
  </r>
  <r>
    <d v="2024-07-11T00:00:00"/>
    <x v="2"/>
    <s v="Electronics"/>
    <n v="1"/>
    <n v="126.05"/>
    <n v="126.05"/>
    <s v="Unknown "/>
    <x v="2"/>
    <x v="2"/>
    <x v="3766"/>
  </r>
  <r>
    <d v="2024-01-17T00:00:00"/>
    <x v="3"/>
    <s v="Accessories"/>
    <n v="5"/>
    <n v="105.82"/>
    <n v="529.1"/>
    <s v="Card"/>
    <x v="0"/>
    <x v="1"/>
    <x v="3767"/>
  </r>
  <r>
    <d v="2024-10-09T00:00:00"/>
    <x v="1"/>
    <s v="Electronics"/>
    <n v="4"/>
    <n v="184.32"/>
    <n v="737.28"/>
    <s v="Cash"/>
    <x v="0"/>
    <x v="2"/>
    <x v="3768"/>
  </r>
  <r>
    <d v="2024-12-13T00:00:00"/>
    <x v="4"/>
    <s v="Electronics"/>
    <n v="5"/>
    <n v="80.95"/>
    <n v="404.75"/>
    <s v="PayPal"/>
    <x v="1"/>
    <x v="1"/>
    <x v="3769"/>
  </r>
  <r>
    <d v="2024-06-03T00:00:00"/>
    <x v="1"/>
    <s v="Electronics"/>
    <n v="4"/>
    <n v="31.39"/>
    <n v="125.56"/>
    <s v="Cash"/>
    <x v="0"/>
    <x v="2"/>
    <x v="3770"/>
  </r>
  <r>
    <d v="2024-10-28T00:00:00"/>
    <x v="3"/>
    <s v="Accessories"/>
    <n v="3"/>
    <n v="46.43"/>
    <n v="139.29"/>
    <s v="PayPal"/>
    <x v="1"/>
    <x v="1"/>
    <x v="3771"/>
  </r>
  <r>
    <d v="2024-04-03T00:00:00"/>
    <x v="7"/>
    <s v="Accessories"/>
    <n v="5"/>
    <n v="113.13"/>
    <n v="565.65"/>
    <s v="Card"/>
    <x v="2"/>
    <x v="2"/>
    <x v="3772"/>
  </r>
  <r>
    <d v="2024-10-25T00:00:00"/>
    <x v="3"/>
    <s v="Footwear"/>
    <n v="3"/>
    <n v="88.08"/>
    <n v="264.24"/>
    <s v="Unknown "/>
    <x v="0"/>
    <x v="1"/>
    <x v="3082"/>
  </r>
  <r>
    <d v="2024-10-02T00:00:00"/>
    <x v="6"/>
    <s v="Electronics"/>
    <n v="4"/>
    <n v="56.26"/>
    <n v="168.78"/>
    <s v="Cash"/>
    <x v="1"/>
    <x v="1"/>
    <x v="3773"/>
  </r>
  <r>
    <d v="2024-01-17T00:00:00"/>
    <x v="2"/>
    <s v="Footwear"/>
    <n v="4"/>
    <n v="114.94"/>
    <n v="464.76"/>
    <s v="Cash"/>
    <x v="0"/>
    <x v="0"/>
    <x v="3774"/>
  </r>
  <r>
    <d v="2024-04-17T00:00:00"/>
    <x v="4"/>
    <s v="Electronics"/>
    <n v="1"/>
    <n v="166.21"/>
    <n v="176.21"/>
    <s v="Card"/>
    <x v="0"/>
    <x v="0"/>
    <x v="3775"/>
  </r>
  <r>
    <d v="2024-06-14T00:00:00"/>
    <x v="6"/>
    <s v="Accessories"/>
    <n v="1"/>
    <n v="66.64"/>
    <n v="66.64"/>
    <s v="Card"/>
    <x v="0"/>
    <x v="1"/>
    <x v="3776"/>
  </r>
  <r>
    <d v="2024-12-11T00:00:00"/>
    <x v="5"/>
    <s v="Clothing"/>
    <n v="3"/>
    <n v="179.93"/>
    <n v="539.79"/>
    <s v="Card"/>
    <x v="0"/>
    <x v="2"/>
    <x v="3521"/>
  </r>
  <r>
    <d v="2024-11-12T00:00:00"/>
    <x v="1"/>
    <s v="Accessories"/>
    <n v="4"/>
    <n v="104.36"/>
    <n v="417.44"/>
    <s v="Cash"/>
    <x v="0"/>
    <x v="2"/>
    <x v="3777"/>
  </r>
  <r>
    <d v="2024-07-08T00:00:00"/>
    <x v="4"/>
    <s v="Accessories"/>
    <n v="1"/>
    <n v="133.86000000000001"/>
    <n v="133.86000000000001"/>
    <s v="Card"/>
    <x v="0"/>
    <x v="0"/>
    <x v="3778"/>
  </r>
  <r>
    <d v="2024-11-25T00:00:00"/>
    <x v="5"/>
    <s v="Accessories"/>
    <n v="3"/>
    <n v="43.43"/>
    <n v="130.29"/>
    <s v="PayPal"/>
    <x v="0"/>
    <x v="2"/>
    <x v="3779"/>
  </r>
  <r>
    <d v="2024-05-11T00:00:00"/>
    <x v="1"/>
    <s v="Clothing"/>
    <n v="5"/>
    <n v="69.64"/>
    <n v="348.2"/>
    <s v="Cash"/>
    <x v="2"/>
    <x v="1"/>
    <x v="3780"/>
  </r>
  <r>
    <d v="2024-01-04T00:00:00"/>
    <x v="1"/>
    <s v="Clothing"/>
    <n v="5"/>
    <n v="150.84"/>
    <n v="754.2"/>
    <s v="PayPal"/>
    <x v="0"/>
    <x v="2"/>
    <x v="3781"/>
  </r>
  <r>
    <d v="2024-07-17T00:00:00"/>
    <x v="7"/>
    <s v="Clothing"/>
    <n v="4"/>
    <n v="116.74"/>
    <n v="471.96"/>
    <s v="Cash"/>
    <x v="1"/>
    <x v="2"/>
    <x v="3782"/>
  </r>
  <r>
    <d v="2024-10-31T00:00:00"/>
    <x v="3"/>
    <s v="Footwear"/>
    <n v="2"/>
    <n v="176.31"/>
    <n v="352.62"/>
    <s v="PayPal"/>
    <x v="0"/>
    <x v="1"/>
    <x v="3783"/>
  </r>
  <r>
    <d v="2024-05-27T00:00:00"/>
    <x v="7"/>
    <s v="Accessories"/>
    <n v="1"/>
    <n v="180.53"/>
    <n v="190.53"/>
    <s v="Cash"/>
    <x v="2"/>
    <x v="1"/>
    <x v="3784"/>
  </r>
  <r>
    <d v="2024-05-03T00:00:00"/>
    <x v="5"/>
    <s v="Accessories"/>
    <n v="5"/>
    <n v="75.34"/>
    <n v="376.7"/>
    <s v="Unknown "/>
    <x v="0"/>
    <x v="1"/>
    <x v="3785"/>
  </r>
  <r>
    <d v="2024-05-31T00:00:00"/>
    <x v="1"/>
    <s v="Clothing"/>
    <n v="3"/>
    <n v="20.92"/>
    <n v="62.76"/>
    <s v="PayPal"/>
    <x v="1"/>
    <x v="2"/>
    <x v="3786"/>
  </r>
  <r>
    <d v="2024-09-06T00:00:00"/>
    <x v="0"/>
    <s v="Clothing"/>
    <n v="1"/>
    <n v="163.27000000000001"/>
    <n v="163.27000000000001"/>
    <s v="PayPal"/>
    <x v="2"/>
    <x v="1"/>
    <x v="3787"/>
  </r>
  <r>
    <d v="2024-07-23T00:00:00"/>
    <x v="2"/>
    <s v="Accessories"/>
    <n v="3"/>
    <n v="87.42"/>
    <n v="262.26"/>
    <s v="Unknown "/>
    <x v="2"/>
    <x v="0"/>
    <x v="3788"/>
  </r>
  <r>
    <d v="2024-05-26T00:00:00"/>
    <x v="5"/>
    <s v="Clothing"/>
    <n v="3"/>
    <n v="12.67"/>
    <n v="38.01"/>
    <s v="Card"/>
    <x v="2"/>
    <x v="0"/>
    <x v="3789"/>
  </r>
  <r>
    <d v="2024-07-12T00:00:00"/>
    <x v="6"/>
    <s v="Electronics"/>
    <n v="2"/>
    <n v="76.180000000000007"/>
    <n v="152.36000000000001"/>
    <s v="Card"/>
    <x v="0"/>
    <x v="1"/>
    <x v="3455"/>
  </r>
  <r>
    <d v="2024-08-28T00:00:00"/>
    <x v="4"/>
    <s v="Clothing"/>
    <n v="3"/>
    <n v="45.61"/>
    <n v="136.83000000000001"/>
    <s v="Card"/>
    <x v="0"/>
    <x v="0"/>
    <x v="3790"/>
  </r>
  <r>
    <d v="2024-12-13T00:00:00"/>
    <x v="6"/>
    <s v="Clothing"/>
    <n v="1"/>
    <n v="127.31"/>
    <n v="127.31"/>
    <s v="PayPal"/>
    <x v="2"/>
    <x v="2"/>
    <x v="3791"/>
  </r>
  <r>
    <d v="2024-04-16T00:00:00"/>
    <x v="7"/>
    <s v="Clothing"/>
    <n v="1"/>
    <n v="149.33000000000001"/>
    <n v="149.33000000000001"/>
    <s v="Cash"/>
    <x v="1"/>
    <x v="0"/>
    <x v="3792"/>
  </r>
  <r>
    <d v="2024-05-12T00:00:00"/>
    <x v="0"/>
    <s v="Accessories"/>
    <n v="5"/>
    <n v="92.65"/>
    <n v="463.25"/>
    <s v="Card"/>
    <x v="2"/>
    <x v="0"/>
    <x v="3793"/>
  </r>
  <r>
    <d v="2024-05-10T00:00:00"/>
    <x v="5"/>
    <s v="Clothing"/>
    <n v="4"/>
    <n v="196.03"/>
    <n v="794.12"/>
    <s v="Card"/>
    <x v="1"/>
    <x v="1"/>
    <x v="3794"/>
  </r>
  <r>
    <d v="2024-12-09T00:00:00"/>
    <x v="4"/>
    <s v="Accessories"/>
    <n v="3"/>
    <n v="152.08000000000001"/>
    <n v="456.24"/>
    <s v="PayPal"/>
    <x v="0"/>
    <x v="1"/>
    <x v="3795"/>
  </r>
  <r>
    <d v="2024-01-05T00:00:00"/>
    <x v="4"/>
    <s v="Accessories"/>
    <n v="5"/>
    <n v="161.9"/>
    <n v="809.5"/>
    <s v="PayPal"/>
    <x v="1"/>
    <x v="1"/>
    <x v="3796"/>
  </r>
  <r>
    <d v="2024-06-25T00:00:00"/>
    <x v="7"/>
    <s v="Accessories"/>
    <n v="5"/>
    <n v="61.34"/>
    <n v="316.7"/>
    <s v="PayPal"/>
    <x v="1"/>
    <x v="2"/>
    <x v="3797"/>
  </r>
  <r>
    <d v="2024-03-09T00:00:00"/>
    <x v="0"/>
    <s v="Electronics"/>
    <n v="5"/>
    <n v="64.760000000000005"/>
    <n v="323.8"/>
    <s v="Cash"/>
    <x v="2"/>
    <x v="0"/>
    <x v="1343"/>
  </r>
  <r>
    <d v="2024-06-29T00:00:00"/>
    <x v="7"/>
    <s v="Footwear"/>
    <n v="4"/>
    <n v="92.01"/>
    <n v="368.04"/>
    <s v="PayPal"/>
    <x v="1"/>
    <x v="0"/>
    <x v="3798"/>
  </r>
  <r>
    <d v="2024-07-04T00:00:00"/>
    <x v="4"/>
    <s v="Electronics"/>
    <n v="2"/>
    <n v="21.55"/>
    <n v="43.1"/>
    <s v="PayPal"/>
    <x v="2"/>
    <x v="2"/>
    <x v="3799"/>
  </r>
  <r>
    <d v="2024-09-26T00:00:00"/>
    <x v="5"/>
    <s v="Footwear"/>
    <n v="4"/>
    <n v="15.35"/>
    <n v="61.4"/>
    <s v="Unknown "/>
    <x v="0"/>
    <x v="0"/>
    <x v="3800"/>
  </r>
  <r>
    <d v="2024-05-15T00:00:00"/>
    <x v="3"/>
    <s v="Footwear"/>
    <n v="5"/>
    <n v="103.68"/>
    <n v="518.4"/>
    <s v="Card"/>
    <x v="2"/>
    <x v="2"/>
    <x v="3801"/>
  </r>
  <r>
    <d v="2024-03-01T00:00:00"/>
    <x v="5"/>
    <s v="Electronics"/>
    <n v="3"/>
    <n v="182.25"/>
    <n v="546.75"/>
    <s v="Cash"/>
    <x v="0"/>
    <x v="1"/>
    <x v="3802"/>
  </r>
  <r>
    <d v="2024-09-24T00:00:00"/>
    <x v="2"/>
    <s v="Accessories"/>
    <n v="4"/>
    <n v="66.06"/>
    <n v="264.24"/>
    <s v="Cash"/>
    <x v="0"/>
    <x v="0"/>
    <x v="3082"/>
  </r>
  <r>
    <d v="2024-04-14T00:00:00"/>
    <x v="6"/>
    <s v="Footwear"/>
    <n v="3"/>
    <n v="112.71"/>
    <n v="338.13"/>
    <s v="PayPal"/>
    <x v="0"/>
    <x v="1"/>
    <x v="3803"/>
  </r>
  <r>
    <d v="2024-06-24T00:00:00"/>
    <x v="1"/>
    <s v="Footwear"/>
    <n v="1"/>
    <n v="46.75"/>
    <n v="46.75"/>
    <s v="Cash"/>
    <x v="2"/>
    <x v="0"/>
    <x v="3804"/>
  </r>
  <r>
    <d v="2024-05-15T00:00:00"/>
    <x v="3"/>
    <s v="Clothing"/>
    <n v="4"/>
    <n v="165.68"/>
    <n v="662.72"/>
    <s v="Cash"/>
    <x v="2"/>
    <x v="0"/>
    <x v="3805"/>
  </r>
  <r>
    <d v="2024-09-06T00:00:00"/>
    <x v="5"/>
    <s v="Clothing"/>
    <n v="5"/>
    <n v="95.94"/>
    <n v="479.7"/>
    <s v="Cash"/>
    <x v="2"/>
    <x v="0"/>
    <x v="3806"/>
  </r>
  <r>
    <d v="2024-10-13T00:00:00"/>
    <x v="2"/>
    <s v="Clothing"/>
    <n v="5"/>
    <n v="120.43"/>
    <n v="602.15"/>
    <s v="Cash"/>
    <x v="0"/>
    <x v="0"/>
    <x v="3807"/>
  </r>
  <r>
    <d v="2024-07-01T00:00:00"/>
    <x v="1"/>
    <s v="Footwear"/>
    <n v="2"/>
    <n v="54.76"/>
    <n v="109.52"/>
    <s v="Cash"/>
    <x v="1"/>
    <x v="2"/>
    <x v="3808"/>
  </r>
  <r>
    <d v="2024-05-14T00:00:00"/>
    <x v="7"/>
    <s v="Electronics"/>
    <n v="3"/>
    <n v="183.08"/>
    <n v="549.24"/>
    <s v="Card"/>
    <x v="2"/>
    <x v="2"/>
    <x v="3809"/>
  </r>
  <r>
    <d v="2024-11-03T00:00:00"/>
    <x v="2"/>
    <s v="Accessories"/>
    <n v="1"/>
    <n v="157.84"/>
    <n v="157.84"/>
    <s v="PayPal"/>
    <x v="2"/>
    <x v="2"/>
    <x v="3810"/>
  </r>
  <r>
    <d v="2024-08-26T00:00:00"/>
    <x v="6"/>
    <s v="Footwear"/>
    <n v="1"/>
    <n v="10.26"/>
    <n v="10.26"/>
    <s v="Cash"/>
    <x v="2"/>
    <x v="1"/>
    <x v="3811"/>
  </r>
  <r>
    <d v="2024-06-15T00:00:00"/>
    <x v="5"/>
    <s v="Footwear"/>
    <n v="2"/>
    <n v="108.1"/>
    <n v="211.2"/>
    <s v="Cash"/>
    <x v="0"/>
    <x v="0"/>
    <x v="3812"/>
  </r>
  <r>
    <d v="2024-10-16T00:00:00"/>
    <x v="7"/>
    <s v="Electronics"/>
    <n v="5"/>
    <n v="68.239999999999995"/>
    <n v="341.2"/>
    <s v="Card"/>
    <x v="2"/>
    <x v="0"/>
    <x v="3813"/>
  </r>
  <r>
    <d v="2024-05-06T00:00:00"/>
    <x v="3"/>
    <s v="Electronics"/>
    <n v="5"/>
    <n v="72.28"/>
    <n v="361.4"/>
    <s v="Card"/>
    <x v="1"/>
    <x v="1"/>
    <x v="3443"/>
  </r>
  <r>
    <d v="2024-05-15T00:00:00"/>
    <x v="6"/>
    <s v="Footwear"/>
    <n v="1"/>
    <n v="187.29"/>
    <n v="187.29"/>
    <s v="PayPal"/>
    <x v="0"/>
    <x v="2"/>
    <x v="3814"/>
  </r>
  <r>
    <d v="2024-05-06T00:00:00"/>
    <x v="4"/>
    <s v="Electronics"/>
    <n v="1"/>
    <n v="79.98"/>
    <n v="79.98"/>
    <s v="Cash"/>
    <x v="2"/>
    <x v="2"/>
    <x v="3815"/>
  </r>
  <r>
    <d v="2024-11-24T00:00:00"/>
    <x v="5"/>
    <s v="Accessories"/>
    <n v="5"/>
    <n v="45.88"/>
    <n v="239.4"/>
    <s v="Card"/>
    <x v="1"/>
    <x v="1"/>
    <x v="3816"/>
  </r>
  <r>
    <d v="2024-05-05T00:00:00"/>
    <x v="0"/>
    <s v="Electronics"/>
    <n v="4"/>
    <n v="38.75"/>
    <n v="155"/>
    <s v="Cash"/>
    <x v="2"/>
    <x v="2"/>
    <x v="3817"/>
  </r>
  <r>
    <d v="2024-02-20T00:00:00"/>
    <x v="2"/>
    <s v="Footwear"/>
    <n v="3"/>
    <n v="137.91"/>
    <n v="413.73"/>
    <s v="PayPal"/>
    <x v="1"/>
    <x v="2"/>
    <x v="3818"/>
  </r>
  <r>
    <d v="2024-02-01T00:00:00"/>
    <x v="4"/>
    <s v="Electronics"/>
    <n v="1"/>
    <n v="183.03"/>
    <n v="183.03"/>
    <s v="PayPal"/>
    <x v="2"/>
    <x v="0"/>
    <x v="3819"/>
  </r>
  <r>
    <d v="2024-06-06T00:00:00"/>
    <x v="0"/>
    <s v="Electronics"/>
    <n v="5"/>
    <n v="105.73"/>
    <n v="528.65"/>
    <s v="PayPal"/>
    <x v="0"/>
    <x v="2"/>
    <x v="3820"/>
  </r>
  <r>
    <d v="2024-10-05T00:00:00"/>
    <x v="1"/>
    <s v="Accessories"/>
    <n v="4"/>
    <n v="13.42"/>
    <n v="53.68"/>
    <s v="Unknown "/>
    <x v="1"/>
    <x v="1"/>
    <x v="3821"/>
  </r>
  <r>
    <d v="2024-09-05T00:00:00"/>
    <x v="1"/>
    <s v="Clothing"/>
    <n v="1"/>
    <n v="36.53"/>
    <n v="36.53"/>
    <s v="PayPal"/>
    <x v="2"/>
    <x v="1"/>
    <x v="1614"/>
  </r>
  <r>
    <d v="2024-08-02T00:00:00"/>
    <x v="2"/>
    <s v="Footwear"/>
    <n v="5"/>
    <n v="168.86"/>
    <n v="844.3"/>
    <s v="Card"/>
    <x v="1"/>
    <x v="2"/>
    <x v="3822"/>
  </r>
  <r>
    <d v="2024-03-05T00:00:00"/>
    <x v="2"/>
    <s v="Electronics"/>
    <n v="1"/>
    <n v="148.09"/>
    <n v="148.09"/>
    <s v="PayPal"/>
    <x v="0"/>
    <x v="0"/>
    <x v="3823"/>
  </r>
  <r>
    <d v="2024-04-04T00:00:00"/>
    <x v="6"/>
    <s v="Accessories"/>
    <n v="3"/>
    <n v="192.79"/>
    <n v="578.37"/>
    <s v="Cash"/>
    <x v="2"/>
    <x v="1"/>
    <x v="3824"/>
  </r>
  <r>
    <d v="2024-01-27T00:00:00"/>
    <x v="0"/>
    <s v="Electronics"/>
    <n v="2"/>
    <n v="142.09"/>
    <n v="284.18"/>
    <s v="Cash"/>
    <x v="0"/>
    <x v="0"/>
    <x v="3825"/>
  </r>
  <r>
    <d v="2024-08-24T00:00:00"/>
    <x v="6"/>
    <s v="Accessories"/>
    <n v="4"/>
    <n v="176.04"/>
    <n v="704.16"/>
    <s v="Cash"/>
    <x v="0"/>
    <x v="0"/>
    <x v="3826"/>
  </r>
  <r>
    <d v="2024-03-25T00:00:00"/>
    <x v="1"/>
    <s v="Clothing"/>
    <n v="1"/>
    <n v="68.739999999999995"/>
    <n v="68.739999999999995"/>
    <s v="Unknown "/>
    <x v="0"/>
    <x v="2"/>
    <x v="3827"/>
  </r>
  <r>
    <d v="2024-01-09T00:00:00"/>
    <x v="4"/>
    <s v="Footwear"/>
    <n v="5"/>
    <n v="166.39"/>
    <n v="831.95"/>
    <s v="PayPal"/>
    <x v="0"/>
    <x v="2"/>
    <x v="3828"/>
  </r>
  <r>
    <d v="2024-04-27T00:00:00"/>
    <x v="3"/>
    <s v="Footwear"/>
    <n v="5"/>
    <n v="44.38"/>
    <n v="221.9"/>
    <s v="Cash"/>
    <x v="1"/>
    <x v="1"/>
    <x v="3829"/>
  </r>
  <r>
    <d v="2024-08-02T00:00:00"/>
    <x v="3"/>
    <s v="Accessories"/>
    <n v="4"/>
    <n v="189.95"/>
    <n v="759.8"/>
    <s v="PayPal"/>
    <x v="2"/>
    <x v="1"/>
    <x v="3830"/>
  </r>
  <r>
    <d v="2024-03-15T00:00:00"/>
    <x v="1"/>
    <s v="Clothing"/>
    <n v="5"/>
    <n v="10.97"/>
    <n v="59.85"/>
    <s v="Cash"/>
    <x v="1"/>
    <x v="2"/>
    <x v="1277"/>
  </r>
  <r>
    <d v="2024-06-21T00:00:00"/>
    <x v="0"/>
    <s v="Accessories"/>
    <n v="5"/>
    <n v="105.74"/>
    <n v="528.70000000000005"/>
    <s v="Cash"/>
    <x v="1"/>
    <x v="1"/>
    <x v="3831"/>
  </r>
  <r>
    <d v="2024-04-01T00:00:00"/>
    <x v="1"/>
    <s v="Footwear"/>
    <n v="5"/>
    <n v="38.03"/>
    <n v="190.15"/>
    <s v="Cash"/>
    <x v="0"/>
    <x v="0"/>
    <x v="3832"/>
  </r>
  <r>
    <d v="2024-06-11T00:00:00"/>
    <x v="0"/>
    <s v="Accessories"/>
    <n v="3"/>
    <n v="178.04"/>
    <n v="534.12"/>
    <s v="Cash"/>
    <x v="0"/>
    <x v="1"/>
    <x v="3833"/>
  </r>
  <r>
    <d v="2024-08-28T00:00:00"/>
    <x v="7"/>
    <s v="Electronics"/>
    <n v="3"/>
    <n v="185.56"/>
    <n v="556.67999999999995"/>
    <s v="PayPal"/>
    <x v="1"/>
    <x v="0"/>
    <x v="3834"/>
  </r>
  <r>
    <d v="2024-01-24T00:00:00"/>
    <x v="7"/>
    <s v="Clothing"/>
    <n v="4"/>
    <n v="121.14"/>
    <n v="484.56"/>
    <s v="Cash"/>
    <x v="0"/>
    <x v="1"/>
    <x v="3835"/>
  </r>
  <r>
    <d v="2024-08-25T00:00:00"/>
    <x v="3"/>
    <s v="Footwear"/>
    <n v="2"/>
    <n v="67.73"/>
    <n v="140.46"/>
    <s v="PayPal"/>
    <x v="0"/>
    <x v="0"/>
    <x v="3836"/>
  </r>
  <r>
    <d v="2024-12-08T00:00:00"/>
    <x v="1"/>
    <s v="Clothing"/>
    <n v="3"/>
    <n v="184.63"/>
    <n v="553.89"/>
    <s v="Cash"/>
    <x v="0"/>
    <x v="0"/>
    <x v="3837"/>
  </r>
  <r>
    <d v="2024-10-05T00:00:00"/>
    <x v="6"/>
    <s v="Electronics"/>
    <n v="4"/>
    <n v="148.85"/>
    <n v="595.4"/>
    <s v="PayPal"/>
    <x v="1"/>
    <x v="1"/>
    <x v="3838"/>
  </r>
  <r>
    <d v="2024-02-17T00:00:00"/>
    <x v="3"/>
    <s v="Clothing"/>
    <n v="2"/>
    <n v="11.05"/>
    <n v="22.1"/>
    <s v="Card"/>
    <x v="1"/>
    <x v="2"/>
    <x v="3839"/>
  </r>
  <r>
    <d v="2024-07-30T00:00:00"/>
    <x v="6"/>
    <s v="Electronics"/>
    <n v="3"/>
    <n v="50.11"/>
    <n v="150.33000000000001"/>
    <s v="PayPal"/>
    <x v="1"/>
    <x v="1"/>
    <x v="3840"/>
  </r>
  <r>
    <d v="2024-09-03T00:00:00"/>
    <x v="2"/>
    <s v="Footwear"/>
    <n v="2"/>
    <n v="73.7"/>
    <n v="142.4"/>
    <s v="Cash"/>
    <x v="1"/>
    <x v="1"/>
    <x v="3841"/>
  </r>
  <r>
    <d v="2024-06-19T00:00:00"/>
    <x v="1"/>
    <s v="Footwear"/>
    <n v="2"/>
    <n v="161.13999999999999"/>
    <n v="322.27999999999997"/>
    <s v="PayPal"/>
    <x v="1"/>
    <x v="1"/>
    <x v="3842"/>
  </r>
  <r>
    <d v="2024-07-25T00:00:00"/>
    <x v="6"/>
    <s v="Clothing"/>
    <n v="3"/>
    <n v="189.75"/>
    <n v="569.25"/>
    <s v="PayPal"/>
    <x v="0"/>
    <x v="1"/>
    <x v="3843"/>
  </r>
  <r>
    <d v="2024-03-14T00:00:00"/>
    <x v="3"/>
    <s v="Accessories"/>
    <n v="3"/>
    <n v="97.12"/>
    <n v="97.12"/>
    <s v="PayPal"/>
    <x v="0"/>
    <x v="2"/>
    <x v="3844"/>
  </r>
  <r>
    <d v="2024-07-15T00:00:00"/>
    <x v="4"/>
    <s v="Accessories"/>
    <n v="4"/>
    <n v="118.83"/>
    <n v="475.32"/>
    <s v="Cash"/>
    <x v="2"/>
    <x v="2"/>
    <x v="3845"/>
  </r>
  <r>
    <d v="2024-09-30T00:00:00"/>
    <x v="6"/>
    <s v="Clothing"/>
    <n v="3"/>
    <n v="179.63"/>
    <n v="538.89"/>
    <s v="Card"/>
    <x v="2"/>
    <x v="0"/>
    <x v="3846"/>
  </r>
  <r>
    <d v="2024-02-12T00:00:00"/>
    <x v="2"/>
    <s v="Clothing"/>
    <n v="2"/>
    <n v="65.33"/>
    <n v="130.66"/>
    <s v="PayPal"/>
    <x v="0"/>
    <x v="1"/>
    <x v="3847"/>
  </r>
  <r>
    <d v="2024-11-02T00:00:00"/>
    <x v="5"/>
    <s v="Accessories"/>
    <n v="4"/>
    <n v="171.49"/>
    <n v="685.96"/>
    <s v="Cash"/>
    <x v="2"/>
    <x v="2"/>
    <x v="3848"/>
  </r>
  <r>
    <d v="2024-09-01T00:00:00"/>
    <x v="2"/>
    <s v="Clothing"/>
    <n v="4"/>
    <n v="146.97999999999999"/>
    <n v="597.91999999999996"/>
    <s v="Card"/>
    <x v="1"/>
    <x v="0"/>
    <x v="3849"/>
  </r>
  <r>
    <d v="2024-12-06T00:00:00"/>
    <x v="0"/>
    <s v="Accessories"/>
    <n v="1"/>
    <n v="150.44999999999999"/>
    <n v="150.44999999999999"/>
    <s v="Cash"/>
    <x v="2"/>
    <x v="2"/>
    <x v="1200"/>
  </r>
  <r>
    <d v="2024-10-15T00:00:00"/>
    <x v="2"/>
    <s v="Clothing"/>
    <n v="1"/>
    <n v="161.16"/>
    <n v="161.16"/>
    <s v="PayPal"/>
    <x v="2"/>
    <x v="1"/>
    <x v="3850"/>
  </r>
  <r>
    <d v="2024-06-20T00:00:00"/>
    <x v="0"/>
    <s v="Accessories"/>
    <n v="3"/>
    <n v="150.31"/>
    <n v="450.93"/>
    <s v="PayPal"/>
    <x v="1"/>
    <x v="0"/>
    <x v="837"/>
  </r>
  <r>
    <d v="2024-03-25T00:00:00"/>
    <x v="1"/>
    <s v="Accessories"/>
    <n v="1"/>
    <n v="180.51"/>
    <n v="180.51"/>
    <s v="Cash"/>
    <x v="1"/>
    <x v="2"/>
    <x v="3851"/>
  </r>
  <r>
    <d v="2024-02-23T00:00:00"/>
    <x v="4"/>
    <s v="Electronics"/>
    <n v="1"/>
    <n v="81.37"/>
    <n v="81.37"/>
    <s v="Cash"/>
    <x v="2"/>
    <x v="0"/>
    <x v="3852"/>
  </r>
  <r>
    <d v="2024-04-26T00:00:00"/>
    <x v="7"/>
    <s v="Footwear"/>
    <n v="3"/>
    <n v="134.24"/>
    <n v="402.72"/>
    <s v="Card"/>
    <x v="1"/>
    <x v="2"/>
    <x v="81"/>
  </r>
  <r>
    <d v="2024-03-20T00:00:00"/>
    <x v="4"/>
    <s v="Electronics"/>
    <n v="1"/>
    <n v="80.66"/>
    <n v="90.66"/>
    <s v="Cash"/>
    <x v="0"/>
    <x v="1"/>
    <x v="3853"/>
  </r>
  <r>
    <d v="2024-07-21T00:00:00"/>
    <x v="5"/>
    <s v="Clothing"/>
    <n v="5"/>
    <n v="82.26"/>
    <n v="411.3"/>
    <s v="Card"/>
    <x v="2"/>
    <x v="0"/>
    <x v="3854"/>
  </r>
  <r>
    <d v="2024-01-10T00:00:00"/>
    <x v="7"/>
    <s v="Accessories"/>
    <n v="5"/>
    <n v="104.45"/>
    <n v="522.25"/>
    <s v="Cash"/>
    <x v="1"/>
    <x v="2"/>
    <x v="3855"/>
  </r>
  <r>
    <d v="2024-09-11T00:00:00"/>
    <x v="5"/>
    <s v="Clothing"/>
    <n v="5"/>
    <n v="60.72"/>
    <n v="303.60000000000002"/>
    <s v="Cash"/>
    <x v="0"/>
    <x v="1"/>
    <x v="3856"/>
  </r>
  <r>
    <d v="2024-05-31T00:00:00"/>
    <x v="2"/>
    <s v="Accessories"/>
    <n v="2"/>
    <n v="151.01"/>
    <n v="297.02"/>
    <s v="PayPal"/>
    <x v="0"/>
    <x v="0"/>
    <x v="3857"/>
  </r>
  <r>
    <d v="2024-01-27T00:00:00"/>
    <x v="2"/>
    <s v="Footwear"/>
    <n v="5"/>
    <n v="15.56"/>
    <n v="77.8"/>
    <s v="Card"/>
    <x v="2"/>
    <x v="0"/>
    <x v="3858"/>
  </r>
  <r>
    <d v="2024-12-17T00:00:00"/>
    <x v="0"/>
    <s v="Electronics"/>
    <n v="1"/>
    <n v="69.03"/>
    <n v="69.03"/>
    <s v="Cash"/>
    <x v="0"/>
    <x v="1"/>
    <x v="3859"/>
  </r>
  <r>
    <d v="2024-10-18T00:00:00"/>
    <x v="5"/>
    <s v="Footwear"/>
    <n v="3"/>
    <n v="142.66999999999999"/>
    <n v="423.01"/>
    <s v="PayPal"/>
    <x v="2"/>
    <x v="0"/>
    <x v="3860"/>
  </r>
  <r>
    <d v="2024-02-09T00:00:00"/>
    <x v="4"/>
    <s v="Footwear"/>
    <n v="1"/>
    <n v="177.42"/>
    <n v="177.42"/>
    <s v="PayPal"/>
    <x v="1"/>
    <x v="2"/>
    <x v="3861"/>
  </r>
  <r>
    <d v="2024-11-01T00:00:00"/>
    <x v="2"/>
    <s v="Clothing"/>
    <n v="3"/>
    <n v="130.56"/>
    <n v="401.68"/>
    <s v="Cash"/>
    <x v="2"/>
    <x v="0"/>
    <x v="3862"/>
  </r>
  <r>
    <d v="2024-07-24T00:00:00"/>
    <x v="2"/>
    <s v="Electronics"/>
    <n v="3"/>
    <n v="91.8"/>
    <n v="275.39999999999998"/>
    <s v="Card"/>
    <x v="2"/>
    <x v="2"/>
    <x v="3863"/>
  </r>
  <r>
    <d v="2024-08-31T00:00:00"/>
    <x v="5"/>
    <s v="Electronics"/>
    <n v="1"/>
    <n v="93.53"/>
    <n v="93.53"/>
    <s v="Card"/>
    <x v="0"/>
    <x v="1"/>
    <x v="3864"/>
  </r>
  <r>
    <d v="2024-12-05T00:00:00"/>
    <x v="6"/>
    <s v="Accessories"/>
    <n v="5"/>
    <n v="196.66"/>
    <n v="983.3"/>
    <s v="Card"/>
    <x v="1"/>
    <x v="2"/>
    <x v="3865"/>
  </r>
  <r>
    <d v="2024-12-07T00:00:00"/>
    <x v="1"/>
    <s v="Accessories"/>
    <n v="2"/>
    <n v="142.31"/>
    <n v="284.62"/>
    <s v="Cash"/>
    <x v="1"/>
    <x v="2"/>
    <x v="3866"/>
  </r>
  <r>
    <d v="2024-07-18T00:00:00"/>
    <x v="7"/>
    <s v="Footwear"/>
    <n v="3"/>
    <n v="129.35"/>
    <n v="388.05"/>
    <s v="PayPal"/>
    <x v="1"/>
    <x v="2"/>
    <x v="3867"/>
  </r>
  <r>
    <d v="2024-03-11T00:00:00"/>
    <x v="0"/>
    <s v="Electronics"/>
    <n v="3"/>
    <n v="122.6"/>
    <n v="367.8"/>
    <s v="PayPal"/>
    <x v="1"/>
    <x v="0"/>
    <x v="3868"/>
  </r>
  <r>
    <d v="2024-04-23T00:00:00"/>
    <x v="5"/>
    <s v="Footwear"/>
    <n v="2"/>
    <n v="190.23"/>
    <n v="380.46"/>
    <s v="Card"/>
    <x v="0"/>
    <x v="0"/>
    <x v="3869"/>
  </r>
  <r>
    <d v="2024-03-27T00:00:00"/>
    <x v="6"/>
    <s v="Electronics"/>
    <n v="4"/>
    <n v="76.069999999999993"/>
    <n v="304.27999999999997"/>
    <s v="Cash"/>
    <x v="1"/>
    <x v="2"/>
    <x v="3870"/>
  </r>
  <r>
    <d v="2024-06-18T00:00:00"/>
    <x v="0"/>
    <s v="Clothing"/>
    <n v="5"/>
    <n v="89.81"/>
    <n v="449.05"/>
    <s v="PayPal"/>
    <x v="2"/>
    <x v="2"/>
    <x v="3871"/>
  </r>
  <r>
    <d v="2024-08-05T00:00:00"/>
    <x v="0"/>
    <s v="Accessories"/>
    <n v="2"/>
    <n v="106.52"/>
    <n v="213.04"/>
    <s v="Card"/>
    <x v="0"/>
    <x v="2"/>
    <x v="3872"/>
  </r>
  <r>
    <d v="2024-11-30T00:00:00"/>
    <x v="7"/>
    <s v="Clothing"/>
    <n v="3"/>
    <n v="154.68"/>
    <n v="464.04"/>
    <s v="PayPal"/>
    <x v="2"/>
    <x v="2"/>
    <x v="3873"/>
  </r>
  <r>
    <d v="2024-10-31T00:00:00"/>
    <x v="7"/>
    <s v="Electronics"/>
    <n v="1"/>
    <n v="100.55"/>
    <n v="100.55"/>
    <s v="Cash"/>
    <x v="0"/>
    <x v="2"/>
    <x v="3874"/>
  </r>
  <r>
    <d v="2024-07-04T00:00:00"/>
    <x v="5"/>
    <s v="Electronics"/>
    <n v="4"/>
    <n v="125.73"/>
    <n v="502.92"/>
    <s v="Cash"/>
    <x v="2"/>
    <x v="2"/>
    <x v="3875"/>
  </r>
  <r>
    <d v="2024-11-24T00:00:00"/>
    <x v="2"/>
    <s v="Electronics"/>
    <n v="1"/>
    <n v="161.5"/>
    <n v="489.5"/>
    <s v="PayPal"/>
    <x v="1"/>
    <x v="2"/>
    <x v="3876"/>
  </r>
  <r>
    <d v="2024-05-24T00:00:00"/>
    <x v="7"/>
    <s v="Footwear"/>
    <n v="3"/>
    <n v="126.16"/>
    <n v="378.48"/>
    <s v="Card"/>
    <x v="1"/>
    <x v="1"/>
    <x v="3877"/>
  </r>
  <r>
    <d v="2024-04-10T00:00:00"/>
    <x v="1"/>
    <s v="Clothing"/>
    <n v="2"/>
    <n v="25.99"/>
    <n v="46.98"/>
    <s v="Cash"/>
    <x v="1"/>
    <x v="1"/>
    <x v="3878"/>
  </r>
  <r>
    <d v="2024-11-11T00:00:00"/>
    <x v="7"/>
    <s v="Clothing"/>
    <n v="1"/>
    <n v="97.68"/>
    <n v="97.68"/>
    <s v="Card"/>
    <x v="0"/>
    <x v="2"/>
    <x v="3879"/>
  </r>
  <r>
    <d v="2024-11-10T00:00:00"/>
    <x v="2"/>
    <s v="Accessories"/>
    <n v="5"/>
    <n v="143.4"/>
    <n v="717"/>
    <s v="PayPal"/>
    <x v="2"/>
    <x v="1"/>
    <x v="3880"/>
  </r>
  <r>
    <d v="2024-07-22T00:00:00"/>
    <x v="2"/>
    <s v="Clothing"/>
    <n v="2"/>
    <n v="30.77"/>
    <n v="61.54"/>
    <s v="PayPal"/>
    <x v="1"/>
    <x v="0"/>
    <x v="3881"/>
  </r>
  <r>
    <d v="2024-02-12T00:00:00"/>
    <x v="2"/>
    <s v="Footwear"/>
    <n v="2"/>
    <n v="84.29"/>
    <n v="168.58"/>
    <s v="Card"/>
    <x v="2"/>
    <x v="0"/>
    <x v="1306"/>
  </r>
  <r>
    <d v="2024-06-27T00:00:00"/>
    <x v="5"/>
    <s v="Electronics"/>
    <n v="5"/>
    <n v="43.23"/>
    <n v="216.15"/>
    <s v="Card"/>
    <x v="0"/>
    <x v="0"/>
    <x v="3882"/>
  </r>
  <r>
    <d v="2024-03-26T00:00:00"/>
    <x v="1"/>
    <s v="Accessories"/>
    <n v="1"/>
    <n v="190.01"/>
    <n v="190.01"/>
    <s v="PayPal"/>
    <x v="2"/>
    <x v="0"/>
    <x v="3883"/>
  </r>
  <r>
    <d v="2024-02-20T00:00:00"/>
    <x v="7"/>
    <s v="Clothing"/>
    <n v="4"/>
    <n v="106.34"/>
    <n v="425.36"/>
    <s v="Card"/>
    <x v="1"/>
    <x v="1"/>
    <x v="3884"/>
  </r>
  <r>
    <d v="2024-09-22T00:00:00"/>
    <x v="2"/>
    <s v="Accessories"/>
    <n v="4"/>
    <n v="59.4"/>
    <n v="237.6"/>
    <s v="Cash"/>
    <x v="1"/>
    <x v="2"/>
    <x v="3885"/>
  </r>
  <r>
    <d v="2024-02-09T00:00:00"/>
    <x v="7"/>
    <s v="Accessories"/>
    <n v="5"/>
    <n v="99.36"/>
    <n v="496.8"/>
    <s v="PayPal"/>
    <x v="1"/>
    <x v="0"/>
    <x v="3886"/>
  </r>
  <r>
    <d v="2024-02-07T00:00:00"/>
    <x v="0"/>
    <s v="Clothing"/>
    <n v="4"/>
    <n v="119.41"/>
    <n v="472.64"/>
    <s v="Cash"/>
    <x v="0"/>
    <x v="2"/>
    <x v="3887"/>
  </r>
  <r>
    <d v="2024-09-19T00:00:00"/>
    <x v="0"/>
    <s v="Footwear"/>
    <n v="1"/>
    <n v="149.46"/>
    <n v="144.46"/>
    <s v="PayPal"/>
    <x v="0"/>
    <x v="0"/>
    <x v="3888"/>
  </r>
  <r>
    <d v="2024-08-10T00:00:00"/>
    <x v="4"/>
    <s v="Footwear"/>
    <n v="2"/>
    <n v="60.06"/>
    <n v="120.12"/>
    <s v="Card"/>
    <x v="1"/>
    <x v="1"/>
    <x v="3111"/>
  </r>
  <r>
    <d v="2024-02-26T00:00:00"/>
    <x v="2"/>
    <s v="Footwear"/>
    <n v="3"/>
    <n v="71.47"/>
    <n v="214.41"/>
    <s v="Card"/>
    <x v="0"/>
    <x v="1"/>
    <x v="3889"/>
  </r>
  <r>
    <d v="2024-11-23T00:00:00"/>
    <x v="6"/>
    <s v="Electronics"/>
    <n v="2"/>
    <n v="102.21"/>
    <n v="204.42"/>
    <s v="Cash"/>
    <x v="1"/>
    <x v="2"/>
    <x v="3890"/>
  </r>
  <r>
    <d v="2024-09-17T00:00:00"/>
    <x v="2"/>
    <s v="Clothing"/>
    <n v="2"/>
    <n v="84.59"/>
    <n v="169.18"/>
    <s v="Card"/>
    <x v="0"/>
    <x v="2"/>
    <x v="3891"/>
  </r>
  <r>
    <d v="2024-11-21T00:00:00"/>
    <x v="7"/>
    <s v="Footwear"/>
    <n v="3"/>
    <n v="34.549999999999997"/>
    <n v="103.65"/>
    <s v="Card"/>
    <x v="1"/>
    <x v="2"/>
    <x v="3892"/>
  </r>
  <r>
    <d v="2024-09-26T00:00:00"/>
    <x v="0"/>
    <s v="Accessories"/>
    <n v="1"/>
    <n v="56.5"/>
    <n v="56.5"/>
    <s v="Cash"/>
    <x v="2"/>
    <x v="2"/>
    <x v="3893"/>
  </r>
  <r>
    <d v="2024-03-03T00:00:00"/>
    <x v="2"/>
    <s v="Electronics"/>
    <n v="2"/>
    <n v="66.89"/>
    <n v="133.78"/>
    <s v="PayPal"/>
    <x v="2"/>
    <x v="0"/>
    <x v="3894"/>
  </r>
  <r>
    <d v="2024-11-05T00:00:00"/>
    <x v="1"/>
    <s v="Accessories"/>
    <n v="1"/>
    <n v="79.010000000000005"/>
    <n v="79.010000000000005"/>
    <s v="Cash"/>
    <x v="1"/>
    <x v="0"/>
    <x v="3895"/>
  </r>
  <r>
    <d v="2024-08-02T00:00:00"/>
    <x v="6"/>
    <s v="Clothing"/>
    <n v="5"/>
    <n v="196.8"/>
    <n v="984"/>
    <s v="Card"/>
    <x v="0"/>
    <x v="2"/>
    <x v="3896"/>
  </r>
  <r>
    <d v="2024-06-21T00:00:00"/>
    <x v="4"/>
    <s v="Electronics"/>
    <n v="3"/>
    <n v="35.99"/>
    <n v="107.97"/>
    <s v="Cash"/>
    <x v="2"/>
    <x v="2"/>
    <x v="3897"/>
  </r>
  <r>
    <d v="2024-01-31T00:00:00"/>
    <x v="6"/>
    <s v="Accessories"/>
    <n v="1"/>
    <n v="164.07"/>
    <n v="174.07"/>
    <s v="PayPal"/>
    <x v="0"/>
    <x v="2"/>
    <x v="3898"/>
  </r>
  <r>
    <d v="2024-01-25T00:00:00"/>
    <x v="2"/>
    <s v="Footwear"/>
    <n v="5"/>
    <n v="62.51"/>
    <n v="312.55"/>
    <s v="Card"/>
    <x v="0"/>
    <x v="2"/>
    <x v="3899"/>
  </r>
  <r>
    <d v="2024-08-24T00:00:00"/>
    <x v="6"/>
    <s v="Accessories"/>
    <n v="1"/>
    <n v="64.7"/>
    <n v="64.7"/>
    <s v="Cash"/>
    <x v="2"/>
    <x v="1"/>
    <x v="438"/>
  </r>
  <r>
    <d v="2024-10-31T00:00:00"/>
    <x v="5"/>
    <s v="Accessories"/>
    <n v="1"/>
    <n v="152.05000000000001"/>
    <n v="152.05000000000001"/>
    <s v="PayPal"/>
    <x v="2"/>
    <x v="1"/>
    <x v="3900"/>
  </r>
  <r>
    <d v="2024-09-20T00:00:00"/>
    <x v="1"/>
    <s v="Clothing"/>
    <n v="2"/>
    <n v="41.15"/>
    <n v="82.3"/>
    <s v="PayPal"/>
    <x v="0"/>
    <x v="0"/>
    <x v="3901"/>
  </r>
  <r>
    <d v="2024-09-08T00:00:00"/>
    <x v="2"/>
    <s v="Clothing"/>
    <n v="4"/>
    <n v="152.99"/>
    <n v="611.96"/>
    <s v="Cash"/>
    <x v="1"/>
    <x v="1"/>
    <x v="3902"/>
  </r>
  <r>
    <d v="2024-11-11T00:00:00"/>
    <x v="5"/>
    <s v="Accessories"/>
    <n v="1"/>
    <n v="17.28"/>
    <n v="17.28"/>
    <s v="Card"/>
    <x v="0"/>
    <x v="2"/>
    <x v="3903"/>
  </r>
  <r>
    <d v="2024-04-19T00:00:00"/>
    <x v="6"/>
    <s v="Clothing"/>
    <n v="4"/>
    <n v="24.54"/>
    <n v="98.16"/>
    <s v="PayPal"/>
    <x v="1"/>
    <x v="1"/>
    <x v="3904"/>
  </r>
  <r>
    <d v="2024-06-10T00:00:00"/>
    <x v="7"/>
    <s v="Footwear"/>
    <n v="2"/>
    <n v="29.2"/>
    <n v="58.4"/>
    <s v="PayPal"/>
    <x v="0"/>
    <x v="1"/>
    <x v="3905"/>
  </r>
  <r>
    <d v="2024-02-07T00:00:00"/>
    <x v="0"/>
    <s v="Clothing"/>
    <n v="3"/>
    <n v="57.54"/>
    <n v="172.62"/>
    <s v="Cash"/>
    <x v="2"/>
    <x v="1"/>
    <x v="3906"/>
  </r>
  <r>
    <d v="2024-09-23T00:00:00"/>
    <x v="6"/>
    <s v="Clothing"/>
    <n v="3"/>
    <n v="42.43"/>
    <n v="127.29"/>
    <s v="PayPal"/>
    <x v="2"/>
    <x v="2"/>
    <x v="3907"/>
  </r>
  <r>
    <d v="2024-08-26T00:00:00"/>
    <x v="0"/>
    <s v="Clothing"/>
    <n v="1"/>
    <n v="96.3"/>
    <n v="96.3"/>
    <s v="Cash"/>
    <x v="2"/>
    <x v="1"/>
    <x v="3908"/>
  </r>
  <r>
    <d v="2024-03-26T00:00:00"/>
    <x v="2"/>
    <s v="Clothing"/>
    <n v="3"/>
    <n v="123.15"/>
    <n v="369.45"/>
    <s v="PayPal"/>
    <x v="0"/>
    <x v="2"/>
    <x v="3909"/>
  </r>
  <r>
    <d v="2024-05-27T00:00:00"/>
    <x v="3"/>
    <s v="Footwear"/>
    <n v="2"/>
    <n v="32.94"/>
    <n v="65.88"/>
    <s v="PayPal"/>
    <x v="0"/>
    <x v="1"/>
    <x v="3910"/>
  </r>
  <r>
    <d v="2024-05-07T00:00:00"/>
    <x v="7"/>
    <s v="Footwear"/>
    <n v="3"/>
    <n v="166.08"/>
    <n v="498.24"/>
    <s v="Cash"/>
    <x v="0"/>
    <x v="2"/>
    <x v="3911"/>
  </r>
  <r>
    <d v="2024-10-22T00:00:00"/>
    <x v="0"/>
    <s v="Clothing"/>
    <n v="5"/>
    <n v="170.83"/>
    <n v="854.15"/>
    <s v="Cash"/>
    <x v="2"/>
    <x v="0"/>
    <x v="3912"/>
  </r>
  <r>
    <d v="2024-12-07T00:00:00"/>
    <x v="3"/>
    <s v="Footwear"/>
    <n v="1"/>
    <n v="132.61000000000001"/>
    <n v="132.61000000000001"/>
    <s v="PayPal"/>
    <x v="0"/>
    <x v="2"/>
    <x v="3913"/>
  </r>
  <r>
    <d v="2024-05-31T00:00:00"/>
    <x v="0"/>
    <s v="Accessories"/>
    <n v="2"/>
    <n v="25.45"/>
    <n v="50.9"/>
    <s v="Cash"/>
    <x v="0"/>
    <x v="0"/>
    <x v="3914"/>
  </r>
  <r>
    <d v="2024-12-09T00:00:00"/>
    <x v="5"/>
    <s v="Accessories"/>
    <n v="2"/>
    <n v="118.8"/>
    <n v="237.6"/>
    <s v="PayPal"/>
    <x v="1"/>
    <x v="0"/>
    <x v="3885"/>
  </r>
  <r>
    <d v="2024-03-11T00:00:00"/>
    <x v="7"/>
    <s v="Footwear"/>
    <n v="5"/>
    <n v="109.12"/>
    <n v="545.6"/>
    <s v="Card"/>
    <x v="1"/>
    <x v="0"/>
    <x v="3915"/>
  </r>
  <r>
    <d v="2024-11-14T00:00:00"/>
    <x v="7"/>
    <s v="Clothing"/>
    <n v="1"/>
    <n v="31.99"/>
    <n v="31.99"/>
    <s v="Card"/>
    <x v="2"/>
    <x v="0"/>
    <x v="3916"/>
  </r>
  <r>
    <d v="2024-05-23T00:00:00"/>
    <x v="4"/>
    <s v="Accessories"/>
    <n v="3"/>
    <n v="78.89"/>
    <n v="236.67"/>
    <s v="Card"/>
    <x v="0"/>
    <x v="1"/>
    <x v="3917"/>
  </r>
  <r>
    <d v="2024-04-19T00:00:00"/>
    <x v="6"/>
    <s v="Clothing"/>
    <n v="2"/>
    <n v="194.4"/>
    <n v="388.8"/>
    <s v="PayPal"/>
    <x v="2"/>
    <x v="2"/>
    <x v="3918"/>
  </r>
  <r>
    <d v="2024-04-02T00:00:00"/>
    <x v="5"/>
    <s v="Footwear"/>
    <n v="4"/>
    <n v="71.53"/>
    <n v="286.12"/>
    <s v="Cash"/>
    <x v="1"/>
    <x v="1"/>
    <x v="3919"/>
  </r>
  <r>
    <d v="2024-12-24T00:00:00"/>
    <x v="1"/>
    <s v="Accessories"/>
    <n v="1"/>
    <n v="24.88"/>
    <n v="24.88"/>
    <s v="PayPal"/>
    <x v="2"/>
    <x v="1"/>
    <x v="1649"/>
  </r>
  <r>
    <d v="2024-01-16T00:00:00"/>
    <x v="5"/>
    <s v="Accessories"/>
    <n v="2"/>
    <n v="67"/>
    <n v="134"/>
    <s v="PayPal"/>
    <x v="1"/>
    <x v="0"/>
    <x v="3920"/>
  </r>
  <r>
    <d v="2024-10-03T00:00:00"/>
    <x v="0"/>
    <s v="Clothing"/>
    <n v="2"/>
    <n v="61.01"/>
    <n v="122.02"/>
    <s v="Card"/>
    <x v="2"/>
    <x v="1"/>
    <x v="3921"/>
  </r>
  <r>
    <d v="2024-10-11T00:00:00"/>
    <x v="6"/>
    <s v="Electronics"/>
    <n v="1"/>
    <n v="124.85"/>
    <n v="124.85"/>
    <s v="Cash"/>
    <x v="2"/>
    <x v="2"/>
    <x v="1587"/>
  </r>
  <r>
    <d v="2024-01-15T00:00:00"/>
    <x v="3"/>
    <s v="Accessories"/>
    <n v="1"/>
    <n v="186.51"/>
    <n v="186.51"/>
    <s v="PayPal"/>
    <x v="0"/>
    <x v="0"/>
    <x v="3922"/>
  </r>
  <r>
    <d v="2024-12-23T00:00:00"/>
    <x v="4"/>
    <s v="Accessories"/>
    <n v="5"/>
    <n v="135.97"/>
    <n v="679.85"/>
    <s v="Cash"/>
    <x v="2"/>
    <x v="0"/>
    <x v="3923"/>
  </r>
  <r>
    <d v="2024-02-16T00:00:00"/>
    <x v="0"/>
    <s v="Clothing"/>
    <n v="3"/>
    <n v="158.83000000000001"/>
    <n v="476.49"/>
    <s v="Unknown "/>
    <x v="2"/>
    <x v="2"/>
    <x v="3924"/>
  </r>
  <r>
    <d v="2024-02-01T00:00:00"/>
    <x v="2"/>
    <s v="Electronics"/>
    <n v="2"/>
    <n v="115.11"/>
    <n v="230.22"/>
    <s v="PayPal"/>
    <x v="1"/>
    <x v="2"/>
    <x v="3925"/>
  </r>
  <r>
    <d v="2024-12-31T00:00:00"/>
    <x v="1"/>
    <s v="Electronics"/>
    <n v="1"/>
    <n v="49.88"/>
    <n v="49.88"/>
    <s v="Card"/>
    <x v="0"/>
    <x v="2"/>
    <x v="1544"/>
  </r>
  <r>
    <d v="2024-12-11T00:00:00"/>
    <x v="7"/>
    <s v="Footwear"/>
    <n v="4"/>
    <n v="85.31"/>
    <n v="351.24"/>
    <s v="PayPal"/>
    <x v="1"/>
    <x v="1"/>
    <x v="3926"/>
  </r>
  <r>
    <d v="2024-04-12T00:00:00"/>
    <x v="5"/>
    <s v="Accessories"/>
    <n v="3"/>
    <n v="152.59"/>
    <n v="457.77"/>
    <s v="PayPal"/>
    <x v="0"/>
    <x v="1"/>
    <x v="3927"/>
  </r>
  <r>
    <d v="2024-04-08T00:00:00"/>
    <x v="2"/>
    <s v="Electronics"/>
    <n v="3"/>
    <n v="104.78"/>
    <n v="314.33999999999997"/>
    <s v="Card"/>
    <x v="1"/>
    <x v="1"/>
    <x v="3928"/>
  </r>
  <r>
    <d v="2024-09-20T00:00:00"/>
    <x v="3"/>
    <s v="Clothing"/>
    <n v="2"/>
    <n v="118.38"/>
    <n v="231.76"/>
    <s v="PayPal"/>
    <x v="0"/>
    <x v="0"/>
    <x v="3929"/>
  </r>
  <r>
    <d v="2024-02-06T00:00:00"/>
    <x v="4"/>
    <s v="Clothing"/>
    <n v="4"/>
    <n v="91.28"/>
    <n v="365.12"/>
    <s v="Card"/>
    <x v="0"/>
    <x v="2"/>
    <x v="3129"/>
  </r>
  <r>
    <d v="2024-11-26T00:00:00"/>
    <x v="4"/>
    <s v="Footwear"/>
    <n v="1"/>
    <n v="59.01"/>
    <n v="59.01"/>
    <s v="Card"/>
    <x v="1"/>
    <x v="1"/>
    <x v="3930"/>
  </r>
  <r>
    <d v="2024-01-21T00:00:00"/>
    <x v="0"/>
    <s v="Electronics"/>
    <n v="2"/>
    <n v="158.82"/>
    <n v="322.64"/>
    <s v="Cash"/>
    <x v="2"/>
    <x v="0"/>
    <x v="3931"/>
  </r>
  <r>
    <d v="2024-06-01T00:00:00"/>
    <x v="4"/>
    <s v="Accessories"/>
    <n v="5"/>
    <n v="159.88999999999999"/>
    <n v="799.45"/>
    <s v="Unknown "/>
    <x v="1"/>
    <x v="2"/>
    <x v="3932"/>
  </r>
  <r>
    <d v="2024-10-11T00:00:00"/>
    <x v="3"/>
    <s v="Electronics"/>
    <n v="5"/>
    <n v="187.94"/>
    <n v="939.7"/>
    <s v="Cash"/>
    <x v="0"/>
    <x v="0"/>
    <x v="3933"/>
  </r>
  <r>
    <d v="2024-12-13T00:00:00"/>
    <x v="6"/>
    <s v="Clothing"/>
    <n v="4"/>
    <n v="30.07"/>
    <n v="120.28"/>
    <s v="Card"/>
    <x v="0"/>
    <x v="0"/>
    <x v="3934"/>
  </r>
  <r>
    <d v="2024-04-28T00:00:00"/>
    <x v="1"/>
    <s v="Footwear"/>
    <n v="4"/>
    <n v="135.69"/>
    <n v="542.76"/>
    <s v="Cash"/>
    <x v="2"/>
    <x v="1"/>
    <x v="3935"/>
  </r>
  <r>
    <d v="2024-07-16T00:00:00"/>
    <x v="3"/>
    <s v="Electronics"/>
    <n v="3"/>
    <n v="20.5"/>
    <n v="61.5"/>
    <s v="Card"/>
    <x v="0"/>
    <x v="2"/>
    <x v="3936"/>
  </r>
  <r>
    <d v="2024-10-03T00:00:00"/>
    <x v="5"/>
    <s v="Electronics"/>
    <n v="3"/>
    <n v="148.71"/>
    <n v="446.13"/>
    <s v="Card"/>
    <x v="1"/>
    <x v="1"/>
    <x v="3937"/>
  </r>
  <r>
    <d v="2024-05-24T00:00:00"/>
    <x v="5"/>
    <s v="Accessories"/>
    <n v="5"/>
    <n v="63.87"/>
    <n v="319.35000000000002"/>
    <s v="Cash"/>
    <x v="2"/>
    <x v="0"/>
    <x v="3938"/>
  </r>
  <r>
    <d v="2024-01-22T00:00:00"/>
    <x v="0"/>
    <s v="Footwear"/>
    <n v="3"/>
    <n v="187.13"/>
    <n v="561.39"/>
    <s v="Cash"/>
    <x v="2"/>
    <x v="1"/>
    <x v="3939"/>
  </r>
  <r>
    <d v="2024-03-24T00:00:00"/>
    <x v="7"/>
    <s v="Clothing"/>
    <n v="2"/>
    <n v="120"/>
    <n v="240"/>
    <s v="Cash"/>
    <x v="2"/>
    <x v="2"/>
    <x v="3940"/>
  </r>
  <r>
    <d v="2024-03-18T00:00:00"/>
    <x v="1"/>
    <s v="Clothing"/>
    <n v="1"/>
    <n v="73.11"/>
    <n v="73.11"/>
    <s v="Card"/>
    <x v="2"/>
    <x v="0"/>
    <x v="3941"/>
  </r>
  <r>
    <d v="2024-08-10T00:00:00"/>
    <x v="1"/>
    <s v="Clothing"/>
    <n v="1"/>
    <n v="30.4"/>
    <n v="91.2"/>
    <s v="Unknown "/>
    <x v="0"/>
    <x v="0"/>
    <x v="3942"/>
  </r>
  <r>
    <d v="2024-03-06T00:00:00"/>
    <x v="7"/>
    <s v="Clothing"/>
    <n v="3"/>
    <n v="37.21"/>
    <n v="111.63"/>
    <s v="Cash"/>
    <x v="2"/>
    <x v="0"/>
    <x v="3943"/>
  </r>
  <r>
    <d v="2024-05-15T00:00:00"/>
    <x v="2"/>
    <s v="Clothing"/>
    <n v="1"/>
    <n v="16.39"/>
    <n v="16.39"/>
    <s v="PayPal"/>
    <x v="1"/>
    <x v="2"/>
    <x v="3944"/>
  </r>
  <r>
    <d v="2024-03-13T00:00:00"/>
    <x v="5"/>
    <s v="Electronics"/>
    <n v="2"/>
    <n v="199.64"/>
    <n v="399.28"/>
    <s v="Card"/>
    <x v="1"/>
    <x v="1"/>
    <x v="3945"/>
  </r>
  <r>
    <d v="2024-12-01T00:00:00"/>
    <x v="1"/>
    <s v="Footwear"/>
    <n v="4"/>
    <n v="93.86"/>
    <n v="380.44"/>
    <s v="Cash"/>
    <x v="0"/>
    <x v="0"/>
    <x v="3946"/>
  </r>
  <r>
    <d v="2024-10-21T00:00:00"/>
    <x v="7"/>
    <s v="Accessories"/>
    <n v="1"/>
    <n v="173.2"/>
    <n v="173.2"/>
    <s v="Cash"/>
    <x v="1"/>
    <x v="0"/>
    <x v="3947"/>
  </r>
  <r>
    <d v="2024-03-20T00:00:00"/>
    <x v="4"/>
    <s v="Accessories"/>
    <n v="1"/>
    <n v="42.07"/>
    <n v="42.07"/>
    <s v="Cash"/>
    <x v="2"/>
    <x v="0"/>
    <x v="3948"/>
  </r>
  <r>
    <d v="2024-06-06T00:00:00"/>
    <x v="4"/>
    <s v="Clothing"/>
    <n v="5"/>
    <n v="105.66"/>
    <n v="528.29999999999995"/>
    <s v="PayPal"/>
    <x v="2"/>
    <x v="2"/>
    <x v="3949"/>
  </r>
  <r>
    <d v="2024-08-06T00:00:00"/>
    <x v="2"/>
    <s v="Footwear"/>
    <n v="1"/>
    <n v="55.61"/>
    <n v="55.61"/>
    <s v="Cash"/>
    <x v="1"/>
    <x v="0"/>
    <x v="3950"/>
  </r>
  <r>
    <d v="2024-01-03T00:00:00"/>
    <x v="4"/>
    <s v="Clothing"/>
    <n v="3"/>
    <n v="165.77"/>
    <n v="497.31"/>
    <s v="PayPal"/>
    <x v="1"/>
    <x v="1"/>
    <x v="3951"/>
  </r>
  <r>
    <d v="2024-08-15T00:00:00"/>
    <x v="1"/>
    <s v="Footwear"/>
    <n v="2"/>
    <n v="60.33"/>
    <n v="120.66"/>
    <s v="PayPal"/>
    <x v="0"/>
    <x v="0"/>
    <x v="3952"/>
  </r>
  <r>
    <d v="2024-11-06T00:00:00"/>
    <x v="4"/>
    <s v="Clothing"/>
    <n v="3"/>
    <n v="137.01"/>
    <n v="411.03"/>
    <s v="Cash"/>
    <x v="2"/>
    <x v="1"/>
    <x v="3953"/>
  </r>
  <r>
    <d v="2024-05-02T00:00:00"/>
    <x v="1"/>
    <s v="Electronics"/>
    <n v="1"/>
    <n v="193.58"/>
    <n v="193.58"/>
    <s v="PayPal"/>
    <x v="1"/>
    <x v="2"/>
    <x v="3954"/>
  </r>
  <r>
    <d v="2024-12-15T00:00:00"/>
    <x v="1"/>
    <s v="Electronics"/>
    <n v="1"/>
    <n v="184.99"/>
    <n v="184.99"/>
    <s v="PayPal"/>
    <x v="2"/>
    <x v="1"/>
    <x v="3955"/>
  </r>
  <r>
    <d v="2024-08-24T00:00:00"/>
    <x v="7"/>
    <s v="Clothing"/>
    <n v="4"/>
    <n v="106.97"/>
    <n v="437.88"/>
    <s v="Cash"/>
    <x v="1"/>
    <x v="0"/>
    <x v="3956"/>
  </r>
  <r>
    <d v="2024-04-28T00:00:00"/>
    <x v="2"/>
    <s v="Clothing"/>
    <n v="1"/>
    <n v="123.25"/>
    <n v="123.25"/>
    <s v="Card"/>
    <x v="0"/>
    <x v="1"/>
    <x v="3957"/>
  </r>
  <r>
    <d v="2024-04-20T00:00:00"/>
    <x v="3"/>
    <s v="Accessories"/>
    <n v="2"/>
    <n v="72.72"/>
    <n v="145.44"/>
    <s v="Cash"/>
    <x v="2"/>
    <x v="2"/>
    <x v="3958"/>
  </r>
  <r>
    <d v="2024-03-27T00:00:00"/>
    <x v="0"/>
    <s v="Footwear"/>
    <n v="3"/>
    <n v="35.24"/>
    <n v="105.72"/>
    <s v="Card"/>
    <x v="0"/>
    <x v="2"/>
    <x v="3959"/>
  </r>
  <r>
    <d v="2024-11-02T00:00:00"/>
    <x v="0"/>
    <s v="Electronics"/>
    <n v="5"/>
    <n v="83.31"/>
    <n v="421.55"/>
    <s v="Unknown "/>
    <x v="2"/>
    <x v="0"/>
    <x v="3960"/>
  </r>
  <r>
    <d v="2024-10-20T00:00:00"/>
    <x v="2"/>
    <s v="Footwear"/>
    <n v="4"/>
    <n v="158.41"/>
    <n v="633.64"/>
    <s v="PayPal"/>
    <x v="1"/>
    <x v="2"/>
    <x v="3961"/>
  </r>
  <r>
    <d v="2024-03-06T00:00:00"/>
    <x v="1"/>
    <s v="Electronics"/>
    <n v="1"/>
    <n v="146.88"/>
    <n v="146.88"/>
    <s v="PayPal"/>
    <x v="0"/>
    <x v="1"/>
    <x v="3962"/>
  </r>
  <r>
    <d v="2024-02-13T00:00:00"/>
    <x v="4"/>
    <s v="Footwear"/>
    <n v="4"/>
    <n v="107.27"/>
    <n v="429.08"/>
    <s v="PayPal"/>
    <x v="1"/>
    <x v="1"/>
    <x v="3963"/>
  </r>
  <r>
    <d v="2024-01-27T00:00:00"/>
    <x v="7"/>
    <s v="Clothing"/>
    <n v="3"/>
    <n v="165.76"/>
    <n v="497.28"/>
    <s v="Unknown "/>
    <x v="1"/>
    <x v="1"/>
    <x v="3964"/>
  </r>
  <r>
    <d v="2024-04-04T00:00:00"/>
    <x v="3"/>
    <s v="Footwear"/>
    <n v="3"/>
    <n v="46.35"/>
    <n v="139.05000000000001"/>
    <s v="Card"/>
    <x v="0"/>
    <x v="1"/>
    <x v="3965"/>
  </r>
  <r>
    <d v="2024-01-17T00:00:00"/>
    <x v="5"/>
    <s v="Electronics"/>
    <n v="3"/>
    <n v="54.94"/>
    <n v="164.82"/>
    <s v="Card"/>
    <x v="0"/>
    <x v="1"/>
    <x v="1505"/>
  </r>
  <r>
    <d v="2024-02-28T00:00:00"/>
    <x v="7"/>
    <s v="Accessories"/>
    <n v="5"/>
    <n v="49.97"/>
    <n v="249.85"/>
    <s v="PayPal"/>
    <x v="0"/>
    <x v="2"/>
    <x v="3966"/>
  </r>
  <r>
    <d v="2024-09-10T00:00:00"/>
    <x v="5"/>
    <s v="Electronics"/>
    <n v="4"/>
    <n v="67.34"/>
    <n v="269.36"/>
    <s v="Cash"/>
    <x v="1"/>
    <x v="1"/>
    <x v="3967"/>
  </r>
  <r>
    <d v="2024-11-09T00:00:00"/>
    <x v="6"/>
    <s v="Clothing"/>
    <n v="3"/>
    <n v="95.54"/>
    <n v="286.62"/>
    <s v="Card"/>
    <x v="1"/>
    <x v="0"/>
    <x v="3968"/>
  </r>
  <r>
    <d v="2024-11-17T00:00:00"/>
    <x v="4"/>
    <s v="Electronics"/>
    <n v="2"/>
    <n v="49"/>
    <n v="98"/>
    <s v="PayPal"/>
    <x v="0"/>
    <x v="1"/>
    <x v="3969"/>
  </r>
  <r>
    <d v="2024-05-31T00:00:00"/>
    <x v="3"/>
    <s v="Clothing"/>
    <n v="5"/>
    <n v="85.99"/>
    <n v="429.95"/>
    <s v="PayPal"/>
    <x v="2"/>
    <x v="1"/>
    <x v="3970"/>
  </r>
  <r>
    <d v="2024-07-03T00:00:00"/>
    <x v="6"/>
    <s v="Accessories"/>
    <n v="5"/>
    <n v="172.16"/>
    <n v="860.8"/>
    <s v="PayPal"/>
    <x v="0"/>
    <x v="1"/>
    <x v="3971"/>
  </r>
  <r>
    <d v="2024-08-07T00:00:00"/>
    <x v="7"/>
    <s v="Electronics"/>
    <n v="2"/>
    <n v="102.67"/>
    <n v="205.34"/>
    <s v="PayPal"/>
    <x v="1"/>
    <x v="0"/>
    <x v="3972"/>
  </r>
  <r>
    <d v="2024-03-20T00:00:00"/>
    <x v="7"/>
    <s v="Accessories"/>
    <n v="5"/>
    <n v="20.350000000000001"/>
    <n v="101.75"/>
    <s v="Cash"/>
    <x v="0"/>
    <x v="2"/>
    <x v="3973"/>
  </r>
  <r>
    <d v="2024-06-28T00:00:00"/>
    <x v="1"/>
    <s v="Clothing"/>
    <n v="3"/>
    <n v="140.85"/>
    <n v="422.55"/>
    <s v="PayPal"/>
    <x v="0"/>
    <x v="1"/>
    <x v="3974"/>
  </r>
  <r>
    <d v="2024-04-22T00:00:00"/>
    <x v="7"/>
    <s v="Accessories"/>
    <n v="4"/>
    <n v="134.13"/>
    <n v="536.52"/>
    <s v="Card"/>
    <x v="1"/>
    <x v="1"/>
    <x v="3975"/>
  </r>
  <r>
    <d v="2024-09-05T00:00:00"/>
    <x v="0"/>
    <s v="Electronics"/>
    <n v="4"/>
    <n v="85.18"/>
    <n v="340.72"/>
    <s v="Cash"/>
    <x v="2"/>
    <x v="2"/>
    <x v="3976"/>
  </r>
  <r>
    <d v="2024-05-28T00:00:00"/>
    <x v="3"/>
    <s v="Footwear"/>
    <n v="3"/>
    <n v="12.67"/>
    <n v="38.01"/>
    <s v="PayPal"/>
    <x v="0"/>
    <x v="0"/>
    <x v="3789"/>
  </r>
  <r>
    <d v="2024-06-28T00:00:00"/>
    <x v="3"/>
    <s v="Accessories"/>
    <n v="3"/>
    <n v="104.32"/>
    <n v="312.95999999999998"/>
    <s v="PayPal"/>
    <x v="2"/>
    <x v="1"/>
    <x v="3977"/>
  </r>
  <r>
    <d v="2024-06-21T00:00:00"/>
    <x v="1"/>
    <s v="Clothing"/>
    <n v="4"/>
    <n v="121.25"/>
    <n v="480"/>
    <s v="Cash"/>
    <x v="2"/>
    <x v="2"/>
    <x v="3978"/>
  </r>
  <r>
    <d v="2024-05-30T00:00:00"/>
    <x v="6"/>
    <s v="Accessories"/>
    <n v="4"/>
    <n v="136.72999999999999"/>
    <n v="546.91999999999996"/>
    <s v="PayPal"/>
    <x v="0"/>
    <x v="2"/>
    <x v="3979"/>
  </r>
  <r>
    <d v="2024-04-08T00:00:00"/>
    <x v="5"/>
    <s v="Clothing"/>
    <n v="2"/>
    <n v="195.93"/>
    <n v="391.86"/>
    <s v="PayPal"/>
    <x v="2"/>
    <x v="0"/>
    <x v="3980"/>
  </r>
  <r>
    <d v="2024-07-06T00:00:00"/>
    <x v="4"/>
    <s v="Accessories"/>
    <n v="1"/>
    <n v="64.05"/>
    <n v="64.05"/>
    <s v="Card"/>
    <x v="0"/>
    <x v="0"/>
    <x v="2386"/>
  </r>
  <r>
    <d v="2024-03-27T00:00:00"/>
    <x v="5"/>
    <s v="Footwear"/>
    <n v="2"/>
    <n v="164.05"/>
    <n v="328.1"/>
    <s v="PayPal"/>
    <x v="0"/>
    <x v="1"/>
    <x v="3981"/>
  </r>
  <r>
    <d v="2024-05-03T00:00:00"/>
    <x v="2"/>
    <s v="Accessories"/>
    <n v="5"/>
    <n v="12.23"/>
    <n v="61.15"/>
    <s v="Card"/>
    <x v="1"/>
    <x v="0"/>
    <x v="3982"/>
  </r>
  <r>
    <d v="2024-04-24T00:00:00"/>
    <x v="1"/>
    <s v="Footwear"/>
    <n v="1"/>
    <n v="11.54"/>
    <n v="11.54"/>
    <s v="Cash"/>
    <x v="2"/>
    <x v="2"/>
    <x v="3983"/>
  </r>
  <r>
    <d v="2024-05-05T00:00:00"/>
    <x v="4"/>
    <s v="Clothing"/>
    <n v="3"/>
    <n v="154.97999999999999"/>
    <n v="464.94"/>
    <s v="Cash"/>
    <x v="0"/>
    <x v="0"/>
    <x v="3984"/>
  </r>
  <r>
    <d v="2024-01-30T00:00:00"/>
    <x v="2"/>
    <s v="Footwear"/>
    <n v="2"/>
    <n v="150.34"/>
    <n v="300.68"/>
    <s v="Cash"/>
    <x v="0"/>
    <x v="2"/>
    <x v="3985"/>
  </r>
  <r>
    <d v="2024-04-09T00:00:00"/>
    <x v="3"/>
    <s v="Accessories"/>
    <n v="5"/>
    <n v="75.11"/>
    <n v="375.55"/>
    <s v="PayPal"/>
    <x v="1"/>
    <x v="0"/>
    <x v="3986"/>
  </r>
  <r>
    <d v="2024-12-01T00:00:00"/>
    <x v="7"/>
    <s v="Accessories"/>
    <n v="3"/>
    <n v="185.98"/>
    <n v="557.94000000000005"/>
    <s v="PayPal"/>
    <x v="2"/>
    <x v="1"/>
    <x v="3987"/>
  </r>
  <r>
    <d v="2024-05-09T00:00:00"/>
    <x v="2"/>
    <s v="Footwear"/>
    <n v="4"/>
    <n v="104.45"/>
    <n v="427.8"/>
    <s v="Card"/>
    <x v="1"/>
    <x v="1"/>
    <x v="3988"/>
  </r>
  <r>
    <d v="2024-01-25T00:00:00"/>
    <x v="3"/>
    <s v="Electronics"/>
    <n v="2"/>
    <n v="174.61"/>
    <n v="349.22"/>
    <s v="Card"/>
    <x v="2"/>
    <x v="2"/>
    <x v="3989"/>
  </r>
  <r>
    <d v="2024-10-23T00:00:00"/>
    <x v="6"/>
    <s v="Clothing"/>
    <n v="1"/>
    <n v="83.13"/>
    <n v="83.13"/>
    <s v="Cash"/>
    <x v="2"/>
    <x v="1"/>
    <x v="3990"/>
  </r>
  <r>
    <d v="2024-08-30T00:00:00"/>
    <x v="0"/>
    <s v="Footwear"/>
    <n v="2"/>
    <n v="102.79"/>
    <n v="205.58"/>
    <s v="PayPal"/>
    <x v="1"/>
    <x v="2"/>
    <x v="3991"/>
  </r>
  <r>
    <d v="2024-05-16T00:00:00"/>
    <x v="5"/>
    <s v="Footwear"/>
    <n v="3"/>
    <n v="24.04"/>
    <n v="77.12"/>
    <s v="Card"/>
    <x v="1"/>
    <x v="2"/>
    <x v="3992"/>
  </r>
  <r>
    <d v="2024-06-13T00:00:00"/>
    <x v="1"/>
    <s v="Footwear"/>
    <n v="3"/>
    <n v="119.5"/>
    <n v="358.5"/>
    <s v="PayPal"/>
    <x v="1"/>
    <x v="1"/>
    <x v="3993"/>
  </r>
  <r>
    <d v="2024-04-07T00:00:00"/>
    <x v="7"/>
    <s v="Accessories"/>
    <n v="5"/>
    <n v="153.99"/>
    <n v="769.95"/>
    <s v="Unknown "/>
    <x v="0"/>
    <x v="2"/>
    <x v="3994"/>
  </r>
  <r>
    <d v="2024-12-31T00:00:00"/>
    <x v="0"/>
    <s v="Footwear"/>
    <n v="2"/>
    <n v="38.43"/>
    <n v="76.86"/>
    <s v="Card"/>
    <x v="2"/>
    <x v="2"/>
    <x v="3995"/>
  </r>
  <r>
    <d v="2024-10-03T00:00:00"/>
    <x v="7"/>
    <s v="Clothing"/>
    <n v="3"/>
    <n v="99.88"/>
    <n v="309.64"/>
    <s v="Card"/>
    <x v="2"/>
    <x v="0"/>
    <x v="3996"/>
  </r>
  <r>
    <d v="2024-07-30T00:00:00"/>
    <x v="2"/>
    <s v="Electronics"/>
    <n v="1"/>
    <n v="44.37"/>
    <n v="44.37"/>
    <s v="Cash"/>
    <x v="1"/>
    <x v="1"/>
    <x v="3997"/>
  </r>
  <r>
    <d v="2024-07-08T00:00:00"/>
    <x v="1"/>
    <s v="Footwear"/>
    <n v="3"/>
    <n v="192.14"/>
    <n v="576.41999999999996"/>
    <s v="Cash"/>
    <x v="2"/>
    <x v="1"/>
    <x v="3998"/>
  </r>
  <r>
    <d v="2024-12-26T00:00:00"/>
    <x v="1"/>
    <s v="Clothing"/>
    <n v="4"/>
    <n v="101.99"/>
    <n v="412.96"/>
    <s v="Cash"/>
    <x v="2"/>
    <x v="1"/>
    <x v="3999"/>
  </r>
  <r>
    <d v="2024-11-02T00:00:00"/>
    <x v="4"/>
    <s v="Electronics"/>
    <n v="1"/>
    <n v="156.29"/>
    <n v="156.29"/>
    <s v="Card"/>
    <x v="0"/>
    <x v="2"/>
    <x v="4000"/>
  </r>
  <r>
    <d v="2024-05-24T00:00:00"/>
    <x v="6"/>
    <s v="Clothing"/>
    <n v="4"/>
    <n v="90.15"/>
    <n v="360.6"/>
    <s v="Cash"/>
    <x v="1"/>
    <x v="0"/>
    <x v="4001"/>
  </r>
  <r>
    <d v="2024-12-15T00:00:00"/>
    <x v="6"/>
    <s v="Accessories"/>
    <n v="2"/>
    <n v="137.43"/>
    <n v="274.86"/>
    <s v="Card"/>
    <x v="0"/>
    <x v="0"/>
    <x v="4002"/>
  </r>
  <r>
    <d v="2024-08-23T00:00:00"/>
    <x v="2"/>
    <s v="Accessories"/>
    <n v="5"/>
    <n v="76.58"/>
    <n v="382.9"/>
    <s v="Cash"/>
    <x v="1"/>
    <x v="0"/>
    <x v="4003"/>
  </r>
  <r>
    <d v="2024-10-23T00:00:00"/>
    <x v="6"/>
    <s v="Footwear"/>
    <n v="3"/>
    <n v="162.38"/>
    <n v="487.14"/>
    <s v="PayPal"/>
    <x v="2"/>
    <x v="2"/>
    <x v="4004"/>
  </r>
  <r>
    <d v="2024-11-27T00:00:00"/>
    <x v="0"/>
    <s v="Clothing"/>
    <n v="2"/>
    <n v="182.33"/>
    <n v="364.66"/>
    <s v="PayPal"/>
    <x v="1"/>
    <x v="1"/>
    <x v="4005"/>
  </r>
  <r>
    <d v="2024-07-24T00:00:00"/>
    <x v="4"/>
    <s v="Electronics"/>
    <n v="4"/>
    <n v="190.17"/>
    <n v="760.68"/>
    <s v="Cash"/>
    <x v="1"/>
    <x v="0"/>
    <x v="4006"/>
  </r>
  <r>
    <d v="2024-01-01T00:00:00"/>
    <x v="4"/>
    <s v="Clothing"/>
    <n v="3"/>
    <n v="20.54"/>
    <n v="61.62"/>
    <s v="Cash"/>
    <x v="2"/>
    <x v="1"/>
    <x v="4007"/>
  </r>
  <r>
    <d v="2024-09-23T00:00:00"/>
    <x v="5"/>
    <s v="Footwear"/>
    <n v="5"/>
    <n v="160.68"/>
    <n v="803.4"/>
    <s v="PayPal"/>
    <x v="1"/>
    <x v="0"/>
    <x v="4008"/>
  </r>
  <r>
    <d v="2024-05-18T00:00:00"/>
    <x v="7"/>
    <s v="Footwear"/>
    <n v="4"/>
    <n v="111.39"/>
    <n v="450.56"/>
    <s v="PayPal"/>
    <x v="0"/>
    <x v="1"/>
    <x v="4009"/>
  </r>
  <r>
    <d v="2024-12-18T00:00:00"/>
    <x v="7"/>
    <s v="Electronics"/>
    <n v="2"/>
    <n v="97.03"/>
    <n v="194.06"/>
    <s v="PayPal"/>
    <x v="2"/>
    <x v="2"/>
    <x v="4010"/>
  </r>
  <r>
    <d v="2024-09-30T00:00:00"/>
    <x v="1"/>
    <s v="Accessories"/>
    <n v="4"/>
    <n v="99.61"/>
    <n v="398.44"/>
    <s v="Card"/>
    <x v="1"/>
    <x v="1"/>
    <x v="4011"/>
  </r>
  <r>
    <d v="2024-09-07T00:00:00"/>
    <x v="1"/>
    <s v="Accessories"/>
    <n v="4"/>
    <n v="174.42"/>
    <n v="697.68"/>
    <s v="Cash"/>
    <x v="2"/>
    <x v="0"/>
    <x v="4012"/>
  </r>
  <r>
    <d v="2024-03-26T00:00:00"/>
    <x v="4"/>
    <s v="Footwear"/>
    <n v="1"/>
    <n v="20.21"/>
    <n v="20.21"/>
    <s v="PayPal"/>
    <x v="2"/>
    <x v="2"/>
    <x v="4013"/>
  </r>
  <r>
    <d v="2024-04-23T00:00:00"/>
    <x v="3"/>
    <s v="Electronics"/>
    <n v="3"/>
    <n v="140.97"/>
    <n v="422.91"/>
    <s v="PayPal"/>
    <x v="2"/>
    <x v="2"/>
    <x v="4014"/>
  </r>
  <r>
    <d v="2024-05-20T00:00:00"/>
    <x v="7"/>
    <s v="Electronics"/>
    <n v="5"/>
    <n v="147.46"/>
    <n v="737.3"/>
    <s v="Cash"/>
    <x v="1"/>
    <x v="0"/>
    <x v="4015"/>
  </r>
  <r>
    <d v="2024-07-29T00:00:00"/>
    <x v="6"/>
    <s v="Footwear"/>
    <n v="4"/>
    <n v="81.489999999999995"/>
    <n v="335.96"/>
    <s v="PayPal"/>
    <x v="0"/>
    <x v="1"/>
    <x v="4016"/>
  </r>
  <r>
    <d v="2024-08-31T00:00:00"/>
    <x v="4"/>
    <s v="Clothing"/>
    <n v="5"/>
    <n v="161.9"/>
    <n v="323.8"/>
    <s v="Cash"/>
    <x v="2"/>
    <x v="0"/>
    <x v="3796"/>
  </r>
  <r>
    <d v="2024-06-29T00:00:00"/>
    <x v="3"/>
    <s v="Footwear"/>
    <n v="5"/>
    <n v="90.42"/>
    <n v="452.1"/>
    <s v="PayPal"/>
    <x v="0"/>
    <x v="0"/>
    <x v="4017"/>
  </r>
  <r>
    <d v="2024-01-30T00:00:00"/>
    <x v="5"/>
    <s v="Footwear"/>
    <n v="2"/>
    <n v="47.2"/>
    <n v="94.4"/>
    <s v="Unknown "/>
    <x v="1"/>
    <x v="1"/>
    <x v="4018"/>
  </r>
  <r>
    <d v="2024-12-24T00:00:00"/>
    <x v="5"/>
    <s v="Electronics"/>
    <n v="3"/>
    <n v="42.85"/>
    <n v="128.55000000000001"/>
    <s v="Card"/>
    <x v="1"/>
    <x v="0"/>
    <x v="4019"/>
  </r>
  <r>
    <d v="2024-05-22T00:00:00"/>
    <x v="3"/>
    <s v="Footwear"/>
    <n v="1"/>
    <n v="197.21"/>
    <n v="197.21"/>
    <s v="Card"/>
    <x v="1"/>
    <x v="0"/>
    <x v="4020"/>
  </r>
  <r>
    <d v="2024-02-12T00:00:00"/>
    <x v="1"/>
    <s v="Footwear"/>
    <n v="1"/>
    <n v="167.82"/>
    <n v="167.82"/>
    <s v="Cash"/>
    <x v="1"/>
    <x v="2"/>
    <x v="4021"/>
  </r>
  <r>
    <d v="2024-08-31T00:00:00"/>
    <x v="2"/>
    <s v="Electronics"/>
    <n v="2"/>
    <n v="52.66"/>
    <n v="105.32"/>
    <s v="Unknown "/>
    <x v="1"/>
    <x v="2"/>
    <x v="4022"/>
  </r>
  <r>
    <d v="2024-08-21T00:00:00"/>
    <x v="6"/>
    <s v="Electronics"/>
    <n v="1"/>
    <n v="63.09"/>
    <n v="63.09"/>
    <s v="PayPal"/>
    <x v="1"/>
    <x v="2"/>
    <x v="4023"/>
  </r>
  <r>
    <d v="2024-05-02T00:00:00"/>
    <x v="3"/>
    <s v="Clothing"/>
    <n v="3"/>
    <n v="130.78"/>
    <n v="392.34"/>
    <s v="PayPal"/>
    <x v="0"/>
    <x v="1"/>
    <x v="4024"/>
  </r>
  <r>
    <d v="2024-03-31T00:00:00"/>
    <x v="0"/>
    <s v="Accessories"/>
    <n v="3"/>
    <n v="66.5"/>
    <n v="204.5"/>
    <s v="Cash"/>
    <x v="0"/>
    <x v="2"/>
    <x v="4025"/>
  </r>
  <r>
    <d v="2024-01-11T00:00:00"/>
    <x v="3"/>
    <s v="Electronics"/>
    <n v="3"/>
    <n v="123.09"/>
    <n v="364.27"/>
    <s v="Card"/>
    <x v="1"/>
    <x v="1"/>
    <x v="4026"/>
  </r>
  <r>
    <d v="2024-12-29T00:00:00"/>
    <x v="5"/>
    <s v="Clothing"/>
    <n v="4"/>
    <n v="149.04"/>
    <n v="596.16"/>
    <s v="Card"/>
    <x v="2"/>
    <x v="2"/>
    <x v="4027"/>
  </r>
  <r>
    <d v="2024-11-07T00:00:00"/>
    <x v="2"/>
    <s v="Clothing"/>
    <n v="1"/>
    <n v="111.77"/>
    <n v="111.77"/>
    <s v="Cash"/>
    <x v="2"/>
    <x v="1"/>
    <x v="4028"/>
  </r>
  <r>
    <d v="2024-03-18T00:00:00"/>
    <x v="6"/>
    <s v="Footwear"/>
    <n v="1"/>
    <n v="160.55000000000001"/>
    <n v="160.55000000000001"/>
    <s v="Card"/>
    <x v="2"/>
    <x v="0"/>
    <x v="1404"/>
  </r>
  <r>
    <d v="2024-10-11T00:00:00"/>
    <x v="2"/>
    <s v="Footwear"/>
    <n v="1"/>
    <n v="174.68"/>
    <n v="174.68"/>
    <s v="Card"/>
    <x v="0"/>
    <x v="2"/>
    <x v="4029"/>
  </r>
  <r>
    <d v="2024-11-26T00:00:00"/>
    <x v="4"/>
    <s v="Accessories"/>
    <n v="3"/>
    <n v="148.41999999999999"/>
    <n v="445.26"/>
    <s v="Cash"/>
    <x v="0"/>
    <x v="1"/>
    <x v="4030"/>
  </r>
  <r>
    <d v="2024-02-09T00:00:00"/>
    <x v="6"/>
    <s v="Accessories"/>
    <n v="1"/>
    <n v="70.64"/>
    <n v="70.64"/>
    <s v="Card"/>
    <x v="2"/>
    <x v="0"/>
    <x v="4031"/>
  </r>
  <r>
    <d v="2024-02-07T00:00:00"/>
    <x v="3"/>
    <s v="Accessories"/>
    <n v="1"/>
    <n v="169.64"/>
    <n v="169.64"/>
    <s v="Card"/>
    <x v="1"/>
    <x v="2"/>
    <x v="4032"/>
  </r>
  <r>
    <d v="2024-02-03T00:00:00"/>
    <x v="7"/>
    <s v="Footwear"/>
    <n v="1"/>
    <n v="18.04"/>
    <n v="18.04"/>
    <s v="Unknown "/>
    <x v="0"/>
    <x v="2"/>
    <x v="4033"/>
  </r>
  <r>
    <d v="2024-07-27T00:00:00"/>
    <x v="0"/>
    <s v="Electronics"/>
    <n v="2"/>
    <n v="92.58"/>
    <n v="185.16"/>
    <s v="Card"/>
    <x v="2"/>
    <x v="2"/>
    <x v="4034"/>
  </r>
  <r>
    <d v="2024-05-07T00:00:00"/>
    <x v="0"/>
    <s v="Electronics"/>
    <n v="3"/>
    <n v="35.700000000000003"/>
    <n v="107.1"/>
    <s v="Unknown "/>
    <x v="1"/>
    <x v="0"/>
    <x v="1371"/>
  </r>
  <r>
    <d v="2024-02-01T00:00:00"/>
    <x v="1"/>
    <s v="Electronics"/>
    <n v="3"/>
    <n v="90.03"/>
    <n v="270.08999999999997"/>
    <s v="Card"/>
    <x v="1"/>
    <x v="1"/>
    <x v="4035"/>
  </r>
  <r>
    <d v="2024-12-20T00:00:00"/>
    <x v="7"/>
    <s v="Footwear"/>
    <n v="5"/>
    <n v="195.86"/>
    <n v="979.3"/>
    <s v="Card"/>
    <x v="1"/>
    <x v="0"/>
    <x v="4036"/>
  </r>
  <r>
    <d v="2024-05-21T00:00:00"/>
    <x v="3"/>
    <s v="Clothing"/>
    <n v="2"/>
    <n v="130.66"/>
    <n v="261.32"/>
    <s v="Cash"/>
    <x v="2"/>
    <x v="2"/>
    <x v="4037"/>
  </r>
  <r>
    <d v="2024-04-22T00:00:00"/>
    <x v="5"/>
    <s v="Electronics"/>
    <n v="5"/>
    <n v="103.47"/>
    <n v="517.35"/>
    <s v="PayPal"/>
    <x v="2"/>
    <x v="1"/>
    <x v="4038"/>
  </r>
  <r>
    <d v="2024-03-14T00:00:00"/>
    <x v="4"/>
    <s v="Clothing"/>
    <n v="1"/>
    <n v="148.66"/>
    <n v="148.66"/>
    <s v="Cash"/>
    <x v="0"/>
    <x v="2"/>
    <x v="4039"/>
  </r>
  <r>
    <d v="2024-10-08T00:00:00"/>
    <x v="3"/>
    <s v="Electronics"/>
    <n v="3"/>
    <n v="54.61"/>
    <n v="119.22"/>
    <s v="Cash"/>
    <x v="1"/>
    <x v="2"/>
    <x v="4040"/>
  </r>
  <r>
    <d v="2024-08-18T00:00:00"/>
    <x v="7"/>
    <s v="Electronics"/>
    <n v="1"/>
    <n v="158.19999999999999"/>
    <n v="158.19999999999999"/>
    <s v="PayPal"/>
    <x v="0"/>
    <x v="2"/>
    <x v="4041"/>
  </r>
  <r>
    <d v="2024-07-05T00:00:00"/>
    <x v="0"/>
    <s v="Electronics"/>
    <n v="1"/>
    <n v="163.41"/>
    <n v="163.41"/>
    <s v="PayPal"/>
    <x v="0"/>
    <x v="0"/>
    <x v="4042"/>
  </r>
  <r>
    <d v="2024-01-12T00:00:00"/>
    <x v="7"/>
    <s v="Clothing"/>
    <n v="5"/>
    <n v="189.85"/>
    <n v="949.25"/>
    <s v="PayPal"/>
    <x v="1"/>
    <x v="2"/>
    <x v="4043"/>
  </r>
  <r>
    <d v="2024-02-24T00:00:00"/>
    <x v="0"/>
    <s v="Footwear"/>
    <n v="4"/>
    <n v="39.68"/>
    <n v="158.72"/>
    <s v="Card"/>
    <x v="0"/>
    <x v="0"/>
    <x v="4044"/>
  </r>
  <r>
    <d v="2024-06-10T00:00:00"/>
    <x v="0"/>
    <s v="Footwear"/>
    <n v="5"/>
    <n v="23.65"/>
    <n v="128.25"/>
    <s v="PayPal"/>
    <x v="2"/>
    <x v="0"/>
    <x v="4045"/>
  </r>
  <r>
    <d v="2024-04-24T00:00:00"/>
    <x v="4"/>
    <s v="Electronics"/>
    <n v="4"/>
    <n v="182.13"/>
    <n v="723.52"/>
    <s v="PayPal"/>
    <x v="1"/>
    <x v="0"/>
    <x v="4046"/>
  </r>
  <r>
    <d v="2024-09-08T00:00:00"/>
    <x v="7"/>
    <s v="Clothing"/>
    <n v="3"/>
    <n v="101.03"/>
    <n v="303.08999999999997"/>
    <s v="Card"/>
    <x v="1"/>
    <x v="0"/>
    <x v="4047"/>
  </r>
  <r>
    <d v="2024-07-30T00:00:00"/>
    <x v="2"/>
    <s v="Footwear"/>
    <n v="2"/>
    <n v="28.58"/>
    <n v="57.16"/>
    <s v="Cash"/>
    <x v="1"/>
    <x v="0"/>
    <x v="4048"/>
  </r>
  <r>
    <d v="2024-06-03T00:00:00"/>
    <x v="6"/>
    <s v="Footwear"/>
    <n v="3"/>
    <n v="137.41999999999999"/>
    <n v="412.26"/>
    <s v="Cash"/>
    <x v="2"/>
    <x v="1"/>
    <x v="4049"/>
  </r>
  <r>
    <d v="2024-10-01T00:00:00"/>
    <x v="0"/>
    <s v="Footwear"/>
    <n v="4"/>
    <n v="53.01"/>
    <n v="212.04"/>
    <s v="PayPal"/>
    <x v="1"/>
    <x v="0"/>
    <x v="4050"/>
  </r>
  <r>
    <d v="2024-12-25T00:00:00"/>
    <x v="1"/>
    <s v="Electronics"/>
    <n v="5"/>
    <n v="107.71"/>
    <n v="538.54999999999995"/>
    <s v="PayPal"/>
    <x v="0"/>
    <x v="1"/>
    <x v="4051"/>
  </r>
  <r>
    <d v="2024-11-06T00:00:00"/>
    <x v="4"/>
    <s v="Clothing"/>
    <n v="4"/>
    <n v="29.76"/>
    <n v="119.04"/>
    <s v="Cash"/>
    <x v="0"/>
    <x v="1"/>
    <x v="4052"/>
  </r>
  <r>
    <d v="2024-12-26T00:00:00"/>
    <x v="7"/>
    <s v="Footwear"/>
    <n v="4"/>
    <n v="116.12"/>
    <n v="464.48"/>
    <s v="PayPal"/>
    <x v="1"/>
    <x v="2"/>
    <x v="4053"/>
  </r>
  <r>
    <d v="2024-08-22T00:00:00"/>
    <x v="4"/>
    <s v="Clothing"/>
    <n v="2"/>
    <n v="93.6"/>
    <n v="187.2"/>
    <s v="PayPal"/>
    <x v="1"/>
    <x v="1"/>
    <x v="4054"/>
  </r>
  <r>
    <d v="2024-06-16T00:00:00"/>
    <x v="7"/>
    <s v="Accessories"/>
    <n v="2"/>
    <n v="90.86"/>
    <n v="181.72"/>
    <s v="Card"/>
    <x v="0"/>
    <x v="2"/>
    <x v="4055"/>
  </r>
  <r>
    <d v="2024-12-02T00:00:00"/>
    <x v="5"/>
    <s v="Accessories"/>
    <n v="5"/>
    <n v="88.9"/>
    <n v="444.5"/>
    <s v="Cash"/>
    <x v="0"/>
    <x v="2"/>
    <x v="4056"/>
  </r>
  <r>
    <d v="2024-10-03T00:00:00"/>
    <x v="5"/>
    <s v="Electronics"/>
    <n v="5"/>
    <n v="175.91"/>
    <n v="879.55"/>
    <s v="Card"/>
    <x v="0"/>
    <x v="1"/>
    <x v="4057"/>
  </r>
  <r>
    <d v="2024-12-07T00:00:00"/>
    <x v="0"/>
    <s v="Electronics"/>
    <n v="4"/>
    <n v="96.44"/>
    <n v="385.76"/>
    <s v="PayPal"/>
    <x v="1"/>
    <x v="0"/>
    <x v="2442"/>
  </r>
  <r>
    <d v="2024-11-17T00:00:00"/>
    <x v="2"/>
    <s v="Accessories"/>
    <n v="1"/>
    <n v="52.36"/>
    <n v="52.36"/>
    <s v="Cash"/>
    <x v="1"/>
    <x v="2"/>
    <x v="4058"/>
  </r>
  <r>
    <d v="2024-09-21T00:00:00"/>
    <x v="4"/>
    <s v="Electronics"/>
    <n v="2"/>
    <n v="49.12"/>
    <n v="98.24"/>
    <s v="Card"/>
    <x v="2"/>
    <x v="1"/>
    <x v="4059"/>
  </r>
  <r>
    <d v="2024-07-18T00:00:00"/>
    <x v="3"/>
    <s v="Clothing"/>
    <n v="5"/>
    <n v="49.5"/>
    <n v="247.5"/>
    <s v="Card"/>
    <x v="0"/>
    <x v="0"/>
    <x v="960"/>
  </r>
  <r>
    <d v="2024-03-18T00:00:00"/>
    <x v="1"/>
    <s v="Clothing"/>
    <n v="1"/>
    <n v="30.37"/>
    <n v="35.369999999999997"/>
    <s v="Cash"/>
    <x v="1"/>
    <x v="0"/>
    <x v="4060"/>
  </r>
  <r>
    <d v="2024-05-30T00:00:00"/>
    <x v="4"/>
    <s v="Footwear"/>
    <n v="1"/>
    <n v="41.72"/>
    <n v="41.72"/>
    <s v="Cash"/>
    <x v="1"/>
    <x v="1"/>
    <x v="4061"/>
  </r>
  <r>
    <d v="2024-08-26T00:00:00"/>
    <x v="1"/>
    <s v="Electronics"/>
    <n v="1"/>
    <n v="124.6"/>
    <n v="134.6"/>
    <s v="PayPal"/>
    <x v="2"/>
    <x v="0"/>
    <x v="4062"/>
  </r>
  <r>
    <d v="2024-11-01T00:00:00"/>
    <x v="3"/>
    <s v="Accessories"/>
    <n v="1"/>
    <n v="104.01"/>
    <n v="104.01"/>
    <s v="Cash"/>
    <x v="0"/>
    <x v="1"/>
    <x v="4063"/>
  </r>
  <r>
    <d v="2024-03-02T00:00:00"/>
    <x v="2"/>
    <s v="Clothing"/>
    <n v="2"/>
    <n v="135.09"/>
    <n v="270.18"/>
    <s v="PayPal"/>
    <x v="0"/>
    <x v="2"/>
    <x v="4064"/>
  </r>
  <r>
    <d v="2024-01-10T00:00:00"/>
    <x v="0"/>
    <s v="Clothing"/>
    <n v="3"/>
    <n v="42.37"/>
    <n v="127.11"/>
    <s v="Cash"/>
    <x v="1"/>
    <x v="2"/>
    <x v="4065"/>
  </r>
  <r>
    <d v="2024-02-18T00:00:00"/>
    <x v="6"/>
    <s v="Footwear"/>
    <n v="1"/>
    <n v="23.5"/>
    <n v="23.5"/>
    <s v="Card"/>
    <x v="1"/>
    <x v="1"/>
    <x v="4066"/>
  </r>
  <r>
    <d v="2024-02-15T00:00:00"/>
    <x v="4"/>
    <s v="Electronics"/>
    <n v="4"/>
    <n v="179.55"/>
    <n v="718.2"/>
    <s v="Card"/>
    <x v="2"/>
    <x v="2"/>
    <x v="4067"/>
  </r>
  <r>
    <d v="2024-09-17T00:00:00"/>
    <x v="5"/>
    <s v="Footwear"/>
    <n v="5"/>
    <n v="157.99"/>
    <n v="789.95"/>
    <s v="PayPal"/>
    <x v="1"/>
    <x v="1"/>
    <x v="4068"/>
  </r>
  <r>
    <d v="2024-09-09T00:00:00"/>
    <x v="1"/>
    <s v="Footwear"/>
    <n v="1"/>
    <n v="46.52"/>
    <n v="46.52"/>
    <s v="Cash"/>
    <x v="2"/>
    <x v="1"/>
    <x v="4069"/>
  </r>
  <r>
    <d v="2024-04-06T00:00:00"/>
    <x v="4"/>
    <s v="Clothing"/>
    <n v="2"/>
    <n v="129.46"/>
    <n v="258.92"/>
    <s v="Card"/>
    <x v="2"/>
    <x v="0"/>
    <x v="4070"/>
  </r>
  <r>
    <d v="2024-08-10T00:00:00"/>
    <x v="0"/>
    <s v="Clothing"/>
    <n v="4"/>
    <n v="27.81"/>
    <n v="111.24"/>
    <s v="Cash"/>
    <x v="1"/>
    <x v="0"/>
    <x v="4071"/>
  </r>
  <r>
    <d v="2024-07-22T00:00:00"/>
    <x v="3"/>
    <s v="Clothing"/>
    <n v="1"/>
    <n v="125.82"/>
    <n v="125.82"/>
    <s v="Cash"/>
    <x v="2"/>
    <x v="0"/>
    <x v="4072"/>
  </r>
  <r>
    <d v="2024-10-07T00:00:00"/>
    <x v="1"/>
    <s v="Clothing"/>
    <n v="1"/>
    <n v="198.57"/>
    <n v="198.57"/>
    <s v="Card"/>
    <x v="1"/>
    <x v="1"/>
    <x v="4073"/>
  </r>
  <r>
    <d v="2024-03-15T00:00:00"/>
    <x v="3"/>
    <s v="Accessories"/>
    <n v="1"/>
    <n v="109.83"/>
    <n v="109.83"/>
    <s v="Cash"/>
    <x v="1"/>
    <x v="0"/>
    <x v="4074"/>
  </r>
  <r>
    <d v="2024-09-21T00:00:00"/>
    <x v="6"/>
    <s v="Electronics"/>
    <n v="5"/>
    <n v="116.18"/>
    <n v="580.9"/>
    <s v="PayPal"/>
    <x v="0"/>
    <x v="1"/>
    <x v="4075"/>
  </r>
  <r>
    <d v="2024-01-08T00:00:00"/>
    <x v="1"/>
    <s v="Clothing"/>
    <n v="3"/>
    <n v="14.74"/>
    <n v="44.22"/>
    <s v="PayPal"/>
    <x v="2"/>
    <x v="0"/>
    <x v="4076"/>
  </r>
  <r>
    <d v="2024-11-05T00:00:00"/>
    <x v="2"/>
    <s v="Electronics"/>
    <n v="1"/>
    <n v="81.400000000000006"/>
    <n v="81.400000000000006"/>
    <s v="Cash"/>
    <x v="1"/>
    <x v="2"/>
    <x v="4077"/>
  </r>
  <r>
    <d v="2024-05-10T00:00:00"/>
    <x v="4"/>
    <s v="Electronics"/>
    <n v="2"/>
    <n v="130.29"/>
    <n v="260.58"/>
    <s v="Cash"/>
    <x v="0"/>
    <x v="2"/>
    <x v="4078"/>
  </r>
  <r>
    <d v="2024-12-15T00:00:00"/>
    <x v="3"/>
    <s v="Electronics"/>
    <n v="2"/>
    <n v="77.12"/>
    <n v="154.24"/>
    <s v="PayPal"/>
    <x v="1"/>
    <x v="2"/>
    <x v="4079"/>
  </r>
  <r>
    <d v="2024-06-12T00:00:00"/>
    <x v="6"/>
    <s v="Footwear"/>
    <n v="1"/>
    <n v="154.26"/>
    <n v="154.26"/>
    <s v="Cash"/>
    <x v="1"/>
    <x v="2"/>
    <x v="4080"/>
  </r>
  <r>
    <d v="2024-01-25T00:00:00"/>
    <x v="1"/>
    <s v="Accessories"/>
    <n v="2"/>
    <n v="191.63"/>
    <n v="383.26"/>
    <s v="Card"/>
    <x v="1"/>
    <x v="1"/>
    <x v="4081"/>
  </r>
  <r>
    <d v="2024-12-23T00:00:00"/>
    <x v="2"/>
    <s v="Clothing"/>
    <n v="3"/>
    <n v="84.91"/>
    <n v="254.73"/>
    <s v="PayPal"/>
    <x v="1"/>
    <x v="0"/>
    <x v="4082"/>
  </r>
  <r>
    <d v="2024-11-10T00:00:00"/>
    <x v="0"/>
    <s v="Electronics"/>
    <n v="2"/>
    <n v="98.21"/>
    <n v="196.42"/>
    <s v="Unknown "/>
    <x v="0"/>
    <x v="1"/>
    <x v="4083"/>
  </r>
  <r>
    <d v="2024-09-25T00:00:00"/>
    <x v="2"/>
    <s v="Clothing"/>
    <n v="2"/>
    <n v="20.260000000000002"/>
    <n v="40.520000000000003"/>
    <s v="PayPal"/>
    <x v="1"/>
    <x v="0"/>
    <x v="4084"/>
  </r>
  <r>
    <d v="2024-10-14T00:00:00"/>
    <x v="4"/>
    <s v="Footwear"/>
    <n v="5"/>
    <n v="167.51"/>
    <n v="837.55"/>
    <s v="Cash"/>
    <x v="2"/>
    <x v="1"/>
    <x v="4085"/>
  </r>
  <r>
    <d v="2024-05-06T00:00:00"/>
    <x v="5"/>
    <s v="Clothing"/>
    <n v="1"/>
    <n v="31.81"/>
    <n v="31.81"/>
    <s v="Card"/>
    <x v="0"/>
    <x v="0"/>
    <x v="4086"/>
  </r>
  <r>
    <d v="2024-11-27T00:00:00"/>
    <x v="3"/>
    <s v="Footwear"/>
    <n v="5"/>
    <n v="24.9"/>
    <n v="124.5"/>
    <s v="PayPal"/>
    <x v="0"/>
    <x v="1"/>
    <x v="4087"/>
  </r>
  <r>
    <d v="2024-03-19T00:00:00"/>
    <x v="6"/>
    <s v="Clothing"/>
    <n v="3"/>
    <n v="199.2"/>
    <n v="597.6"/>
    <s v="Unknown "/>
    <x v="0"/>
    <x v="2"/>
    <x v="641"/>
  </r>
  <r>
    <d v="2024-04-28T00:00:00"/>
    <x v="0"/>
    <s v="Clothing"/>
    <n v="3"/>
    <n v="198.62"/>
    <n v="595.86"/>
    <s v="PayPal"/>
    <x v="0"/>
    <x v="1"/>
    <x v="386"/>
  </r>
  <r>
    <d v="2024-04-08T00:00:00"/>
    <x v="0"/>
    <s v="Footwear"/>
    <n v="5"/>
    <n v="190.77"/>
    <n v="958.85"/>
    <s v="Card"/>
    <x v="1"/>
    <x v="2"/>
    <x v="4088"/>
  </r>
  <r>
    <d v="2024-05-10T00:00:00"/>
    <x v="0"/>
    <s v="Footwear"/>
    <n v="4"/>
    <n v="177.43"/>
    <n v="709.72"/>
    <s v="Card"/>
    <x v="0"/>
    <x v="1"/>
    <x v="4089"/>
  </r>
  <r>
    <d v="2024-12-05T00:00:00"/>
    <x v="0"/>
    <s v="Accessories"/>
    <n v="1"/>
    <n v="125.81"/>
    <n v="377.43"/>
    <s v="Cash"/>
    <x v="1"/>
    <x v="0"/>
    <x v="4090"/>
  </r>
  <r>
    <d v="2024-06-01T00:00:00"/>
    <x v="1"/>
    <s v="Clothing"/>
    <n v="3"/>
    <n v="53.74"/>
    <n v="161.22"/>
    <s v="Card"/>
    <x v="0"/>
    <x v="2"/>
    <x v="4091"/>
  </r>
  <r>
    <d v="2024-12-28T00:00:00"/>
    <x v="5"/>
    <s v="Clothing"/>
    <n v="3"/>
    <n v="73.459999999999994"/>
    <n v="220.38"/>
    <s v="Card"/>
    <x v="2"/>
    <x v="0"/>
    <x v="4092"/>
  </r>
  <r>
    <d v="2024-12-12T00:00:00"/>
    <x v="1"/>
    <s v="Accessories"/>
    <n v="3"/>
    <n v="157.97"/>
    <n v="473.91"/>
    <s v="Card"/>
    <x v="2"/>
    <x v="1"/>
    <x v="4093"/>
  </r>
  <r>
    <d v="2024-05-30T00:00:00"/>
    <x v="5"/>
    <s v="Footwear"/>
    <n v="4"/>
    <n v="142.22999999999999"/>
    <n v="573.91999999999996"/>
    <s v="Cash"/>
    <x v="1"/>
    <x v="2"/>
    <x v="1140"/>
  </r>
  <r>
    <d v="2024-05-10T00:00:00"/>
    <x v="7"/>
    <s v="Electronics"/>
    <n v="3"/>
    <n v="112.51"/>
    <n v="337.53"/>
    <s v="Cash"/>
    <x v="2"/>
    <x v="1"/>
    <x v="4094"/>
  </r>
  <r>
    <d v="2024-04-12T00:00:00"/>
    <x v="7"/>
    <s v="Footwear"/>
    <n v="3"/>
    <n v="36.4"/>
    <n v="109.2"/>
    <s v="PayPal"/>
    <x v="1"/>
    <x v="1"/>
    <x v="4095"/>
  </r>
  <r>
    <d v="2024-11-08T00:00:00"/>
    <x v="5"/>
    <s v="Electronics"/>
    <n v="5"/>
    <n v="148.06"/>
    <n v="740.3"/>
    <s v="Card"/>
    <x v="1"/>
    <x v="1"/>
    <x v="4096"/>
  </r>
  <r>
    <d v="2024-09-15T00:00:00"/>
    <x v="3"/>
    <s v="Footwear"/>
    <n v="1"/>
    <n v="79"/>
    <n v="79"/>
    <s v="Cash"/>
    <x v="0"/>
    <x v="1"/>
    <x v="4097"/>
  </r>
  <r>
    <d v="2024-05-24T00:00:00"/>
    <x v="3"/>
    <s v="Accessories"/>
    <n v="5"/>
    <n v="16.12"/>
    <n v="80.599999999999994"/>
    <s v="PayPal"/>
    <x v="2"/>
    <x v="1"/>
    <x v="4098"/>
  </r>
  <r>
    <d v="2024-02-03T00:00:00"/>
    <x v="5"/>
    <s v="Electronics"/>
    <n v="3"/>
    <n v="124.61"/>
    <n v="373.83"/>
    <s v="Card"/>
    <x v="2"/>
    <x v="1"/>
    <x v="4099"/>
  </r>
  <r>
    <d v="2024-08-03T00:00:00"/>
    <x v="4"/>
    <s v="Accessories"/>
    <n v="4"/>
    <n v="174.1"/>
    <n v="696.4"/>
    <s v="Card"/>
    <x v="2"/>
    <x v="0"/>
    <x v="4100"/>
  </r>
  <r>
    <d v="2024-05-17T00:00:00"/>
    <x v="0"/>
    <s v="Clothing"/>
    <n v="5"/>
    <n v="106.71"/>
    <n v="533.54999999999995"/>
    <s v="Unknown "/>
    <x v="0"/>
    <x v="1"/>
    <x v="4101"/>
  </r>
  <r>
    <d v="2024-11-23T00:00:00"/>
    <x v="2"/>
    <s v="Accessories"/>
    <n v="5"/>
    <n v="185.59"/>
    <n v="556.77"/>
    <s v="Card"/>
    <x v="0"/>
    <x v="2"/>
    <x v="4102"/>
  </r>
  <r>
    <d v="2024-07-19T00:00:00"/>
    <x v="4"/>
    <s v="Footwear"/>
    <n v="2"/>
    <n v="154.54"/>
    <n v="309.08"/>
    <s v="Unknown "/>
    <x v="2"/>
    <x v="1"/>
    <x v="3172"/>
  </r>
  <r>
    <d v="2024-04-11T00:00:00"/>
    <x v="7"/>
    <s v="Electronics"/>
    <n v="5"/>
    <n v="34.97"/>
    <n v="174.85"/>
    <s v="Cash"/>
    <x v="1"/>
    <x v="2"/>
    <x v="1550"/>
  </r>
  <r>
    <d v="2024-12-01T00:00:00"/>
    <x v="1"/>
    <s v="Clothing"/>
    <n v="5"/>
    <n v="121.41"/>
    <n v="607.04999999999995"/>
    <s v="Unknown "/>
    <x v="1"/>
    <x v="0"/>
    <x v="4103"/>
  </r>
  <r>
    <d v="2024-04-21T00:00:00"/>
    <x v="6"/>
    <s v="Electronics"/>
    <n v="5"/>
    <n v="76.03"/>
    <n v="380.15"/>
    <s v="Cash"/>
    <x v="0"/>
    <x v="0"/>
    <x v="4104"/>
  </r>
  <r>
    <d v="2024-01-22T00:00:00"/>
    <x v="0"/>
    <s v="Electronics"/>
    <n v="1"/>
    <n v="36.93"/>
    <n v="41.93"/>
    <s v="Cash"/>
    <x v="0"/>
    <x v="1"/>
    <x v="4105"/>
  </r>
  <r>
    <d v="2024-08-02T00:00:00"/>
    <x v="3"/>
    <s v="Footwear"/>
    <n v="2"/>
    <n v="146.44"/>
    <n v="292.88"/>
    <s v="Cash"/>
    <x v="2"/>
    <x v="1"/>
    <x v="4106"/>
  </r>
  <r>
    <d v="2024-01-04T00:00:00"/>
    <x v="5"/>
    <s v="Clothing"/>
    <n v="1"/>
    <n v="70.349999999999994"/>
    <n v="70.349999999999994"/>
    <s v="PayPal"/>
    <x v="1"/>
    <x v="0"/>
    <x v="4107"/>
  </r>
  <r>
    <d v="2024-01-24T00:00:00"/>
    <x v="4"/>
    <s v="Footwear"/>
    <n v="4"/>
    <n v="10.92"/>
    <n v="43.68"/>
    <s v="Card"/>
    <x v="2"/>
    <x v="0"/>
    <x v="4108"/>
  </r>
  <r>
    <d v="2024-04-14T00:00:00"/>
    <x v="7"/>
    <s v="Clothing"/>
    <n v="5"/>
    <n v="137.04"/>
    <n v="685.2"/>
    <s v="Card"/>
    <x v="0"/>
    <x v="1"/>
    <x v="4109"/>
  </r>
  <r>
    <d v="2024-02-20T00:00:00"/>
    <x v="6"/>
    <s v="Accessories"/>
    <n v="5"/>
    <n v="58.83"/>
    <n v="294.14999999999998"/>
    <s v="Cash"/>
    <x v="2"/>
    <x v="0"/>
    <x v="4110"/>
  </r>
  <r>
    <d v="2024-10-27T00:00:00"/>
    <x v="5"/>
    <s v="Accessories"/>
    <n v="1"/>
    <n v="55.87"/>
    <n v="55.87"/>
    <s v="Card"/>
    <x v="2"/>
    <x v="2"/>
    <x v="4111"/>
  </r>
  <r>
    <d v="2024-05-31T00:00:00"/>
    <x v="4"/>
    <s v="Accessories"/>
    <n v="2"/>
    <n v="122.19"/>
    <n v="244.38"/>
    <s v="Cash"/>
    <x v="2"/>
    <x v="1"/>
    <x v="4112"/>
  </r>
  <r>
    <d v="2024-03-16T00:00:00"/>
    <x v="0"/>
    <s v="Electronics"/>
    <n v="5"/>
    <n v="119.44"/>
    <n v="607.20000000000005"/>
    <s v="Card"/>
    <x v="2"/>
    <x v="1"/>
    <x v="4113"/>
  </r>
  <r>
    <d v="2024-04-23T00:00:00"/>
    <x v="6"/>
    <s v="Clothing"/>
    <n v="3"/>
    <n v="64.41"/>
    <n v="193.23"/>
    <s v="Unknown "/>
    <x v="1"/>
    <x v="2"/>
    <x v="4114"/>
  </r>
  <r>
    <d v="2024-09-12T00:00:00"/>
    <x v="3"/>
    <s v="Footwear"/>
    <n v="4"/>
    <n v="165.72"/>
    <n v="657.88"/>
    <s v="PayPal"/>
    <x v="2"/>
    <x v="2"/>
    <x v="4115"/>
  </r>
  <r>
    <d v="2024-12-27T00:00:00"/>
    <x v="4"/>
    <s v="Electronics"/>
    <n v="1"/>
    <n v="184.33"/>
    <n v="184.33"/>
    <s v="Card"/>
    <x v="2"/>
    <x v="2"/>
    <x v="4116"/>
  </r>
  <r>
    <d v="2024-11-05T00:00:00"/>
    <x v="7"/>
    <s v="Clothing"/>
    <n v="2"/>
    <n v="115.3"/>
    <n v="230.6"/>
    <s v="PayPal"/>
    <x v="0"/>
    <x v="2"/>
    <x v="4117"/>
  </r>
  <r>
    <d v="2024-01-05T00:00:00"/>
    <x v="5"/>
    <s v="Accessories"/>
    <n v="4"/>
    <n v="98.87"/>
    <n v="395.48"/>
    <s v="Cash"/>
    <x v="1"/>
    <x v="2"/>
    <x v="4118"/>
  </r>
  <r>
    <d v="2024-08-29T00:00:00"/>
    <x v="1"/>
    <s v="Accessories"/>
    <n v="5"/>
    <n v="14.56"/>
    <n v="72.8"/>
    <s v="Card"/>
    <x v="0"/>
    <x v="2"/>
    <x v="4119"/>
  </r>
  <r>
    <d v="2024-04-11T00:00:00"/>
    <x v="2"/>
    <s v="Electronics"/>
    <n v="3"/>
    <n v="17.420000000000002"/>
    <n v="52.26"/>
    <s v="PayPal"/>
    <x v="1"/>
    <x v="0"/>
    <x v="4120"/>
  </r>
  <r>
    <d v="2024-05-19T00:00:00"/>
    <x v="6"/>
    <s v="Footwear"/>
    <n v="2"/>
    <n v="96.83"/>
    <n v="198.66"/>
    <s v="Cash"/>
    <x v="0"/>
    <x v="2"/>
    <x v="2894"/>
  </r>
  <r>
    <d v="2024-03-25T00:00:00"/>
    <x v="5"/>
    <s v="Electronics"/>
    <n v="2"/>
    <n v="197.2"/>
    <n v="404.4"/>
    <s v="Cash"/>
    <x v="1"/>
    <x v="0"/>
    <x v="4121"/>
  </r>
  <r>
    <d v="2024-06-12T00:00:00"/>
    <x v="0"/>
    <s v="Footwear"/>
    <n v="4"/>
    <n v="37.299999999999997"/>
    <n v="149.19999999999999"/>
    <s v="PayPal"/>
    <x v="0"/>
    <x v="0"/>
    <x v="4122"/>
  </r>
  <r>
    <d v="2024-07-22T00:00:00"/>
    <x v="3"/>
    <s v="Electronics"/>
    <n v="1"/>
    <n v="184.93"/>
    <n v="924.65"/>
    <s v="Cash"/>
    <x v="1"/>
    <x v="1"/>
    <x v="4123"/>
  </r>
  <r>
    <d v="2024-02-17T00:00:00"/>
    <x v="1"/>
    <s v="Electronics"/>
    <n v="4"/>
    <n v="11.65"/>
    <n v="46.6"/>
    <s v="Card"/>
    <x v="0"/>
    <x v="1"/>
    <x v="4124"/>
  </r>
  <r>
    <d v="2024-04-26T00:00:00"/>
    <x v="3"/>
    <s v="Footwear"/>
    <n v="1"/>
    <n v="28.85"/>
    <n v="28.85"/>
    <s v="Cash"/>
    <x v="2"/>
    <x v="0"/>
    <x v="4125"/>
  </r>
  <r>
    <d v="2024-08-05T00:00:00"/>
    <x v="6"/>
    <s v="Clothing"/>
    <n v="1"/>
    <n v="31.14"/>
    <n v="31.14"/>
    <s v="Cash"/>
    <x v="1"/>
    <x v="1"/>
    <x v="4126"/>
  </r>
  <r>
    <d v="2024-08-28T00:00:00"/>
    <x v="4"/>
    <s v="Electronics"/>
    <n v="3"/>
    <n v="146.54"/>
    <n v="439.62"/>
    <s v="PayPal"/>
    <x v="2"/>
    <x v="0"/>
    <x v="4127"/>
  </r>
  <r>
    <d v="2024-10-11T00:00:00"/>
    <x v="2"/>
    <s v="Clothing"/>
    <n v="1"/>
    <n v="179.56"/>
    <n v="179.56"/>
    <s v="Cash"/>
    <x v="2"/>
    <x v="0"/>
    <x v="1500"/>
  </r>
  <r>
    <d v="2024-01-15T00:00:00"/>
    <x v="1"/>
    <s v="Electronics"/>
    <n v="5"/>
    <n v="45.6"/>
    <n v="228"/>
    <s v="Cash"/>
    <x v="1"/>
    <x v="2"/>
    <x v="4128"/>
  </r>
  <r>
    <d v="2024-04-02T00:00:00"/>
    <x v="4"/>
    <s v="Electronics"/>
    <n v="4"/>
    <n v="177.47"/>
    <n v="704.88"/>
    <s v="Card"/>
    <x v="1"/>
    <x v="0"/>
    <x v="4129"/>
  </r>
  <r>
    <d v="2024-07-21T00:00:00"/>
    <x v="0"/>
    <s v="Footwear"/>
    <n v="5"/>
    <n v="83.72"/>
    <n v="83.72"/>
    <s v="PayPal"/>
    <x v="2"/>
    <x v="2"/>
    <x v="4130"/>
  </r>
  <r>
    <d v="2024-06-26T00:00:00"/>
    <x v="1"/>
    <s v="Electronics"/>
    <n v="5"/>
    <n v="99.75"/>
    <n v="498.75"/>
    <s v="PayPal"/>
    <x v="1"/>
    <x v="0"/>
    <x v="4131"/>
  </r>
  <r>
    <d v="2024-02-09T00:00:00"/>
    <x v="6"/>
    <s v="Electronics"/>
    <n v="4"/>
    <n v="158.82"/>
    <n v="635.28"/>
    <s v="Card"/>
    <x v="0"/>
    <x v="0"/>
    <x v="4132"/>
  </r>
  <r>
    <d v="2024-10-25T00:00:00"/>
    <x v="7"/>
    <s v="Clothing"/>
    <n v="1"/>
    <n v="124.01"/>
    <n v="124.01"/>
    <s v="Card"/>
    <x v="2"/>
    <x v="2"/>
    <x v="4133"/>
  </r>
  <r>
    <d v="2024-11-05T00:00:00"/>
    <x v="2"/>
    <s v="Electronics"/>
    <n v="1"/>
    <n v="23.1"/>
    <n v="23.1"/>
    <s v="PayPal"/>
    <x v="0"/>
    <x v="2"/>
    <x v="4134"/>
  </r>
  <r>
    <d v="2024-09-06T00:00:00"/>
    <x v="0"/>
    <s v="Accessories"/>
    <n v="2"/>
    <n v="11.31"/>
    <n v="22.62"/>
    <s v="Card"/>
    <x v="0"/>
    <x v="0"/>
    <x v="4135"/>
  </r>
  <r>
    <d v="2024-02-12T00:00:00"/>
    <x v="3"/>
    <s v="Clothing"/>
    <n v="4"/>
    <n v="188.63"/>
    <n v="749.52"/>
    <s v="Cash"/>
    <x v="0"/>
    <x v="2"/>
    <x v="4136"/>
  </r>
  <r>
    <d v="2024-05-20T00:00:00"/>
    <x v="6"/>
    <s v="Electronics"/>
    <n v="4"/>
    <n v="188.35"/>
    <n v="753.4"/>
    <s v="Card"/>
    <x v="2"/>
    <x v="0"/>
    <x v="4137"/>
  </r>
  <r>
    <d v="2024-07-05T00:00:00"/>
    <x v="0"/>
    <s v="Clothing"/>
    <n v="2"/>
    <n v="63.63"/>
    <n v="137.26"/>
    <s v="Card"/>
    <x v="0"/>
    <x v="2"/>
    <x v="4138"/>
  </r>
  <r>
    <d v="2024-02-03T00:00:00"/>
    <x v="7"/>
    <s v="Electronics"/>
    <n v="3"/>
    <n v="138.82"/>
    <n v="416.46"/>
    <s v="Card"/>
    <x v="1"/>
    <x v="1"/>
    <x v="4139"/>
  </r>
  <r>
    <d v="2024-08-03T00:00:00"/>
    <x v="3"/>
    <s v="Clothing"/>
    <n v="5"/>
    <n v="193.04"/>
    <n v="965.2"/>
    <s v="PayPal"/>
    <x v="2"/>
    <x v="0"/>
    <x v="4140"/>
  </r>
  <r>
    <d v="2024-10-18T00:00:00"/>
    <x v="0"/>
    <s v="Footwear"/>
    <n v="3"/>
    <n v="121.04"/>
    <n v="363.12"/>
    <s v="PayPal"/>
    <x v="0"/>
    <x v="2"/>
    <x v="4141"/>
  </r>
  <r>
    <d v="2024-09-05T00:00:00"/>
    <x v="3"/>
    <s v="Clothing"/>
    <n v="4"/>
    <n v="15.01"/>
    <n v="60.04"/>
    <s v="PayPal"/>
    <x v="2"/>
    <x v="0"/>
    <x v="4142"/>
  </r>
  <r>
    <d v="2024-01-18T00:00:00"/>
    <x v="4"/>
    <s v="Accessories"/>
    <n v="1"/>
    <n v="175.57"/>
    <n v="175.57"/>
    <s v="Cash"/>
    <x v="2"/>
    <x v="2"/>
    <x v="4143"/>
  </r>
  <r>
    <d v="2024-03-24T00:00:00"/>
    <x v="6"/>
    <s v="Footwear"/>
    <n v="2"/>
    <n v="37.409999999999997"/>
    <n v="74.819999999999993"/>
    <s v="Cash"/>
    <x v="0"/>
    <x v="0"/>
    <x v="4144"/>
  </r>
  <r>
    <d v="2024-06-03T00:00:00"/>
    <x v="1"/>
    <s v="Clothing"/>
    <n v="3"/>
    <n v="130.79"/>
    <n v="392.37"/>
    <s v="Card"/>
    <x v="2"/>
    <x v="1"/>
    <x v="4145"/>
  </r>
  <r>
    <d v="2024-01-23T00:00:00"/>
    <x v="0"/>
    <s v="Accessories"/>
    <n v="2"/>
    <n v="22.45"/>
    <n v="44.9"/>
    <s v="Unknown "/>
    <x v="0"/>
    <x v="0"/>
    <x v="4146"/>
  </r>
  <r>
    <d v="2024-05-13T00:00:00"/>
    <x v="5"/>
    <s v="Clothing"/>
    <n v="3"/>
    <n v="62.65"/>
    <n v="187.95"/>
    <s v="Cash"/>
    <x v="1"/>
    <x v="2"/>
    <x v="4147"/>
  </r>
  <r>
    <d v="2024-04-21T00:00:00"/>
    <x v="6"/>
    <s v="Electronics"/>
    <n v="3"/>
    <n v="87.6"/>
    <n v="262.8"/>
    <s v="Cash"/>
    <x v="1"/>
    <x v="2"/>
    <x v="4148"/>
  </r>
  <r>
    <d v="2024-05-10T00:00:00"/>
    <x v="1"/>
    <s v="Clothing"/>
    <n v="4"/>
    <n v="128.38"/>
    <n v="513.52"/>
    <s v="Cash"/>
    <x v="0"/>
    <x v="2"/>
    <x v="4149"/>
  </r>
  <r>
    <d v="2024-02-14T00:00:00"/>
    <x v="7"/>
    <s v="Accessories"/>
    <n v="3"/>
    <n v="119.59"/>
    <n v="358.77"/>
    <s v="Card"/>
    <x v="2"/>
    <x v="0"/>
    <x v="4150"/>
  </r>
  <r>
    <d v="2024-05-11T00:00:00"/>
    <x v="3"/>
    <s v="Accessories"/>
    <n v="1"/>
    <n v="188.9"/>
    <n v="188.9"/>
    <s v="Unknown "/>
    <x v="2"/>
    <x v="2"/>
    <x v="4151"/>
  </r>
  <r>
    <d v="2024-07-28T00:00:00"/>
    <x v="3"/>
    <s v="Clothing"/>
    <n v="3"/>
    <n v="176.57"/>
    <n v="529.71"/>
    <s v="PayPal"/>
    <x v="0"/>
    <x v="1"/>
    <x v="4152"/>
  </r>
  <r>
    <d v="2024-06-20T00:00:00"/>
    <x v="3"/>
    <s v="Accessories"/>
    <n v="2"/>
    <n v="147.65"/>
    <n v="295.3"/>
    <s v="Card"/>
    <x v="0"/>
    <x v="1"/>
    <x v="4153"/>
  </r>
  <r>
    <d v="2024-07-08T00:00:00"/>
    <x v="1"/>
    <s v="Electronics"/>
    <n v="2"/>
    <n v="43.91"/>
    <n v="87.82"/>
    <s v="Cash"/>
    <x v="2"/>
    <x v="1"/>
    <x v="4154"/>
  </r>
  <r>
    <d v="2024-01-28T00:00:00"/>
    <x v="1"/>
    <s v="Accessories"/>
    <n v="1"/>
    <n v="144.37"/>
    <n v="144.37"/>
    <s v="Unknown "/>
    <x v="1"/>
    <x v="2"/>
    <x v="4155"/>
  </r>
  <r>
    <d v="2024-01-25T00:00:00"/>
    <x v="2"/>
    <s v="Footwear"/>
    <n v="1"/>
    <n v="97.99"/>
    <n v="102.99"/>
    <s v="Card"/>
    <x v="2"/>
    <x v="1"/>
    <x v="4156"/>
  </r>
  <r>
    <d v="2024-05-02T00:00:00"/>
    <x v="0"/>
    <s v="Accessories"/>
    <n v="3"/>
    <n v="31.5"/>
    <n v="94.5"/>
    <s v="PayPal"/>
    <x v="0"/>
    <x v="1"/>
    <x v="4157"/>
  </r>
  <r>
    <d v="2024-11-06T00:00:00"/>
    <x v="5"/>
    <s v="Electronics"/>
    <n v="2"/>
    <n v="29.48"/>
    <n v="58.96"/>
    <s v="PayPal"/>
    <x v="1"/>
    <x v="2"/>
    <x v="4158"/>
  </r>
  <r>
    <d v="2024-06-20T00:00:00"/>
    <x v="5"/>
    <s v="Footwear"/>
    <n v="3"/>
    <n v="131.55000000000001"/>
    <n v="394.65"/>
    <s v="PayPal"/>
    <x v="0"/>
    <x v="1"/>
    <x v="4159"/>
  </r>
  <r>
    <d v="2024-09-26T00:00:00"/>
    <x v="6"/>
    <s v="Electronics"/>
    <n v="2"/>
    <n v="195.87"/>
    <n v="391.74"/>
    <s v="Card"/>
    <x v="1"/>
    <x v="2"/>
    <x v="4160"/>
  </r>
  <r>
    <d v="2024-10-18T00:00:00"/>
    <x v="4"/>
    <s v="Footwear"/>
    <n v="1"/>
    <n v="23.63"/>
    <n v="23.63"/>
    <s v="PayPal"/>
    <x v="2"/>
    <x v="1"/>
    <x v="4161"/>
  </r>
  <r>
    <d v="2024-07-12T00:00:00"/>
    <x v="4"/>
    <s v="Clothing"/>
    <n v="5"/>
    <n v="194.9"/>
    <n v="974.5"/>
    <s v="PayPal"/>
    <x v="1"/>
    <x v="0"/>
    <x v="4162"/>
  </r>
  <r>
    <d v="2024-05-31T00:00:00"/>
    <x v="3"/>
    <s v="Clothing"/>
    <n v="5"/>
    <n v="85.01"/>
    <n v="425.05"/>
    <s v="Card"/>
    <x v="1"/>
    <x v="0"/>
    <x v="4163"/>
  </r>
  <r>
    <d v="2024-06-24T00:00:00"/>
    <x v="4"/>
    <s v="Electronics"/>
    <n v="2"/>
    <n v="15.66"/>
    <n v="31.32"/>
    <s v="Cash"/>
    <x v="2"/>
    <x v="2"/>
    <x v="617"/>
  </r>
  <r>
    <d v="2024-08-11T00:00:00"/>
    <x v="3"/>
    <s v="Accessories"/>
    <n v="3"/>
    <n v="106.32"/>
    <n v="318.95999999999998"/>
    <s v="Card"/>
    <x v="1"/>
    <x v="0"/>
    <x v="4164"/>
  </r>
  <r>
    <d v="2024-04-26T00:00:00"/>
    <x v="2"/>
    <s v="Electronics"/>
    <n v="5"/>
    <n v="199.15"/>
    <n v="995.75"/>
    <s v="Card"/>
    <x v="2"/>
    <x v="1"/>
    <x v="4165"/>
  </r>
  <r>
    <d v="2024-06-16T00:00:00"/>
    <x v="1"/>
    <s v="Clothing"/>
    <n v="3"/>
    <n v="198.79"/>
    <n v="596.37"/>
    <s v="PayPal"/>
    <x v="2"/>
    <x v="2"/>
    <x v="4166"/>
  </r>
  <r>
    <d v="2024-12-20T00:00:00"/>
    <x v="7"/>
    <s v="Clothing"/>
    <n v="5"/>
    <n v="112.83"/>
    <n v="564.15"/>
    <s v="Cash"/>
    <x v="1"/>
    <x v="0"/>
    <x v="4167"/>
  </r>
  <r>
    <d v="2024-07-27T00:00:00"/>
    <x v="2"/>
    <s v="Accessories"/>
    <n v="3"/>
    <n v="94.29"/>
    <n v="282.87"/>
    <s v="Card"/>
    <x v="2"/>
    <x v="1"/>
    <x v="4168"/>
  </r>
  <r>
    <d v="2024-03-12T00:00:00"/>
    <x v="4"/>
    <s v="Accessories"/>
    <n v="4"/>
    <n v="152.52000000000001"/>
    <n v="610.08000000000004"/>
    <s v="Unknown "/>
    <x v="2"/>
    <x v="0"/>
    <x v="4169"/>
  </r>
  <r>
    <d v="2024-10-28T00:00:00"/>
    <x v="1"/>
    <s v="Footwear"/>
    <n v="4"/>
    <n v="170.39"/>
    <n v="681.56"/>
    <s v="Cash"/>
    <x v="1"/>
    <x v="2"/>
    <x v="4170"/>
  </r>
  <r>
    <d v="2024-11-25T00:00:00"/>
    <x v="7"/>
    <s v="Footwear"/>
    <n v="4"/>
    <n v="115.32"/>
    <n v="461.28"/>
    <s v="Card"/>
    <x v="0"/>
    <x v="2"/>
    <x v="4171"/>
  </r>
  <r>
    <d v="2024-03-29T00:00:00"/>
    <x v="0"/>
    <s v="Footwear"/>
    <n v="2"/>
    <n v="27.28"/>
    <n v="54.56"/>
    <s v="Card"/>
    <x v="2"/>
    <x v="1"/>
    <x v="4172"/>
  </r>
  <r>
    <d v="2024-01-13T00:00:00"/>
    <x v="5"/>
    <s v="Electronics"/>
    <n v="4"/>
    <n v="107.94"/>
    <n v="431.76"/>
    <s v="Cash"/>
    <x v="0"/>
    <x v="0"/>
    <x v="4173"/>
  </r>
  <r>
    <d v="2024-07-31T00:00:00"/>
    <x v="2"/>
    <s v="Accessories"/>
    <n v="5"/>
    <n v="141.88"/>
    <n v="709.4"/>
    <s v="Cash"/>
    <x v="1"/>
    <x v="0"/>
    <x v="4174"/>
  </r>
  <r>
    <d v="2024-02-02T00:00:00"/>
    <x v="1"/>
    <s v="Clothing"/>
    <n v="5"/>
    <n v="173.04"/>
    <n v="865.2"/>
    <s v="Cash"/>
    <x v="1"/>
    <x v="1"/>
    <x v="4175"/>
  </r>
  <r>
    <d v="2024-03-07T00:00:00"/>
    <x v="5"/>
    <s v="Accessories"/>
    <n v="2"/>
    <n v="99.39"/>
    <n v="198.78"/>
    <s v="Card"/>
    <x v="1"/>
    <x v="2"/>
    <x v="4176"/>
  </r>
  <r>
    <d v="2024-07-28T00:00:00"/>
    <x v="3"/>
    <s v="Clothing"/>
    <n v="1"/>
    <n v="35.479999999999997"/>
    <n v="35.479999999999997"/>
    <s v="Cash"/>
    <x v="2"/>
    <x v="1"/>
    <x v="4177"/>
  </r>
  <r>
    <d v="2024-11-22T00:00:00"/>
    <x v="2"/>
    <s v="Clothing"/>
    <n v="5"/>
    <n v="171.78"/>
    <n v="853.9"/>
    <s v="PayPal"/>
    <x v="2"/>
    <x v="0"/>
    <x v="4178"/>
  </r>
  <r>
    <d v="2024-11-03T00:00:00"/>
    <x v="5"/>
    <s v="Accessories"/>
    <n v="4"/>
    <n v="31.71"/>
    <n v="126.84"/>
    <s v="Card"/>
    <x v="2"/>
    <x v="1"/>
    <x v="3000"/>
  </r>
  <r>
    <d v="2024-04-05T00:00:00"/>
    <x v="7"/>
    <s v="Accessories"/>
    <n v="5"/>
    <n v="172.33"/>
    <n v="856.65"/>
    <s v="Card"/>
    <x v="0"/>
    <x v="1"/>
    <x v="4179"/>
  </r>
  <r>
    <d v="2024-01-22T00:00:00"/>
    <x v="1"/>
    <s v="Footwear"/>
    <n v="1"/>
    <n v="91.02"/>
    <n v="91.02"/>
    <s v="Cash"/>
    <x v="0"/>
    <x v="0"/>
    <x v="4180"/>
  </r>
  <r>
    <d v="2024-02-03T00:00:00"/>
    <x v="2"/>
    <s v="Accessories"/>
    <n v="5"/>
    <n v="87.83"/>
    <n v="439.15"/>
    <s v="Card"/>
    <x v="2"/>
    <x v="2"/>
    <x v="4181"/>
  </r>
  <r>
    <d v="2024-02-19T00:00:00"/>
    <x v="3"/>
    <s v="Clothing"/>
    <n v="4"/>
    <n v="123.33"/>
    <n v="493.32"/>
    <s v="Cash"/>
    <x v="0"/>
    <x v="2"/>
    <x v="1015"/>
  </r>
  <r>
    <d v="2024-10-22T00:00:00"/>
    <x v="0"/>
    <s v="Electronics"/>
    <n v="2"/>
    <n v="127.68"/>
    <n v="255.36"/>
    <s v="PayPal"/>
    <x v="0"/>
    <x v="0"/>
    <x v="4182"/>
  </r>
  <r>
    <d v="2024-12-19T00:00:00"/>
    <x v="2"/>
    <s v="Electronics"/>
    <n v="5"/>
    <n v="190.04"/>
    <n v="380.08"/>
    <s v="Card"/>
    <x v="1"/>
    <x v="0"/>
    <x v="4183"/>
  </r>
  <r>
    <d v="2024-01-18T00:00:00"/>
    <x v="7"/>
    <s v="Accessories"/>
    <n v="2"/>
    <n v="153.88999999999999"/>
    <n v="302.77999999999997"/>
    <s v="PayPal"/>
    <x v="1"/>
    <x v="2"/>
    <x v="4184"/>
  </r>
  <r>
    <d v="2024-12-07T00:00:00"/>
    <x v="2"/>
    <s v="Clothing"/>
    <n v="2"/>
    <n v="188.37"/>
    <n v="565.11"/>
    <s v="PayPal"/>
    <x v="1"/>
    <x v="2"/>
    <x v="4185"/>
  </r>
  <r>
    <d v="2024-08-22T00:00:00"/>
    <x v="6"/>
    <s v="Electronics"/>
    <n v="4"/>
    <n v="57.77"/>
    <n v="231.08"/>
    <s v="Card"/>
    <x v="0"/>
    <x v="1"/>
    <x v="4186"/>
  </r>
  <r>
    <d v="2024-07-21T00:00:00"/>
    <x v="0"/>
    <s v="Footwear"/>
    <n v="2"/>
    <n v="25.67"/>
    <n v="51.34"/>
    <s v="Card"/>
    <x v="0"/>
    <x v="1"/>
    <x v="4187"/>
  </r>
  <r>
    <d v="2024-11-19T00:00:00"/>
    <x v="5"/>
    <s v="Electronics"/>
    <n v="5"/>
    <n v="121.38"/>
    <n v="606.9"/>
    <s v="Cash"/>
    <x v="1"/>
    <x v="0"/>
    <x v="4188"/>
  </r>
  <r>
    <d v="2024-08-27T00:00:00"/>
    <x v="7"/>
    <s v="Electronics"/>
    <n v="1"/>
    <n v="30.63"/>
    <n v="30.63"/>
    <s v="Card"/>
    <x v="1"/>
    <x v="1"/>
    <x v="4189"/>
  </r>
  <r>
    <d v="2024-04-05T00:00:00"/>
    <x v="5"/>
    <s v="Clothing"/>
    <n v="4"/>
    <n v="115.55"/>
    <n v="462.2"/>
    <s v="PayPal"/>
    <x v="0"/>
    <x v="1"/>
    <x v="4190"/>
  </r>
  <r>
    <d v="2024-04-27T00:00:00"/>
    <x v="4"/>
    <s v="Accessories"/>
    <n v="5"/>
    <n v="150.88999999999999"/>
    <n v="759.45"/>
    <s v="Cash"/>
    <x v="1"/>
    <x v="2"/>
    <x v="4191"/>
  </r>
  <r>
    <d v="2024-07-08T00:00:00"/>
    <x v="2"/>
    <s v="Clothing"/>
    <n v="2"/>
    <n v="114.9"/>
    <n v="229.8"/>
    <s v="Card"/>
    <x v="1"/>
    <x v="1"/>
    <x v="4192"/>
  </r>
  <r>
    <d v="2024-05-09T00:00:00"/>
    <x v="6"/>
    <s v="Electronics"/>
    <n v="5"/>
    <n v="82.8"/>
    <n v="419"/>
    <s v="Card"/>
    <x v="0"/>
    <x v="2"/>
    <x v="4193"/>
  </r>
  <r>
    <d v="2024-05-06T00:00:00"/>
    <x v="1"/>
    <s v="Clothing"/>
    <n v="3"/>
    <n v="146.49"/>
    <n v="449.47"/>
    <s v="Cash"/>
    <x v="1"/>
    <x v="1"/>
    <x v="4194"/>
  </r>
  <r>
    <d v="2024-03-24T00:00:00"/>
    <x v="5"/>
    <s v="Footwear"/>
    <n v="5"/>
    <n v="143.22"/>
    <n v="716.1"/>
    <s v="Cash"/>
    <x v="1"/>
    <x v="2"/>
    <x v="4195"/>
  </r>
  <r>
    <d v="2024-02-02T00:00:00"/>
    <x v="4"/>
    <s v="Clothing"/>
    <n v="1"/>
    <n v="22.84"/>
    <n v="22.84"/>
    <s v="Card"/>
    <x v="0"/>
    <x v="1"/>
    <x v="4196"/>
  </r>
  <r>
    <d v="2024-08-07T00:00:00"/>
    <x v="2"/>
    <s v="Accessories"/>
    <n v="4"/>
    <n v="23.59"/>
    <n v="94.36"/>
    <s v="PayPal"/>
    <x v="1"/>
    <x v="2"/>
    <x v="4197"/>
  </r>
  <r>
    <d v="2024-11-26T00:00:00"/>
    <x v="1"/>
    <s v="Footwear"/>
    <n v="5"/>
    <n v="73.099999999999994"/>
    <n v="365.5"/>
    <s v="Cash"/>
    <x v="0"/>
    <x v="0"/>
    <x v="1013"/>
  </r>
  <r>
    <d v="2024-02-28T00:00:00"/>
    <x v="4"/>
    <s v="Electronics"/>
    <n v="5"/>
    <n v="124.24"/>
    <n v="621.20000000000005"/>
    <s v="Card"/>
    <x v="0"/>
    <x v="0"/>
    <x v="4198"/>
  </r>
  <r>
    <d v="2024-07-07T00:00:00"/>
    <x v="4"/>
    <s v="Electronics"/>
    <n v="3"/>
    <n v="62.46"/>
    <n v="192.38"/>
    <s v="Unknown "/>
    <x v="2"/>
    <x v="2"/>
    <x v="4199"/>
  </r>
  <r>
    <d v="2024-05-14T00:00:00"/>
    <x v="0"/>
    <s v="Clothing"/>
    <n v="5"/>
    <n v="105.02"/>
    <n v="525.1"/>
    <s v="Cash"/>
    <x v="1"/>
    <x v="1"/>
    <x v="4200"/>
  </r>
  <r>
    <d v="2024-01-09T00:00:00"/>
    <x v="2"/>
    <s v="Footwear"/>
    <n v="2"/>
    <n v="180.41"/>
    <n v="360.82"/>
    <s v="PayPal"/>
    <x v="0"/>
    <x v="0"/>
    <x v="4201"/>
  </r>
  <r>
    <d v="2024-08-03T00:00:00"/>
    <x v="2"/>
    <s v="Clothing"/>
    <n v="1"/>
    <n v="118.15"/>
    <n v="118.15"/>
    <s v="Cash"/>
    <x v="0"/>
    <x v="2"/>
    <x v="4202"/>
  </r>
  <r>
    <d v="2024-02-10T00:00:00"/>
    <x v="5"/>
    <s v="Clothing"/>
    <n v="4"/>
    <n v="161.13999999999999"/>
    <n v="644.55999999999995"/>
    <s v="Cash"/>
    <x v="2"/>
    <x v="1"/>
    <x v="4203"/>
  </r>
  <r>
    <d v="2024-06-27T00:00:00"/>
    <x v="7"/>
    <s v="Footwear"/>
    <n v="1"/>
    <n v="15.27"/>
    <n v="15.27"/>
    <s v="PayPal"/>
    <x v="2"/>
    <x v="0"/>
    <x v="4204"/>
  </r>
  <r>
    <d v="2024-05-14T00:00:00"/>
    <x v="5"/>
    <s v="Accessories"/>
    <n v="4"/>
    <n v="71.849999999999994"/>
    <n v="287.39999999999998"/>
    <s v="Card"/>
    <x v="0"/>
    <x v="1"/>
    <x v="4205"/>
  </r>
  <r>
    <d v="2024-02-26T00:00:00"/>
    <x v="3"/>
    <s v="Clothing"/>
    <n v="4"/>
    <n v="75.81"/>
    <n v="303.24"/>
    <s v="Card"/>
    <x v="2"/>
    <x v="0"/>
    <x v="4206"/>
  </r>
  <r>
    <d v="2024-08-20T00:00:00"/>
    <x v="5"/>
    <s v="Clothing"/>
    <n v="2"/>
    <n v="19.079999999999998"/>
    <n v="38.159999999999997"/>
    <s v="Card"/>
    <x v="0"/>
    <x v="0"/>
    <x v="3603"/>
  </r>
  <r>
    <d v="2024-04-21T00:00:00"/>
    <x v="6"/>
    <s v="Electronics"/>
    <n v="4"/>
    <n v="100.02"/>
    <n v="400.08"/>
    <s v="Cash"/>
    <x v="0"/>
    <x v="1"/>
    <x v="4207"/>
  </r>
  <r>
    <d v="2024-01-17T00:00:00"/>
    <x v="7"/>
    <s v="Clothing"/>
    <n v="2"/>
    <n v="159.66"/>
    <n v="319.32"/>
    <s v="Card"/>
    <x v="0"/>
    <x v="1"/>
    <x v="4208"/>
  </r>
  <r>
    <d v="2024-09-09T00:00:00"/>
    <x v="3"/>
    <s v="Footwear"/>
    <n v="1"/>
    <n v="169.28"/>
    <n v="169.28"/>
    <s v="Unknown "/>
    <x v="0"/>
    <x v="1"/>
    <x v="4209"/>
  </r>
  <r>
    <d v="2024-05-30T00:00:00"/>
    <x v="1"/>
    <s v="Accessories"/>
    <n v="1"/>
    <n v="118.33"/>
    <n v="118.33"/>
    <s v="PayPal"/>
    <x v="1"/>
    <x v="2"/>
    <x v="4210"/>
  </r>
  <r>
    <d v="2024-12-03T00:00:00"/>
    <x v="0"/>
    <s v="Clothing"/>
    <n v="3"/>
    <n v="187.43"/>
    <n v="562.29"/>
    <s v="Card"/>
    <x v="2"/>
    <x v="0"/>
    <x v="4211"/>
  </r>
  <r>
    <d v="2024-09-10T00:00:00"/>
    <x v="5"/>
    <s v="Footwear"/>
    <n v="2"/>
    <n v="33.24"/>
    <n v="66.48"/>
    <s v="PayPal"/>
    <x v="2"/>
    <x v="0"/>
    <x v="4212"/>
  </r>
  <r>
    <d v="2024-02-19T00:00:00"/>
    <x v="3"/>
    <s v="Clothing"/>
    <n v="1"/>
    <n v="104.44"/>
    <n v="104.44"/>
    <s v="Unknown "/>
    <x v="1"/>
    <x v="2"/>
    <x v="4213"/>
  </r>
  <r>
    <d v="2025-01-01T00:00:00"/>
    <x v="0"/>
    <s v="Electronics"/>
    <n v="4"/>
    <n v="77.23"/>
    <n v="308.92"/>
    <s v="Cash"/>
    <x v="0"/>
    <x v="0"/>
    <x v="4214"/>
  </r>
  <r>
    <d v="2024-08-31T00:00:00"/>
    <x v="7"/>
    <s v="Electronics"/>
    <n v="2"/>
    <n v="142.41"/>
    <n v="284.82"/>
    <s v="Cash"/>
    <x v="2"/>
    <x v="0"/>
    <x v="4215"/>
  </r>
  <r>
    <d v="2024-08-09T00:00:00"/>
    <x v="7"/>
    <s v="Electronics"/>
    <n v="3"/>
    <n v="58.79"/>
    <n v="176.37"/>
    <s v="PayPal"/>
    <x v="2"/>
    <x v="1"/>
    <x v="4216"/>
  </r>
  <r>
    <d v="2024-10-19T00:00:00"/>
    <x v="5"/>
    <s v="Clothing"/>
    <n v="2"/>
    <n v="158.66999999999999"/>
    <n v="317.33999999999997"/>
    <s v="Card"/>
    <x v="2"/>
    <x v="0"/>
    <x v="4217"/>
  </r>
  <r>
    <d v="2024-09-30T00:00:00"/>
    <x v="3"/>
    <s v="Clothing"/>
    <n v="1"/>
    <n v="13.86"/>
    <n v="8.86"/>
    <s v="Cash"/>
    <x v="0"/>
    <x v="2"/>
    <x v="4218"/>
  </r>
  <r>
    <d v="2024-01-01T00:00:00"/>
    <x v="4"/>
    <s v="Electronics"/>
    <n v="2"/>
    <n v="144.19"/>
    <n v="288.38"/>
    <s v="PayPal"/>
    <x v="0"/>
    <x v="0"/>
    <x v="4219"/>
  </r>
  <r>
    <d v="2024-08-25T00:00:00"/>
    <x v="7"/>
    <s v="Electronics"/>
    <n v="3"/>
    <n v="89.53"/>
    <n v="268.58999999999997"/>
    <s v="PayPal"/>
    <x v="0"/>
    <x v="2"/>
    <x v="4220"/>
  </r>
  <r>
    <d v="2024-11-04T00:00:00"/>
    <x v="2"/>
    <s v="Accessories"/>
    <n v="5"/>
    <n v="18.45"/>
    <n v="92.25"/>
    <s v="Card"/>
    <x v="2"/>
    <x v="0"/>
    <x v="4221"/>
  </r>
  <r>
    <d v="2024-02-02T00:00:00"/>
    <x v="1"/>
    <s v="Electronics"/>
    <n v="4"/>
    <n v="157.71"/>
    <n v="630.84"/>
    <s v="PayPal"/>
    <x v="0"/>
    <x v="1"/>
    <x v="4222"/>
  </r>
  <r>
    <d v="2024-02-29T00:00:00"/>
    <x v="0"/>
    <s v="Footwear"/>
    <n v="2"/>
    <n v="171.4"/>
    <n v="342.8"/>
    <s v="PayPal"/>
    <x v="0"/>
    <x v="0"/>
    <x v="4223"/>
  </r>
  <r>
    <d v="2024-01-26T00:00:00"/>
    <x v="7"/>
    <s v="Footwear"/>
    <n v="3"/>
    <n v="154.62"/>
    <n v="463.86"/>
    <s v="Card"/>
    <x v="1"/>
    <x v="1"/>
    <x v="4224"/>
  </r>
  <r>
    <d v="2024-11-21T00:00:00"/>
    <x v="6"/>
    <s v="Accessories"/>
    <n v="4"/>
    <n v="133.74"/>
    <n v="534.96"/>
    <s v="Card"/>
    <x v="0"/>
    <x v="1"/>
    <x v="4225"/>
  </r>
  <r>
    <d v="2024-10-21T00:00:00"/>
    <x v="3"/>
    <s v="Electronics"/>
    <n v="2"/>
    <n v="14.61"/>
    <n v="29.22"/>
    <s v="Cash"/>
    <x v="2"/>
    <x v="0"/>
    <x v="4226"/>
  </r>
  <r>
    <d v="2024-11-07T00:00:00"/>
    <x v="0"/>
    <s v="Electronics"/>
    <n v="5"/>
    <n v="82.84"/>
    <n v="414.2"/>
    <s v="Cash"/>
    <x v="0"/>
    <x v="1"/>
    <x v="4227"/>
  </r>
  <r>
    <d v="2024-04-03T00:00:00"/>
    <x v="7"/>
    <s v="Footwear"/>
    <n v="5"/>
    <n v="198.52"/>
    <n v="992.6"/>
    <s v="Cash"/>
    <x v="2"/>
    <x v="1"/>
    <x v="4228"/>
  </r>
  <r>
    <d v="2024-05-07T00:00:00"/>
    <x v="7"/>
    <s v="Footwear"/>
    <n v="1"/>
    <n v="145.08000000000001"/>
    <n v="145.08000000000001"/>
    <s v="PayPal"/>
    <x v="1"/>
    <x v="2"/>
    <x v="4229"/>
  </r>
  <r>
    <d v="2024-11-03T00:00:00"/>
    <x v="4"/>
    <s v="Electronics"/>
    <n v="5"/>
    <n v="187.31"/>
    <n v="936.55"/>
    <s v="PayPal"/>
    <x v="1"/>
    <x v="2"/>
    <x v="4230"/>
  </r>
  <r>
    <d v="2024-11-06T00:00:00"/>
    <x v="0"/>
    <s v="Footwear"/>
    <n v="4"/>
    <n v="69.7"/>
    <n v="278.8"/>
    <s v="Card"/>
    <x v="2"/>
    <x v="0"/>
    <x v="4231"/>
  </r>
  <r>
    <d v="2024-05-09T00:00:00"/>
    <x v="3"/>
    <s v="Electronics"/>
    <n v="3"/>
    <n v="149.62"/>
    <n v="448.86"/>
    <s v="PayPal"/>
    <x v="1"/>
    <x v="0"/>
    <x v="4232"/>
  </r>
  <r>
    <d v="2024-08-22T00:00:00"/>
    <x v="6"/>
    <s v="Electronics"/>
    <n v="1"/>
    <n v="10.91"/>
    <n v="10.91"/>
    <s v="PayPal"/>
    <x v="0"/>
    <x v="0"/>
    <x v="4233"/>
  </r>
  <r>
    <d v="2024-04-21T00:00:00"/>
    <x v="5"/>
    <s v="Electronics"/>
    <n v="4"/>
    <n v="126.37"/>
    <n v="505.48"/>
    <s v="PayPal"/>
    <x v="0"/>
    <x v="0"/>
    <x v="4234"/>
  </r>
  <r>
    <d v="2024-11-05T00:00:00"/>
    <x v="5"/>
    <s v="Footwear"/>
    <n v="5"/>
    <n v="129.22999999999999"/>
    <n v="646.15"/>
    <s v="PayPal"/>
    <x v="2"/>
    <x v="0"/>
    <x v="4235"/>
  </r>
  <r>
    <d v="2024-08-30T00:00:00"/>
    <x v="5"/>
    <s v="Clothing"/>
    <n v="5"/>
    <n v="114.28"/>
    <n v="571.4"/>
    <s v="Card"/>
    <x v="2"/>
    <x v="0"/>
    <x v="4236"/>
  </r>
  <r>
    <d v="2024-07-15T00:00:00"/>
    <x v="2"/>
    <s v="Electronics"/>
    <n v="3"/>
    <n v="184.56"/>
    <n v="553.67999999999995"/>
    <s v="Cash"/>
    <x v="1"/>
    <x v="1"/>
    <x v="4237"/>
  </r>
  <r>
    <d v="2024-05-03T00:00:00"/>
    <x v="6"/>
    <s v="Footwear"/>
    <n v="2"/>
    <n v="19.12"/>
    <n v="38.24"/>
    <s v="Unknown "/>
    <x v="1"/>
    <x v="0"/>
    <x v="3363"/>
  </r>
  <r>
    <d v="2024-08-05T00:00:00"/>
    <x v="0"/>
    <s v="Electronics"/>
    <n v="4"/>
    <n v="16.93"/>
    <n v="67.72"/>
    <s v="Cash"/>
    <x v="0"/>
    <x v="1"/>
    <x v="4238"/>
  </r>
  <r>
    <d v="2024-09-15T00:00:00"/>
    <x v="4"/>
    <s v="Clothing"/>
    <n v="4"/>
    <n v="139.47999999999999"/>
    <n v="557.91999999999996"/>
    <s v="Card"/>
    <x v="0"/>
    <x v="0"/>
    <x v="4239"/>
  </r>
  <r>
    <d v="2024-11-25T00:00:00"/>
    <x v="3"/>
    <s v="Footwear"/>
    <n v="2"/>
    <n v="118.62"/>
    <n v="237.24"/>
    <s v="PayPal"/>
    <x v="1"/>
    <x v="1"/>
    <x v="4240"/>
  </r>
  <r>
    <d v="2024-06-08T00:00:00"/>
    <x v="2"/>
    <s v="Electronics"/>
    <n v="2"/>
    <n v="27.55"/>
    <n v="65.099999999999994"/>
    <s v="Cash"/>
    <x v="1"/>
    <x v="1"/>
    <x v="4241"/>
  </r>
  <r>
    <d v="2024-04-30T00:00:00"/>
    <x v="7"/>
    <s v="Electronics"/>
    <n v="5"/>
    <n v="182.13"/>
    <n v="905.65"/>
    <s v="PayPal"/>
    <x v="1"/>
    <x v="0"/>
    <x v="2142"/>
  </r>
  <r>
    <d v="2024-06-25T00:00:00"/>
    <x v="7"/>
    <s v="Clothing"/>
    <n v="4"/>
    <n v="84.92"/>
    <n v="344.68"/>
    <s v="PayPal"/>
    <x v="2"/>
    <x v="2"/>
    <x v="4242"/>
  </r>
  <r>
    <d v="2024-05-14T00:00:00"/>
    <x v="6"/>
    <s v="Electronics"/>
    <n v="2"/>
    <n v="137.52000000000001"/>
    <n v="275.04000000000002"/>
    <s v="Cash"/>
    <x v="0"/>
    <x v="0"/>
    <x v="4243"/>
  </r>
  <r>
    <d v="2024-10-07T00:00:00"/>
    <x v="7"/>
    <s v="Clothing"/>
    <n v="4"/>
    <n v="21.07"/>
    <n v="84.28"/>
    <s v="Cash"/>
    <x v="2"/>
    <x v="0"/>
    <x v="4244"/>
  </r>
  <r>
    <d v="2024-08-12T00:00:00"/>
    <x v="7"/>
    <s v="Clothing"/>
    <n v="4"/>
    <n v="32.47"/>
    <n v="129.88"/>
    <s v="Cash"/>
    <x v="0"/>
    <x v="2"/>
    <x v="4245"/>
  </r>
  <r>
    <d v="2024-08-11T00:00:00"/>
    <x v="0"/>
    <s v="Clothing"/>
    <n v="1"/>
    <n v="90.35"/>
    <n v="90.35"/>
    <s v="PayPal"/>
    <x v="0"/>
    <x v="0"/>
    <x v="4246"/>
  </r>
  <r>
    <d v="2024-10-07T00:00:00"/>
    <x v="3"/>
    <s v="Accessories"/>
    <n v="4"/>
    <n v="184.02"/>
    <n v="736.08"/>
    <s v="PayPal"/>
    <x v="1"/>
    <x v="1"/>
    <x v="4247"/>
  </r>
  <r>
    <d v="2024-02-27T00:00:00"/>
    <x v="0"/>
    <s v="Footwear"/>
    <n v="2"/>
    <n v="196.18"/>
    <n v="392.36"/>
    <s v="Cash"/>
    <x v="0"/>
    <x v="2"/>
    <x v="4248"/>
  </r>
  <r>
    <d v="2024-12-14T00:00:00"/>
    <x v="5"/>
    <s v="Accessories"/>
    <n v="2"/>
    <n v="15.25"/>
    <n v="30.5"/>
    <s v="PayPal"/>
    <x v="1"/>
    <x v="0"/>
    <x v="4249"/>
  </r>
  <r>
    <d v="2024-07-17T00:00:00"/>
    <x v="1"/>
    <s v="Footwear"/>
    <n v="1"/>
    <n v="111.95"/>
    <n v="111.95"/>
    <s v="Cash"/>
    <x v="0"/>
    <x v="1"/>
    <x v="4250"/>
  </r>
  <r>
    <d v="2024-04-28T00:00:00"/>
    <x v="3"/>
    <s v="Electronics"/>
    <n v="1"/>
    <n v="124.95"/>
    <n v="124.95"/>
    <s v="PayPal"/>
    <x v="2"/>
    <x v="1"/>
    <x v="4251"/>
  </r>
  <r>
    <d v="2024-11-17T00:00:00"/>
    <x v="2"/>
    <s v="Footwear"/>
    <n v="1"/>
    <n v="12.55"/>
    <n v="12.55"/>
    <s v="Cash"/>
    <x v="0"/>
    <x v="2"/>
    <x v="4252"/>
  </r>
  <r>
    <d v="2024-12-22T00:00:00"/>
    <x v="3"/>
    <s v="Clothing"/>
    <n v="4"/>
    <n v="92.62"/>
    <n v="375.48"/>
    <s v="Card"/>
    <x v="2"/>
    <x v="2"/>
    <x v="4253"/>
  </r>
  <r>
    <d v="2024-09-27T00:00:00"/>
    <x v="4"/>
    <s v="Accessories"/>
    <n v="1"/>
    <n v="179.54"/>
    <n v="174.54"/>
    <s v="PayPal"/>
    <x v="2"/>
    <x v="1"/>
    <x v="4254"/>
  </r>
  <r>
    <d v="2024-04-21T00:00:00"/>
    <x v="2"/>
    <s v="Footwear"/>
    <n v="1"/>
    <n v="155.47"/>
    <n v="155.47"/>
    <s v="Card"/>
    <x v="1"/>
    <x v="0"/>
    <x v="4255"/>
  </r>
  <r>
    <d v="2024-05-23T00:00:00"/>
    <x v="3"/>
    <s v="Accessories"/>
    <n v="3"/>
    <n v="65.38"/>
    <n v="196.14"/>
    <s v="Card"/>
    <x v="0"/>
    <x v="0"/>
    <x v="4256"/>
  </r>
  <r>
    <d v="2024-10-11T00:00:00"/>
    <x v="4"/>
    <s v="Electronics"/>
    <n v="3"/>
    <n v="113.61"/>
    <n v="340.83"/>
    <s v="Cash"/>
    <x v="2"/>
    <x v="2"/>
    <x v="4257"/>
  </r>
  <r>
    <d v="2024-02-10T00:00:00"/>
    <x v="3"/>
    <s v="Footwear"/>
    <n v="2"/>
    <n v="92.68"/>
    <n v="180.36"/>
    <s v="Card"/>
    <x v="1"/>
    <x v="2"/>
    <x v="4258"/>
  </r>
  <r>
    <d v="2024-11-27T00:00:00"/>
    <x v="0"/>
    <s v="Accessories"/>
    <n v="4"/>
    <n v="190.98"/>
    <n v="763.92"/>
    <s v="PayPal"/>
    <x v="2"/>
    <x v="1"/>
    <x v="4259"/>
  </r>
  <r>
    <d v="2024-02-18T00:00:00"/>
    <x v="4"/>
    <s v="Electronics"/>
    <n v="4"/>
    <n v="103.05"/>
    <n v="412.2"/>
    <s v="Card"/>
    <x v="0"/>
    <x v="0"/>
    <x v="4260"/>
  </r>
  <r>
    <d v="2024-03-26T00:00:00"/>
    <x v="0"/>
    <s v="Clothing"/>
    <n v="4"/>
    <n v="54.62"/>
    <n v="218.48"/>
    <s v="Card"/>
    <x v="1"/>
    <x v="0"/>
    <x v="4261"/>
  </r>
  <r>
    <d v="2024-12-19T00:00:00"/>
    <x v="7"/>
    <s v="Electronics"/>
    <n v="5"/>
    <n v="43.01"/>
    <n v="215.05"/>
    <s v="PayPal"/>
    <x v="0"/>
    <x v="0"/>
    <x v="4262"/>
  </r>
  <r>
    <d v="2024-06-09T00:00:00"/>
    <x v="3"/>
    <s v="Footwear"/>
    <n v="2"/>
    <n v="64.3"/>
    <n v="128.6"/>
    <s v="Card"/>
    <x v="0"/>
    <x v="1"/>
    <x v="3597"/>
  </r>
  <r>
    <d v="2024-07-01T00:00:00"/>
    <x v="2"/>
    <s v="Footwear"/>
    <n v="1"/>
    <n v="10.44"/>
    <n v="10.44"/>
    <s v="PayPal"/>
    <x v="2"/>
    <x v="0"/>
    <x v="4263"/>
  </r>
  <r>
    <d v="2024-12-01T00:00:00"/>
    <x v="7"/>
    <s v="Clothing"/>
    <n v="3"/>
    <n v="174.9"/>
    <n v="524.70000000000005"/>
    <s v="PayPal"/>
    <x v="0"/>
    <x v="0"/>
    <x v="4264"/>
  </r>
  <r>
    <d v="2024-09-06T00:00:00"/>
    <x v="1"/>
    <s v="Clothing"/>
    <n v="1"/>
    <n v="149.77000000000001"/>
    <n v="149.77000000000001"/>
    <s v="PayPal"/>
    <x v="0"/>
    <x v="0"/>
    <x v="4265"/>
  </r>
  <r>
    <d v="2024-07-14T00:00:00"/>
    <x v="6"/>
    <s v="Electronics"/>
    <n v="4"/>
    <n v="120.77"/>
    <n v="483.08"/>
    <s v="Card"/>
    <x v="2"/>
    <x v="2"/>
    <x v="4266"/>
  </r>
  <r>
    <d v="2024-10-05T00:00:00"/>
    <x v="3"/>
    <s v="Clothing"/>
    <n v="3"/>
    <n v="23.96"/>
    <n v="71.88"/>
    <s v="PayPal"/>
    <x v="0"/>
    <x v="0"/>
    <x v="4267"/>
  </r>
  <r>
    <d v="2024-12-10T00:00:00"/>
    <x v="6"/>
    <s v="Accessories"/>
    <n v="5"/>
    <n v="58.04"/>
    <n v="290.2"/>
    <s v="PayPal"/>
    <x v="2"/>
    <x v="2"/>
    <x v="4268"/>
  </r>
  <r>
    <d v="2024-10-30T00:00:00"/>
    <x v="3"/>
    <s v="Footwear"/>
    <n v="2"/>
    <n v="48.15"/>
    <n v="96.3"/>
    <s v="PayPal"/>
    <x v="0"/>
    <x v="1"/>
    <x v="3908"/>
  </r>
  <r>
    <d v="2024-05-14T00:00:00"/>
    <x v="7"/>
    <s v="Footwear"/>
    <n v="3"/>
    <n v="130.68"/>
    <n v="392.04"/>
    <s v="PayPal"/>
    <x v="0"/>
    <x v="2"/>
    <x v="4269"/>
  </r>
  <r>
    <d v="2024-05-17T00:00:00"/>
    <x v="1"/>
    <s v="Accessories"/>
    <n v="1"/>
    <n v="111.76"/>
    <n v="111.76"/>
    <s v="PayPal"/>
    <x v="0"/>
    <x v="2"/>
    <x v="4270"/>
  </r>
  <r>
    <d v="2024-07-25T00:00:00"/>
    <x v="3"/>
    <s v="Accessories"/>
    <n v="2"/>
    <n v="86.3"/>
    <n v="172.6"/>
    <s v="Card"/>
    <x v="1"/>
    <x v="1"/>
    <x v="4271"/>
  </r>
  <r>
    <d v="2024-05-29T00:00:00"/>
    <x v="1"/>
    <s v="Electronics"/>
    <n v="2"/>
    <n v="118.28"/>
    <n v="236.56"/>
    <s v="Cash"/>
    <x v="2"/>
    <x v="1"/>
    <x v="3679"/>
  </r>
  <r>
    <d v="2024-02-12T00:00:00"/>
    <x v="4"/>
    <s v="Clothing"/>
    <n v="5"/>
    <n v="77.47"/>
    <n v="392.35"/>
    <s v="Unknown "/>
    <x v="1"/>
    <x v="0"/>
    <x v="4272"/>
  </r>
  <r>
    <d v="2024-02-18T00:00:00"/>
    <x v="7"/>
    <s v="Footwear"/>
    <n v="5"/>
    <n v="115.3"/>
    <n v="576.5"/>
    <s v="Cash"/>
    <x v="1"/>
    <x v="2"/>
    <x v="4273"/>
  </r>
  <r>
    <d v="2024-10-01T00:00:00"/>
    <x v="2"/>
    <s v="Accessories"/>
    <n v="3"/>
    <n v="62.85"/>
    <n v="188.55"/>
    <s v="PayPal"/>
    <x v="1"/>
    <x v="0"/>
    <x v="4274"/>
  </r>
  <r>
    <d v="2024-06-22T00:00:00"/>
    <x v="6"/>
    <s v="Accessories"/>
    <n v="1"/>
    <n v="103.94"/>
    <n v="103.94"/>
    <s v="PayPal"/>
    <x v="0"/>
    <x v="2"/>
    <x v="4275"/>
  </r>
  <r>
    <d v="2024-06-02T00:00:00"/>
    <x v="3"/>
    <s v="Footwear"/>
    <n v="4"/>
    <n v="108.18"/>
    <n v="432.72"/>
    <s v="Card"/>
    <x v="2"/>
    <x v="0"/>
    <x v="4276"/>
  </r>
  <r>
    <d v="2024-04-28T00:00:00"/>
    <x v="6"/>
    <s v="Accessories"/>
    <n v="2"/>
    <n v="192.5"/>
    <n v="390"/>
    <s v="PayPal"/>
    <x v="0"/>
    <x v="1"/>
    <x v="4277"/>
  </r>
  <r>
    <d v="2024-06-09T00:00:00"/>
    <x v="0"/>
    <s v="Clothing"/>
    <n v="1"/>
    <n v="18.88"/>
    <n v="18.88"/>
    <s v="PayPal"/>
    <x v="0"/>
    <x v="2"/>
    <x v="1777"/>
  </r>
  <r>
    <d v="2024-11-28T00:00:00"/>
    <x v="1"/>
    <s v="Accessories"/>
    <n v="4"/>
    <n v="108.35"/>
    <n v="433.4"/>
    <s v="Cash"/>
    <x v="1"/>
    <x v="1"/>
    <x v="4278"/>
  </r>
  <r>
    <d v="2024-10-04T00:00:00"/>
    <x v="2"/>
    <s v="Clothing"/>
    <n v="2"/>
    <n v="70.099999999999994"/>
    <n v="140.19999999999999"/>
    <s v="PayPal"/>
    <x v="2"/>
    <x v="1"/>
    <x v="4279"/>
  </r>
  <r>
    <d v="2024-07-24T00:00:00"/>
    <x v="5"/>
    <s v="Electronics"/>
    <n v="5"/>
    <n v="136.4"/>
    <n v="692"/>
    <s v="Cash"/>
    <x v="0"/>
    <x v="0"/>
    <x v="4280"/>
  </r>
  <r>
    <d v="2024-04-14T00:00:00"/>
    <x v="6"/>
    <s v="Footwear"/>
    <n v="5"/>
    <n v="134.19999999999999"/>
    <n v="671"/>
    <s v="Cash"/>
    <x v="1"/>
    <x v="1"/>
    <x v="4281"/>
  </r>
  <r>
    <d v="2024-01-14T00:00:00"/>
    <x v="7"/>
    <s v="Footwear"/>
    <n v="2"/>
    <n v="171.5"/>
    <n v="343"/>
    <s v="Cash"/>
    <x v="0"/>
    <x v="2"/>
    <x v="4282"/>
  </r>
  <r>
    <d v="2024-05-05T00:00:00"/>
    <x v="2"/>
    <s v="Electronics"/>
    <n v="2"/>
    <n v="49.53"/>
    <n v="99.06"/>
    <s v="Unknown "/>
    <x v="1"/>
    <x v="1"/>
    <x v="4283"/>
  </r>
  <r>
    <d v="2024-04-15T00:00:00"/>
    <x v="0"/>
    <s v="Electronics"/>
    <n v="3"/>
    <n v="21.23"/>
    <n v="63.69"/>
    <s v="Card"/>
    <x v="1"/>
    <x v="2"/>
    <x v="4284"/>
  </r>
  <r>
    <d v="2024-06-27T00:00:00"/>
    <x v="5"/>
    <s v="Electronics"/>
    <n v="3"/>
    <n v="85.85"/>
    <n v="257.55"/>
    <s v="PayPal"/>
    <x v="1"/>
    <x v="0"/>
    <x v="4285"/>
  </r>
  <r>
    <d v="2024-09-08T00:00:00"/>
    <x v="4"/>
    <s v="Clothing"/>
    <n v="4"/>
    <n v="54.79"/>
    <n v="219.16"/>
    <s v="Cash"/>
    <x v="1"/>
    <x v="0"/>
    <x v="4286"/>
  </r>
  <r>
    <d v="2024-11-20T00:00:00"/>
    <x v="5"/>
    <s v="Accessories"/>
    <n v="3"/>
    <n v="94.38"/>
    <n v="288.14"/>
    <s v="PayPal"/>
    <x v="2"/>
    <x v="1"/>
    <x v="4287"/>
  </r>
  <r>
    <d v="2024-08-18T00:00:00"/>
    <x v="4"/>
    <s v="Footwear"/>
    <n v="1"/>
    <n v="105.44"/>
    <n v="105.44"/>
    <s v="Card"/>
    <x v="0"/>
    <x v="0"/>
    <x v="4288"/>
  </r>
  <r>
    <d v="2024-11-24T00:00:00"/>
    <x v="5"/>
    <s v="Clothing"/>
    <n v="1"/>
    <n v="33.06"/>
    <n v="165.3"/>
    <s v="PayPal"/>
    <x v="0"/>
    <x v="2"/>
    <x v="4289"/>
  </r>
  <r>
    <d v="2024-02-27T00:00:00"/>
    <x v="6"/>
    <s v="Footwear"/>
    <n v="1"/>
    <n v="158.31"/>
    <n v="163.31"/>
    <s v="PayPal"/>
    <x v="1"/>
    <x v="0"/>
    <x v="4290"/>
  </r>
  <r>
    <d v="2024-01-20T00:00:00"/>
    <x v="4"/>
    <s v="Clothing"/>
    <n v="4"/>
    <n v="199.75"/>
    <n v="799"/>
    <s v="PayPal"/>
    <x v="1"/>
    <x v="2"/>
    <x v="4291"/>
  </r>
  <r>
    <d v="2024-01-31T00:00:00"/>
    <x v="6"/>
    <s v="Clothing"/>
    <n v="5"/>
    <n v="137.5"/>
    <n v="687.5"/>
    <s v="Cash"/>
    <x v="1"/>
    <x v="2"/>
    <x v="4292"/>
  </r>
  <r>
    <d v="2024-01-19T00:00:00"/>
    <x v="0"/>
    <s v="Accessories"/>
    <n v="4"/>
    <n v="63.93"/>
    <n v="255.72"/>
    <s v="Cash"/>
    <x v="1"/>
    <x v="2"/>
    <x v="4293"/>
  </r>
  <r>
    <d v="2024-09-10T00:00:00"/>
    <x v="2"/>
    <s v="Footwear"/>
    <n v="1"/>
    <n v="146.61000000000001"/>
    <n v="146.61000000000001"/>
    <s v="Card"/>
    <x v="0"/>
    <x v="1"/>
    <x v="4294"/>
  </r>
  <r>
    <d v="2024-02-14T00:00:00"/>
    <x v="0"/>
    <s v="Electronics"/>
    <n v="4"/>
    <n v="185.21"/>
    <n v="740.84"/>
    <s v="Cash"/>
    <x v="1"/>
    <x v="2"/>
    <x v="4295"/>
  </r>
  <r>
    <d v="2024-11-10T00:00:00"/>
    <x v="4"/>
    <s v="Accessories"/>
    <n v="1"/>
    <n v="78.72"/>
    <n v="73.72"/>
    <s v="PayPal"/>
    <x v="1"/>
    <x v="0"/>
    <x v="4296"/>
  </r>
  <r>
    <d v="2024-09-28T00:00:00"/>
    <x v="4"/>
    <s v="Accessories"/>
    <n v="2"/>
    <n v="186.5"/>
    <n v="373"/>
    <s v="Card"/>
    <x v="0"/>
    <x v="1"/>
    <x v="4297"/>
  </r>
  <r>
    <d v="2024-06-27T00:00:00"/>
    <x v="6"/>
    <s v="Clothing"/>
    <n v="2"/>
    <n v="193.4"/>
    <n v="386.8"/>
    <s v="Card"/>
    <x v="2"/>
    <x v="2"/>
    <x v="4298"/>
  </r>
  <r>
    <d v="2024-10-12T00:00:00"/>
    <x v="7"/>
    <s v="Clothing"/>
    <n v="4"/>
    <n v="69.900000000000006"/>
    <n v="279.60000000000002"/>
    <s v="Card"/>
    <x v="2"/>
    <x v="1"/>
    <x v="3053"/>
  </r>
  <r>
    <d v="2024-01-14T00:00:00"/>
    <x v="6"/>
    <s v="Footwear"/>
    <n v="5"/>
    <n v="193.82"/>
    <n v="974.1"/>
    <s v="Card"/>
    <x v="0"/>
    <x v="0"/>
    <x v="4299"/>
  </r>
  <r>
    <d v="2024-07-27T00:00:00"/>
    <x v="1"/>
    <s v="Electronics"/>
    <n v="2"/>
    <n v="173.1"/>
    <n v="346.2"/>
    <s v="PayPal"/>
    <x v="1"/>
    <x v="1"/>
    <x v="4300"/>
  </r>
  <r>
    <d v="2024-08-04T00:00:00"/>
    <x v="0"/>
    <s v="Footwear"/>
    <n v="4"/>
    <n v="69.87"/>
    <n v="69.87"/>
    <s v="Card"/>
    <x v="0"/>
    <x v="0"/>
    <x v="4301"/>
  </r>
  <r>
    <d v="2024-11-13T00:00:00"/>
    <x v="0"/>
    <s v="Electronics"/>
    <n v="4"/>
    <n v="38.57"/>
    <n v="154.28"/>
    <s v="PayPal"/>
    <x v="1"/>
    <x v="0"/>
    <x v="4302"/>
  </r>
  <r>
    <d v="2024-04-23T00:00:00"/>
    <x v="3"/>
    <s v="Clothing"/>
    <n v="5"/>
    <n v="147.4"/>
    <n v="737"/>
    <s v="PayPal"/>
    <x v="0"/>
    <x v="0"/>
    <x v="4303"/>
  </r>
  <r>
    <d v="2024-03-17T00:00:00"/>
    <x v="0"/>
    <s v="Electronics"/>
    <n v="1"/>
    <n v="188.67"/>
    <n v="188.67"/>
    <s v="PayPal"/>
    <x v="0"/>
    <x v="0"/>
    <x v="4304"/>
  </r>
  <r>
    <d v="2024-12-07T00:00:00"/>
    <x v="3"/>
    <s v="Footwear"/>
    <n v="1"/>
    <n v="60.18"/>
    <n v="60.18"/>
    <s v="Card"/>
    <x v="2"/>
    <x v="0"/>
    <x v="4305"/>
  </r>
  <r>
    <d v="2024-07-22T00:00:00"/>
    <x v="3"/>
    <s v="Clothing"/>
    <n v="2"/>
    <n v="144.74"/>
    <n v="289.48"/>
    <s v="Card"/>
    <x v="1"/>
    <x v="2"/>
    <x v="4306"/>
  </r>
  <r>
    <d v="2024-12-03T00:00:00"/>
    <x v="3"/>
    <s v="Clothing"/>
    <n v="1"/>
    <n v="182.57"/>
    <n v="182.57"/>
    <s v="Card"/>
    <x v="0"/>
    <x v="0"/>
    <x v="4307"/>
  </r>
  <r>
    <d v="2024-01-21T00:00:00"/>
    <x v="3"/>
    <s v="Footwear"/>
    <n v="5"/>
    <n v="193.49"/>
    <n v="967.45"/>
    <s v="PayPal"/>
    <x v="0"/>
    <x v="2"/>
    <x v="4308"/>
  </r>
  <r>
    <d v="2024-09-25T00:00:00"/>
    <x v="0"/>
    <s v="Electronics"/>
    <n v="2"/>
    <n v="38.94"/>
    <n v="82.88"/>
    <s v="PayPal"/>
    <x v="0"/>
    <x v="1"/>
    <x v="3421"/>
  </r>
  <r>
    <d v="2024-12-27T00:00:00"/>
    <x v="4"/>
    <s v="Clothing"/>
    <n v="2"/>
    <n v="133.03"/>
    <n v="266.06"/>
    <s v="Cash"/>
    <x v="0"/>
    <x v="0"/>
    <x v="4309"/>
  </r>
  <r>
    <d v="2024-09-26T00:00:00"/>
    <x v="1"/>
    <s v="Clothing"/>
    <n v="1"/>
    <n v="188.02"/>
    <n v="198.02"/>
    <s v="Card"/>
    <x v="0"/>
    <x v="1"/>
    <x v="4310"/>
  </r>
  <r>
    <d v="2024-05-25T00:00:00"/>
    <x v="3"/>
    <s v="Clothing"/>
    <n v="2"/>
    <n v="46.86"/>
    <n v="98.72"/>
    <s v="Card"/>
    <x v="1"/>
    <x v="0"/>
    <x v="4311"/>
  </r>
  <r>
    <d v="2024-10-07T00:00:00"/>
    <x v="1"/>
    <s v="Clothing"/>
    <n v="3"/>
    <n v="169.71"/>
    <n v="509.13"/>
    <s v="Cash"/>
    <x v="0"/>
    <x v="0"/>
    <x v="4312"/>
  </r>
  <r>
    <d v="2024-09-04T00:00:00"/>
    <x v="2"/>
    <s v="Accessories"/>
    <n v="5"/>
    <n v="74.66"/>
    <n v="373.3"/>
    <s v="Cash"/>
    <x v="1"/>
    <x v="1"/>
    <x v="4313"/>
  </r>
  <r>
    <d v="2024-05-25T00:00:00"/>
    <x v="4"/>
    <s v="Footwear"/>
    <n v="3"/>
    <n v="158.66999999999999"/>
    <n v="476.01"/>
    <s v="Cash"/>
    <x v="0"/>
    <x v="1"/>
    <x v="4314"/>
  </r>
  <r>
    <d v="2024-02-29T00:00:00"/>
    <x v="7"/>
    <s v="Accessories"/>
    <n v="5"/>
    <n v="177.19"/>
    <n v="885.95"/>
    <s v="Cash"/>
    <x v="0"/>
    <x v="0"/>
    <x v="4315"/>
  </r>
  <r>
    <d v="2024-03-07T00:00:00"/>
    <x v="0"/>
    <s v="Accessories"/>
    <n v="2"/>
    <n v="36.25"/>
    <n v="77.5"/>
    <s v="PayPal"/>
    <x v="1"/>
    <x v="1"/>
    <x v="4316"/>
  </r>
  <r>
    <d v="2024-08-26T00:00:00"/>
    <x v="6"/>
    <s v="Electronics"/>
    <n v="1"/>
    <n v="36.35"/>
    <n v="36.35"/>
    <s v="Cash"/>
    <x v="1"/>
    <x v="1"/>
    <x v="4317"/>
  </r>
  <r>
    <d v="2024-09-12T00:00:00"/>
    <x v="5"/>
    <s v="Clothing"/>
    <n v="5"/>
    <n v="147.93"/>
    <n v="739.65"/>
    <s v="Cash"/>
    <x v="2"/>
    <x v="1"/>
    <x v="4318"/>
  </r>
  <r>
    <d v="2024-03-22T00:00:00"/>
    <x v="5"/>
    <s v="Footwear"/>
    <n v="4"/>
    <n v="118.87"/>
    <n v="475.48"/>
    <s v="Cash"/>
    <x v="1"/>
    <x v="0"/>
    <x v="4319"/>
  </r>
  <r>
    <d v="2024-02-22T00:00:00"/>
    <x v="5"/>
    <s v="Clothing"/>
    <n v="4"/>
    <n v="190.03"/>
    <n v="760.12"/>
    <s v="PayPal"/>
    <x v="2"/>
    <x v="2"/>
    <x v="4320"/>
  </r>
  <r>
    <d v="2024-01-07T00:00:00"/>
    <x v="1"/>
    <s v="Footwear"/>
    <n v="2"/>
    <n v="20.55"/>
    <n v="41.1"/>
    <s v="Cash"/>
    <x v="0"/>
    <x v="2"/>
    <x v="4321"/>
  </r>
  <r>
    <d v="2024-11-14T00:00:00"/>
    <x v="6"/>
    <s v="Accessories"/>
    <n v="3"/>
    <n v="135"/>
    <n v="405"/>
    <s v="Cash"/>
    <x v="2"/>
    <x v="0"/>
    <x v="4322"/>
  </r>
  <r>
    <d v="2024-04-02T00:00:00"/>
    <x v="4"/>
    <s v="Accessories"/>
    <n v="3"/>
    <n v="130.25"/>
    <n v="390.75"/>
    <s v="Unknown "/>
    <x v="1"/>
    <x v="2"/>
    <x v="4323"/>
  </r>
  <r>
    <d v="2024-02-04T00:00:00"/>
    <x v="0"/>
    <s v="Accessories"/>
    <n v="1"/>
    <n v="153.56"/>
    <n v="153.56"/>
    <s v="Cash"/>
    <x v="0"/>
    <x v="0"/>
    <x v="4324"/>
  </r>
  <r>
    <d v="2024-10-31T00:00:00"/>
    <x v="1"/>
    <s v="Footwear"/>
    <n v="1"/>
    <n v="38.53"/>
    <n v="38.53"/>
    <s v="Cash"/>
    <x v="1"/>
    <x v="1"/>
    <x v="4325"/>
  </r>
  <r>
    <d v="2024-08-19T00:00:00"/>
    <x v="0"/>
    <s v="Electronics"/>
    <n v="5"/>
    <n v="21.3"/>
    <n v="106.5"/>
    <s v="Card"/>
    <x v="2"/>
    <x v="2"/>
    <x v="4326"/>
  </r>
  <r>
    <d v="2024-10-03T00:00:00"/>
    <x v="7"/>
    <s v="Electronics"/>
    <n v="1"/>
    <n v="194.02"/>
    <n v="194.02"/>
    <s v="PayPal"/>
    <x v="0"/>
    <x v="1"/>
    <x v="4327"/>
  </r>
  <r>
    <d v="2024-12-10T00:00:00"/>
    <x v="5"/>
    <s v="Accessories"/>
    <n v="1"/>
    <n v="45.5"/>
    <n v="45.5"/>
    <s v="PayPal"/>
    <x v="1"/>
    <x v="2"/>
    <x v="4328"/>
  </r>
  <r>
    <d v="2024-08-11T00:00:00"/>
    <x v="0"/>
    <s v="Clothing"/>
    <n v="2"/>
    <n v="163.15"/>
    <n v="326.3"/>
    <s v="PayPal"/>
    <x v="2"/>
    <x v="2"/>
    <x v="1757"/>
  </r>
  <r>
    <d v="2024-03-05T00:00:00"/>
    <x v="5"/>
    <s v="Accessories"/>
    <n v="5"/>
    <n v="145.41999999999999"/>
    <n v="727.1"/>
    <s v="Card"/>
    <x v="0"/>
    <x v="0"/>
    <x v="2268"/>
  </r>
  <r>
    <d v="2024-08-15T00:00:00"/>
    <x v="2"/>
    <s v="Electronics"/>
    <n v="4"/>
    <n v="122.94"/>
    <n v="491.76"/>
    <s v="Card"/>
    <x v="2"/>
    <x v="2"/>
    <x v="4329"/>
  </r>
  <r>
    <d v="2024-04-22T00:00:00"/>
    <x v="4"/>
    <s v="Footwear"/>
    <n v="1"/>
    <n v="192.38"/>
    <n v="192.38"/>
    <s v="Card"/>
    <x v="1"/>
    <x v="0"/>
    <x v="4330"/>
  </r>
  <r>
    <d v="2024-06-20T00:00:00"/>
    <x v="2"/>
    <s v="Clothing"/>
    <n v="3"/>
    <n v="174.99"/>
    <n v="524.97"/>
    <s v="PayPal"/>
    <x v="2"/>
    <x v="1"/>
    <x v="4331"/>
  </r>
  <r>
    <d v="2024-08-21T00:00:00"/>
    <x v="0"/>
    <s v="Clothing"/>
    <n v="3"/>
    <n v="159.22"/>
    <n v="477.66"/>
    <s v="PayPal"/>
    <x v="0"/>
    <x v="1"/>
    <x v="4332"/>
  </r>
  <r>
    <d v="2024-12-03T00:00:00"/>
    <x v="3"/>
    <s v="Accessories"/>
    <n v="4"/>
    <n v="41.35"/>
    <n v="165.4"/>
    <s v="Cash"/>
    <x v="2"/>
    <x v="0"/>
    <x v="3537"/>
  </r>
  <r>
    <d v="2024-01-25T00:00:00"/>
    <x v="4"/>
    <s v="Clothing"/>
    <n v="5"/>
    <n v="136.41999999999999"/>
    <n v="682.1"/>
    <s v="Cash"/>
    <x v="0"/>
    <x v="0"/>
    <x v="4333"/>
  </r>
  <r>
    <d v="2024-08-18T00:00:00"/>
    <x v="0"/>
    <s v="Accessories"/>
    <n v="3"/>
    <n v="37.5"/>
    <n v="112.5"/>
    <s v="Card"/>
    <x v="1"/>
    <x v="1"/>
    <x v="4334"/>
  </r>
  <r>
    <d v="2024-06-08T00:00:00"/>
    <x v="2"/>
    <s v="Accessories"/>
    <n v="4"/>
    <n v="64.3"/>
    <n v="257.2"/>
    <s v="Card"/>
    <x v="1"/>
    <x v="1"/>
    <x v="3619"/>
  </r>
  <r>
    <d v="2024-02-16T00:00:00"/>
    <x v="6"/>
    <s v="Electronics"/>
    <n v="1"/>
    <n v="155.66999999999999"/>
    <n v="155.66999999999999"/>
    <s v="Cash"/>
    <x v="2"/>
    <x v="0"/>
    <x v="4335"/>
  </r>
  <r>
    <d v="2024-05-19T00:00:00"/>
    <x v="7"/>
    <s v="Footwear"/>
    <n v="1"/>
    <n v="30.64"/>
    <n v="30.64"/>
    <s v="Card"/>
    <x v="0"/>
    <x v="1"/>
    <x v="4336"/>
  </r>
  <r>
    <d v="2024-11-23T00:00:00"/>
    <x v="5"/>
    <s v="Clothing"/>
    <n v="3"/>
    <n v="70.849999999999994"/>
    <n v="212.55"/>
    <s v="Unknown "/>
    <x v="2"/>
    <x v="1"/>
    <x v="4337"/>
  </r>
  <r>
    <d v="2024-11-22T00:00:00"/>
    <x v="1"/>
    <s v="Footwear"/>
    <n v="1"/>
    <n v="123.68"/>
    <n v="123.68"/>
    <s v="Cash"/>
    <x v="1"/>
    <x v="2"/>
    <x v="4338"/>
  </r>
  <r>
    <d v="2024-08-26T00:00:00"/>
    <x v="0"/>
    <s v="Footwear"/>
    <n v="3"/>
    <n v="75.39"/>
    <n v="226.17"/>
    <s v="Card"/>
    <x v="2"/>
    <x v="1"/>
    <x v="4339"/>
  </r>
  <r>
    <d v="2024-04-08T00:00:00"/>
    <x v="1"/>
    <s v="Electronics"/>
    <n v="2"/>
    <n v="184.79"/>
    <n v="369.58"/>
    <s v="PayPal"/>
    <x v="1"/>
    <x v="1"/>
    <x v="4340"/>
  </r>
  <r>
    <d v="2024-09-14T00:00:00"/>
    <x v="1"/>
    <s v="Accessories"/>
    <n v="2"/>
    <n v="14.11"/>
    <n v="38.22"/>
    <s v="Cash"/>
    <x v="0"/>
    <x v="2"/>
    <x v="4341"/>
  </r>
  <r>
    <d v="2024-11-07T00:00:00"/>
    <x v="0"/>
    <s v="Accessories"/>
    <n v="4"/>
    <n v="31.9"/>
    <n v="127.6"/>
    <s v="PayPal"/>
    <x v="2"/>
    <x v="1"/>
    <x v="4342"/>
  </r>
  <r>
    <d v="2024-06-15T00:00:00"/>
    <x v="4"/>
    <s v="Accessories"/>
    <n v="2"/>
    <n v="193.7"/>
    <n v="392.4"/>
    <s v="Card"/>
    <x v="2"/>
    <x v="0"/>
    <x v="4343"/>
  </r>
  <r>
    <d v="2024-06-04T00:00:00"/>
    <x v="0"/>
    <s v="Accessories"/>
    <n v="2"/>
    <n v="36.020000000000003"/>
    <n v="72.040000000000006"/>
    <s v="PayPal"/>
    <x v="0"/>
    <x v="1"/>
    <x v="501"/>
  </r>
  <r>
    <d v="2024-08-11T00:00:00"/>
    <x v="1"/>
    <s v="Clothing"/>
    <n v="4"/>
    <n v="35.770000000000003"/>
    <n v="143.08000000000001"/>
    <s v="PayPal"/>
    <x v="0"/>
    <x v="1"/>
    <x v="4344"/>
  </r>
  <r>
    <d v="2024-04-25T00:00:00"/>
    <x v="4"/>
    <s v="Footwear"/>
    <n v="4"/>
    <n v="123.34"/>
    <n v="493.36"/>
    <s v="Card"/>
    <x v="0"/>
    <x v="1"/>
    <x v="270"/>
  </r>
  <r>
    <d v="2024-09-27T00:00:00"/>
    <x v="7"/>
    <s v="Accessories"/>
    <n v="2"/>
    <n v="113.1"/>
    <n v="226.2"/>
    <s v="Cash"/>
    <x v="1"/>
    <x v="1"/>
    <x v="4345"/>
  </r>
  <r>
    <d v="2024-02-03T00:00:00"/>
    <x v="6"/>
    <s v="Electronics"/>
    <n v="5"/>
    <n v="125.51"/>
    <n v="627.54999999999995"/>
    <s v="Card"/>
    <x v="0"/>
    <x v="2"/>
    <x v="4346"/>
  </r>
  <r>
    <d v="2024-11-04T00:00:00"/>
    <x v="1"/>
    <s v="Accessories"/>
    <n v="5"/>
    <n v="103.7"/>
    <n v="518.5"/>
    <s v="PayPal"/>
    <x v="0"/>
    <x v="2"/>
    <x v="4347"/>
  </r>
  <r>
    <d v="2024-03-06T00:00:00"/>
    <x v="0"/>
    <s v="Electronics"/>
    <n v="1"/>
    <n v="67.540000000000006"/>
    <n v="62.54"/>
    <s v="Card"/>
    <x v="0"/>
    <x v="1"/>
    <x v="4348"/>
  </r>
  <r>
    <d v="2024-05-29T00:00:00"/>
    <x v="5"/>
    <s v="Electronics"/>
    <n v="1"/>
    <n v="129"/>
    <n v="129"/>
    <s v="PayPal"/>
    <x v="1"/>
    <x v="0"/>
    <x v="4349"/>
  </r>
  <r>
    <d v="2024-11-21T00:00:00"/>
    <x v="4"/>
    <s v="Clothing"/>
    <n v="1"/>
    <n v="176.64"/>
    <n v="176.64"/>
    <s v="Card"/>
    <x v="1"/>
    <x v="2"/>
    <x v="4350"/>
  </r>
  <r>
    <d v="2024-04-08T00:00:00"/>
    <x v="4"/>
    <s v="Clothing"/>
    <n v="3"/>
    <n v="68.48"/>
    <n v="205.44"/>
    <s v="Cash"/>
    <x v="0"/>
    <x v="1"/>
    <x v="1453"/>
  </r>
  <r>
    <d v="2024-06-04T00:00:00"/>
    <x v="7"/>
    <s v="Electronics"/>
    <n v="5"/>
    <n v="109.36"/>
    <n v="546.79999999999995"/>
    <s v="PayPal"/>
    <x v="2"/>
    <x v="0"/>
    <x v="4351"/>
  </r>
  <r>
    <d v="2024-01-19T00:00:00"/>
    <x v="4"/>
    <s v="Accessories"/>
    <n v="5"/>
    <n v="74.58"/>
    <n v="372.9"/>
    <s v="PayPal"/>
    <x v="0"/>
    <x v="2"/>
    <x v="4352"/>
  </r>
  <r>
    <d v="2024-01-10T00:00:00"/>
    <x v="1"/>
    <s v="Electronics"/>
    <n v="4"/>
    <n v="77.86"/>
    <n v="316.44"/>
    <s v="PayPal"/>
    <x v="0"/>
    <x v="2"/>
    <x v="4353"/>
  </r>
  <r>
    <d v="2024-05-05T00:00:00"/>
    <x v="0"/>
    <s v="Electronics"/>
    <n v="5"/>
    <n v="54.15"/>
    <n v="270.75"/>
    <s v="Card"/>
    <x v="1"/>
    <x v="1"/>
    <x v="4354"/>
  </r>
  <r>
    <d v="2024-02-23T00:00:00"/>
    <x v="4"/>
    <s v="Accessories"/>
    <n v="4"/>
    <n v="111.61"/>
    <n v="456.44"/>
    <s v="PayPal"/>
    <x v="2"/>
    <x v="2"/>
    <x v="4355"/>
  </r>
  <r>
    <d v="2024-06-18T00:00:00"/>
    <x v="2"/>
    <s v="Accessories"/>
    <n v="2"/>
    <n v="129.15"/>
    <n v="258.3"/>
    <s v="Cash"/>
    <x v="2"/>
    <x v="0"/>
    <x v="4356"/>
  </r>
  <r>
    <d v="2024-06-26T00:00:00"/>
    <x v="0"/>
    <s v="Footwear"/>
    <n v="1"/>
    <n v="46.57"/>
    <n v="41.57"/>
    <s v="PayPal"/>
    <x v="1"/>
    <x v="1"/>
    <x v="4357"/>
  </r>
  <r>
    <d v="2024-01-10T00:00:00"/>
    <x v="4"/>
    <s v="Accessories"/>
    <n v="1"/>
    <n v="37.69"/>
    <n v="37.69"/>
    <s v="PayPal"/>
    <x v="1"/>
    <x v="0"/>
    <x v="4358"/>
  </r>
  <r>
    <d v="2024-03-12T00:00:00"/>
    <x v="0"/>
    <s v="Electronics"/>
    <n v="3"/>
    <n v="26.94"/>
    <n v="80.819999999999993"/>
    <s v="PayPal"/>
    <x v="2"/>
    <x v="1"/>
    <x v="4359"/>
  </r>
  <r>
    <d v="2024-12-24T00:00:00"/>
    <x v="3"/>
    <s v="Accessories"/>
    <n v="1"/>
    <n v="43.56"/>
    <n v="43.56"/>
    <s v="Unknown "/>
    <x v="0"/>
    <x v="2"/>
    <x v="4360"/>
  </r>
  <r>
    <d v="2024-02-19T00:00:00"/>
    <x v="6"/>
    <s v="Footwear"/>
    <n v="5"/>
    <n v="33.07"/>
    <n v="165.35"/>
    <s v="Card"/>
    <x v="1"/>
    <x v="0"/>
    <x v="4361"/>
  </r>
  <r>
    <d v="2024-11-01T00:00:00"/>
    <x v="0"/>
    <s v="Footwear"/>
    <n v="2"/>
    <n v="91.28"/>
    <n v="182.56"/>
    <s v="Cash"/>
    <x v="1"/>
    <x v="1"/>
    <x v="4362"/>
  </r>
  <r>
    <d v="2024-07-20T00:00:00"/>
    <x v="4"/>
    <s v="Accessories"/>
    <n v="1"/>
    <n v="79.14"/>
    <n v="79.14"/>
    <s v="PayPal"/>
    <x v="0"/>
    <x v="1"/>
    <x v="4363"/>
  </r>
  <r>
    <d v="2024-07-02T00:00:00"/>
    <x v="5"/>
    <s v="Footwear"/>
    <n v="2"/>
    <n v="126.68"/>
    <n v="248.36"/>
    <s v="Card"/>
    <x v="1"/>
    <x v="1"/>
    <x v="4364"/>
  </r>
  <r>
    <d v="2024-12-22T00:00:00"/>
    <x v="0"/>
    <s v="Footwear"/>
    <n v="1"/>
    <n v="10.11"/>
    <n v="10.11"/>
    <s v="Card"/>
    <x v="1"/>
    <x v="2"/>
    <x v="4365"/>
  </r>
  <r>
    <d v="2024-07-11T00:00:00"/>
    <x v="1"/>
    <s v="Accessories"/>
    <n v="3"/>
    <n v="73.33"/>
    <n v="219.99"/>
    <s v="PayPal"/>
    <x v="1"/>
    <x v="1"/>
    <x v="4366"/>
  </r>
  <r>
    <d v="2024-03-05T00:00:00"/>
    <x v="0"/>
    <s v="Electronics"/>
    <n v="3"/>
    <n v="113.84"/>
    <n v="341.52"/>
    <s v="Card"/>
    <x v="2"/>
    <x v="2"/>
    <x v="1205"/>
  </r>
  <r>
    <d v="2024-12-21T00:00:00"/>
    <x v="5"/>
    <s v="Clothing"/>
    <n v="3"/>
    <n v="131.88999999999999"/>
    <n v="395.67"/>
    <s v="Unknown "/>
    <x v="0"/>
    <x v="1"/>
    <x v="4367"/>
  </r>
  <r>
    <d v="2024-02-12T00:00:00"/>
    <x v="5"/>
    <s v="Electronics"/>
    <n v="3"/>
    <n v="77.180000000000007"/>
    <n v="231.54"/>
    <s v="Card"/>
    <x v="0"/>
    <x v="1"/>
    <x v="4368"/>
  </r>
  <r>
    <d v="2024-07-11T00:00:00"/>
    <x v="6"/>
    <s v="Electronics"/>
    <n v="2"/>
    <n v="83.79"/>
    <n v="167.58"/>
    <s v="PayPal"/>
    <x v="1"/>
    <x v="1"/>
    <x v="4369"/>
  </r>
  <r>
    <d v="2024-12-09T00:00:00"/>
    <x v="3"/>
    <s v="Clothing"/>
    <n v="1"/>
    <n v="35.090000000000003"/>
    <n v="35.090000000000003"/>
    <s v="Unknown "/>
    <x v="2"/>
    <x v="2"/>
    <x v="4370"/>
  </r>
  <r>
    <d v="2024-01-06T00:00:00"/>
    <x v="7"/>
    <s v="Accessories"/>
    <n v="3"/>
    <n v="15.42"/>
    <n v="46.26"/>
    <s v="Cash"/>
    <x v="2"/>
    <x v="0"/>
    <x v="4371"/>
  </r>
  <r>
    <d v="2024-05-14T00:00:00"/>
    <x v="0"/>
    <s v="Accessories"/>
    <n v="1"/>
    <n v="189.56"/>
    <n v="189.56"/>
    <s v="Cash"/>
    <x v="2"/>
    <x v="0"/>
    <x v="4372"/>
  </r>
  <r>
    <d v="2024-04-11T00:00:00"/>
    <x v="3"/>
    <s v="Electronics"/>
    <n v="5"/>
    <n v="60.49"/>
    <n v="302.45"/>
    <s v="PayPal"/>
    <x v="1"/>
    <x v="1"/>
    <x v="4373"/>
  </r>
  <r>
    <d v="2024-02-06T00:00:00"/>
    <x v="1"/>
    <s v="Clothing"/>
    <n v="3"/>
    <n v="154.72"/>
    <n v="464.16"/>
    <s v="Unknown "/>
    <x v="0"/>
    <x v="0"/>
    <x v="4374"/>
  </r>
  <r>
    <d v="2024-04-22T00:00:00"/>
    <x v="5"/>
    <s v="Clothing"/>
    <n v="1"/>
    <n v="177.83"/>
    <n v="177.83"/>
    <s v="Card"/>
    <x v="0"/>
    <x v="1"/>
    <x v="4375"/>
  </r>
  <r>
    <d v="2024-10-18T00:00:00"/>
    <x v="6"/>
    <s v="Accessories"/>
    <n v="2"/>
    <n v="83.17"/>
    <n v="166.34"/>
    <s v="Cash"/>
    <x v="0"/>
    <x v="1"/>
    <x v="4376"/>
  </r>
  <r>
    <d v="2024-03-18T00:00:00"/>
    <x v="1"/>
    <s v="Electronics"/>
    <n v="4"/>
    <n v="47.19"/>
    <n v="188.76"/>
    <s v="PayPal"/>
    <x v="1"/>
    <x v="2"/>
    <x v="2745"/>
  </r>
  <r>
    <d v="2024-10-18T00:00:00"/>
    <x v="4"/>
    <s v="Clothing"/>
    <n v="1"/>
    <n v="110.3"/>
    <n v="110.3"/>
    <s v="Cash"/>
    <x v="2"/>
    <x v="1"/>
    <x v="4377"/>
  </r>
  <r>
    <d v="2024-12-15T00:00:00"/>
    <x v="5"/>
    <s v="Electronics"/>
    <n v="1"/>
    <n v="157.63999999999999"/>
    <n v="157.63999999999999"/>
    <s v="Cash"/>
    <x v="1"/>
    <x v="1"/>
    <x v="4378"/>
  </r>
  <r>
    <d v="2024-12-26T00:00:00"/>
    <x v="7"/>
    <s v="Accessories"/>
    <n v="5"/>
    <n v="190.87"/>
    <n v="954.35"/>
    <s v="Cash"/>
    <x v="0"/>
    <x v="1"/>
    <x v="4379"/>
  </r>
  <r>
    <d v="2024-05-06T00:00:00"/>
    <x v="3"/>
    <s v="Accessories"/>
    <n v="5"/>
    <n v="182.89"/>
    <n v="914.45"/>
    <s v="Cash"/>
    <x v="1"/>
    <x v="2"/>
    <x v="4380"/>
  </r>
  <r>
    <d v="2024-09-28T00:00:00"/>
    <x v="6"/>
    <s v="Accessories"/>
    <n v="2"/>
    <n v="67.45"/>
    <n v="134.9"/>
    <s v="Card"/>
    <x v="2"/>
    <x v="0"/>
    <x v="4381"/>
  </r>
  <r>
    <d v="2024-08-12T00:00:00"/>
    <x v="6"/>
    <s v="Clothing"/>
    <n v="4"/>
    <n v="162.1"/>
    <n v="648.4"/>
    <s v="PayPal"/>
    <x v="2"/>
    <x v="1"/>
    <x v="4382"/>
  </r>
  <r>
    <d v="2024-04-14T00:00:00"/>
    <x v="2"/>
    <s v="Electronics"/>
    <n v="1"/>
    <n v="175.72"/>
    <n v="175.72"/>
    <s v="Unknown "/>
    <x v="0"/>
    <x v="1"/>
    <x v="4383"/>
  </r>
  <r>
    <d v="2024-04-13T00:00:00"/>
    <x v="0"/>
    <s v="Clothing"/>
    <n v="4"/>
    <n v="144.54"/>
    <n v="578.16"/>
    <s v="PayPal"/>
    <x v="2"/>
    <x v="2"/>
    <x v="520"/>
  </r>
  <r>
    <d v="2024-01-10T00:00:00"/>
    <x v="2"/>
    <s v="Accessories"/>
    <n v="4"/>
    <n v="47.57"/>
    <n v="190.28"/>
    <s v="Card"/>
    <x v="1"/>
    <x v="0"/>
    <x v="4384"/>
  </r>
  <r>
    <d v="2024-07-03T00:00:00"/>
    <x v="0"/>
    <s v="Electronics"/>
    <n v="2"/>
    <n v="27.06"/>
    <n v="54.12"/>
    <s v="PayPal"/>
    <x v="1"/>
    <x v="2"/>
    <x v="4385"/>
  </r>
  <r>
    <d v="2024-11-05T00:00:00"/>
    <x v="4"/>
    <s v="Electronics"/>
    <n v="4"/>
    <n v="135.21"/>
    <n v="540.84"/>
    <s v="Card"/>
    <x v="0"/>
    <x v="1"/>
    <x v="3753"/>
  </r>
  <r>
    <d v="2024-02-09T00:00:00"/>
    <x v="3"/>
    <s v="Clothing"/>
    <n v="4"/>
    <n v="39.380000000000003"/>
    <n v="157.52000000000001"/>
    <s v="PayPal"/>
    <x v="1"/>
    <x v="0"/>
    <x v="4386"/>
  </r>
  <r>
    <d v="2024-10-29T00:00:00"/>
    <x v="3"/>
    <s v="Clothing"/>
    <n v="2"/>
    <n v="15.34"/>
    <n v="30.68"/>
    <s v="PayPal"/>
    <x v="2"/>
    <x v="2"/>
    <x v="4387"/>
  </r>
  <r>
    <d v="2024-02-18T00:00:00"/>
    <x v="5"/>
    <s v="Clothing"/>
    <n v="5"/>
    <n v="157.28"/>
    <n v="786.4"/>
    <s v="Card"/>
    <x v="2"/>
    <x v="0"/>
    <x v="4388"/>
  </r>
  <r>
    <d v="2024-09-11T00:00:00"/>
    <x v="2"/>
    <s v="Accessories"/>
    <n v="4"/>
    <n v="71"/>
    <n v="284"/>
    <s v="Unknown "/>
    <x v="2"/>
    <x v="0"/>
    <x v="4389"/>
  </r>
  <r>
    <d v="2024-12-29T00:00:00"/>
    <x v="2"/>
    <s v="Footwear"/>
    <n v="5"/>
    <n v="114.95"/>
    <n v="574.75"/>
    <s v="Cash"/>
    <x v="1"/>
    <x v="2"/>
    <x v="4390"/>
  </r>
  <r>
    <d v="2024-12-16T00:00:00"/>
    <x v="5"/>
    <s v="Electronics"/>
    <n v="3"/>
    <n v="121.7"/>
    <n v="365.1"/>
    <s v="Card"/>
    <x v="0"/>
    <x v="0"/>
    <x v="4391"/>
  </r>
  <r>
    <d v="2024-08-18T00:00:00"/>
    <x v="6"/>
    <s v="Clothing"/>
    <n v="2"/>
    <n v="185.99"/>
    <n v="371.98"/>
    <s v="Card"/>
    <x v="1"/>
    <x v="0"/>
    <x v="4392"/>
  </r>
  <r>
    <d v="2024-04-29T00:00:00"/>
    <x v="5"/>
    <s v="Electronics"/>
    <n v="3"/>
    <n v="137.63"/>
    <n v="412.89"/>
    <s v="Card"/>
    <x v="1"/>
    <x v="0"/>
    <x v="4393"/>
  </r>
  <r>
    <d v="2024-09-29T00:00:00"/>
    <x v="5"/>
    <s v="Footwear"/>
    <n v="3"/>
    <n v="128.07"/>
    <n v="384.21"/>
    <s v="Cash"/>
    <x v="2"/>
    <x v="2"/>
    <x v="4394"/>
  </r>
  <r>
    <d v="2024-12-28T00:00:00"/>
    <x v="4"/>
    <s v="Clothing"/>
    <n v="5"/>
    <n v="96.31"/>
    <n v="481.55"/>
    <s v="Card"/>
    <x v="2"/>
    <x v="1"/>
    <x v="4395"/>
  </r>
  <r>
    <d v="2024-10-27T00:00:00"/>
    <x v="0"/>
    <s v="Electronics"/>
    <n v="4"/>
    <n v="135.03"/>
    <n v="540.12"/>
    <s v="PayPal"/>
    <x v="1"/>
    <x v="2"/>
    <x v="4396"/>
  </r>
  <r>
    <d v="2024-10-15T00:00:00"/>
    <x v="4"/>
    <s v="Footwear"/>
    <n v="3"/>
    <n v="44.16"/>
    <n v="132.47999999999999"/>
    <s v="PayPal"/>
    <x v="2"/>
    <x v="2"/>
    <x v="4397"/>
  </r>
  <r>
    <d v="2024-10-13T00:00:00"/>
    <x v="3"/>
    <s v="Clothing"/>
    <n v="5"/>
    <n v="11.64"/>
    <n v="58.2"/>
    <s v="Card"/>
    <x v="2"/>
    <x v="2"/>
    <x v="4398"/>
  </r>
  <r>
    <d v="2024-08-09T00:00:00"/>
    <x v="2"/>
    <s v="Clothing"/>
    <n v="2"/>
    <n v="138.88999999999999"/>
    <n v="277.77999999999997"/>
    <s v="PayPal"/>
    <x v="1"/>
    <x v="2"/>
    <x v="4399"/>
  </r>
  <r>
    <d v="2024-04-01T00:00:00"/>
    <x v="7"/>
    <s v="Accessories"/>
    <n v="5"/>
    <n v="178.34"/>
    <n v="891.7"/>
    <s v="PayPal"/>
    <x v="1"/>
    <x v="0"/>
    <x v="1605"/>
  </r>
  <r>
    <d v="2024-02-12T00:00:00"/>
    <x v="7"/>
    <s v="Accessories"/>
    <n v="3"/>
    <n v="135.6"/>
    <n v="406.8"/>
    <s v="PayPal"/>
    <x v="0"/>
    <x v="1"/>
    <x v="4400"/>
  </r>
  <r>
    <d v="2024-08-31T00:00:00"/>
    <x v="3"/>
    <s v="Footwear"/>
    <n v="3"/>
    <n v="124.9"/>
    <n v="374.7"/>
    <s v="Card"/>
    <x v="1"/>
    <x v="1"/>
    <x v="4401"/>
  </r>
  <r>
    <d v="2024-03-21T00:00:00"/>
    <x v="6"/>
    <s v="Footwear"/>
    <n v="5"/>
    <n v="67.760000000000005"/>
    <n v="338.8"/>
    <s v="PayPal"/>
    <x v="0"/>
    <x v="2"/>
    <x v="4402"/>
  </r>
  <r>
    <d v="2024-02-16T00:00:00"/>
    <x v="0"/>
    <s v="Footwear"/>
    <n v="2"/>
    <n v="70.66"/>
    <n v="282.64"/>
    <s v="Cash"/>
    <x v="2"/>
    <x v="2"/>
    <x v="4403"/>
  </r>
  <r>
    <d v="2024-02-06T00:00:00"/>
    <x v="0"/>
    <s v="Accessories"/>
    <n v="1"/>
    <n v="156.1"/>
    <n v="156.1"/>
    <s v="Cash"/>
    <x v="2"/>
    <x v="1"/>
    <x v="4404"/>
  </r>
  <r>
    <d v="2024-01-04T00:00:00"/>
    <x v="6"/>
    <s v="Accessories"/>
    <n v="3"/>
    <n v="139.29"/>
    <n v="417.87"/>
    <s v="PayPal"/>
    <x v="1"/>
    <x v="1"/>
    <x v="4405"/>
  </r>
  <r>
    <d v="2024-08-16T00:00:00"/>
    <x v="6"/>
    <s v="Clothing"/>
    <n v="1"/>
    <n v="40.78"/>
    <n v="40.78"/>
    <s v="PayPal"/>
    <x v="1"/>
    <x v="1"/>
    <x v="4406"/>
  </r>
  <r>
    <d v="2024-10-31T00:00:00"/>
    <x v="0"/>
    <s v="Footwear"/>
    <n v="1"/>
    <n v="68.069999999999993"/>
    <n v="68.069999999999993"/>
    <s v="Card"/>
    <x v="1"/>
    <x v="2"/>
    <x v="4407"/>
  </r>
  <r>
    <d v="2024-03-07T00:00:00"/>
    <x v="0"/>
    <s v="Footwear"/>
    <n v="2"/>
    <n v="103.46"/>
    <n v="206.92"/>
    <s v="Card"/>
    <x v="0"/>
    <x v="1"/>
    <x v="4408"/>
  </r>
  <r>
    <d v="2024-04-24T00:00:00"/>
    <x v="1"/>
    <s v="Electronics"/>
    <n v="3"/>
    <n v="32.81"/>
    <n v="98.43"/>
    <s v="Unknown "/>
    <x v="1"/>
    <x v="1"/>
    <x v="4409"/>
  </r>
  <r>
    <d v="2024-11-28T00:00:00"/>
    <x v="2"/>
    <s v="Footwear"/>
    <n v="3"/>
    <n v="79.16"/>
    <n v="237.48"/>
    <s v="PayPal"/>
    <x v="1"/>
    <x v="2"/>
    <x v="4410"/>
  </r>
  <r>
    <d v="2024-12-02T00:00:00"/>
    <x v="7"/>
    <s v="Electronics"/>
    <n v="4"/>
    <n v="56.61"/>
    <n v="226.44"/>
    <s v="PayPal"/>
    <x v="2"/>
    <x v="0"/>
    <x v="4411"/>
  </r>
  <r>
    <d v="2024-09-18T00:00:00"/>
    <x v="3"/>
    <s v="Clothing"/>
    <n v="4"/>
    <n v="98.96"/>
    <n v="395.84"/>
    <s v="PayPal"/>
    <x v="2"/>
    <x v="0"/>
    <x v="4412"/>
  </r>
  <r>
    <d v="2024-03-14T00:00:00"/>
    <x v="3"/>
    <s v="Electronics"/>
    <n v="1"/>
    <n v="82.17"/>
    <n v="82.17"/>
    <s v="Cash"/>
    <x v="0"/>
    <x v="2"/>
    <x v="4413"/>
  </r>
  <r>
    <d v="2024-07-06T00:00:00"/>
    <x v="2"/>
    <s v="Accessories"/>
    <n v="4"/>
    <n v="60.12"/>
    <n v="245.48"/>
    <s v="Card"/>
    <x v="2"/>
    <x v="2"/>
    <x v="1303"/>
  </r>
  <r>
    <d v="2024-10-25T00:00:00"/>
    <x v="0"/>
    <s v="Clothing"/>
    <n v="4"/>
    <n v="103.05"/>
    <n v="412.2"/>
    <s v="PayPal"/>
    <x v="1"/>
    <x v="2"/>
    <x v="4260"/>
  </r>
  <r>
    <d v="2024-06-27T00:00:00"/>
    <x v="5"/>
    <s v="Footwear"/>
    <n v="3"/>
    <n v="119.97"/>
    <n v="359.91"/>
    <s v="Cash"/>
    <x v="0"/>
    <x v="2"/>
    <x v="4414"/>
  </r>
  <r>
    <d v="2024-05-12T00:00:00"/>
    <x v="4"/>
    <s v="Electronics"/>
    <n v="2"/>
    <n v="28.53"/>
    <n v="57.06"/>
    <s v="Card"/>
    <x v="0"/>
    <x v="2"/>
    <x v="4415"/>
  </r>
  <r>
    <d v="2024-06-12T00:00:00"/>
    <x v="6"/>
    <s v="Accessories"/>
    <n v="4"/>
    <n v="193.29"/>
    <n v="386.58"/>
    <s v="Card"/>
    <x v="1"/>
    <x v="2"/>
    <x v="4416"/>
  </r>
  <r>
    <d v="2024-04-10T00:00:00"/>
    <x v="4"/>
    <s v="Footwear"/>
    <n v="5"/>
    <n v="132.28"/>
    <n v="661.4"/>
    <s v="PayPal"/>
    <x v="1"/>
    <x v="0"/>
    <x v="4417"/>
  </r>
  <r>
    <d v="2024-05-17T00:00:00"/>
    <x v="5"/>
    <s v="Electronics"/>
    <n v="2"/>
    <n v="64.34"/>
    <n v="128.68"/>
    <s v="PayPal"/>
    <x v="2"/>
    <x v="2"/>
    <x v="4418"/>
  </r>
  <r>
    <d v="2024-04-03T00:00:00"/>
    <x v="0"/>
    <s v="Electronics"/>
    <n v="2"/>
    <n v="159.80000000000001"/>
    <n v="319.60000000000002"/>
    <s v="Card"/>
    <x v="1"/>
    <x v="2"/>
    <x v="4419"/>
  </r>
  <r>
    <d v="2024-06-21T00:00:00"/>
    <x v="0"/>
    <s v="Electronics"/>
    <n v="4"/>
    <n v="135.59"/>
    <n v="542.36"/>
    <s v="PayPal"/>
    <x v="0"/>
    <x v="1"/>
    <x v="4420"/>
  </r>
  <r>
    <d v="2024-02-18T00:00:00"/>
    <x v="7"/>
    <s v="Accessories"/>
    <n v="1"/>
    <n v="53.8"/>
    <n v="53.8"/>
    <s v="Card"/>
    <x v="2"/>
    <x v="1"/>
    <x v="4421"/>
  </r>
  <r>
    <d v="2024-09-04T00:00:00"/>
    <x v="3"/>
    <s v="Accessories"/>
    <n v="2"/>
    <n v="58.93"/>
    <n v="117.86"/>
    <s v="Cash"/>
    <x v="0"/>
    <x v="1"/>
    <x v="4422"/>
  </r>
  <r>
    <d v="2024-09-29T00:00:00"/>
    <x v="5"/>
    <s v="Accessories"/>
    <n v="5"/>
    <n v="93.24"/>
    <n v="466.2"/>
    <s v="Card"/>
    <x v="1"/>
    <x v="1"/>
    <x v="4423"/>
  </r>
  <r>
    <d v="2024-06-12T00:00:00"/>
    <x v="5"/>
    <s v="Clothing"/>
    <n v="2"/>
    <n v="166.38"/>
    <n v="332.76"/>
    <s v="Card"/>
    <x v="2"/>
    <x v="0"/>
    <x v="4424"/>
  </r>
  <r>
    <d v="2024-04-26T00:00:00"/>
    <x v="6"/>
    <s v="Electronics"/>
    <n v="4"/>
    <n v="175.1"/>
    <n v="700.4"/>
    <s v="PayPal"/>
    <x v="2"/>
    <x v="2"/>
    <x v="4425"/>
  </r>
  <r>
    <d v="2024-03-28T00:00:00"/>
    <x v="1"/>
    <s v="Footwear"/>
    <n v="3"/>
    <n v="168.47"/>
    <n v="510.41"/>
    <s v="PayPal"/>
    <x v="2"/>
    <x v="0"/>
    <x v="4426"/>
  </r>
  <r>
    <d v="2024-05-12T00:00:00"/>
    <x v="5"/>
    <s v="Accessories"/>
    <n v="1"/>
    <n v="75.97"/>
    <n v="75.97"/>
    <s v="Cash"/>
    <x v="0"/>
    <x v="0"/>
    <x v="4427"/>
  </r>
  <r>
    <d v="2024-07-16T00:00:00"/>
    <x v="7"/>
    <s v="Accessories"/>
    <n v="2"/>
    <n v="100.29"/>
    <n v="200.58"/>
    <s v="PayPal"/>
    <x v="0"/>
    <x v="0"/>
    <x v="4428"/>
  </r>
  <r>
    <d v="2024-01-10T00:00:00"/>
    <x v="4"/>
    <s v="Footwear"/>
    <n v="4"/>
    <n v="155.9"/>
    <n v="623.6"/>
    <s v="Cash"/>
    <x v="2"/>
    <x v="0"/>
    <x v="4429"/>
  </r>
  <r>
    <d v="2024-12-29T00:00:00"/>
    <x v="5"/>
    <s v="Footwear"/>
    <n v="4"/>
    <n v="64.41"/>
    <n v="257.64"/>
    <s v="Cash"/>
    <x v="2"/>
    <x v="0"/>
    <x v="4430"/>
  </r>
  <r>
    <d v="2024-10-30T00:00:00"/>
    <x v="6"/>
    <s v="Footwear"/>
    <n v="3"/>
    <n v="15.75"/>
    <n v="47.25"/>
    <s v="PayPal"/>
    <x v="2"/>
    <x v="1"/>
    <x v="4431"/>
  </r>
  <r>
    <d v="2024-08-27T00:00:00"/>
    <x v="5"/>
    <s v="Clothing"/>
    <n v="5"/>
    <n v="86.77"/>
    <n v="433.85"/>
    <s v="Card"/>
    <x v="0"/>
    <x v="2"/>
    <x v="4432"/>
  </r>
  <r>
    <d v="2024-04-18T00:00:00"/>
    <x v="2"/>
    <s v="Footwear"/>
    <n v="2"/>
    <n v="141.31"/>
    <n v="292.62"/>
    <s v="PayPal"/>
    <x v="1"/>
    <x v="0"/>
    <x v="4433"/>
  </r>
  <r>
    <d v="2024-09-03T00:00:00"/>
    <x v="2"/>
    <s v="Clothing"/>
    <n v="3"/>
    <n v="95.83"/>
    <n v="292.49"/>
    <s v="Cash"/>
    <x v="0"/>
    <x v="0"/>
    <x v="4434"/>
  </r>
  <r>
    <d v="2024-12-19T00:00:00"/>
    <x v="2"/>
    <s v="Footwear"/>
    <n v="4"/>
    <n v="63.17"/>
    <n v="252.68"/>
    <s v="Cash"/>
    <x v="2"/>
    <x v="1"/>
    <x v="4435"/>
  </r>
  <r>
    <d v="2024-11-14T00:00:00"/>
    <x v="6"/>
    <s v="Electronics"/>
    <n v="1"/>
    <n v="12.14"/>
    <n v="12.14"/>
    <s v="Card"/>
    <x v="0"/>
    <x v="0"/>
    <x v="4436"/>
  </r>
  <r>
    <d v="2024-12-02T00:00:00"/>
    <x v="0"/>
    <s v="Electronics"/>
    <n v="5"/>
    <n v="54.72"/>
    <n v="273.60000000000002"/>
    <s v="Card"/>
    <x v="0"/>
    <x v="0"/>
    <x v="4437"/>
  </r>
  <r>
    <d v="2024-03-28T00:00:00"/>
    <x v="6"/>
    <s v="Accessories"/>
    <n v="4"/>
    <n v="170.03"/>
    <n v="680.12"/>
    <s v="Card"/>
    <x v="2"/>
    <x v="0"/>
    <x v="4438"/>
  </r>
  <r>
    <d v="2024-06-24T00:00:00"/>
    <x v="6"/>
    <s v="Clothing"/>
    <n v="5"/>
    <n v="129.32"/>
    <n v="641.6"/>
    <s v="Card"/>
    <x v="0"/>
    <x v="2"/>
    <x v="4439"/>
  </r>
  <r>
    <d v="2024-12-24T00:00:00"/>
    <x v="2"/>
    <s v="Electronics"/>
    <n v="1"/>
    <n v="36"/>
    <n v="36"/>
    <s v="Cash"/>
    <x v="2"/>
    <x v="0"/>
    <x v="4440"/>
  </r>
  <r>
    <d v="2024-01-19T00:00:00"/>
    <x v="1"/>
    <s v="Footwear"/>
    <n v="4"/>
    <n v="105.41"/>
    <n v="421.64"/>
    <s v="PayPal"/>
    <x v="0"/>
    <x v="1"/>
    <x v="4441"/>
  </r>
  <r>
    <d v="2024-12-20T00:00:00"/>
    <x v="6"/>
    <s v="Clothing"/>
    <n v="2"/>
    <n v="186.66"/>
    <n v="373.32"/>
    <s v="Card"/>
    <x v="0"/>
    <x v="1"/>
    <x v="4442"/>
  </r>
  <r>
    <d v="2024-08-11T00:00:00"/>
    <x v="1"/>
    <s v="Accessories"/>
    <n v="3"/>
    <n v="172.19"/>
    <n v="516.57000000000005"/>
    <s v="Cash"/>
    <x v="0"/>
    <x v="0"/>
    <x v="4443"/>
  </r>
  <r>
    <d v="2024-10-14T00:00:00"/>
    <x v="6"/>
    <s v="Clothing"/>
    <n v="1"/>
    <n v="18.25"/>
    <n v="18.25"/>
    <s v="PayPal"/>
    <x v="2"/>
    <x v="1"/>
    <x v="4444"/>
  </r>
  <r>
    <d v="2024-12-23T00:00:00"/>
    <x v="4"/>
    <s v="Electronics"/>
    <n v="3"/>
    <n v="85.13"/>
    <n v="255.39"/>
    <s v="Card"/>
    <x v="1"/>
    <x v="2"/>
    <x v="4445"/>
  </r>
  <r>
    <d v="2024-01-26T00:00:00"/>
    <x v="3"/>
    <s v="Accessories"/>
    <n v="3"/>
    <n v="26.94"/>
    <n v="80.819999999999993"/>
    <s v="Card"/>
    <x v="2"/>
    <x v="0"/>
    <x v="4359"/>
  </r>
  <r>
    <d v="2024-11-04T00:00:00"/>
    <x v="2"/>
    <s v="Footwear"/>
    <n v="3"/>
    <n v="132.38"/>
    <n v="402.14"/>
    <s v="PayPal"/>
    <x v="0"/>
    <x v="2"/>
    <x v="4446"/>
  </r>
  <r>
    <d v="2024-05-09T00:00:00"/>
    <x v="6"/>
    <s v="Clothing"/>
    <n v="1"/>
    <n v="83.7"/>
    <n v="83.7"/>
    <s v="Cash"/>
    <x v="0"/>
    <x v="0"/>
    <x v="4447"/>
  </r>
  <r>
    <d v="2024-08-06T00:00:00"/>
    <x v="4"/>
    <s v="Footwear"/>
    <n v="2"/>
    <n v="188.33"/>
    <n v="376.66"/>
    <s v="Card"/>
    <x v="0"/>
    <x v="0"/>
    <x v="4448"/>
  </r>
  <r>
    <d v="2024-08-08T00:00:00"/>
    <x v="5"/>
    <s v="Electronics"/>
    <n v="4"/>
    <n v="80.78"/>
    <n v="323.12"/>
    <s v="Cash"/>
    <x v="0"/>
    <x v="0"/>
    <x v="1645"/>
  </r>
  <r>
    <d v="2024-03-31T00:00:00"/>
    <x v="2"/>
    <s v="Accessories"/>
    <n v="2"/>
    <n v="56.64"/>
    <n v="113.28"/>
    <s v="Card"/>
    <x v="1"/>
    <x v="1"/>
    <x v="4449"/>
  </r>
  <r>
    <d v="2024-09-07T00:00:00"/>
    <x v="6"/>
    <s v="Accessories"/>
    <n v="4"/>
    <n v="64.180000000000007"/>
    <n v="256.72000000000003"/>
    <s v="Cash"/>
    <x v="2"/>
    <x v="1"/>
    <x v="4450"/>
  </r>
  <r>
    <d v="2024-07-29T00:00:00"/>
    <x v="5"/>
    <s v="Electronics"/>
    <n v="3"/>
    <n v="196.77"/>
    <n v="590.30999999999995"/>
    <s v="PayPal"/>
    <x v="0"/>
    <x v="2"/>
    <x v="4451"/>
  </r>
  <r>
    <d v="2024-12-03T00:00:00"/>
    <x v="5"/>
    <s v="Clothing"/>
    <n v="3"/>
    <n v="171.38"/>
    <n v="524.14"/>
    <s v="Unknown "/>
    <x v="1"/>
    <x v="0"/>
    <x v="4452"/>
  </r>
  <r>
    <d v="2024-09-29T00:00:00"/>
    <x v="1"/>
    <s v="Accessories"/>
    <n v="2"/>
    <n v="172.37"/>
    <n v="344.74"/>
    <s v="Cash"/>
    <x v="2"/>
    <x v="0"/>
    <x v="4453"/>
  </r>
  <r>
    <d v="2024-09-21T00:00:00"/>
    <x v="5"/>
    <s v="Clothing"/>
    <n v="5"/>
    <n v="35.6"/>
    <n v="178"/>
    <s v="Unknown "/>
    <x v="2"/>
    <x v="1"/>
    <x v="4454"/>
  </r>
  <r>
    <d v="2024-06-22T00:00:00"/>
    <x v="7"/>
    <s v="Clothing"/>
    <n v="5"/>
    <n v="47.57"/>
    <n v="237.85"/>
    <s v="PayPal"/>
    <x v="2"/>
    <x v="1"/>
    <x v="4455"/>
  </r>
  <r>
    <d v="2024-12-09T00:00:00"/>
    <x v="7"/>
    <s v="Electronics"/>
    <n v="1"/>
    <n v="138.55000000000001"/>
    <n v="138.55000000000001"/>
    <s v="Card"/>
    <x v="1"/>
    <x v="1"/>
    <x v="4456"/>
  </r>
  <r>
    <d v="2024-02-15T00:00:00"/>
    <x v="7"/>
    <s v="Electronics"/>
    <n v="1"/>
    <n v="16.39"/>
    <n v="16.39"/>
    <s v="Card"/>
    <x v="1"/>
    <x v="1"/>
    <x v="3944"/>
  </r>
  <r>
    <d v="2024-11-30T00:00:00"/>
    <x v="4"/>
    <s v="Footwear"/>
    <n v="1"/>
    <n v="75.61"/>
    <n v="75.61"/>
    <s v="PayPal"/>
    <x v="1"/>
    <x v="0"/>
    <x v="4457"/>
  </r>
  <r>
    <d v="2024-12-06T00:00:00"/>
    <x v="3"/>
    <s v="Electronics"/>
    <n v="1"/>
    <n v="81.62"/>
    <n v="81.62"/>
    <s v="Cash"/>
    <x v="1"/>
    <x v="2"/>
    <x v="4458"/>
  </r>
  <r>
    <d v="2024-04-11T00:00:00"/>
    <x v="2"/>
    <s v="Footwear"/>
    <n v="2"/>
    <n v="177.5"/>
    <n v="355"/>
    <s v="Card"/>
    <x v="2"/>
    <x v="2"/>
    <x v="4459"/>
  </r>
  <r>
    <d v="2024-12-05T00:00:00"/>
    <x v="1"/>
    <s v="Electronics"/>
    <n v="1"/>
    <n v="16.260000000000002"/>
    <n v="16.260000000000002"/>
    <s v="PayPal"/>
    <x v="0"/>
    <x v="2"/>
    <x v="4460"/>
  </r>
  <r>
    <d v="2024-10-17T00:00:00"/>
    <x v="6"/>
    <s v="Electronics"/>
    <n v="3"/>
    <n v="184.32"/>
    <n v="552.96"/>
    <s v="Cash"/>
    <x v="2"/>
    <x v="0"/>
    <x v="4461"/>
  </r>
  <r>
    <d v="2024-05-08T00:00:00"/>
    <x v="1"/>
    <s v="Electronics"/>
    <n v="5"/>
    <n v="86.5"/>
    <n v="432.5"/>
    <s v="Card"/>
    <x v="2"/>
    <x v="2"/>
    <x v="4462"/>
  </r>
  <r>
    <d v="2024-10-04T00:00:00"/>
    <x v="1"/>
    <s v="Footwear"/>
    <n v="2"/>
    <n v="23.69"/>
    <n v="52.38"/>
    <s v="Card"/>
    <x v="2"/>
    <x v="2"/>
    <x v="4463"/>
  </r>
  <r>
    <d v="2024-08-23T00:00:00"/>
    <x v="1"/>
    <s v="Accessories"/>
    <n v="4"/>
    <n v="75.78"/>
    <n v="303.12"/>
    <s v="PayPal"/>
    <x v="2"/>
    <x v="1"/>
    <x v="4464"/>
  </r>
  <r>
    <d v="2024-06-23T00:00:00"/>
    <x v="7"/>
    <s v="Accessories"/>
    <n v="3"/>
    <n v="126.42"/>
    <n v="379.26"/>
    <s v="Cash"/>
    <x v="2"/>
    <x v="2"/>
    <x v="4465"/>
  </r>
  <r>
    <d v="2024-10-06T00:00:00"/>
    <x v="1"/>
    <s v="Footwear"/>
    <n v="1"/>
    <n v="196.92"/>
    <n v="196.92"/>
    <s v="Cash"/>
    <x v="2"/>
    <x v="2"/>
    <x v="4466"/>
  </r>
  <r>
    <d v="2024-04-20T00:00:00"/>
    <x v="2"/>
    <s v="Footwear"/>
    <n v="5"/>
    <n v="93.22"/>
    <n v="466.1"/>
    <s v="Unknown "/>
    <x v="1"/>
    <x v="1"/>
    <x v="4467"/>
  </r>
  <r>
    <d v="2024-10-09T00:00:00"/>
    <x v="0"/>
    <s v="Accessories"/>
    <n v="4"/>
    <n v="102.28"/>
    <n v="409.12"/>
    <s v="Card"/>
    <x v="0"/>
    <x v="1"/>
    <x v="4468"/>
  </r>
  <r>
    <d v="2024-05-02T00:00:00"/>
    <x v="7"/>
    <s v="Electronics"/>
    <n v="5"/>
    <n v="141.84"/>
    <n v="709.2"/>
    <s v="PayPal"/>
    <x v="2"/>
    <x v="1"/>
    <x v="4469"/>
  </r>
  <r>
    <d v="2024-07-10T00:00:00"/>
    <x v="7"/>
    <s v="Electronics"/>
    <n v="2"/>
    <n v="86.55"/>
    <n v="173.1"/>
    <s v="Card"/>
    <x v="1"/>
    <x v="2"/>
    <x v="4470"/>
  </r>
  <r>
    <d v="2024-01-19T00:00:00"/>
    <x v="2"/>
    <s v="Electronics"/>
    <n v="1"/>
    <n v="107.45"/>
    <n v="107.45"/>
    <s v="PayPal"/>
    <x v="1"/>
    <x v="2"/>
    <x v="4471"/>
  </r>
  <r>
    <d v="2024-10-30T00:00:00"/>
    <x v="1"/>
    <s v="Accessories"/>
    <n v="4"/>
    <n v="45.99"/>
    <n v="137.97"/>
    <s v="PayPal"/>
    <x v="1"/>
    <x v="1"/>
    <x v="4472"/>
  </r>
  <r>
    <d v="2024-05-29T00:00:00"/>
    <x v="5"/>
    <s v="Clothing"/>
    <n v="5"/>
    <n v="180.42"/>
    <n v="902.1"/>
    <s v="Cash"/>
    <x v="1"/>
    <x v="2"/>
    <x v="4473"/>
  </r>
  <r>
    <d v="2024-06-19T00:00:00"/>
    <x v="0"/>
    <s v="Footwear"/>
    <n v="1"/>
    <n v="123.16"/>
    <n v="123.16"/>
    <s v="PayPal"/>
    <x v="0"/>
    <x v="2"/>
    <x v="2731"/>
  </r>
  <r>
    <d v="2024-05-08T00:00:00"/>
    <x v="0"/>
    <s v="Clothing"/>
    <n v="5"/>
    <n v="195.23"/>
    <n v="981.15"/>
    <s v="PayPal"/>
    <x v="0"/>
    <x v="0"/>
    <x v="4474"/>
  </r>
  <r>
    <d v="2024-10-20T00:00:00"/>
    <x v="6"/>
    <s v="Accessories"/>
    <n v="3"/>
    <n v="133.63"/>
    <n v="400.89"/>
    <s v="Cash"/>
    <x v="1"/>
    <x v="0"/>
    <x v="4475"/>
  </r>
  <r>
    <d v="2024-11-03T00:00:00"/>
    <x v="5"/>
    <s v="Footwear"/>
    <n v="5"/>
    <n v="155.5"/>
    <n v="777.5"/>
    <s v="Card"/>
    <x v="0"/>
    <x v="2"/>
    <x v="4476"/>
  </r>
  <r>
    <d v="2024-01-30T00:00:00"/>
    <x v="4"/>
    <s v="Clothing"/>
    <n v="1"/>
    <n v="53.79"/>
    <n v="53.79"/>
    <s v="PayPal"/>
    <x v="1"/>
    <x v="1"/>
    <x v="4477"/>
  </r>
  <r>
    <d v="2024-03-21T00:00:00"/>
    <x v="2"/>
    <s v="Clothing"/>
    <n v="3"/>
    <n v="147.84"/>
    <n v="443.52"/>
    <s v="Cash"/>
    <x v="2"/>
    <x v="1"/>
    <x v="4478"/>
  </r>
  <r>
    <d v="2024-12-15T00:00:00"/>
    <x v="6"/>
    <s v="Electronics"/>
    <n v="5"/>
    <n v="84.77"/>
    <n v="423.85"/>
    <s v="Cash"/>
    <x v="1"/>
    <x v="2"/>
    <x v="4479"/>
  </r>
  <r>
    <d v="2024-01-16T00:00:00"/>
    <x v="5"/>
    <s v="Clothing"/>
    <n v="2"/>
    <n v="10.88"/>
    <n v="21.76"/>
    <s v="Cash"/>
    <x v="2"/>
    <x v="0"/>
    <x v="4480"/>
  </r>
  <r>
    <d v="2024-03-14T00:00:00"/>
    <x v="1"/>
    <s v="Electronics"/>
    <n v="5"/>
    <n v="24.92"/>
    <n v="124.6"/>
    <s v="PayPal"/>
    <x v="2"/>
    <x v="2"/>
    <x v="4481"/>
  </r>
  <r>
    <d v="2024-06-18T00:00:00"/>
    <x v="4"/>
    <s v="Electronics"/>
    <n v="5"/>
    <n v="47.48"/>
    <n v="237.4"/>
    <s v="PayPal"/>
    <x v="1"/>
    <x v="1"/>
    <x v="4482"/>
  </r>
  <r>
    <d v="2024-02-28T00:00:00"/>
    <x v="6"/>
    <s v="Electronics"/>
    <n v="1"/>
    <n v="49.96"/>
    <n v="49.96"/>
    <s v="Card"/>
    <x v="1"/>
    <x v="2"/>
    <x v="3032"/>
  </r>
  <r>
    <d v="2024-08-10T00:00:00"/>
    <x v="4"/>
    <s v="Footwear"/>
    <n v="3"/>
    <n v="134.71"/>
    <n v="404.13"/>
    <s v="Cash"/>
    <x v="1"/>
    <x v="0"/>
    <x v="4483"/>
  </r>
  <r>
    <d v="2024-09-06T00:00:00"/>
    <x v="2"/>
    <s v="Electronics"/>
    <n v="4"/>
    <n v="151.78"/>
    <n v="607.12"/>
    <s v="Cash"/>
    <x v="1"/>
    <x v="0"/>
    <x v="4484"/>
  </r>
  <r>
    <d v="2024-09-16T00:00:00"/>
    <x v="4"/>
    <s v="Accessories"/>
    <n v="4"/>
    <n v="161.58000000000001"/>
    <n v="646.32000000000005"/>
    <s v="Card"/>
    <x v="2"/>
    <x v="0"/>
    <x v="4485"/>
  </r>
  <r>
    <d v="2024-04-19T00:00:00"/>
    <x v="7"/>
    <s v="Electronics"/>
    <n v="3"/>
    <n v="63.31"/>
    <n v="189.93"/>
    <s v="Cash"/>
    <x v="1"/>
    <x v="1"/>
    <x v="4486"/>
  </r>
  <r>
    <d v="2024-10-13T00:00:00"/>
    <x v="2"/>
    <s v="Electronics"/>
    <n v="2"/>
    <n v="70.48"/>
    <n v="140.96"/>
    <s v="Card"/>
    <x v="0"/>
    <x v="0"/>
    <x v="4487"/>
  </r>
  <r>
    <d v="2024-10-20T00:00:00"/>
    <x v="0"/>
    <s v="Clothing"/>
    <n v="1"/>
    <n v="38.380000000000003"/>
    <n v="33.380000000000003"/>
    <s v="PayPal"/>
    <x v="2"/>
    <x v="2"/>
    <x v="4488"/>
  </r>
  <r>
    <d v="2024-03-15T00:00:00"/>
    <x v="0"/>
    <s v="Electronics"/>
    <n v="1"/>
    <n v="177.16"/>
    <n v="177.16"/>
    <s v="Card"/>
    <x v="2"/>
    <x v="2"/>
    <x v="4489"/>
  </r>
  <r>
    <d v="2024-12-17T00:00:00"/>
    <x v="6"/>
    <s v="Footwear"/>
    <n v="4"/>
    <n v="25.86"/>
    <n v="46.72"/>
    <s v="Card"/>
    <x v="2"/>
    <x v="2"/>
    <x v="4490"/>
  </r>
  <r>
    <d v="2024-09-25T00:00:00"/>
    <x v="0"/>
    <s v="Footwear"/>
    <n v="3"/>
    <n v="60.49"/>
    <n v="181.47"/>
    <s v="Card"/>
    <x v="0"/>
    <x v="1"/>
    <x v="4491"/>
  </r>
  <r>
    <d v="2024-06-03T00:00:00"/>
    <x v="2"/>
    <s v="Accessories"/>
    <n v="5"/>
    <n v="128.9"/>
    <n v="644.5"/>
    <s v="Cash"/>
    <x v="1"/>
    <x v="2"/>
    <x v="4492"/>
  </r>
  <r>
    <d v="2024-12-06T00:00:00"/>
    <x v="5"/>
    <s v="Accessories"/>
    <n v="1"/>
    <n v="28.09"/>
    <n v="28.09"/>
    <s v="Cash"/>
    <x v="0"/>
    <x v="2"/>
    <x v="4493"/>
  </r>
  <r>
    <d v="2024-12-20T00:00:00"/>
    <x v="2"/>
    <s v="Electronics"/>
    <n v="3"/>
    <n v="169.75"/>
    <n v="509.25"/>
    <s v="PayPal"/>
    <x v="0"/>
    <x v="2"/>
    <x v="4494"/>
  </r>
  <r>
    <d v="2024-10-27T00:00:00"/>
    <x v="1"/>
    <s v="Footwear"/>
    <n v="3"/>
    <n v="52.28"/>
    <n v="156.84"/>
    <s v="Unknown "/>
    <x v="0"/>
    <x v="0"/>
    <x v="1252"/>
  </r>
  <r>
    <d v="2024-05-28T00:00:00"/>
    <x v="5"/>
    <s v="Accessories"/>
    <n v="1"/>
    <n v="45.17"/>
    <n v="180.68"/>
    <s v="PayPal"/>
    <x v="0"/>
    <x v="0"/>
    <x v="4495"/>
  </r>
  <r>
    <d v="2024-09-05T00:00:00"/>
    <x v="6"/>
    <s v="Accessories"/>
    <n v="4"/>
    <n v="14.05"/>
    <n v="56.2"/>
    <s v="PayPal"/>
    <x v="2"/>
    <x v="1"/>
    <x v="4496"/>
  </r>
  <r>
    <d v="2024-08-11T00:00:00"/>
    <x v="3"/>
    <s v="Footwear"/>
    <n v="3"/>
    <n v="153.88999999999999"/>
    <n v="461.67"/>
    <s v="PayPal"/>
    <x v="2"/>
    <x v="0"/>
    <x v="4497"/>
  </r>
  <r>
    <d v="2024-09-18T00:00:00"/>
    <x v="7"/>
    <s v="Accessories"/>
    <n v="4"/>
    <n v="68.8"/>
    <n v="275.2"/>
    <s v="Card"/>
    <x v="1"/>
    <x v="0"/>
    <x v="4498"/>
  </r>
  <r>
    <d v="2024-04-19T00:00:00"/>
    <x v="5"/>
    <s v="Electronics"/>
    <n v="5"/>
    <n v="28.54"/>
    <n v="142.69999999999999"/>
    <s v="Cash"/>
    <x v="1"/>
    <x v="0"/>
    <x v="4499"/>
  </r>
  <r>
    <d v="2024-06-08T00:00:00"/>
    <x v="1"/>
    <s v="Accessories"/>
    <n v="4"/>
    <n v="120.36"/>
    <n v="481.44"/>
    <s v="Cash"/>
    <x v="0"/>
    <x v="2"/>
    <x v="4500"/>
  </r>
  <r>
    <d v="2024-01-12T00:00:00"/>
    <x v="6"/>
    <s v="Accessories"/>
    <n v="5"/>
    <n v="48.66"/>
    <n v="243.3"/>
    <s v="Cash"/>
    <x v="2"/>
    <x v="1"/>
    <x v="2177"/>
  </r>
  <r>
    <d v="2024-05-27T00:00:00"/>
    <x v="2"/>
    <s v="Footwear"/>
    <n v="5"/>
    <n v="55.56"/>
    <n v="111.12"/>
    <s v="Card"/>
    <x v="2"/>
    <x v="0"/>
    <x v="4501"/>
  </r>
  <r>
    <d v="2024-09-27T00:00:00"/>
    <x v="6"/>
    <s v="Accessories"/>
    <n v="2"/>
    <n v="146.13999999999999"/>
    <n v="292.27999999999997"/>
    <s v="Card"/>
    <x v="0"/>
    <x v="1"/>
    <x v="4502"/>
  </r>
  <r>
    <d v="2024-10-21T00:00:00"/>
    <x v="2"/>
    <s v="Electronics"/>
    <n v="1"/>
    <n v="130"/>
    <n v="130"/>
    <s v="Cash"/>
    <x v="0"/>
    <x v="1"/>
    <x v="4503"/>
  </r>
  <r>
    <d v="2024-05-10T00:00:00"/>
    <x v="5"/>
    <s v="Clothing"/>
    <n v="1"/>
    <n v="79.63"/>
    <n v="79.63"/>
    <s v="Cash"/>
    <x v="1"/>
    <x v="0"/>
    <x v="4504"/>
  </r>
  <r>
    <d v="2024-01-09T00:00:00"/>
    <x v="0"/>
    <s v="Electronics"/>
    <n v="1"/>
    <n v="87.54"/>
    <n v="87.54"/>
    <s v="PayPal"/>
    <x v="1"/>
    <x v="1"/>
    <x v="4505"/>
  </r>
  <r>
    <d v="2024-01-13T00:00:00"/>
    <x v="1"/>
    <s v="Clothing"/>
    <n v="4"/>
    <n v="199.87"/>
    <n v="799.48"/>
    <s v="Card"/>
    <x v="2"/>
    <x v="0"/>
    <x v="4506"/>
  </r>
  <r>
    <d v="2024-09-12T00:00:00"/>
    <x v="0"/>
    <s v="Electronics"/>
    <n v="4"/>
    <n v="133.19999999999999"/>
    <n v="532.79999999999995"/>
    <s v="Card"/>
    <x v="1"/>
    <x v="0"/>
    <x v="4507"/>
  </r>
  <r>
    <d v="2024-04-19T00:00:00"/>
    <x v="6"/>
    <s v="Footwear"/>
    <n v="5"/>
    <n v="45.58"/>
    <n v="227.9"/>
    <s v="Unknown "/>
    <x v="1"/>
    <x v="0"/>
    <x v="4508"/>
  </r>
  <r>
    <d v="2024-03-18T00:00:00"/>
    <x v="1"/>
    <s v="Accessories"/>
    <n v="3"/>
    <n v="105.13"/>
    <n v="315.39"/>
    <s v="Card"/>
    <x v="1"/>
    <x v="2"/>
    <x v="4509"/>
  </r>
  <r>
    <d v="2024-11-26T00:00:00"/>
    <x v="6"/>
    <s v="Footwear"/>
    <n v="2"/>
    <n v="13.06"/>
    <n v="21.12"/>
    <s v="Card"/>
    <x v="1"/>
    <x v="2"/>
    <x v="4510"/>
  </r>
  <r>
    <d v="2024-12-01T00:00:00"/>
    <x v="7"/>
    <s v="Clothing"/>
    <n v="1"/>
    <n v="164.08"/>
    <n v="164.08"/>
    <s v="PayPal"/>
    <x v="0"/>
    <x v="0"/>
    <x v="4511"/>
  </r>
  <r>
    <d v="2024-07-22T00:00:00"/>
    <x v="7"/>
    <s v="Accessories"/>
    <n v="1"/>
    <n v="134.47"/>
    <n v="134.47"/>
    <s v="PayPal"/>
    <x v="1"/>
    <x v="2"/>
    <x v="103"/>
  </r>
  <r>
    <d v="2024-04-24T00:00:00"/>
    <x v="7"/>
    <s v="Accessories"/>
    <n v="2"/>
    <n v="59.09"/>
    <n v="118.18"/>
    <s v="Cash"/>
    <x v="1"/>
    <x v="0"/>
    <x v="4512"/>
  </r>
  <r>
    <d v="2024-11-06T00:00:00"/>
    <x v="2"/>
    <s v="Electronics"/>
    <n v="3"/>
    <n v="26.82"/>
    <n v="80.459999999999994"/>
    <s v="PayPal"/>
    <x v="1"/>
    <x v="1"/>
    <x v="4513"/>
  </r>
  <r>
    <d v="2024-01-23T00:00:00"/>
    <x v="3"/>
    <s v="Clothing"/>
    <n v="2"/>
    <n v="96.9"/>
    <n v="188.8"/>
    <s v="PayPal"/>
    <x v="1"/>
    <x v="1"/>
    <x v="4514"/>
  </r>
  <r>
    <d v="2024-09-25T00:00:00"/>
    <x v="6"/>
    <s v="Accessories"/>
    <n v="3"/>
    <n v="172.58"/>
    <n v="517.74"/>
    <s v="Card"/>
    <x v="0"/>
    <x v="0"/>
    <x v="4515"/>
  </r>
  <r>
    <d v="2024-02-15T00:00:00"/>
    <x v="2"/>
    <s v="Accessories"/>
    <n v="1"/>
    <n v="128"/>
    <n v="128"/>
    <s v="PayPal"/>
    <x v="0"/>
    <x v="1"/>
    <x v="4516"/>
  </r>
  <r>
    <d v="2024-05-06T00:00:00"/>
    <x v="7"/>
    <s v="Accessories"/>
    <n v="4"/>
    <n v="65.72"/>
    <n v="262.88"/>
    <s v="PayPal"/>
    <x v="2"/>
    <x v="1"/>
    <x v="4517"/>
  </r>
  <r>
    <d v="2024-02-24T00:00:00"/>
    <x v="0"/>
    <s v="Clothing"/>
    <n v="5"/>
    <n v="164.28"/>
    <n v="821.4"/>
    <s v="Card"/>
    <x v="1"/>
    <x v="2"/>
    <x v="4518"/>
  </r>
  <r>
    <d v="2024-10-02T00:00:00"/>
    <x v="6"/>
    <s v="Accessories"/>
    <n v="2"/>
    <n v="14.04"/>
    <n v="28.08"/>
    <s v="PayPal"/>
    <x v="2"/>
    <x v="1"/>
    <x v="4519"/>
  </r>
  <r>
    <d v="2024-05-01T00:00:00"/>
    <x v="6"/>
    <s v="Clothing"/>
    <n v="5"/>
    <n v="144"/>
    <n v="720"/>
    <s v="Card"/>
    <x v="1"/>
    <x v="1"/>
    <x v="4520"/>
  </r>
  <r>
    <d v="2024-01-28T00:00:00"/>
    <x v="3"/>
    <s v="Clothing"/>
    <n v="5"/>
    <n v="159.87"/>
    <n v="804.35"/>
    <s v="Cash"/>
    <x v="2"/>
    <x v="1"/>
    <x v="4521"/>
  </r>
  <r>
    <d v="2024-12-28T00:00:00"/>
    <x v="4"/>
    <s v="Clothing"/>
    <n v="2"/>
    <n v="196.06"/>
    <n v="392.12"/>
    <s v="Cash"/>
    <x v="0"/>
    <x v="1"/>
    <x v="4522"/>
  </r>
  <r>
    <d v="2024-05-07T00:00:00"/>
    <x v="4"/>
    <s v="Electronics"/>
    <n v="4"/>
    <n v="130.5"/>
    <n v="522"/>
    <s v="Cash"/>
    <x v="2"/>
    <x v="2"/>
    <x v="4523"/>
  </r>
  <r>
    <d v="2024-08-16T00:00:00"/>
    <x v="1"/>
    <s v="Clothing"/>
    <n v="1"/>
    <n v="78.430000000000007"/>
    <n v="78.430000000000007"/>
    <s v="Cash"/>
    <x v="2"/>
    <x v="2"/>
    <x v="4524"/>
  </r>
  <r>
    <d v="2024-03-09T00:00:00"/>
    <x v="4"/>
    <s v="Electronics"/>
    <n v="5"/>
    <n v="58.53"/>
    <n v="292.64999999999998"/>
    <s v="Cash"/>
    <x v="0"/>
    <x v="2"/>
    <x v="4525"/>
  </r>
  <r>
    <d v="2024-07-04T00:00:00"/>
    <x v="2"/>
    <s v="Footwear"/>
    <n v="4"/>
    <n v="155.99"/>
    <n v="623.96"/>
    <s v="Cash"/>
    <x v="2"/>
    <x v="0"/>
    <x v="4526"/>
  </r>
  <r>
    <d v="2024-01-09T00:00:00"/>
    <x v="0"/>
    <s v="Clothing"/>
    <n v="4"/>
    <n v="13.45"/>
    <n v="53.8"/>
    <s v="Cash"/>
    <x v="0"/>
    <x v="0"/>
    <x v="4421"/>
  </r>
  <r>
    <d v="2024-03-24T00:00:00"/>
    <x v="5"/>
    <s v="Footwear"/>
    <n v="1"/>
    <n v="116.97"/>
    <n v="116.97"/>
    <s v="Cash"/>
    <x v="2"/>
    <x v="1"/>
    <x v="2777"/>
  </r>
  <r>
    <d v="2024-11-19T00:00:00"/>
    <x v="0"/>
    <s v="Accessories"/>
    <n v="1"/>
    <n v="55.46"/>
    <n v="55.46"/>
    <s v="Cash"/>
    <x v="1"/>
    <x v="1"/>
    <x v="2020"/>
  </r>
  <r>
    <d v="2024-06-12T00:00:00"/>
    <x v="2"/>
    <s v="Clothing"/>
    <n v="5"/>
    <n v="100.88"/>
    <n v="504.4"/>
    <s v="PayPal"/>
    <x v="2"/>
    <x v="0"/>
    <x v="2140"/>
  </r>
  <r>
    <d v="2024-07-04T00:00:00"/>
    <x v="4"/>
    <s v="Footwear"/>
    <n v="5"/>
    <n v="28.61"/>
    <n v="143.05000000000001"/>
    <s v="Unknown "/>
    <x v="1"/>
    <x v="1"/>
    <x v="4527"/>
  </r>
  <r>
    <d v="2024-07-16T00:00:00"/>
    <x v="1"/>
    <s v="Footwear"/>
    <n v="2"/>
    <n v="73.599999999999994"/>
    <n v="147.19999999999999"/>
    <s v="Cash"/>
    <x v="2"/>
    <x v="1"/>
    <x v="4528"/>
  </r>
  <r>
    <d v="2024-10-26T00:00:00"/>
    <x v="4"/>
    <s v="Clothing"/>
    <n v="3"/>
    <n v="14.09"/>
    <n v="42.27"/>
    <s v="Card"/>
    <x v="2"/>
    <x v="1"/>
    <x v="4529"/>
  </r>
  <r>
    <d v="2024-12-25T00:00:00"/>
    <x v="3"/>
    <s v="Accessories"/>
    <n v="3"/>
    <n v="183.5"/>
    <n v="550.5"/>
    <s v="Card"/>
    <x v="0"/>
    <x v="1"/>
    <x v="2062"/>
  </r>
  <r>
    <d v="2024-12-30T00:00:00"/>
    <x v="1"/>
    <s v="Clothing"/>
    <n v="2"/>
    <n v="139.38999999999999"/>
    <n v="278.77999999999997"/>
    <s v="PayPal"/>
    <x v="2"/>
    <x v="1"/>
    <x v="4530"/>
  </r>
  <r>
    <d v="2024-12-30T00:00:00"/>
    <x v="1"/>
    <s v="Accessories"/>
    <n v="3"/>
    <n v="71.02"/>
    <n v="213.06"/>
    <s v="Cash"/>
    <x v="2"/>
    <x v="0"/>
    <x v="4531"/>
  </r>
  <r>
    <d v="2024-04-10T00:00:00"/>
    <x v="6"/>
    <s v="Electronics"/>
    <n v="2"/>
    <n v="52.74"/>
    <n v="105.48"/>
    <s v="Card"/>
    <x v="0"/>
    <x v="0"/>
    <x v="4532"/>
  </r>
  <r>
    <d v="2024-02-13T00:00:00"/>
    <x v="3"/>
    <s v="Clothing"/>
    <n v="1"/>
    <n v="30.65"/>
    <n v="30.65"/>
    <s v="Cash"/>
    <x v="1"/>
    <x v="0"/>
    <x v="4533"/>
  </r>
  <r>
    <d v="2024-08-29T00:00:00"/>
    <x v="2"/>
    <s v="Accessories"/>
    <n v="1"/>
    <n v="21.82"/>
    <n v="21.82"/>
    <s v="PayPal"/>
    <x v="2"/>
    <x v="0"/>
    <x v="4534"/>
  </r>
  <r>
    <d v="2024-01-26T00:00:00"/>
    <x v="2"/>
    <s v="Accessories"/>
    <n v="4"/>
    <n v="129.56"/>
    <n v="518.24"/>
    <s v="PayPal"/>
    <x v="2"/>
    <x v="2"/>
    <x v="4535"/>
  </r>
  <r>
    <d v="2024-10-09T00:00:00"/>
    <x v="1"/>
    <s v="Electronics"/>
    <n v="3"/>
    <n v="189.75"/>
    <n v="579.25"/>
    <s v="Cash"/>
    <x v="1"/>
    <x v="1"/>
    <x v="3843"/>
  </r>
  <r>
    <d v="2024-04-13T00:00:00"/>
    <x v="1"/>
    <s v="Accessories"/>
    <n v="1"/>
    <n v="56.97"/>
    <n v="56.97"/>
    <s v="Card"/>
    <x v="2"/>
    <x v="1"/>
    <x v="4536"/>
  </r>
  <r>
    <d v="2024-02-25T00:00:00"/>
    <x v="0"/>
    <s v="Accessories"/>
    <n v="4"/>
    <n v="111.43"/>
    <n v="455.72"/>
    <s v="Card"/>
    <x v="0"/>
    <x v="2"/>
    <x v="4537"/>
  </r>
  <r>
    <d v="2024-07-11T00:00:00"/>
    <x v="3"/>
    <s v="Electronics"/>
    <n v="5"/>
    <n v="72.05"/>
    <n v="360.25"/>
    <s v="PayPal"/>
    <x v="2"/>
    <x v="2"/>
    <x v="4538"/>
  </r>
  <r>
    <d v="2024-08-17T00:00:00"/>
    <x v="0"/>
    <s v="Clothing"/>
    <n v="3"/>
    <n v="93.95"/>
    <n v="281.85000000000002"/>
    <s v="Unknown "/>
    <x v="2"/>
    <x v="1"/>
    <x v="4539"/>
  </r>
  <r>
    <d v="2024-06-07T00:00:00"/>
    <x v="3"/>
    <s v="Electronics"/>
    <n v="1"/>
    <n v="18.47"/>
    <n v="18.47"/>
    <s v="Card"/>
    <x v="2"/>
    <x v="2"/>
    <x v="4540"/>
  </r>
  <r>
    <d v="2024-02-01T00:00:00"/>
    <x v="6"/>
    <s v="Accessories"/>
    <n v="3"/>
    <n v="144.56"/>
    <n v="433.68"/>
    <s v="PayPal"/>
    <x v="0"/>
    <x v="0"/>
    <x v="4541"/>
  </r>
  <r>
    <d v="2024-05-20T00:00:00"/>
    <x v="4"/>
    <s v="Footwear"/>
    <n v="1"/>
    <n v="178.66"/>
    <n v="178.66"/>
    <s v="Card"/>
    <x v="0"/>
    <x v="2"/>
    <x v="4542"/>
  </r>
  <r>
    <d v="2024-05-14T00:00:00"/>
    <x v="5"/>
    <s v="Accessories"/>
    <n v="3"/>
    <n v="44.75"/>
    <n v="134.25"/>
    <s v="PayPal"/>
    <x v="1"/>
    <x v="1"/>
    <x v="4543"/>
  </r>
  <r>
    <d v="2024-07-16T00:00:00"/>
    <x v="7"/>
    <s v="Accessories"/>
    <n v="1"/>
    <n v="21.52"/>
    <n v="64.56"/>
    <s v="Cash"/>
    <x v="1"/>
    <x v="2"/>
    <x v="4544"/>
  </r>
  <r>
    <d v="2024-11-25T00:00:00"/>
    <x v="4"/>
    <s v="Clothing"/>
    <n v="5"/>
    <n v="179.09"/>
    <n v="895.45"/>
    <s v="Card"/>
    <x v="0"/>
    <x v="2"/>
    <x v="4545"/>
  </r>
  <r>
    <d v="2024-07-11T00:00:00"/>
    <x v="5"/>
    <s v="Footwear"/>
    <n v="5"/>
    <n v="66.88"/>
    <n v="334.4"/>
    <s v="PayPal"/>
    <x v="1"/>
    <x v="1"/>
    <x v="4546"/>
  </r>
  <r>
    <d v="2024-12-12T00:00:00"/>
    <x v="7"/>
    <s v="Footwear"/>
    <n v="3"/>
    <n v="70.62"/>
    <n v="211.86"/>
    <s v="Unknown "/>
    <x v="0"/>
    <x v="2"/>
    <x v="4547"/>
  </r>
  <r>
    <d v="2024-08-24T00:00:00"/>
    <x v="7"/>
    <s v="Footwear"/>
    <n v="5"/>
    <n v="50.2"/>
    <n v="251"/>
    <s v="PayPal"/>
    <x v="0"/>
    <x v="1"/>
    <x v="4548"/>
  </r>
  <r>
    <d v="2024-04-25T00:00:00"/>
    <x v="5"/>
    <s v="Accessories"/>
    <n v="1"/>
    <n v="30.55"/>
    <n v="30.55"/>
    <s v="Cash"/>
    <x v="0"/>
    <x v="1"/>
    <x v="4549"/>
  </r>
  <r>
    <d v="2024-01-31T00:00:00"/>
    <x v="0"/>
    <s v="Electronics"/>
    <n v="5"/>
    <n v="147.38999999999999"/>
    <n v="731.95"/>
    <s v="PayPal"/>
    <x v="0"/>
    <x v="0"/>
    <x v="4550"/>
  </r>
  <r>
    <d v="2024-10-17T00:00:00"/>
    <x v="2"/>
    <s v="Accessories"/>
    <n v="3"/>
    <n v="94.66"/>
    <n v="283.98"/>
    <s v="Cash"/>
    <x v="1"/>
    <x v="2"/>
    <x v="4551"/>
  </r>
  <r>
    <d v="2024-04-07T00:00:00"/>
    <x v="2"/>
    <s v="Clothing"/>
    <n v="5"/>
    <n v="163.43"/>
    <n v="817.15"/>
    <s v="Cash"/>
    <x v="2"/>
    <x v="1"/>
    <x v="4552"/>
  </r>
  <r>
    <d v="2024-05-15T00:00:00"/>
    <x v="2"/>
    <s v="Clothing"/>
    <n v="4"/>
    <n v="169.77"/>
    <n v="679.08"/>
    <s v="Unknown "/>
    <x v="1"/>
    <x v="1"/>
    <x v="4553"/>
  </r>
  <r>
    <d v="2024-11-05T00:00:00"/>
    <x v="0"/>
    <s v="Footwear"/>
    <n v="5"/>
    <n v="180.54"/>
    <n v="180.54"/>
    <s v="Card"/>
    <x v="2"/>
    <x v="1"/>
    <x v="4554"/>
  </r>
  <r>
    <d v="2024-07-25T00:00:00"/>
    <x v="5"/>
    <s v="Footwear"/>
    <n v="3"/>
    <n v="83.33"/>
    <n v="249.99"/>
    <s v="Cash"/>
    <x v="0"/>
    <x v="0"/>
    <x v="4555"/>
  </r>
  <r>
    <d v="2024-01-04T00:00:00"/>
    <x v="6"/>
    <s v="Electronics"/>
    <n v="2"/>
    <n v="155.81"/>
    <n v="311.62"/>
    <s v="Card"/>
    <x v="2"/>
    <x v="1"/>
    <x v="4556"/>
  </r>
  <r>
    <d v="2024-01-22T00:00:00"/>
    <x v="1"/>
    <s v="Accessories"/>
    <n v="4"/>
    <n v="137.75"/>
    <n v="551"/>
    <s v="Card"/>
    <x v="0"/>
    <x v="0"/>
    <x v="4557"/>
  </r>
  <r>
    <d v="2024-11-17T00:00:00"/>
    <x v="6"/>
    <s v="Accessories"/>
    <n v="3"/>
    <n v="39.380000000000003"/>
    <n v="118.14"/>
    <s v="PayPal"/>
    <x v="2"/>
    <x v="0"/>
    <x v="4558"/>
  </r>
  <r>
    <d v="2024-12-31T00:00:00"/>
    <x v="5"/>
    <s v="Footwear"/>
    <n v="3"/>
    <n v="31.69"/>
    <n v="95.07"/>
    <s v="PayPal"/>
    <x v="0"/>
    <x v="2"/>
    <x v="4559"/>
  </r>
  <r>
    <d v="2024-06-05T00:00:00"/>
    <x v="6"/>
    <s v="Electronics"/>
    <n v="1"/>
    <n v="171.85"/>
    <n v="166.85"/>
    <s v="Cash"/>
    <x v="0"/>
    <x v="0"/>
    <x v="4560"/>
  </r>
  <r>
    <d v="2024-12-18T00:00:00"/>
    <x v="6"/>
    <s v="Electronics"/>
    <n v="4"/>
    <n v="169.66"/>
    <n v="683.64"/>
    <s v="PayPal"/>
    <x v="0"/>
    <x v="1"/>
    <x v="4561"/>
  </r>
  <r>
    <d v="2024-06-14T00:00:00"/>
    <x v="5"/>
    <s v="Accessories"/>
    <n v="2"/>
    <n v="185.51"/>
    <n v="371.02"/>
    <s v="Card"/>
    <x v="2"/>
    <x v="1"/>
    <x v="4562"/>
  </r>
  <r>
    <d v="2024-09-23T00:00:00"/>
    <x v="7"/>
    <s v="Electronics"/>
    <n v="4"/>
    <n v="105.17"/>
    <n v="420.68"/>
    <s v="Cash"/>
    <x v="0"/>
    <x v="0"/>
    <x v="4563"/>
  </r>
  <r>
    <d v="2024-12-18T00:00:00"/>
    <x v="7"/>
    <s v="Electronics"/>
    <n v="5"/>
    <n v="165.38"/>
    <n v="826.9"/>
    <s v="Cash"/>
    <x v="0"/>
    <x v="2"/>
    <x v="4564"/>
  </r>
  <r>
    <d v="2024-01-13T00:00:00"/>
    <x v="5"/>
    <s v="Clothing"/>
    <n v="3"/>
    <n v="149.06"/>
    <n v="447.18"/>
    <s v="PayPal"/>
    <x v="1"/>
    <x v="2"/>
    <x v="4565"/>
  </r>
  <r>
    <d v="2024-02-16T00:00:00"/>
    <x v="7"/>
    <s v="Accessories"/>
    <n v="1"/>
    <n v="42.62"/>
    <n v="42.62"/>
    <s v="Cash"/>
    <x v="1"/>
    <x v="1"/>
    <x v="4566"/>
  </r>
  <r>
    <d v="2024-03-01T00:00:00"/>
    <x v="2"/>
    <s v="Accessories"/>
    <n v="1"/>
    <n v="102.39"/>
    <n v="102.39"/>
    <s v="PayPal"/>
    <x v="1"/>
    <x v="1"/>
    <x v="4567"/>
  </r>
  <r>
    <d v="2024-11-09T00:00:00"/>
    <x v="5"/>
    <s v="Footwear"/>
    <n v="3"/>
    <n v="91.13"/>
    <n v="273.39"/>
    <s v="PayPal"/>
    <x v="2"/>
    <x v="1"/>
    <x v="4568"/>
  </r>
  <r>
    <d v="2024-08-27T00:00:00"/>
    <x v="0"/>
    <s v="Clothing"/>
    <n v="1"/>
    <n v="130.93"/>
    <n v="130.93"/>
    <s v="Card"/>
    <x v="2"/>
    <x v="0"/>
    <x v="4569"/>
  </r>
  <r>
    <d v="2024-06-26T00:00:00"/>
    <x v="5"/>
    <s v="Accessories"/>
    <n v="2"/>
    <n v="105.09"/>
    <n v="525.45000000000005"/>
    <s v="Cash"/>
    <x v="0"/>
    <x v="0"/>
    <x v="4570"/>
  </r>
  <r>
    <d v="2024-03-31T00:00:00"/>
    <x v="7"/>
    <s v="Electronics"/>
    <n v="2"/>
    <n v="176.67"/>
    <n v="353.34"/>
    <s v="Card"/>
    <x v="1"/>
    <x v="1"/>
    <x v="4571"/>
  </r>
  <r>
    <d v="2024-03-07T00:00:00"/>
    <x v="2"/>
    <s v="Footwear"/>
    <n v="1"/>
    <n v="168.38"/>
    <n v="168.38"/>
    <s v="Unknown "/>
    <x v="1"/>
    <x v="2"/>
    <x v="4572"/>
  </r>
  <r>
    <d v="2024-05-26T00:00:00"/>
    <x v="2"/>
    <s v="Electronics"/>
    <n v="4"/>
    <n v="26.63"/>
    <n v="106.52"/>
    <s v="Card"/>
    <x v="2"/>
    <x v="1"/>
    <x v="4573"/>
  </r>
  <r>
    <d v="2024-12-14T00:00:00"/>
    <x v="7"/>
    <s v="Footwear"/>
    <n v="5"/>
    <n v="199.44"/>
    <n v="997.2"/>
    <s v="Card"/>
    <x v="1"/>
    <x v="1"/>
    <x v="4574"/>
  </r>
  <r>
    <d v="2024-03-02T00:00:00"/>
    <x v="7"/>
    <s v="Footwear"/>
    <n v="4"/>
    <n v="58.27"/>
    <n v="233.08"/>
    <s v="Card"/>
    <x v="0"/>
    <x v="0"/>
    <x v="4575"/>
  </r>
  <r>
    <d v="2024-12-16T00:00:00"/>
    <x v="1"/>
    <s v="Footwear"/>
    <n v="1"/>
    <n v="154.38"/>
    <n v="154.38"/>
    <s v="PayPal"/>
    <x v="2"/>
    <x v="2"/>
    <x v="4576"/>
  </r>
  <r>
    <d v="2024-12-22T00:00:00"/>
    <x v="1"/>
    <s v="Electronics"/>
    <n v="3"/>
    <n v="55.42"/>
    <n v="110.84"/>
    <s v="Card"/>
    <x v="0"/>
    <x v="1"/>
    <x v="4577"/>
  </r>
  <r>
    <d v="2024-01-15T00:00:00"/>
    <x v="2"/>
    <s v="Clothing"/>
    <n v="2"/>
    <n v="136.66"/>
    <n v="273.32"/>
    <s v="Cash"/>
    <x v="1"/>
    <x v="2"/>
    <x v="4578"/>
  </r>
  <r>
    <d v="2024-02-02T00:00:00"/>
    <x v="3"/>
    <s v="Accessories"/>
    <n v="3"/>
    <n v="10.79"/>
    <n v="27.37"/>
    <s v="Cash"/>
    <x v="2"/>
    <x v="0"/>
    <x v="4579"/>
  </r>
  <r>
    <d v="2024-01-24T00:00:00"/>
    <x v="5"/>
    <s v="Electronics"/>
    <n v="1"/>
    <n v="173.94"/>
    <n v="173.94"/>
    <s v="Card"/>
    <x v="2"/>
    <x v="0"/>
    <x v="4580"/>
  </r>
  <r>
    <d v="2024-10-15T00:00:00"/>
    <x v="3"/>
    <s v="Footwear"/>
    <n v="3"/>
    <n v="32.47"/>
    <n v="97.41"/>
    <s v="Card"/>
    <x v="0"/>
    <x v="2"/>
    <x v="4581"/>
  </r>
  <r>
    <d v="2024-06-19T00:00:00"/>
    <x v="2"/>
    <s v="Accessories"/>
    <n v="1"/>
    <n v="135.15"/>
    <n v="135.15"/>
    <s v="Cash"/>
    <x v="2"/>
    <x v="2"/>
    <x v="4582"/>
  </r>
  <r>
    <d v="2024-04-04T00:00:00"/>
    <x v="2"/>
    <s v="Accessories"/>
    <n v="1"/>
    <n v="41.57"/>
    <n v="41.57"/>
    <s v="PayPal"/>
    <x v="1"/>
    <x v="2"/>
    <x v="4583"/>
  </r>
  <r>
    <d v="2024-04-12T00:00:00"/>
    <x v="3"/>
    <s v="Clothing"/>
    <n v="2"/>
    <n v="92.12"/>
    <n v="184.24"/>
    <s v="Cash"/>
    <x v="0"/>
    <x v="0"/>
    <x v="4584"/>
  </r>
  <r>
    <d v="2024-09-22T00:00:00"/>
    <x v="0"/>
    <s v="Electronics"/>
    <n v="4"/>
    <n v="54.67"/>
    <n v="218.68"/>
    <s v="Cash"/>
    <x v="1"/>
    <x v="1"/>
    <x v="4585"/>
  </r>
  <r>
    <d v="2024-01-04T00:00:00"/>
    <x v="1"/>
    <s v="Clothing"/>
    <n v="5"/>
    <n v="155.33000000000001"/>
    <n v="776.65"/>
    <s v="Cash"/>
    <x v="2"/>
    <x v="1"/>
    <x v="4586"/>
  </r>
  <r>
    <d v="2024-10-27T00:00:00"/>
    <x v="4"/>
    <s v="Accessories"/>
    <n v="5"/>
    <n v="65.38"/>
    <n v="326.89999999999998"/>
    <s v="PayPal"/>
    <x v="0"/>
    <x v="0"/>
    <x v="4587"/>
  </r>
  <r>
    <d v="2024-03-22T00:00:00"/>
    <x v="0"/>
    <s v="Clothing"/>
    <n v="3"/>
    <n v="155.97"/>
    <n v="467.91"/>
    <s v="Card"/>
    <x v="0"/>
    <x v="1"/>
    <x v="4588"/>
  </r>
  <r>
    <d v="2024-11-20T00:00:00"/>
    <x v="7"/>
    <s v="Footwear"/>
    <n v="4"/>
    <n v="171.26"/>
    <n v="680.04"/>
    <s v="Cash"/>
    <x v="2"/>
    <x v="2"/>
    <x v="4589"/>
  </r>
  <r>
    <d v="2024-09-27T00:00:00"/>
    <x v="6"/>
    <s v="Electronics"/>
    <n v="2"/>
    <n v="83.56"/>
    <n v="177.12"/>
    <s v="PayPal"/>
    <x v="0"/>
    <x v="0"/>
    <x v="4590"/>
  </r>
  <r>
    <d v="2024-04-18T00:00:00"/>
    <x v="3"/>
    <s v="Clothing"/>
    <n v="5"/>
    <n v="182.8"/>
    <n v="914"/>
    <s v="PayPal"/>
    <x v="2"/>
    <x v="0"/>
    <x v="4591"/>
  </r>
  <r>
    <d v="2024-09-14T00:00:00"/>
    <x v="1"/>
    <s v="Footwear"/>
    <n v="1"/>
    <n v="168.06"/>
    <n v="168.06"/>
    <s v="PayPal"/>
    <x v="2"/>
    <x v="1"/>
    <x v="4592"/>
  </r>
  <r>
    <d v="2024-08-08T00:00:00"/>
    <x v="3"/>
    <s v="Clothing"/>
    <n v="1"/>
    <n v="161.51"/>
    <n v="161.51"/>
    <s v="Card"/>
    <x v="2"/>
    <x v="0"/>
    <x v="4593"/>
  </r>
  <r>
    <d v="2024-05-02T00:00:00"/>
    <x v="7"/>
    <s v="Electronics"/>
    <n v="4"/>
    <n v="85.92"/>
    <n v="343.68"/>
    <s v="Card"/>
    <x v="2"/>
    <x v="0"/>
    <x v="35"/>
  </r>
  <r>
    <d v="2024-08-03T00:00:00"/>
    <x v="5"/>
    <s v="Clothing"/>
    <n v="4"/>
    <n v="91.93"/>
    <n v="367.72"/>
    <s v="PayPal"/>
    <x v="0"/>
    <x v="1"/>
    <x v="4594"/>
  </r>
  <r>
    <d v="2024-05-09T00:00:00"/>
    <x v="5"/>
    <s v="Electronics"/>
    <n v="1"/>
    <n v="188.63"/>
    <n v="188.63"/>
    <s v="PayPal"/>
    <x v="2"/>
    <x v="0"/>
    <x v="4595"/>
  </r>
  <r>
    <d v="2024-11-25T00:00:00"/>
    <x v="1"/>
    <s v="Accessories"/>
    <n v="3"/>
    <n v="121.96"/>
    <n v="365.88"/>
    <s v="PayPal"/>
    <x v="0"/>
    <x v="2"/>
    <x v="4596"/>
  </r>
  <r>
    <d v="2024-06-10T00:00:00"/>
    <x v="5"/>
    <s v="Electronics"/>
    <n v="5"/>
    <n v="54.73"/>
    <n v="273.64999999999998"/>
    <s v="Card"/>
    <x v="0"/>
    <x v="1"/>
    <x v="4597"/>
  </r>
  <r>
    <d v="2024-06-25T00:00:00"/>
    <x v="0"/>
    <s v="Footwear"/>
    <n v="4"/>
    <n v="122.1"/>
    <n v="488.4"/>
    <s v="Cash"/>
    <x v="0"/>
    <x v="2"/>
    <x v="4598"/>
  </r>
  <r>
    <d v="2024-06-17T00:00:00"/>
    <x v="3"/>
    <s v="Clothing"/>
    <n v="3"/>
    <n v="165.07"/>
    <n v="495.21"/>
    <s v="PayPal"/>
    <x v="1"/>
    <x v="2"/>
    <x v="4599"/>
  </r>
  <r>
    <d v="2024-10-11T00:00:00"/>
    <x v="6"/>
    <s v="Electronics"/>
    <n v="4"/>
    <n v="97.13"/>
    <n v="388.52"/>
    <s v="PayPal"/>
    <x v="1"/>
    <x v="1"/>
    <x v="4600"/>
  </r>
  <r>
    <d v="2024-10-08T00:00:00"/>
    <x v="2"/>
    <s v="Accessories"/>
    <n v="3"/>
    <n v="196.94"/>
    <n v="590.82000000000005"/>
    <s v="Card"/>
    <x v="0"/>
    <x v="1"/>
    <x v="4601"/>
  </r>
  <r>
    <d v="2024-06-03T00:00:00"/>
    <x v="4"/>
    <s v="Clothing"/>
    <n v="2"/>
    <n v="128.47999999999999"/>
    <n v="256.95999999999998"/>
    <s v="Card"/>
    <x v="2"/>
    <x v="1"/>
    <x v="4602"/>
  </r>
  <r>
    <d v="2024-02-20T00:00:00"/>
    <x v="5"/>
    <s v="Clothing"/>
    <n v="3"/>
    <n v="122.99"/>
    <n v="368.97"/>
    <s v="Card"/>
    <x v="1"/>
    <x v="2"/>
    <x v="4603"/>
  </r>
  <r>
    <d v="2024-05-21T00:00:00"/>
    <x v="7"/>
    <s v="Accessories"/>
    <n v="3"/>
    <n v="41.32"/>
    <n v="128.96"/>
    <s v="Cash"/>
    <x v="1"/>
    <x v="0"/>
    <x v="4604"/>
  </r>
  <r>
    <d v="2024-07-03T00:00:00"/>
    <x v="2"/>
    <s v="Footwear"/>
    <n v="3"/>
    <n v="53.7"/>
    <n v="268.5"/>
    <s v="Cash"/>
    <x v="1"/>
    <x v="0"/>
    <x v="4605"/>
  </r>
  <r>
    <d v="2024-04-13T00:00:00"/>
    <x v="6"/>
    <s v="Electronics"/>
    <n v="3"/>
    <n v="93.68"/>
    <n v="281.04000000000002"/>
    <s v="Card"/>
    <x v="2"/>
    <x v="2"/>
    <x v="4606"/>
  </r>
  <r>
    <d v="2024-06-14T00:00:00"/>
    <x v="0"/>
    <s v="Footwear"/>
    <n v="5"/>
    <n v="127.23"/>
    <n v="636.15"/>
    <s v="Card"/>
    <x v="2"/>
    <x v="0"/>
    <x v="4607"/>
  </r>
  <r>
    <d v="2024-11-12T00:00:00"/>
    <x v="4"/>
    <s v="Accessories"/>
    <n v="4"/>
    <n v="115.04"/>
    <n v="455.16"/>
    <s v="PayPal"/>
    <x v="2"/>
    <x v="2"/>
    <x v="3550"/>
  </r>
  <r>
    <d v="2024-09-14T00:00:00"/>
    <x v="6"/>
    <s v="Clothing"/>
    <n v="5"/>
    <n v="122.09"/>
    <n v="610.45000000000005"/>
    <s v="Cash"/>
    <x v="0"/>
    <x v="0"/>
    <x v="4608"/>
  </r>
  <r>
    <d v="2024-01-09T00:00:00"/>
    <x v="2"/>
    <s v="Clothing"/>
    <n v="1"/>
    <n v="95.41"/>
    <n v="95.41"/>
    <s v="Cash"/>
    <x v="1"/>
    <x v="0"/>
    <x v="4609"/>
  </r>
  <r>
    <d v="2024-09-24T00:00:00"/>
    <x v="3"/>
    <s v="Footwear"/>
    <n v="5"/>
    <n v="129.07"/>
    <n v="645.35"/>
    <s v="PayPal"/>
    <x v="2"/>
    <x v="2"/>
    <x v="4610"/>
  </r>
  <r>
    <d v="2024-10-05T00:00:00"/>
    <x v="3"/>
    <s v="Clothing"/>
    <n v="2"/>
    <n v="177.98"/>
    <n v="360.96"/>
    <s v="Cash"/>
    <x v="1"/>
    <x v="0"/>
    <x v="4611"/>
  </r>
  <r>
    <d v="2024-02-04T00:00:00"/>
    <x v="7"/>
    <s v="Clothing"/>
    <n v="1"/>
    <n v="84.22"/>
    <n v="84.22"/>
    <s v="PayPal"/>
    <x v="0"/>
    <x v="0"/>
    <x v="4612"/>
  </r>
  <r>
    <d v="2024-09-29T00:00:00"/>
    <x v="1"/>
    <s v="Clothing"/>
    <n v="1"/>
    <n v="144.47999999999999"/>
    <n v="144.47999999999999"/>
    <s v="Card"/>
    <x v="1"/>
    <x v="1"/>
    <x v="4613"/>
  </r>
  <r>
    <d v="2024-03-08T00:00:00"/>
    <x v="2"/>
    <s v="Clothing"/>
    <n v="3"/>
    <n v="171.75"/>
    <n v="515.25"/>
    <s v="PayPal"/>
    <x v="2"/>
    <x v="2"/>
    <x v="4614"/>
  </r>
  <r>
    <d v="2024-03-21T00:00:00"/>
    <x v="4"/>
    <s v="Electronics"/>
    <n v="4"/>
    <n v="73.22"/>
    <n v="292.88"/>
    <s v="Cash"/>
    <x v="1"/>
    <x v="0"/>
    <x v="4106"/>
  </r>
  <r>
    <d v="2024-01-25T00:00:00"/>
    <x v="1"/>
    <s v="Electronics"/>
    <n v="1"/>
    <n v="76.19"/>
    <n v="76.19"/>
    <s v="PayPal"/>
    <x v="1"/>
    <x v="2"/>
    <x v="4615"/>
  </r>
  <r>
    <d v="2024-09-09T00:00:00"/>
    <x v="5"/>
    <s v="Clothing"/>
    <n v="1"/>
    <n v="108.91"/>
    <n v="108.91"/>
    <s v="Card"/>
    <x v="0"/>
    <x v="1"/>
    <x v="4616"/>
  </r>
  <r>
    <d v="2024-03-10T00:00:00"/>
    <x v="3"/>
    <s v="Accessories"/>
    <n v="1"/>
    <n v="109.39"/>
    <n v="109.39"/>
    <s v="Cash"/>
    <x v="2"/>
    <x v="2"/>
    <x v="4617"/>
  </r>
  <r>
    <d v="2024-01-02T00:00:00"/>
    <x v="7"/>
    <s v="Clothing"/>
    <n v="2"/>
    <n v="70.19"/>
    <n v="140.38"/>
    <s v="PayPal"/>
    <x v="2"/>
    <x v="0"/>
    <x v="4618"/>
  </r>
  <r>
    <d v="2024-08-13T00:00:00"/>
    <x v="1"/>
    <s v="Electronics"/>
    <n v="5"/>
    <n v="103.66"/>
    <n v="518.29999999999995"/>
    <s v="PayPal"/>
    <x v="1"/>
    <x v="2"/>
    <x v="4619"/>
  </r>
  <r>
    <d v="2024-01-01T00:00:00"/>
    <x v="2"/>
    <s v="Footwear"/>
    <n v="1"/>
    <n v="26.45"/>
    <n v="26.45"/>
    <s v="PayPal"/>
    <x v="2"/>
    <x v="1"/>
    <x v="4620"/>
  </r>
  <r>
    <d v="2024-12-25T00:00:00"/>
    <x v="3"/>
    <s v="Electronics"/>
    <n v="2"/>
    <n v="25.89"/>
    <n v="51.78"/>
    <s v="Cash"/>
    <x v="0"/>
    <x v="1"/>
    <x v="4621"/>
  </r>
  <r>
    <d v="2024-02-27T00:00:00"/>
    <x v="3"/>
    <s v="Clothing"/>
    <n v="1"/>
    <n v="68.95"/>
    <n v="78.95"/>
    <s v="Cash"/>
    <x v="2"/>
    <x v="0"/>
    <x v="4622"/>
  </r>
  <r>
    <d v="2024-05-03T00:00:00"/>
    <x v="1"/>
    <s v="Footwear"/>
    <n v="2"/>
    <n v="149.49"/>
    <n v="293.98"/>
    <s v="Card"/>
    <x v="0"/>
    <x v="2"/>
    <x v="4623"/>
  </r>
  <r>
    <d v="2024-03-16T00:00:00"/>
    <x v="5"/>
    <s v="Electronics"/>
    <n v="5"/>
    <n v="174.73"/>
    <n v="873.65"/>
    <s v="PayPal"/>
    <x v="0"/>
    <x v="1"/>
    <x v="4624"/>
  </r>
  <r>
    <d v="2024-04-28T00:00:00"/>
    <x v="3"/>
    <s v="Electronics"/>
    <n v="3"/>
    <n v="65.16"/>
    <n v="195.48"/>
    <s v="Card"/>
    <x v="0"/>
    <x v="1"/>
    <x v="4625"/>
  </r>
  <r>
    <d v="2024-11-16T00:00:00"/>
    <x v="5"/>
    <s v="Footwear"/>
    <n v="1"/>
    <n v="98.19"/>
    <n v="98.19"/>
    <s v="Cash"/>
    <x v="0"/>
    <x v="1"/>
    <x v="4626"/>
  </r>
  <r>
    <d v="2024-03-31T00:00:00"/>
    <x v="7"/>
    <s v="Footwear"/>
    <n v="3"/>
    <n v="28.51"/>
    <n v="85.53"/>
    <s v="Cash"/>
    <x v="0"/>
    <x v="2"/>
    <x v="4627"/>
  </r>
  <r>
    <d v="2024-03-01T00:00:00"/>
    <x v="4"/>
    <s v="Clothing"/>
    <n v="3"/>
    <n v="101.75"/>
    <n v="305.25"/>
    <s v="Cash"/>
    <x v="0"/>
    <x v="0"/>
    <x v="4628"/>
  </r>
  <r>
    <d v="2024-07-26T00:00:00"/>
    <x v="4"/>
    <s v="Accessories"/>
    <n v="5"/>
    <n v="11.23"/>
    <n v="56.15"/>
    <s v="PayPal"/>
    <x v="0"/>
    <x v="2"/>
    <x v="4629"/>
  </r>
  <r>
    <d v="2024-02-22T00:00:00"/>
    <x v="5"/>
    <s v="Clothing"/>
    <n v="3"/>
    <n v="131.02000000000001"/>
    <n v="393.06"/>
    <s v="Card"/>
    <x v="0"/>
    <x v="2"/>
    <x v="4630"/>
  </r>
  <r>
    <d v="2024-06-11T00:00:00"/>
    <x v="5"/>
    <s v="Footwear"/>
    <n v="3"/>
    <n v="131.53"/>
    <n v="394.59"/>
    <s v="Unknown "/>
    <x v="0"/>
    <x v="2"/>
    <x v="4631"/>
  </r>
  <r>
    <d v="2024-10-18T00:00:00"/>
    <x v="3"/>
    <s v="Electronics"/>
    <n v="4"/>
    <n v="58.02"/>
    <n v="232.08"/>
    <s v="Cash"/>
    <x v="2"/>
    <x v="2"/>
    <x v="4632"/>
  </r>
  <r>
    <d v="2024-05-12T00:00:00"/>
    <x v="0"/>
    <s v="Accessories"/>
    <n v="3"/>
    <n v="79.709999999999994"/>
    <n v="239.13"/>
    <s v="Card"/>
    <x v="1"/>
    <x v="0"/>
    <x v="4633"/>
  </r>
  <r>
    <d v="2024-03-19T00:00:00"/>
    <x v="5"/>
    <s v="Accessories"/>
    <n v="5"/>
    <n v="85.18"/>
    <n v="425.9"/>
    <s v="Card"/>
    <x v="2"/>
    <x v="0"/>
    <x v="4634"/>
  </r>
  <r>
    <d v="2024-07-19T00:00:00"/>
    <x v="6"/>
    <s v="Accessories"/>
    <n v="4"/>
    <n v="99.23"/>
    <n v="396.92"/>
    <s v="Cash"/>
    <x v="2"/>
    <x v="0"/>
    <x v="4635"/>
  </r>
  <r>
    <d v="2024-03-30T00:00:00"/>
    <x v="3"/>
    <s v="Footwear"/>
    <n v="4"/>
    <n v="132.5"/>
    <n v="530"/>
    <s v="Card"/>
    <x v="1"/>
    <x v="0"/>
    <x v="4636"/>
  </r>
  <r>
    <d v="2024-08-21T00:00:00"/>
    <x v="4"/>
    <s v="Clothing"/>
    <n v="4"/>
    <n v="27.27"/>
    <n v="109.08"/>
    <s v="PayPal"/>
    <x v="2"/>
    <x v="1"/>
    <x v="4637"/>
  </r>
  <r>
    <d v="2024-07-29T00:00:00"/>
    <x v="3"/>
    <s v="Clothing"/>
    <n v="4"/>
    <n v="30.48"/>
    <n v="121.92"/>
    <s v="PayPal"/>
    <x v="1"/>
    <x v="1"/>
    <x v="4638"/>
  </r>
  <r>
    <d v="2024-10-14T00:00:00"/>
    <x v="7"/>
    <s v="Electronics"/>
    <n v="1"/>
    <n v="187.44"/>
    <n v="187.44"/>
    <s v="Card"/>
    <x v="2"/>
    <x v="2"/>
    <x v="4639"/>
  </r>
  <r>
    <d v="2024-09-16T00:00:00"/>
    <x v="6"/>
    <s v="Footwear"/>
    <n v="1"/>
    <n v="73.709999999999994"/>
    <n v="73.709999999999994"/>
    <s v="Card"/>
    <x v="2"/>
    <x v="2"/>
    <x v="4640"/>
  </r>
  <r>
    <d v="2024-07-26T00:00:00"/>
    <x v="1"/>
    <s v="Electronics"/>
    <n v="5"/>
    <n v="156.75"/>
    <n v="783.75"/>
    <s v="Card"/>
    <x v="0"/>
    <x v="1"/>
    <x v="4641"/>
  </r>
  <r>
    <d v="2024-02-13T00:00:00"/>
    <x v="0"/>
    <s v="Accessories"/>
    <n v="3"/>
    <n v="148.71"/>
    <n v="446.13"/>
    <s v="PayPal"/>
    <x v="2"/>
    <x v="1"/>
    <x v="3937"/>
  </r>
  <r>
    <d v="2024-11-13T00:00:00"/>
    <x v="5"/>
    <s v="Footwear"/>
    <n v="2"/>
    <n v="179.56"/>
    <n v="359.12"/>
    <s v="Cash"/>
    <x v="1"/>
    <x v="1"/>
    <x v="4642"/>
  </r>
  <r>
    <d v="2024-07-22T00:00:00"/>
    <x v="4"/>
    <s v="Clothing"/>
    <n v="4"/>
    <n v="64.209999999999994"/>
    <n v="128.41999999999999"/>
    <s v="Cash"/>
    <x v="0"/>
    <x v="0"/>
    <x v="4643"/>
  </r>
  <r>
    <d v="2024-07-03T00:00:00"/>
    <x v="2"/>
    <s v="Clothing"/>
    <n v="3"/>
    <n v="184.13"/>
    <n v="552.39"/>
    <s v="Unknown "/>
    <x v="0"/>
    <x v="1"/>
    <x v="4644"/>
  </r>
  <r>
    <d v="2024-02-25T00:00:00"/>
    <x v="4"/>
    <s v="Accessories"/>
    <n v="3"/>
    <n v="109.01"/>
    <n v="327.02999999999997"/>
    <s v="Cash"/>
    <x v="1"/>
    <x v="1"/>
    <x v="4645"/>
  </r>
  <r>
    <d v="2024-02-13T00:00:00"/>
    <x v="4"/>
    <s v="Electronics"/>
    <n v="2"/>
    <n v="76.48"/>
    <n v="152.96"/>
    <s v="Cash"/>
    <x v="2"/>
    <x v="2"/>
    <x v="4646"/>
  </r>
  <r>
    <d v="2024-07-01T00:00:00"/>
    <x v="2"/>
    <s v="Footwear"/>
    <n v="4"/>
    <n v="197.37"/>
    <n v="789.48"/>
    <s v="Cash"/>
    <x v="2"/>
    <x v="1"/>
    <x v="4647"/>
  </r>
  <r>
    <d v="2024-03-19T00:00:00"/>
    <x v="2"/>
    <s v="Accessories"/>
    <n v="5"/>
    <n v="97.02"/>
    <n v="291.06"/>
    <s v="Card"/>
    <x v="0"/>
    <x v="0"/>
    <x v="4648"/>
  </r>
  <r>
    <d v="2024-04-10T00:00:00"/>
    <x v="4"/>
    <s v="Footwear"/>
    <n v="4"/>
    <n v="126.1"/>
    <n v="504.4"/>
    <s v="Card"/>
    <x v="1"/>
    <x v="0"/>
    <x v="2140"/>
  </r>
  <r>
    <d v="2024-05-25T00:00:00"/>
    <x v="2"/>
    <s v="Clothing"/>
    <n v="4"/>
    <n v="55.14"/>
    <n v="215.56"/>
    <s v="Card"/>
    <x v="2"/>
    <x v="2"/>
    <x v="4649"/>
  </r>
  <r>
    <d v="2024-09-11T00:00:00"/>
    <x v="0"/>
    <s v="Accessories"/>
    <n v="2"/>
    <n v="183.51"/>
    <n v="367.02"/>
    <s v="PayPal"/>
    <x v="2"/>
    <x v="1"/>
    <x v="4650"/>
  </r>
  <r>
    <d v="2024-03-01T00:00:00"/>
    <x v="1"/>
    <s v="Electronics"/>
    <n v="3"/>
    <n v="190.02"/>
    <n v="570.05999999999995"/>
    <s v="Card"/>
    <x v="1"/>
    <x v="1"/>
    <x v="3169"/>
  </r>
  <r>
    <d v="2024-11-17T00:00:00"/>
    <x v="7"/>
    <s v="Footwear"/>
    <n v="2"/>
    <n v="196.9"/>
    <n v="393.8"/>
    <s v="Card"/>
    <x v="2"/>
    <x v="1"/>
    <x v="4651"/>
  </r>
  <r>
    <d v="2024-04-07T00:00:00"/>
    <x v="1"/>
    <s v="Accessories"/>
    <n v="3"/>
    <n v="164.34"/>
    <n v="493.02"/>
    <s v="Cash"/>
    <x v="2"/>
    <x v="1"/>
    <x v="4652"/>
  </r>
  <r>
    <d v="2024-03-05T00:00:00"/>
    <x v="3"/>
    <s v="Footwear"/>
    <n v="3"/>
    <n v="140.85"/>
    <n v="422.55"/>
    <s v="Unknown "/>
    <x v="0"/>
    <x v="0"/>
    <x v="3974"/>
  </r>
  <r>
    <d v="2024-09-25T00:00:00"/>
    <x v="3"/>
    <s v="Electronics"/>
    <n v="4"/>
    <n v="128.99"/>
    <n v="515.96"/>
    <s v="Cash"/>
    <x v="2"/>
    <x v="2"/>
    <x v="4653"/>
  </r>
  <r>
    <d v="2024-02-15T00:00:00"/>
    <x v="3"/>
    <s v="Electronics"/>
    <n v="1"/>
    <n v="56.02"/>
    <n v="56.02"/>
    <s v="Cash"/>
    <x v="0"/>
    <x v="2"/>
    <x v="4654"/>
  </r>
  <r>
    <d v="2024-03-11T00:00:00"/>
    <x v="4"/>
    <s v="Clothing"/>
    <n v="3"/>
    <n v="107.08"/>
    <n v="321.24"/>
    <s v="Unknown "/>
    <x v="0"/>
    <x v="2"/>
    <x v="4655"/>
  </r>
  <r>
    <d v="2024-08-07T00:00:00"/>
    <x v="3"/>
    <s v="Electronics"/>
    <n v="4"/>
    <n v="157.22"/>
    <n v="628.88"/>
    <s v="Unknown "/>
    <x v="1"/>
    <x v="1"/>
    <x v="4656"/>
  </r>
  <r>
    <d v="2024-04-17T00:00:00"/>
    <x v="5"/>
    <s v="Footwear"/>
    <n v="2"/>
    <n v="15.48"/>
    <n v="30.96"/>
    <s v="Card"/>
    <x v="2"/>
    <x v="1"/>
    <x v="4657"/>
  </r>
  <r>
    <d v="2024-02-02T00:00:00"/>
    <x v="2"/>
    <s v="Electronics"/>
    <n v="5"/>
    <n v="115.79"/>
    <n v="578.95000000000005"/>
    <s v="PayPal"/>
    <x v="1"/>
    <x v="1"/>
    <x v="4658"/>
  </r>
  <r>
    <d v="2024-05-06T00:00:00"/>
    <x v="7"/>
    <s v="Accessories"/>
    <n v="5"/>
    <n v="150.82"/>
    <n v="754.1"/>
    <s v="Card"/>
    <x v="1"/>
    <x v="1"/>
    <x v="4659"/>
  </r>
  <r>
    <d v="2024-09-25T00:00:00"/>
    <x v="4"/>
    <s v="Footwear"/>
    <n v="5"/>
    <n v="80.66"/>
    <n v="403.3"/>
    <s v="PayPal"/>
    <x v="1"/>
    <x v="0"/>
    <x v="4660"/>
  </r>
  <r>
    <d v="2024-03-06T00:00:00"/>
    <x v="3"/>
    <s v="Clothing"/>
    <n v="1"/>
    <n v="56.26"/>
    <n v="51.26"/>
    <s v="Cash"/>
    <x v="0"/>
    <x v="1"/>
    <x v="2172"/>
  </r>
  <r>
    <d v="2024-12-20T00:00:00"/>
    <x v="3"/>
    <s v="Footwear"/>
    <n v="4"/>
    <n v="97.27"/>
    <n v="389.08"/>
    <s v="Card"/>
    <x v="1"/>
    <x v="0"/>
    <x v="4661"/>
  </r>
  <r>
    <d v="2024-01-06T00:00:00"/>
    <x v="4"/>
    <s v="Footwear"/>
    <n v="2"/>
    <n v="177.46"/>
    <n v="354.92"/>
    <s v="Card"/>
    <x v="2"/>
    <x v="2"/>
    <x v="4662"/>
  </r>
  <r>
    <d v="2024-03-07T00:00:00"/>
    <x v="5"/>
    <s v="Footwear"/>
    <n v="1"/>
    <n v="57.4"/>
    <n v="57.4"/>
    <s v="Cash"/>
    <x v="0"/>
    <x v="0"/>
    <x v="4663"/>
  </r>
  <r>
    <d v="2024-11-17T00:00:00"/>
    <x v="7"/>
    <s v="Clothing"/>
    <n v="1"/>
    <n v="150.34"/>
    <n v="145.34"/>
    <s v="PayPal"/>
    <x v="1"/>
    <x v="1"/>
    <x v="4664"/>
  </r>
  <r>
    <d v="2024-12-30T00:00:00"/>
    <x v="0"/>
    <s v="Electronics"/>
    <n v="1"/>
    <n v="114.99"/>
    <n v="114.99"/>
    <s v="PayPal"/>
    <x v="2"/>
    <x v="1"/>
    <x v="4665"/>
  </r>
  <r>
    <d v="2024-07-19T00:00:00"/>
    <x v="3"/>
    <s v="Electronics"/>
    <n v="4"/>
    <n v="72.69"/>
    <n v="290.76"/>
    <s v="Cash"/>
    <x v="0"/>
    <x v="0"/>
    <x v="4666"/>
  </r>
  <r>
    <d v="2024-04-13T00:00:00"/>
    <x v="2"/>
    <s v="Electronics"/>
    <n v="1"/>
    <n v="44.36"/>
    <n v="54.36"/>
    <s v="Card"/>
    <x v="2"/>
    <x v="1"/>
    <x v="4667"/>
  </r>
  <r>
    <d v="2024-04-22T00:00:00"/>
    <x v="2"/>
    <s v="Electronics"/>
    <n v="5"/>
    <n v="154.78"/>
    <n v="773.9"/>
    <s v="Unknown "/>
    <x v="0"/>
    <x v="0"/>
    <x v="4668"/>
  </r>
  <r>
    <d v="2024-11-30T00:00:00"/>
    <x v="2"/>
    <s v="Accessories"/>
    <n v="3"/>
    <n v="198.21"/>
    <n v="594.63"/>
    <s v="Unknown "/>
    <x v="0"/>
    <x v="1"/>
    <x v="2999"/>
  </r>
  <r>
    <d v="2024-09-01T00:00:00"/>
    <x v="2"/>
    <s v="Electronics"/>
    <n v="2"/>
    <n v="16.88"/>
    <n v="33.76"/>
    <s v="PayPal"/>
    <x v="1"/>
    <x v="0"/>
    <x v="4669"/>
  </r>
  <r>
    <d v="2024-07-12T00:00:00"/>
    <x v="1"/>
    <s v="Electronics"/>
    <n v="2"/>
    <n v="48.76"/>
    <n v="102.52"/>
    <s v="Cash"/>
    <x v="0"/>
    <x v="1"/>
    <x v="4670"/>
  </r>
  <r>
    <d v="2024-11-18T00:00:00"/>
    <x v="1"/>
    <s v="Footwear"/>
    <n v="3"/>
    <n v="133.80000000000001"/>
    <n v="267.60000000000002"/>
    <s v="Cash"/>
    <x v="1"/>
    <x v="2"/>
    <x v="4671"/>
  </r>
  <r>
    <d v="2024-11-24T00:00:00"/>
    <x v="2"/>
    <s v="Accessories"/>
    <n v="2"/>
    <n v="41.68"/>
    <n v="83.36"/>
    <s v="Cash"/>
    <x v="1"/>
    <x v="2"/>
    <x v="4672"/>
  </r>
  <r>
    <d v="2024-03-23T00:00:00"/>
    <x v="7"/>
    <s v="Footwear"/>
    <n v="3"/>
    <n v="51.15"/>
    <n v="153.44999999999999"/>
    <s v="Card"/>
    <x v="0"/>
    <x v="0"/>
    <x v="4673"/>
  </r>
  <r>
    <d v="2024-07-01T00:00:00"/>
    <x v="5"/>
    <s v="Electronics"/>
    <n v="1"/>
    <n v="191.25"/>
    <n v="191.25"/>
    <s v="Cash"/>
    <x v="0"/>
    <x v="1"/>
    <x v="2927"/>
  </r>
  <r>
    <d v="2024-03-01T00:00:00"/>
    <x v="4"/>
    <s v="Clothing"/>
    <n v="3"/>
    <n v="141.5"/>
    <n v="424.5"/>
    <s v="Cash"/>
    <x v="2"/>
    <x v="0"/>
    <x v="1382"/>
  </r>
  <r>
    <d v="2024-04-12T00:00:00"/>
    <x v="3"/>
    <s v="Accessories"/>
    <n v="5"/>
    <n v="82.87"/>
    <n v="414.35"/>
    <s v="Card"/>
    <x v="2"/>
    <x v="2"/>
    <x v="4674"/>
  </r>
  <r>
    <d v="2024-09-15T00:00:00"/>
    <x v="3"/>
    <s v="Clothing"/>
    <n v="2"/>
    <n v="58.44"/>
    <n v="116.88"/>
    <s v="Cash"/>
    <x v="0"/>
    <x v="1"/>
    <x v="4675"/>
  </r>
  <r>
    <d v="2024-09-21T00:00:00"/>
    <x v="4"/>
    <s v="Footwear"/>
    <n v="2"/>
    <n v="155.12"/>
    <n v="310.24"/>
    <s v="Cash"/>
    <x v="1"/>
    <x v="0"/>
    <x v="4676"/>
  </r>
  <r>
    <d v="2024-01-23T00:00:00"/>
    <x v="1"/>
    <s v="Electronics"/>
    <n v="4"/>
    <n v="165.57"/>
    <n v="662.28"/>
    <s v="Cash"/>
    <x v="0"/>
    <x v="0"/>
    <x v="4677"/>
  </r>
  <r>
    <d v="2024-03-26T00:00:00"/>
    <x v="6"/>
    <s v="Electronics"/>
    <n v="4"/>
    <n v="150.44999999999999"/>
    <n v="601.79999999999995"/>
    <s v="PayPal"/>
    <x v="0"/>
    <x v="1"/>
    <x v="4678"/>
  </r>
  <r>
    <d v="2024-01-17T00:00:00"/>
    <x v="7"/>
    <s v="Footwear"/>
    <n v="1"/>
    <n v="29.75"/>
    <n v="29.75"/>
    <s v="Cash"/>
    <x v="0"/>
    <x v="0"/>
    <x v="4679"/>
  </r>
  <r>
    <d v="2024-05-31T00:00:00"/>
    <x v="7"/>
    <s v="Electronics"/>
    <n v="2"/>
    <n v="37.76"/>
    <n v="75.52"/>
    <s v="PayPal"/>
    <x v="1"/>
    <x v="0"/>
    <x v="4680"/>
  </r>
  <r>
    <d v="2024-08-12T00:00:00"/>
    <x v="6"/>
    <s v="Clothing"/>
    <n v="5"/>
    <n v="182.24"/>
    <n v="911.2"/>
    <s v="Card"/>
    <x v="1"/>
    <x v="1"/>
    <x v="4681"/>
  </r>
  <r>
    <d v="2024-02-10T00:00:00"/>
    <x v="1"/>
    <s v="Footwear"/>
    <n v="1"/>
    <n v="102.71"/>
    <n v="102.71"/>
    <s v="Card"/>
    <x v="0"/>
    <x v="1"/>
    <x v="4682"/>
  </r>
  <r>
    <d v="2024-03-20T00:00:00"/>
    <x v="2"/>
    <s v="Footwear"/>
    <n v="1"/>
    <n v="159.03"/>
    <n v="159.03"/>
    <s v="Card"/>
    <x v="0"/>
    <x v="2"/>
    <x v="4683"/>
  </r>
  <r>
    <d v="2024-06-05T00:00:00"/>
    <x v="1"/>
    <s v="Footwear"/>
    <n v="2"/>
    <n v="16.21"/>
    <n v="32.42"/>
    <s v="PayPal"/>
    <x v="1"/>
    <x v="2"/>
    <x v="4684"/>
  </r>
  <r>
    <d v="2024-01-05T00:00:00"/>
    <x v="4"/>
    <s v="Electronics"/>
    <n v="1"/>
    <n v="192.1"/>
    <n v="192.1"/>
    <s v="Cash"/>
    <x v="0"/>
    <x v="2"/>
    <x v="4685"/>
  </r>
  <r>
    <d v="2024-04-02T00:00:00"/>
    <x v="3"/>
    <s v="Accessories"/>
    <n v="1"/>
    <n v="106.3"/>
    <n v="106.3"/>
    <s v="Card"/>
    <x v="2"/>
    <x v="1"/>
    <x v="4686"/>
  </r>
  <r>
    <d v="2024-12-05T00:00:00"/>
    <x v="7"/>
    <s v="Footwear"/>
    <n v="2"/>
    <n v="127.63"/>
    <n v="255.26"/>
    <s v="Cash"/>
    <x v="1"/>
    <x v="2"/>
    <x v="4687"/>
  </r>
  <r>
    <d v="2024-08-17T00:00:00"/>
    <x v="0"/>
    <s v="Clothing"/>
    <n v="4"/>
    <n v="184.96"/>
    <n v="739.84"/>
    <s v="PayPal"/>
    <x v="1"/>
    <x v="1"/>
    <x v="4688"/>
  </r>
  <r>
    <d v="2024-05-30T00:00:00"/>
    <x v="2"/>
    <s v="Accessories"/>
    <n v="2"/>
    <n v="97.31"/>
    <n v="194.62"/>
    <s v="Card"/>
    <x v="1"/>
    <x v="2"/>
    <x v="4689"/>
  </r>
  <r>
    <d v="2024-02-29T00:00:00"/>
    <x v="3"/>
    <s v="Accessories"/>
    <n v="3"/>
    <n v="84.14"/>
    <n v="257.42"/>
    <s v="Cash"/>
    <x v="2"/>
    <x v="1"/>
    <x v="4690"/>
  </r>
  <r>
    <d v="2024-06-05T00:00:00"/>
    <x v="3"/>
    <s v="Clothing"/>
    <n v="3"/>
    <n v="80.44"/>
    <n v="241.32"/>
    <s v="Card"/>
    <x v="0"/>
    <x v="0"/>
    <x v="4691"/>
  </r>
  <r>
    <d v="2024-03-05T00:00:00"/>
    <x v="4"/>
    <s v="Accessories"/>
    <n v="2"/>
    <n v="33.76"/>
    <n v="67.52"/>
    <s v="Unknown "/>
    <x v="1"/>
    <x v="2"/>
    <x v="4692"/>
  </r>
  <r>
    <d v="2024-08-01T00:00:00"/>
    <x v="7"/>
    <s v="Footwear"/>
    <n v="1"/>
    <n v="117.4"/>
    <n v="117.4"/>
    <s v="PayPal"/>
    <x v="0"/>
    <x v="0"/>
    <x v="4693"/>
  </r>
  <r>
    <d v="2024-03-10T00:00:00"/>
    <x v="2"/>
    <s v="Accessories"/>
    <n v="5"/>
    <n v="161.6"/>
    <n v="808"/>
    <s v="Cash"/>
    <x v="2"/>
    <x v="2"/>
    <x v="4694"/>
  </r>
  <r>
    <d v="2024-07-21T00:00:00"/>
    <x v="4"/>
    <s v="Electronics"/>
    <n v="1"/>
    <n v="71.75"/>
    <n v="71.75"/>
    <s v="Cash"/>
    <x v="2"/>
    <x v="2"/>
    <x v="4695"/>
  </r>
  <r>
    <d v="2024-07-10T00:00:00"/>
    <x v="4"/>
    <s v="Clothing"/>
    <n v="1"/>
    <n v="33.07"/>
    <n v="104.21"/>
    <s v="Card"/>
    <x v="2"/>
    <x v="2"/>
    <x v="4696"/>
  </r>
  <r>
    <d v="2024-03-01T00:00:00"/>
    <x v="1"/>
    <s v="Electronics"/>
    <n v="4"/>
    <n v="115.18"/>
    <n v="460.72"/>
    <s v="PayPal"/>
    <x v="2"/>
    <x v="2"/>
    <x v="4697"/>
  </r>
  <r>
    <d v="2024-01-26T00:00:00"/>
    <x v="6"/>
    <s v="Electronics"/>
    <n v="2"/>
    <n v="94.09"/>
    <n v="188.18"/>
    <s v="Cash"/>
    <x v="0"/>
    <x v="2"/>
    <x v="4698"/>
  </r>
  <r>
    <d v="2024-10-16T00:00:00"/>
    <x v="0"/>
    <s v="Electronics"/>
    <n v="3"/>
    <n v="69.650000000000006"/>
    <n v="208.95"/>
    <s v="Cash"/>
    <x v="2"/>
    <x v="2"/>
    <x v="4699"/>
  </r>
  <r>
    <d v="2024-08-13T00:00:00"/>
    <x v="0"/>
    <s v="Footwear"/>
    <n v="2"/>
    <n v="184.59"/>
    <n v="369.18"/>
    <s v="Card"/>
    <x v="2"/>
    <x v="1"/>
    <x v="4700"/>
  </r>
  <r>
    <d v="2024-09-08T00:00:00"/>
    <x v="1"/>
    <s v="Footwear"/>
    <n v="4"/>
    <n v="149.43"/>
    <n v="597.72"/>
    <s v="Cash"/>
    <x v="0"/>
    <x v="2"/>
    <x v="4701"/>
  </r>
  <r>
    <d v="2024-12-23T00:00:00"/>
    <x v="7"/>
    <s v="Accessories"/>
    <n v="5"/>
    <n v="148.66999999999999"/>
    <n v="743.35"/>
    <s v="PayPal"/>
    <x v="2"/>
    <x v="2"/>
    <x v="4702"/>
  </r>
  <r>
    <d v="2024-02-17T00:00:00"/>
    <x v="3"/>
    <s v="Clothing"/>
    <n v="4"/>
    <n v="168.62"/>
    <n v="674.48"/>
    <s v="Card"/>
    <x v="0"/>
    <x v="1"/>
    <x v="4703"/>
  </r>
  <r>
    <d v="2024-09-18T00:00:00"/>
    <x v="2"/>
    <s v="Electronics"/>
    <n v="5"/>
    <n v="116.06"/>
    <n v="580.29999999999995"/>
    <s v="Cash"/>
    <x v="2"/>
    <x v="2"/>
    <x v="4704"/>
  </r>
  <r>
    <d v="2024-12-28T00:00:00"/>
    <x v="2"/>
    <s v="Electronics"/>
    <n v="4"/>
    <n v="128.43"/>
    <n v="513.72"/>
    <s v="Unknown "/>
    <x v="0"/>
    <x v="0"/>
    <x v="4705"/>
  </r>
  <r>
    <d v="2024-04-21T00:00:00"/>
    <x v="1"/>
    <s v="Footwear"/>
    <n v="5"/>
    <n v="115.05"/>
    <n v="575.25"/>
    <s v="Card"/>
    <x v="2"/>
    <x v="0"/>
    <x v="4706"/>
  </r>
  <r>
    <d v="2024-03-04T00:00:00"/>
    <x v="2"/>
    <s v="Footwear"/>
    <n v="5"/>
    <n v="91.9"/>
    <n v="459.5"/>
    <s v="PayPal"/>
    <x v="1"/>
    <x v="1"/>
    <x v="4707"/>
  </r>
  <r>
    <d v="2024-10-22T00:00:00"/>
    <x v="4"/>
    <s v="Footwear"/>
    <n v="4"/>
    <n v="169.66"/>
    <n v="678.64"/>
    <s v="Cash"/>
    <x v="1"/>
    <x v="2"/>
    <x v="4561"/>
  </r>
  <r>
    <d v="2024-07-03T00:00:00"/>
    <x v="7"/>
    <s v="Footwear"/>
    <n v="4"/>
    <n v="159.97"/>
    <n v="639.88"/>
    <s v="Cash"/>
    <x v="1"/>
    <x v="0"/>
    <x v="4708"/>
  </r>
  <r>
    <d v="2024-07-01T00:00:00"/>
    <x v="0"/>
    <s v="Electronics"/>
    <n v="4"/>
    <n v="154.56"/>
    <n v="618.24"/>
    <s v="Cash"/>
    <x v="0"/>
    <x v="2"/>
    <x v="4709"/>
  </r>
  <r>
    <d v="2024-02-05T00:00:00"/>
    <x v="2"/>
    <s v="Footwear"/>
    <n v="5"/>
    <n v="134.88"/>
    <n v="674.4"/>
    <s v="Card"/>
    <x v="0"/>
    <x v="0"/>
    <x v="4710"/>
  </r>
  <r>
    <d v="2024-11-21T00:00:00"/>
    <x v="2"/>
    <s v="Electronics"/>
    <n v="4"/>
    <n v="58.95"/>
    <n v="58.95"/>
    <s v="Card"/>
    <x v="1"/>
    <x v="0"/>
    <x v="4711"/>
  </r>
  <r>
    <d v="2024-11-17T00:00:00"/>
    <x v="4"/>
    <s v="Footwear"/>
    <n v="4"/>
    <n v="25.29"/>
    <n v="101.16"/>
    <s v="Cash"/>
    <x v="2"/>
    <x v="2"/>
    <x v="4712"/>
  </r>
  <r>
    <d v="2024-08-10T00:00:00"/>
    <x v="5"/>
    <s v="Clothing"/>
    <n v="1"/>
    <n v="145.1"/>
    <n v="145.1"/>
    <s v="PayPal"/>
    <x v="0"/>
    <x v="1"/>
    <x v="4713"/>
  </r>
  <r>
    <d v="2024-07-11T00:00:00"/>
    <x v="6"/>
    <s v="Clothing"/>
    <n v="1"/>
    <n v="158.69999999999999"/>
    <n v="158.69999999999999"/>
    <s v="Unknown "/>
    <x v="0"/>
    <x v="1"/>
    <x v="24"/>
  </r>
  <r>
    <d v="2024-08-23T00:00:00"/>
    <x v="3"/>
    <s v="Clothing"/>
    <n v="4"/>
    <n v="152.80000000000001"/>
    <n v="611.20000000000005"/>
    <s v="PayPal"/>
    <x v="0"/>
    <x v="2"/>
    <x v="4714"/>
  </r>
  <r>
    <d v="2024-09-25T00:00:00"/>
    <x v="5"/>
    <s v="Electronics"/>
    <n v="4"/>
    <n v="132.18"/>
    <n v="528.72"/>
    <s v="Cash"/>
    <x v="2"/>
    <x v="1"/>
    <x v="4715"/>
  </r>
  <r>
    <d v="2024-05-29T00:00:00"/>
    <x v="4"/>
    <s v="Electronics"/>
    <n v="2"/>
    <n v="174.81"/>
    <n v="349.62"/>
    <s v="Cash"/>
    <x v="2"/>
    <x v="0"/>
    <x v="4716"/>
  </r>
  <r>
    <d v="2024-04-04T00:00:00"/>
    <x v="6"/>
    <s v="Clothing"/>
    <n v="5"/>
    <n v="33.64"/>
    <n v="168.2"/>
    <s v="Cash"/>
    <x v="2"/>
    <x v="0"/>
    <x v="4717"/>
  </r>
  <r>
    <d v="2024-01-12T00:00:00"/>
    <x v="6"/>
    <s v="Electronics"/>
    <n v="3"/>
    <n v="68.22"/>
    <n v="204.66"/>
    <s v="Card"/>
    <x v="1"/>
    <x v="0"/>
    <x v="4718"/>
  </r>
  <r>
    <d v="2024-10-20T00:00:00"/>
    <x v="0"/>
    <s v="Footwear"/>
    <n v="4"/>
    <n v="188.25"/>
    <n v="753"/>
    <s v="Cash"/>
    <x v="0"/>
    <x v="0"/>
    <x v="4719"/>
  </r>
  <r>
    <d v="2024-11-23T00:00:00"/>
    <x v="2"/>
    <s v="Electronics"/>
    <n v="3"/>
    <n v="52.47"/>
    <n v="157.41"/>
    <s v="Card"/>
    <x v="0"/>
    <x v="1"/>
    <x v="4720"/>
  </r>
  <r>
    <d v="2024-05-12T00:00:00"/>
    <x v="6"/>
    <s v="Accessories"/>
    <n v="3"/>
    <n v="96.15"/>
    <n v="288.45"/>
    <s v="Card"/>
    <x v="0"/>
    <x v="0"/>
    <x v="4721"/>
  </r>
  <r>
    <d v="2024-11-05T00:00:00"/>
    <x v="0"/>
    <s v="Footwear"/>
    <n v="3"/>
    <n v="115.21"/>
    <n v="345.63"/>
    <s v="Cash"/>
    <x v="2"/>
    <x v="2"/>
    <x v="4722"/>
  </r>
  <r>
    <d v="2024-03-21T00:00:00"/>
    <x v="4"/>
    <s v="Clothing"/>
    <n v="3"/>
    <n v="49.22"/>
    <n v="147.66"/>
    <s v="Cash"/>
    <x v="2"/>
    <x v="0"/>
    <x v="4723"/>
  </r>
  <r>
    <d v="2024-07-13T00:00:00"/>
    <x v="6"/>
    <s v="Accessories"/>
    <n v="2"/>
    <n v="114.61"/>
    <n v="573.04999999999995"/>
    <s v="PayPal"/>
    <x v="0"/>
    <x v="1"/>
    <x v="4724"/>
  </r>
  <r>
    <d v="2024-10-13T00:00:00"/>
    <x v="0"/>
    <s v="Electronics"/>
    <n v="3"/>
    <n v="161.18"/>
    <n v="483.54"/>
    <s v="Card"/>
    <x v="2"/>
    <x v="1"/>
    <x v="4725"/>
  </r>
  <r>
    <d v="2024-07-14T00:00:00"/>
    <x v="5"/>
    <s v="Accessories"/>
    <n v="5"/>
    <n v="27.25"/>
    <n v="136.25"/>
    <s v="PayPal"/>
    <x v="2"/>
    <x v="2"/>
    <x v="4726"/>
  </r>
  <r>
    <d v="2024-07-09T00:00:00"/>
    <x v="4"/>
    <s v="Electronics"/>
    <n v="2"/>
    <n v="39.65"/>
    <n v="79.3"/>
    <s v="Unknown "/>
    <x v="2"/>
    <x v="1"/>
    <x v="4727"/>
  </r>
  <r>
    <d v="2024-04-21T00:00:00"/>
    <x v="3"/>
    <s v="Clothing"/>
    <n v="4"/>
    <n v="68.819999999999993"/>
    <n v="275.27999999999997"/>
    <s v="Cash"/>
    <x v="0"/>
    <x v="1"/>
    <x v="4728"/>
  </r>
  <r>
    <d v="2024-03-27T00:00:00"/>
    <x v="7"/>
    <s v="Footwear"/>
    <n v="3"/>
    <n v="77.59"/>
    <n v="232.77"/>
    <s v="Card"/>
    <x v="1"/>
    <x v="1"/>
    <x v="4729"/>
  </r>
  <r>
    <d v="2024-01-15T00:00:00"/>
    <x v="6"/>
    <s v="Clothing"/>
    <n v="3"/>
    <n v="111.2"/>
    <n v="343.6"/>
    <s v="Card"/>
    <x v="1"/>
    <x v="1"/>
    <x v="4730"/>
  </r>
  <r>
    <d v="2024-07-23T00:00:00"/>
    <x v="7"/>
    <s v="Footwear"/>
    <n v="2"/>
    <n v="56.79"/>
    <n v="113.58"/>
    <s v="PayPal"/>
    <x v="0"/>
    <x v="2"/>
    <x v="4731"/>
  </r>
  <r>
    <d v="2024-05-07T00:00:00"/>
    <x v="4"/>
    <s v="Footwear"/>
    <n v="2"/>
    <n v="48.1"/>
    <n v="96.2"/>
    <s v="Card"/>
    <x v="2"/>
    <x v="0"/>
    <x v="4732"/>
  </r>
  <r>
    <d v="2024-09-05T00:00:00"/>
    <x v="7"/>
    <s v="Electronics"/>
    <n v="5"/>
    <n v="80.56"/>
    <n v="402.8"/>
    <s v="Card"/>
    <x v="2"/>
    <x v="0"/>
    <x v="4733"/>
  </r>
  <r>
    <d v="2024-09-18T00:00:00"/>
    <x v="3"/>
    <s v="Footwear"/>
    <n v="1"/>
    <n v="34.909999999999997"/>
    <n v="34.909999999999997"/>
    <s v="Cash"/>
    <x v="1"/>
    <x v="2"/>
    <x v="1486"/>
  </r>
  <r>
    <d v="2024-03-14T00:00:00"/>
    <x v="2"/>
    <s v="Accessories"/>
    <n v="5"/>
    <n v="140.47999999999999"/>
    <n v="702.4"/>
    <s v="Card"/>
    <x v="0"/>
    <x v="2"/>
    <x v="4734"/>
  </r>
  <r>
    <d v="2024-02-16T00:00:00"/>
    <x v="0"/>
    <s v="Footwear"/>
    <n v="4"/>
    <n v="28.77"/>
    <n v="115.08"/>
    <s v="Card"/>
    <x v="2"/>
    <x v="1"/>
    <x v="4735"/>
  </r>
  <r>
    <d v="2024-09-20T00:00:00"/>
    <x v="2"/>
    <s v="Accessories"/>
    <n v="3"/>
    <n v="142.88"/>
    <n v="428.64"/>
    <s v="PayPal"/>
    <x v="2"/>
    <x v="0"/>
    <x v="4736"/>
  </r>
  <r>
    <d v="2024-03-12T00:00:00"/>
    <x v="4"/>
    <s v="Clothing"/>
    <n v="4"/>
    <n v="109.52"/>
    <n v="438.08"/>
    <s v="PayPal"/>
    <x v="2"/>
    <x v="2"/>
    <x v="4737"/>
  </r>
  <r>
    <d v="2024-06-28T00:00:00"/>
    <x v="4"/>
    <s v="Electronics"/>
    <n v="3"/>
    <n v="124.41"/>
    <n v="373.23"/>
    <s v="PayPal"/>
    <x v="2"/>
    <x v="0"/>
    <x v="4738"/>
  </r>
  <r>
    <d v="2024-11-28T00:00:00"/>
    <x v="7"/>
    <s v="Electronics"/>
    <n v="2"/>
    <n v="98.15"/>
    <n v="196.3"/>
    <s v="Card"/>
    <x v="2"/>
    <x v="1"/>
    <x v="4739"/>
  </r>
  <r>
    <d v="2024-09-28T00:00:00"/>
    <x v="1"/>
    <s v="Clothing"/>
    <n v="2"/>
    <n v="159.38"/>
    <n v="318.76"/>
    <s v="Card"/>
    <x v="0"/>
    <x v="1"/>
    <x v="4740"/>
  </r>
  <r>
    <d v="2024-04-18T00:00:00"/>
    <x v="2"/>
    <s v="Accessories"/>
    <n v="1"/>
    <n v="48.26"/>
    <n v="48.26"/>
    <s v="Cash"/>
    <x v="2"/>
    <x v="1"/>
    <x v="4741"/>
  </r>
  <r>
    <d v="2024-07-20T00:00:00"/>
    <x v="6"/>
    <s v="Accessories"/>
    <n v="3"/>
    <n v="33.04"/>
    <n v="99.12"/>
    <s v="PayPal"/>
    <x v="0"/>
    <x v="2"/>
    <x v="4742"/>
  </r>
  <r>
    <d v="2024-07-20T00:00:00"/>
    <x v="0"/>
    <s v="Clothing"/>
    <n v="2"/>
    <n v="44.67"/>
    <n v="89.34"/>
    <s v="Card"/>
    <x v="1"/>
    <x v="2"/>
    <x v="4743"/>
  </r>
  <r>
    <d v="2024-08-06T00:00:00"/>
    <x v="4"/>
    <s v="Footwear"/>
    <n v="2"/>
    <n v="55.94"/>
    <n v="111.88"/>
    <s v="PayPal"/>
    <x v="0"/>
    <x v="1"/>
    <x v="4744"/>
  </r>
  <r>
    <d v="2024-09-23T00:00:00"/>
    <x v="4"/>
    <s v="Electronics"/>
    <n v="3"/>
    <n v="175.62"/>
    <n v="526.86"/>
    <s v="Unknown "/>
    <x v="2"/>
    <x v="0"/>
    <x v="4745"/>
  </r>
  <r>
    <d v="2024-06-10T00:00:00"/>
    <x v="0"/>
    <s v="Electronics"/>
    <n v="3"/>
    <n v="172.95"/>
    <n v="528.85"/>
    <s v="PayPal"/>
    <x v="0"/>
    <x v="2"/>
    <x v="4746"/>
  </r>
  <r>
    <d v="2024-08-07T00:00:00"/>
    <x v="1"/>
    <s v="Footwear"/>
    <n v="1"/>
    <n v="107.8"/>
    <n v="107.8"/>
    <s v="PayPal"/>
    <x v="1"/>
    <x v="0"/>
    <x v="4747"/>
  </r>
  <r>
    <d v="2024-11-03T00:00:00"/>
    <x v="4"/>
    <s v="Clothing"/>
    <n v="4"/>
    <n v="61.87"/>
    <n v="247.48"/>
    <s v="Unknown "/>
    <x v="2"/>
    <x v="0"/>
    <x v="4748"/>
  </r>
  <r>
    <d v="2024-06-06T00:00:00"/>
    <x v="7"/>
    <s v="Electronics"/>
    <n v="1"/>
    <n v="70.98"/>
    <n v="70.98"/>
    <s v="Cash"/>
    <x v="1"/>
    <x v="1"/>
    <x v="4749"/>
  </r>
  <r>
    <d v="2024-03-25T00:00:00"/>
    <x v="3"/>
    <s v="Accessories"/>
    <n v="5"/>
    <n v="131.41"/>
    <n v="657.05"/>
    <s v="PayPal"/>
    <x v="1"/>
    <x v="0"/>
    <x v="4750"/>
  </r>
  <r>
    <d v="2024-08-21T00:00:00"/>
    <x v="6"/>
    <s v="Clothing"/>
    <n v="2"/>
    <n v="11.39"/>
    <n v="22.78"/>
    <s v="Card"/>
    <x v="2"/>
    <x v="0"/>
    <x v="4751"/>
  </r>
  <r>
    <d v="2024-10-09T00:00:00"/>
    <x v="7"/>
    <s v="Accessories"/>
    <n v="3"/>
    <n v="51.48"/>
    <n v="154.44"/>
    <s v="Card"/>
    <x v="1"/>
    <x v="2"/>
    <x v="4752"/>
  </r>
  <r>
    <d v="2024-07-15T00:00:00"/>
    <x v="1"/>
    <s v="Footwear"/>
    <n v="5"/>
    <n v="95.93"/>
    <n v="479.65"/>
    <s v="Cash"/>
    <x v="2"/>
    <x v="2"/>
    <x v="4753"/>
  </r>
  <r>
    <d v="2024-01-26T00:00:00"/>
    <x v="2"/>
    <s v="Accessories"/>
    <n v="4"/>
    <n v="79.22"/>
    <n v="316.88"/>
    <s v="PayPal"/>
    <x v="1"/>
    <x v="1"/>
    <x v="4754"/>
  </r>
  <r>
    <d v="2024-07-05T00:00:00"/>
    <x v="7"/>
    <s v="Electronics"/>
    <n v="1"/>
    <n v="64.72"/>
    <n v="64.72"/>
    <s v="PayPal"/>
    <x v="1"/>
    <x v="2"/>
    <x v="4755"/>
  </r>
  <r>
    <d v="2024-10-18T00:00:00"/>
    <x v="5"/>
    <s v="Accessories"/>
    <n v="3"/>
    <n v="80.2"/>
    <n v="80.2"/>
    <s v="Cash"/>
    <x v="0"/>
    <x v="2"/>
    <x v="4756"/>
  </r>
  <r>
    <d v="2024-07-11T00:00:00"/>
    <x v="7"/>
    <s v="Footwear"/>
    <n v="5"/>
    <n v="164.24"/>
    <n v="821.2"/>
    <s v="Cash"/>
    <x v="2"/>
    <x v="2"/>
    <x v="4757"/>
  </r>
  <r>
    <m/>
    <x v="8"/>
    <m/>
    <m/>
    <m/>
    <m/>
    <m/>
    <x v="3"/>
    <x v="3"/>
    <x v="47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A23A5-9608-49ED-A7A7-9ADC4D642FD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9" firstHeaderRow="1" firstDataRow="1" firstDataCol="1"/>
  <pivotFields count="13">
    <pivotField axis="axisRow" numFmtId="14" showAll="0">
      <items count="368">
        <item x="125"/>
        <item x="281"/>
        <item x="296"/>
        <item x="107"/>
        <item x="123"/>
        <item x="325"/>
        <item x="357"/>
        <item x="288"/>
        <item x="163"/>
        <item x="310"/>
        <item x="273"/>
        <item x="229"/>
        <item x="28"/>
        <item x="121"/>
        <item x="355"/>
        <item x="22"/>
        <item x="225"/>
        <item x="98"/>
        <item x="134"/>
        <item x="39"/>
        <item x="314"/>
        <item x="156"/>
        <item x="172"/>
        <item x="102"/>
        <item x="277"/>
        <item x="222"/>
        <item x="198"/>
        <item x="356"/>
        <item x="307"/>
        <item x="243"/>
        <item x="31"/>
        <item x="334"/>
        <item x="353"/>
        <item x="165"/>
        <item x="36"/>
        <item x="328"/>
        <item x="262"/>
        <item x="235"/>
        <item x="112"/>
        <item x="58"/>
        <item x="113"/>
        <item x="6"/>
        <item x="270"/>
        <item x="29"/>
        <item x="245"/>
        <item x="247"/>
        <item x="324"/>
        <item x="237"/>
        <item x="4"/>
        <item x="254"/>
        <item x="76"/>
        <item x="276"/>
        <item x="236"/>
        <item x="99"/>
        <item x="212"/>
        <item x="208"/>
        <item x="19"/>
        <item x="81"/>
        <item x="194"/>
        <item x="32"/>
        <item x="44"/>
        <item x="18"/>
        <item x="203"/>
        <item x="183"/>
        <item x="185"/>
        <item x="166"/>
        <item x="73"/>
        <item x="362"/>
        <item x="176"/>
        <item x="224"/>
        <item x="63"/>
        <item x="340"/>
        <item x="11"/>
        <item x="358"/>
        <item x="137"/>
        <item x="308"/>
        <item x="207"/>
        <item x="146"/>
        <item x="327"/>
        <item x="118"/>
        <item x="17"/>
        <item x="52"/>
        <item x="109"/>
        <item x="344"/>
        <item x="46"/>
        <item x="15"/>
        <item x="85"/>
        <item x="21"/>
        <item x="103"/>
        <item x="162"/>
        <item x="341"/>
        <item x="175"/>
        <item x="174"/>
        <item x="291"/>
        <item x="67"/>
        <item x="54"/>
        <item x="354"/>
        <item x="218"/>
        <item x="359"/>
        <item x="12"/>
        <item x="238"/>
        <item x="148"/>
        <item x="331"/>
        <item x="78"/>
        <item x="49"/>
        <item x="27"/>
        <item x="210"/>
        <item x="77"/>
        <item x="13"/>
        <item x="199"/>
        <item x="80"/>
        <item x="119"/>
        <item x="336"/>
        <item x="278"/>
        <item x="287"/>
        <item x="345"/>
        <item x="47"/>
        <item x="56"/>
        <item x="335"/>
        <item x="268"/>
        <item x="129"/>
        <item x="216"/>
        <item x="303"/>
        <item x="298"/>
        <item x="84"/>
        <item x="279"/>
        <item x="240"/>
        <item x="20"/>
        <item x="164"/>
        <item x="211"/>
        <item x="86"/>
        <item x="261"/>
        <item x="115"/>
        <item x="3"/>
        <item x="83"/>
        <item x="215"/>
        <item x="37"/>
        <item x="342"/>
        <item x="41"/>
        <item x="195"/>
        <item x="265"/>
        <item x="258"/>
        <item x="250"/>
        <item x="219"/>
        <item x="70"/>
        <item x="209"/>
        <item x="50"/>
        <item x="62"/>
        <item x="43"/>
        <item x="184"/>
        <item x="269"/>
        <item x="293"/>
        <item x="145"/>
        <item x="59"/>
        <item x="159"/>
        <item x="330"/>
        <item x="132"/>
        <item x="221"/>
        <item x="316"/>
        <item x="92"/>
        <item x="244"/>
        <item x="323"/>
        <item x="171"/>
        <item x="227"/>
        <item x="271"/>
        <item x="120"/>
        <item x="30"/>
        <item x="338"/>
        <item x="364"/>
        <item x="150"/>
        <item x="128"/>
        <item x="68"/>
        <item x="306"/>
        <item x="311"/>
        <item x="138"/>
        <item x="231"/>
        <item x="61"/>
        <item x="14"/>
        <item x="239"/>
        <item x="143"/>
        <item x="89"/>
        <item x="147"/>
        <item x="97"/>
        <item x="66"/>
        <item x="301"/>
        <item x="34"/>
        <item x="272"/>
        <item x="42"/>
        <item x="24"/>
        <item x="275"/>
        <item x="7"/>
        <item x="151"/>
        <item x="106"/>
        <item x="48"/>
        <item x="71"/>
        <item x="294"/>
        <item x="136"/>
        <item x="365"/>
        <item x="223"/>
        <item x="290"/>
        <item x="188"/>
        <item x="179"/>
        <item x="26"/>
        <item x="87"/>
        <item x="122"/>
        <item x="251"/>
        <item x="51"/>
        <item x="170"/>
        <item x="91"/>
        <item x="315"/>
        <item x="153"/>
        <item x="234"/>
        <item x="95"/>
        <item x="126"/>
        <item x="252"/>
        <item x="322"/>
        <item x="131"/>
        <item x="72"/>
        <item x="197"/>
        <item x="300"/>
        <item x="180"/>
        <item x="283"/>
        <item x="187"/>
        <item x="226"/>
        <item x="329"/>
        <item x="16"/>
        <item x="88"/>
        <item x="5"/>
        <item x="38"/>
        <item x="149"/>
        <item x="257"/>
        <item x="142"/>
        <item x="196"/>
        <item x="0"/>
        <item x="248"/>
        <item x="228"/>
        <item x="339"/>
        <item x="35"/>
        <item x="213"/>
        <item x="232"/>
        <item x="264"/>
        <item x="350"/>
        <item x="274"/>
        <item x="363"/>
        <item x="241"/>
        <item x="1"/>
        <item x="320"/>
        <item x="101"/>
        <item x="285"/>
        <item x="191"/>
        <item x="366"/>
        <item x="214"/>
        <item x="158"/>
        <item x="69"/>
        <item x="204"/>
        <item x="110"/>
        <item x="255"/>
        <item x="202"/>
        <item x="205"/>
        <item x="64"/>
        <item x="40"/>
        <item x="309"/>
        <item x="333"/>
        <item x="286"/>
        <item x="33"/>
        <item x="253"/>
        <item x="317"/>
        <item x="116"/>
        <item x="82"/>
        <item x="104"/>
        <item x="193"/>
        <item x="217"/>
        <item x="45"/>
        <item x="111"/>
        <item x="313"/>
        <item x="75"/>
        <item x="297"/>
        <item x="249"/>
        <item x="282"/>
        <item x="343"/>
        <item x="79"/>
        <item x="312"/>
        <item x="168"/>
        <item x="337"/>
        <item x="23"/>
        <item x="230"/>
        <item x="348"/>
        <item x="177"/>
        <item x="284"/>
        <item x="94"/>
        <item x="144"/>
        <item x="280"/>
        <item x="105"/>
        <item x="157"/>
        <item x="190"/>
        <item x="200"/>
        <item x="133"/>
        <item x="55"/>
        <item x="178"/>
        <item x="201"/>
        <item x="141"/>
        <item x="360"/>
        <item x="108"/>
        <item x="267"/>
        <item x="135"/>
        <item x="152"/>
        <item x="302"/>
        <item x="182"/>
        <item x="259"/>
        <item x="263"/>
        <item x="246"/>
        <item x="90"/>
        <item x="186"/>
        <item x="347"/>
        <item x="181"/>
        <item x="289"/>
        <item x="124"/>
        <item x="25"/>
        <item x="305"/>
        <item x="154"/>
        <item x="242"/>
        <item x="160"/>
        <item x="169"/>
        <item x="140"/>
        <item x="192"/>
        <item x="256"/>
        <item x="130"/>
        <item x="65"/>
        <item x="2"/>
        <item x="318"/>
        <item x="127"/>
        <item x="361"/>
        <item x="96"/>
        <item x="233"/>
        <item x="352"/>
        <item x="292"/>
        <item x="295"/>
        <item x="266"/>
        <item x="326"/>
        <item x="8"/>
        <item x="260"/>
        <item x="332"/>
        <item x="167"/>
        <item x="60"/>
        <item x="319"/>
        <item x="173"/>
        <item x="321"/>
        <item x="57"/>
        <item x="346"/>
        <item x="100"/>
        <item x="304"/>
        <item x="114"/>
        <item x="93"/>
        <item x="349"/>
        <item x="10"/>
        <item x="74"/>
        <item x="139"/>
        <item x="189"/>
        <item x="9"/>
        <item x="53"/>
        <item x="161"/>
        <item x="220"/>
        <item x="155"/>
        <item x="206"/>
        <item x="299"/>
        <item x="117"/>
        <item x="3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2"/>
    <field x="10"/>
    <field x="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Items count="1">
    <i/>
  </colItems>
  <dataFields count="1">
    <dataField name="Sum of Total_Recalc" fld="9" baseField="10" baseItem="6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00BEC-02FF-469B-BF79-5D6D3E4A619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3">
    <pivotField numFmtId="14" showAll="0">
      <items count="368">
        <item x="125"/>
        <item x="281"/>
        <item x="296"/>
        <item x="107"/>
        <item x="123"/>
        <item x="325"/>
        <item x="357"/>
        <item x="288"/>
        <item x="163"/>
        <item x="310"/>
        <item x="273"/>
        <item x="229"/>
        <item x="28"/>
        <item x="121"/>
        <item x="355"/>
        <item x="22"/>
        <item x="225"/>
        <item x="98"/>
        <item x="134"/>
        <item x="39"/>
        <item x="314"/>
        <item x="156"/>
        <item x="172"/>
        <item x="102"/>
        <item x="277"/>
        <item x="222"/>
        <item x="198"/>
        <item x="356"/>
        <item x="307"/>
        <item x="243"/>
        <item x="31"/>
        <item x="334"/>
        <item x="353"/>
        <item x="165"/>
        <item x="36"/>
        <item x="328"/>
        <item x="262"/>
        <item x="235"/>
        <item x="112"/>
        <item x="58"/>
        <item x="113"/>
        <item x="6"/>
        <item x="270"/>
        <item x="29"/>
        <item x="245"/>
        <item x="247"/>
        <item x="324"/>
        <item x="237"/>
        <item x="4"/>
        <item x="254"/>
        <item x="76"/>
        <item x="276"/>
        <item x="236"/>
        <item x="99"/>
        <item x="212"/>
        <item x="208"/>
        <item x="19"/>
        <item x="81"/>
        <item x="194"/>
        <item x="32"/>
        <item x="44"/>
        <item x="18"/>
        <item x="203"/>
        <item x="183"/>
        <item x="185"/>
        <item x="166"/>
        <item x="73"/>
        <item x="362"/>
        <item x="176"/>
        <item x="224"/>
        <item x="63"/>
        <item x="340"/>
        <item x="11"/>
        <item x="358"/>
        <item x="137"/>
        <item x="308"/>
        <item x="207"/>
        <item x="146"/>
        <item x="327"/>
        <item x="118"/>
        <item x="17"/>
        <item x="52"/>
        <item x="109"/>
        <item x="344"/>
        <item x="46"/>
        <item x="15"/>
        <item x="85"/>
        <item x="21"/>
        <item x="103"/>
        <item x="162"/>
        <item x="341"/>
        <item x="175"/>
        <item x="174"/>
        <item x="291"/>
        <item x="67"/>
        <item x="54"/>
        <item x="354"/>
        <item x="218"/>
        <item x="359"/>
        <item x="12"/>
        <item x="238"/>
        <item x="148"/>
        <item x="331"/>
        <item x="78"/>
        <item x="49"/>
        <item x="27"/>
        <item x="210"/>
        <item x="77"/>
        <item x="13"/>
        <item x="199"/>
        <item x="80"/>
        <item x="119"/>
        <item x="336"/>
        <item x="278"/>
        <item x="287"/>
        <item x="345"/>
        <item x="47"/>
        <item x="56"/>
        <item x="335"/>
        <item x="268"/>
        <item x="129"/>
        <item x="216"/>
        <item x="303"/>
        <item x="298"/>
        <item x="84"/>
        <item x="279"/>
        <item x="240"/>
        <item x="20"/>
        <item x="164"/>
        <item x="211"/>
        <item x="86"/>
        <item x="261"/>
        <item x="115"/>
        <item x="3"/>
        <item x="83"/>
        <item x="215"/>
        <item x="37"/>
        <item x="342"/>
        <item x="41"/>
        <item x="195"/>
        <item x="265"/>
        <item x="258"/>
        <item x="250"/>
        <item x="219"/>
        <item x="70"/>
        <item x="209"/>
        <item x="50"/>
        <item x="62"/>
        <item x="43"/>
        <item x="184"/>
        <item x="269"/>
        <item x="293"/>
        <item x="145"/>
        <item x="59"/>
        <item x="159"/>
        <item x="330"/>
        <item x="132"/>
        <item x="221"/>
        <item x="316"/>
        <item x="92"/>
        <item x="244"/>
        <item x="323"/>
        <item x="171"/>
        <item x="227"/>
        <item x="271"/>
        <item x="120"/>
        <item x="30"/>
        <item x="338"/>
        <item x="364"/>
        <item x="150"/>
        <item x="128"/>
        <item x="68"/>
        <item x="306"/>
        <item x="311"/>
        <item x="138"/>
        <item x="231"/>
        <item x="61"/>
        <item x="14"/>
        <item x="239"/>
        <item x="143"/>
        <item x="89"/>
        <item x="147"/>
        <item x="97"/>
        <item x="66"/>
        <item x="301"/>
        <item x="34"/>
        <item x="272"/>
        <item x="42"/>
        <item x="24"/>
        <item x="275"/>
        <item x="7"/>
        <item x="151"/>
        <item x="106"/>
        <item x="48"/>
        <item x="71"/>
        <item x="294"/>
        <item x="136"/>
        <item x="365"/>
        <item x="223"/>
        <item x="290"/>
        <item x="188"/>
        <item x="179"/>
        <item x="26"/>
        <item x="87"/>
        <item x="122"/>
        <item x="251"/>
        <item x="51"/>
        <item x="170"/>
        <item x="91"/>
        <item x="315"/>
        <item x="153"/>
        <item x="234"/>
        <item x="95"/>
        <item x="126"/>
        <item x="252"/>
        <item x="322"/>
        <item x="131"/>
        <item x="72"/>
        <item x="197"/>
        <item x="300"/>
        <item x="180"/>
        <item x="283"/>
        <item x="187"/>
        <item x="226"/>
        <item x="329"/>
        <item x="16"/>
        <item x="88"/>
        <item x="5"/>
        <item x="38"/>
        <item x="149"/>
        <item x="257"/>
        <item x="142"/>
        <item x="196"/>
        <item x="0"/>
        <item x="248"/>
        <item x="228"/>
        <item x="339"/>
        <item x="35"/>
        <item x="213"/>
        <item x="232"/>
        <item x="264"/>
        <item x="350"/>
        <item x="274"/>
        <item x="363"/>
        <item x="241"/>
        <item x="1"/>
        <item x="320"/>
        <item x="101"/>
        <item x="285"/>
        <item x="191"/>
        <item x="366"/>
        <item x="214"/>
        <item x="158"/>
        <item x="69"/>
        <item x="204"/>
        <item x="110"/>
        <item x="255"/>
        <item x="202"/>
        <item x="205"/>
        <item x="64"/>
        <item x="40"/>
        <item x="309"/>
        <item x="333"/>
        <item x="286"/>
        <item x="33"/>
        <item x="253"/>
        <item x="317"/>
        <item x="116"/>
        <item x="82"/>
        <item x="104"/>
        <item x="193"/>
        <item x="217"/>
        <item x="45"/>
        <item x="111"/>
        <item x="313"/>
        <item x="75"/>
        <item x="297"/>
        <item x="249"/>
        <item x="282"/>
        <item x="343"/>
        <item x="79"/>
        <item x="312"/>
        <item x="168"/>
        <item x="337"/>
        <item x="23"/>
        <item x="230"/>
        <item x="348"/>
        <item x="177"/>
        <item x="284"/>
        <item x="94"/>
        <item x="144"/>
        <item x="280"/>
        <item x="105"/>
        <item x="157"/>
        <item x="190"/>
        <item x="200"/>
        <item x="133"/>
        <item x="55"/>
        <item x="178"/>
        <item x="201"/>
        <item x="141"/>
        <item x="360"/>
        <item x="108"/>
        <item x="267"/>
        <item x="135"/>
        <item x="152"/>
        <item x="302"/>
        <item x="182"/>
        <item x="259"/>
        <item x="263"/>
        <item x="246"/>
        <item x="90"/>
        <item x="186"/>
        <item x="347"/>
        <item x="181"/>
        <item x="289"/>
        <item x="124"/>
        <item x="25"/>
        <item x="305"/>
        <item x="154"/>
        <item x="242"/>
        <item x="160"/>
        <item x="169"/>
        <item x="140"/>
        <item x="192"/>
        <item x="256"/>
        <item x="130"/>
        <item x="65"/>
        <item x="2"/>
        <item x="318"/>
        <item x="127"/>
        <item x="361"/>
        <item x="96"/>
        <item x="233"/>
        <item x="352"/>
        <item x="292"/>
        <item x="295"/>
        <item x="266"/>
        <item x="326"/>
        <item x="8"/>
        <item x="260"/>
        <item x="332"/>
        <item x="167"/>
        <item x="60"/>
        <item x="319"/>
        <item x="173"/>
        <item x="321"/>
        <item x="57"/>
        <item x="346"/>
        <item x="100"/>
        <item x="304"/>
        <item x="114"/>
        <item x="93"/>
        <item x="349"/>
        <item x="10"/>
        <item x="74"/>
        <item x="139"/>
        <item x="189"/>
        <item x="9"/>
        <item x="53"/>
        <item x="161"/>
        <item x="220"/>
        <item x="155"/>
        <item x="206"/>
        <item x="299"/>
        <item x="117"/>
        <item x="351"/>
        <item t="default"/>
      </items>
    </pivotField>
    <pivotField showAll="0"/>
    <pivotField axis="axisRow" showAll="0" sortType="descending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Recalc" fld="9" baseField="2" baseItem="1" numFmtId="166"/>
  </dataFields>
  <formats count="2">
    <format dxfId="4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96C62-10EF-403E-B167-2FB1D49B3AC4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0">
    <pivotField showAll="0"/>
    <pivotField axis="axisRow" showAll="0" sortType="descending">
      <items count="10">
        <item x="3"/>
        <item x="5"/>
        <item x="0"/>
        <item x="4"/>
        <item x="1"/>
        <item x="2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760">
        <item x="220"/>
        <item x="1145"/>
        <item x="4365"/>
        <item x="3564"/>
        <item x="3811"/>
        <item x="4263"/>
        <item x="3519"/>
        <item x="484"/>
        <item x="466"/>
        <item x="4233"/>
        <item x="1616"/>
        <item x="3983"/>
        <item x="3329"/>
        <item x="2508"/>
        <item x="4436"/>
        <item x="1103"/>
        <item x="4252"/>
        <item x="674"/>
        <item x="1920"/>
        <item x="828"/>
        <item x="1898"/>
        <item x="543"/>
        <item x="1289"/>
        <item x="3159"/>
        <item x="3059"/>
        <item x="928"/>
        <item x="4218"/>
        <item x="526"/>
        <item x="3105"/>
        <item x="1900"/>
        <item x="675"/>
        <item x="2485"/>
        <item x="1450"/>
        <item x="893"/>
        <item x="1416"/>
        <item x="1602"/>
        <item x="4204"/>
        <item x="385"/>
        <item x="2358"/>
        <item x="4460"/>
        <item x="3944"/>
        <item x="2727"/>
        <item x="2941"/>
        <item x="1018"/>
        <item x="851"/>
        <item x="2494"/>
        <item x="3903"/>
        <item x="3263"/>
        <item x="4033"/>
        <item x="1285"/>
        <item x="4444"/>
        <item x="650"/>
        <item x="4540"/>
        <item x="2249"/>
        <item x="1777"/>
        <item x="116"/>
        <item x="186"/>
        <item x="2692"/>
        <item x="1426"/>
        <item x="238"/>
        <item x="3449"/>
        <item x="4013"/>
        <item x="3286"/>
        <item x="2708"/>
        <item x="367"/>
        <item x="2608"/>
        <item x="997"/>
        <item x="1038"/>
        <item x="400"/>
        <item x="2778"/>
        <item x="1329"/>
        <item x="2057"/>
        <item x="4544"/>
        <item x="2246"/>
        <item x="4480"/>
        <item x="4534"/>
        <item x="303"/>
        <item x="3839"/>
        <item x="2111"/>
        <item x="2526"/>
        <item x="2417"/>
        <item x="4135"/>
        <item x="1810"/>
        <item x="2847"/>
        <item x="4751"/>
        <item x="4196"/>
        <item x="4134"/>
        <item x="1350"/>
        <item x="2837"/>
        <item x="4066"/>
        <item x="3473"/>
        <item x="2601"/>
        <item x="4161"/>
        <item x="1421"/>
        <item x="310"/>
        <item x="2448"/>
        <item x="1649"/>
        <item x="3580"/>
        <item x="2643"/>
        <item x="2220"/>
        <item x="954"/>
        <item x="3708"/>
        <item x="2742"/>
        <item x="4510"/>
        <item x="797"/>
        <item x="4620"/>
        <item x="355"/>
        <item x="2539"/>
        <item x="2410"/>
        <item x="1585"/>
        <item x="1369"/>
        <item x="4519"/>
        <item x="4493"/>
        <item x="4341"/>
        <item x="935"/>
        <item x="2063"/>
        <item x="3655"/>
        <item x="1406"/>
        <item x="3611"/>
        <item x="4125"/>
        <item x="34"/>
        <item x="448"/>
        <item x="560"/>
        <item x="3663"/>
        <item x="1414"/>
        <item x="767"/>
        <item x="4226"/>
        <item x="383"/>
        <item x="2405"/>
        <item x="1167"/>
        <item x="2321"/>
        <item x="4679"/>
        <item x="2461"/>
        <item x="3237"/>
        <item x="2712"/>
        <item x="149"/>
        <item x="4060"/>
        <item x="3942"/>
        <item x="2364"/>
        <item x="4249"/>
        <item x="4549"/>
        <item x="4189"/>
        <item x="4336"/>
        <item x="4533"/>
        <item x="4387"/>
        <item x="2710"/>
        <item x="4657"/>
        <item x="4126"/>
        <item x="3067"/>
        <item x="617"/>
        <item x="1742"/>
        <item x="1641"/>
        <item x="1756"/>
        <item x="273"/>
        <item x="1749"/>
        <item x="4086"/>
        <item x="2366"/>
        <item x="3916"/>
        <item x="493"/>
        <item x="1805"/>
        <item x="2156"/>
        <item x="2001"/>
        <item x="4579"/>
        <item x="4684"/>
        <item x="2887"/>
        <item x="771"/>
        <item x="1202"/>
        <item x="2058"/>
        <item x="4289"/>
        <item x="4696"/>
        <item x="723"/>
        <item x="644"/>
        <item x="2619"/>
        <item x="2662"/>
        <item x="917"/>
        <item x="2769"/>
        <item x="4669"/>
        <item x="292"/>
        <item x="2443"/>
        <item x="1351"/>
        <item x="1465"/>
        <item x="3629"/>
        <item x="1908"/>
        <item x="3682"/>
        <item x="950"/>
        <item x="639"/>
        <item x="1568"/>
        <item x="1020"/>
        <item x="255"/>
        <item x="1486"/>
        <item x="2162"/>
        <item x="2651"/>
        <item x="2496"/>
        <item x="4370"/>
        <item x="17"/>
        <item x="2333"/>
        <item x="2355"/>
        <item x="1836"/>
        <item x="1571"/>
        <item x="3757"/>
        <item x="4177"/>
        <item x="3224"/>
        <item x="482"/>
        <item x="4440"/>
        <item x="127"/>
        <item x="3342"/>
        <item x="2451"/>
        <item x="2993"/>
        <item x="2830"/>
        <item x="4317"/>
        <item x="1614"/>
        <item x="1978"/>
        <item x="3266"/>
        <item x="4105"/>
        <item x="281"/>
        <item x="1541"/>
        <item x="3058"/>
        <item x="2334"/>
        <item x="3402"/>
        <item x="335"/>
        <item x="1849"/>
        <item x="4358"/>
        <item x="3322"/>
        <item x="1436"/>
        <item x="1584"/>
        <item x="3789"/>
        <item x="2187"/>
        <item x="3605"/>
        <item x="3603"/>
        <item x="785"/>
        <item x="762"/>
        <item x="1792"/>
        <item x="3363"/>
        <item x="1916"/>
        <item x="4488"/>
        <item x="4325"/>
        <item x="3632"/>
        <item x="325"/>
        <item x="2806"/>
        <item x="1160"/>
        <item x="1525"/>
        <item x="3485"/>
        <item x="3249"/>
        <item x="2090"/>
        <item x="671"/>
        <item x="1774"/>
        <item x="1672"/>
        <item x="2256"/>
        <item x="1021"/>
        <item x="1953"/>
        <item x="4084"/>
        <item x="694"/>
        <item x="3494"/>
        <item x="2280"/>
        <item x="4406"/>
        <item x="2655"/>
        <item x="1834"/>
        <item x="1153"/>
        <item x="165"/>
        <item x="1172"/>
        <item x="4321"/>
        <item x="968"/>
        <item x="2764"/>
        <item x="3610"/>
        <item x="223"/>
        <item x="1048"/>
        <item x="2861"/>
        <item x="4583"/>
        <item x="2826"/>
        <item x="4061"/>
        <item x="603"/>
        <item x="2236"/>
        <item x="1250"/>
        <item x="3948"/>
        <item x="2740"/>
        <item x="2765"/>
        <item x="4529"/>
        <item x="2632"/>
        <item x="1409"/>
        <item x="564"/>
        <item x="4566"/>
        <item x="2221"/>
        <item x="994"/>
        <item x="3350"/>
        <item x="2923"/>
        <item x="221"/>
        <item x="3799"/>
        <item x="2375"/>
        <item x="2892"/>
        <item x="730"/>
        <item x="576"/>
        <item x="4360"/>
        <item x="2906"/>
        <item x="4108"/>
        <item x="1604"/>
        <item x="3470"/>
        <item x="225"/>
        <item x="2432"/>
        <item x="1260"/>
        <item x="4076"/>
        <item x="266"/>
        <item x="4667"/>
        <item x="3997"/>
        <item x="2099"/>
        <item x="312"/>
        <item x="4146"/>
        <item x="2593"/>
        <item x="712"/>
        <item x="96"/>
        <item x="397"/>
        <item x="2942"/>
        <item x="2629"/>
        <item x="4495"/>
        <item x="3576"/>
        <item x="2827"/>
        <item x="119"/>
        <item x="3251"/>
        <item x="4328"/>
        <item x="919"/>
        <item x="3406"/>
        <item x="2551"/>
        <item x="3664"/>
        <item x="4371"/>
        <item x="88"/>
        <item x="2395"/>
        <item x="2286"/>
        <item x="2367"/>
        <item x="4069"/>
        <item x="967"/>
        <item x="4357"/>
        <item x="4124"/>
        <item x="299"/>
        <item x="3804"/>
        <item x="23"/>
        <item x="3225"/>
        <item x="2647"/>
        <item x="4431"/>
        <item x="3522"/>
        <item x="2554"/>
        <item x="4463"/>
        <item x="915"/>
        <item x="1828"/>
        <item x="981"/>
        <item x="1764"/>
        <item x="1108"/>
        <item x="411"/>
        <item x="1691"/>
        <item x="1097"/>
        <item x="2916"/>
        <item x="1739"/>
        <item x="3094"/>
        <item x="2535"/>
        <item x="4741"/>
        <item x="2613"/>
        <item x="537"/>
        <item x="1218"/>
        <item x="1970"/>
        <item x="754"/>
        <item x="3242"/>
        <item x="3220"/>
        <item x="910"/>
        <item x="2570"/>
        <item x="2876"/>
        <item x="759"/>
        <item x="2901"/>
        <item x="141"/>
        <item x="3290"/>
        <item x="933"/>
        <item x="1576"/>
        <item x="1544"/>
        <item x="3032"/>
        <item x="3072"/>
        <item x="1840"/>
        <item x="453"/>
        <item x="3606"/>
        <item x="3673"/>
        <item x="1563"/>
        <item x="2938"/>
        <item x="1401"/>
        <item x="3914"/>
        <item x="1820"/>
        <item x="3080"/>
        <item x="693"/>
        <item x="2350"/>
        <item x="4187"/>
        <item x="1456"/>
        <item x="469"/>
        <item x="4621"/>
        <item x="1364"/>
        <item x="2954"/>
        <item x="3878"/>
        <item x="2770"/>
        <item x="473"/>
        <item x="3607"/>
        <item x="3445"/>
        <item x="4120"/>
        <item x="2978"/>
        <item x="4058"/>
        <item x="3765"/>
        <item x="1589"/>
        <item x="1815"/>
        <item x="610"/>
        <item x="6"/>
        <item x="1875"/>
        <item x="2808"/>
        <item x="3314"/>
        <item x="860"/>
        <item x="185"/>
        <item x="2674"/>
        <item x="3821"/>
        <item x="3466"/>
        <item x="2419"/>
        <item x="4477"/>
        <item x="4421"/>
        <item x="4385"/>
        <item x="1234"/>
        <item x="2365"/>
        <item x="3594"/>
        <item x="3382"/>
        <item x="2885"/>
        <item x="891"/>
        <item x="3646"/>
        <item x="3677"/>
        <item x="4172"/>
        <item x="1139"/>
        <item x="1447"/>
        <item x="1277"/>
        <item x="1526"/>
        <item x="776"/>
        <item x="4241"/>
        <item x="2797"/>
        <item x="2020"/>
        <item x="2850"/>
        <item x="2230"/>
        <item x="3950"/>
        <item x="2515"/>
        <item x="1760"/>
        <item x="362"/>
        <item x="4111"/>
        <item x="1651"/>
        <item x="4654"/>
        <item x="4629"/>
        <item x="166"/>
        <item x="4496"/>
        <item x="2730"/>
        <item x="2172"/>
        <item x="1689"/>
        <item x="592"/>
        <item x="3087"/>
        <item x="874"/>
        <item x="3176"/>
        <item x="3893"/>
        <item x="1635"/>
        <item x="795"/>
        <item x="553"/>
        <item x="2167"/>
        <item x="3269"/>
        <item x="1482"/>
        <item x="392"/>
        <item x="4536"/>
        <item x="3650"/>
        <item x="1899"/>
        <item x="4415"/>
        <item x="601"/>
        <item x="4048"/>
        <item x="3216"/>
        <item x="4663"/>
        <item x="1348"/>
        <item x="227"/>
        <item x="2146"/>
        <item x="2107"/>
        <item x="1869"/>
        <item x="2412"/>
        <item x="378"/>
        <item x="4398"/>
        <item x="2869"/>
        <item x="3581"/>
        <item x="3905"/>
        <item x="1765"/>
        <item x="3017"/>
        <item x="1288"/>
        <item x="1384"/>
        <item x="4158"/>
        <item x="3930"/>
        <item x="2222"/>
        <item x="2055"/>
        <item x="1975"/>
        <item x="1971"/>
        <item x="505"/>
        <item x="1210"/>
        <item x="1556"/>
        <item x="1323"/>
        <item x="4142"/>
        <item x="4305"/>
        <item x="3559"/>
        <item x="3479"/>
        <item x="2190"/>
        <item x="2779"/>
        <item x="565"/>
        <item x="1539"/>
        <item x="2833"/>
        <item x="1333"/>
        <item x="2558"/>
        <item x="642"/>
        <item x="880"/>
        <item x="606"/>
        <item x="216"/>
        <item x="3657"/>
        <item x="3982"/>
        <item x="370"/>
        <item x="3800"/>
        <item x="2127"/>
        <item x="3453"/>
        <item x="3936"/>
        <item x="3881"/>
        <item x="4007"/>
        <item x="3304"/>
        <item x="3214"/>
        <item x="2128"/>
        <item x="265"/>
        <item x="2102"/>
        <item x="1622"/>
        <item x="1685"/>
        <item x="3786"/>
        <item x="2575"/>
        <item x="4023"/>
        <item x="1841"/>
        <item x="1131"/>
        <item x="2821"/>
        <item x="2842"/>
        <item x="4284"/>
        <item x="3586"/>
        <item x="724"/>
        <item x="1496"/>
        <item x="1366"/>
        <item x="2386"/>
        <item x="3326"/>
        <item x="1643"/>
        <item x="1143"/>
        <item x="2371"/>
        <item x="613"/>
        <item x="438"/>
        <item x="4755"/>
        <item x="921"/>
        <item x="527"/>
        <item x="3592"/>
        <item x="1930"/>
        <item x="2295"/>
        <item x="3653"/>
        <item x="2882"/>
        <item x="2327"/>
        <item x="3910"/>
        <item x="3515"/>
        <item x="784"/>
        <item x="2633"/>
        <item x="3411"/>
        <item x="1910"/>
        <item x="620"/>
        <item x="4212"/>
        <item x="206"/>
        <item x="3776"/>
        <item x="717"/>
        <item x="423"/>
        <item x="3151"/>
        <item x="1116"/>
        <item x="2685"/>
        <item x="3120"/>
        <item x="1490"/>
        <item x="2720"/>
        <item x="4692"/>
        <item x="4348"/>
        <item x="1769"/>
        <item x="2109"/>
        <item x="4238"/>
        <item x="3039"/>
        <item x="3209"/>
        <item x="3573"/>
        <item x="3414"/>
        <item x="1924"/>
        <item x="4407"/>
        <item x="95"/>
        <item x="904"/>
        <item x="1106"/>
        <item x="61"/>
        <item x="3338"/>
        <item x="1310"/>
        <item x="3317"/>
        <item x="1835"/>
        <item x="3827"/>
        <item x="2724"/>
        <item x="4622"/>
        <item x="2294"/>
        <item x="3859"/>
        <item x="2802"/>
        <item x="2106"/>
        <item x="371"/>
        <item x="1216"/>
        <item x="2846"/>
        <item x="168"/>
        <item x="2231"/>
        <item x="3602"/>
        <item x="1753"/>
        <item x="3296"/>
        <item x="154"/>
        <item x="554"/>
        <item x="4107"/>
        <item x="550"/>
        <item x="2749"/>
        <item x="2967"/>
        <item x="599"/>
        <item x="866"/>
        <item x="4031"/>
        <item x="2564"/>
        <item x="955"/>
        <item x="4749"/>
        <item x="1438"/>
        <item x="1040"/>
        <item x="2193"/>
        <item x="983"/>
        <item x="4695"/>
        <item x="4267"/>
        <item x="580"/>
        <item x="248"/>
        <item x="501"/>
        <item x="906"/>
        <item x="3992"/>
        <item x="2194"/>
        <item x="3170"/>
        <item x="2595"/>
        <item x="2871"/>
        <item x="2240"/>
        <item x="1852"/>
        <item x="1344"/>
        <item x="4316"/>
        <item x="2660"/>
        <item x="3609"/>
        <item x="4119"/>
        <item x="760"/>
        <item x="3941"/>
        <item x="2077"/>
        <item x="3635"/>
        <item x="1711"/>
        <item x="4640"/>
        <item x="1726"/>
        <item x="477"/>
        <item x="130"/>
        <item x="3102"/>
        <item x="278"/>
        <item x="2150"/>
        <item x="381"/>
        <item x="840"/>
        <item x="586"/>
        <item x="3468"/>
        <item x="212"/>
        <item x="2589"/>
        <item x="3272"/>
        <item x="4144"/>
        <item x="3050"/>
        <item x="2518"/>
        <item x="1128"/>
        <item x="873"/>
        <item x="2814"/>
        <item x="1432"/>
        <item x="1986"/>
        <item x="4680"/>
        <item x="4457"/>
        <item x="3530"/>
        <item x="2047"/>
        <item x="3133"/>
        <item x="2189"/>
        <item x="4427"/>
        <item x="3725"/>
        <item x="4615"/>
        <item x="3526"/>
        <item x="980"/>
        <item x="1933"/>
        <item x="1728"/>
        <item x="2331"/>
        <item x="20"/>
        <item x="631"/>
        <item x="3995"/>
        <item x="1715"/>
        <item x="3248"/>
        <item x="1355"/>
        <item x="1919"/>
        <item x="2391"/>
        <item x="180"/>
        <item x="2361"/>
        <item x="1735"/>
        <item x="1692"/>
        <item x="805"/>
        <item x="3858"/>
        <item x="3421"/>
        <item x="3215"/>
        <item x="2578"/>
        <item x="3626"/>
        <item x="4524"/>
        <item x="3036"/>
        <item x="2541"/>
        <item x="4296"/>
        <item x="1575"/>
        <item x="286"/>
        <item x="3118"/>
        <item x="4097"/>
        <item x="3895"/>
        <item x="4363"/>
        <item x="1118"/>
        <item x="4727"/>
        <item x="573"/>
        <item x="1993"/>
        <item x="3565"/>
        <item x="4504"/>
        <item x="2915"/>
        <item x="1411"/>
        <item x="3815"/>
        <item x="1988"/>
        <item x="410"/>
        <item x="4513"/>
        <item x="3162"/>
        <item x="4098"/>
        <item x="3853"/>
        <item x="3729"/>
        <item x="3662"/>
        <item x="4359"/>
        <item x="1233"/>
        <item x="2018"/>
        <item x="3174"/>
        <item x="1667"/>
        <item x="1578"/>
        <item x="3204"/>
        <item x="3520"/>
        <item x="1650"/>
        <item x="3852"/>
        <item x="4077"/>
        <item x="525"/>
        <item x="852"/>
        <item x="4458"/>
        <item x="1494"/>
        <item x="2328"/>
        <item x="1512"/>
        <item x="1460"/>
        <item x="3144"/>
        <item x="3002"/>
        <item x="1397"/>
        <item x="4413"/>
        <item x="3901"/>
        <item x="1913"/>
        <item x="2483"/>
        <item x="2753"/>
        <item x="1217"/>
        <item x="2948"/>
        <item x="3108"/>
        <item x="1892"/>
        <item x="3003"/>
        <item x="3990"/>
        <item x="4672"/>
        <item x="758"/>
        <item x="2264"/>
        <item x="1157"/>
        <item x="4447"/>
        <item x="2170"/>
        <item x="2262"/>
        <item x="28"/>
        <item x="2470"/>
        <item x="2359"/>
        <item x="1208"/>
        <item x="4612"/>
        <item x="4244"/>
        <item x="2645"/>
        <item x="3660"/>
        <item x="2082"/>
        <item x="364"/>
        <item x="1256"/>
        <item x="1242"/>
        <item x="3092"/>
        <item x="197"/>
        <item x="287"/>
        <item x="3139"/>
        <item x="2524"/>
        <item x="3618"/>
        <item x="4627"/>
        <item x="2041"/>
        <item x="3153"/>
        <item x="420"/>
        <item x="1360"/>
        <item x="1489"/>
        <item x="3465"/>
        <item x="3187"/>
        <item x="2754"/>
        <item x="812"/>
        <item x="1633"/>
        <item x="1221"/>
        <item x="1222"/>
        <item x="1802"/>
        <item x="2863"/>
        <item x="1395"/>
        <item x="1990"/>
        <item x="2414"/>
        <item x="4505"/>
        <item x="2600"/>
        <item x="4154"/>
        <item x="972"/>
        <item x="2377"/>
        <item x="3551"/>
        <item x="2248"/>
        <item x="32"/>
        <item x="97"/>
        <item x="1504"/>
        <item x="1052"/>
        <item x="2397"/>
        <item x="4743"/>
        <item x="1279"/>
        <item x="1545"/>
        <item x="2301"/>
        <item x="3424"/>
        <item x="2886"/>
        <item x="3189"/>
        <item x="1655"/>
        <item x="1822"/>
        <item x="4246"/>
        <item x="1891"/>
        <item x="2247"/>
        <item x="3371"/>
        <item x="574"/>
        <item x="761"/>
        <item x="3432"/>
        <item x="4180"/>
        <item x="413"/>
        <item x="1639"/>
        <item x="1775"/>
        <item x="3506"/>
        <item x="83"/>
        <item x="1393"/>
        <item x="3508"/>
        <item x="2996"/>
        <item x="2736"/>
        <item x="3513"/>
        <item x="2398"/>
        <item x="137"/>
        <item x="3692"/>
        <item x="4221"/>
        <item x="417"/>
        <item x="1962"/>
        <item x="2511"/>
        <item x="3712"/>
        <item x="835"/>
        <item x="3643"/>
        <item x="2992"/>
        <item x="2042"/>
        <item x="872"/>
        <item x="2171"/>
        <item x="2890"/>
        <item x="147"/>
        <item x="939"/>
        <item x="1646"/>
        <item x="2787"/>
        <item x="1112"/>
        <item x="1061"/>
        <item x="2533"/>
        <item x="3864"/>
        <item x="836"/>
        <item x="3525"/>
        <item x="3158"/>
        <item x="4311"/>
        <item x="3469"/>
        <item x="44"/>
        <item x="1958"/>
        <item x="441"/>
        <item x="1023"/>
        <item x="4197"/>
        <item x="4018"/>
        <item x="2323"/>
        <item x="4157"/>
        <item x="3392"/>
        <item x="2300"/>
        <item x="4559"/>
        <item x="2848"/>
        <item x="337"/>
        <item x="58"/>
        <item x="4609"/>
        <item x="2756"/>
        <item x="3074"/>
        <item x="2751"/>
        <item x="1012"/>
        <item x="458"/>
        <item x="3384"/>
        <item x="3029"/>
        <item x="2725"/>
        <item x="4732"/>
        <item x="1762"/>
        <item x="513"/>
        <item x="3908"/>
        <item x="9"/>
        <item x="854"/>
        <item x="1114"/>
        <item x="82"/>
        <item x="524"/>
        <item x="2799"/>
        <item x="275"/>
        <item x="1632"/>
        <item x="1185"/>
        <item x="3022"/>
        <item x="406"/>
        <item x="3711"/>
        <item x="4581"/>
        <item x="4670"/>
        <item x="998"/>
        <item x="3879"/>
        <item x="1888"/>
        <item x="1537"/>
        <item x="4156"/>
        <item x="3969"/>
        <item x="1295"/>
        <item x="3904"/>
        <item x="4626"/>
        <item x="4059"/>
        <item x="2665"/>
        <item x="4409"/>
        <item x="1198"/>
        <item x="359"/>
        <item x="1472"/>
        <item x="1517"/>
        <item x="1225"/>
        <item x="4283"/>
        <item x="415"/>
        <item x="986"/>
        <item x="4742"/>
        <item x="677"/>
        <item x="2594"/>
        <item x="1028"/>
        <item x="1336"/>
        <item x="468"/>
        <item x="685"/>
        <item x="903"/>
        <item x="2012"/>
        <item x="878"/>
        <item x="3734"/>
        <item x="2789"/>
        <item x="3874"/>
        <item x="68"/>
        <item x="2083"/>
        <item x="1211"/>
        <item x="2768"/>
        <item x="855"/>
        <item x="1860"/>
        <item x="3389"/>
        <item x="4712"/>
        <item x="242"/>
        <item x="421"/>
        <item x="3442"/>
        <item x="3636"/>
        <item x="551"/>
        <item x="3973"/>
        <item x="2519"/>
        <item x="2229"/>
        <item x="2936"/>
        <item x="1887"/>
        <item x="1948"/>
        <item x="1662"/>
        <item x="4567"/>
        <item x="4682"/>
        <item x="2440"/>
        <item x="3511"/>
        <item x="1300"/>
        <item x="623"/>
        <item x="1124"/>
        <item x="4490"/>
        <item x="3892"/>
        <item x="1178"/>
        <item x="2158"/>
        <item x="4275"/>
        <item x="4063"/>
        <item x="714"/>
        <item x="655"/>
        <item x="2242"/>
        <item x="3202"/>
        <item x="4213"/>
        <item x="911"/>
        <item x="3199"/>
        <item x="3136"/>
        <item x="2441"/>
        <item x="888"/>
        <item x="2568"/>
        <item x="1152"/>
        <item x="2269"/>
        <item x="546"/>
        <item x="2138"/>
        <item x="4022"/>
        <item x="94"/>
        <item x="4288"/>
        <item x="4532"/>
        <item x="2362"/>
        <item x="2642"/>
        <item x="1776"/>
        <item x="3959"/>
        <item x="2251"/>
        <item x="1737"/>
        <item x="756"/>
        <item x="3583"/>
        <item x="2875"/>
        <item x="1016"/>
        <item x="4686"/>
        <item x="134"/>
        <item x="4326"/>
        <item x="4573"/>
        <item x="3026"/>
        <item x="2471"/>
        <item x="2943"/>
        <item x="1371"/>
        <item x="3446"/>
        <item x="4471"/>
        <item x="3212"/>
        <item x="3651"/>
        <item x="426"/>
        <item x="3315"/>
        <item x="1536"/>
        <item x="4747"/>
        <item x="976"/>
        <item x="2335"/>
        <item x="3897"/>
        <item x="3762"/>
        <item x="3732"/>
        <item x="112"/>
        <item x="2658"/>
        <item x="2697"/>
        <item x="2214"/>
        <item x="1904"/>
        <item x="4616"/>
        <item x="2480"/>
        <item x="2940"/>
        <item x="4637"/>
        <item x="638"/>
        <item x="1078"/>
        <item x="4095"/>
        <item x="900"/>
        <item x="4617"/>
        <item x="2949"/>
        <item x="3808"/>
        <item x="52"/>
        <item x="4074"/>
        <item x="1359"/>
        <item x="1476"/>
        <item x="1075"/>
        <item x="3324"/>
        <item x="2538"/>
        <item x="277"/>
        <item x="80"/>
        <item x="3476"/>
        <item x="999"/>
        <item x="4377"/>
        <item x="2282"/>
        <item x="1444"/>
        <item x="3316"/>
        <item x="521"/>
        <item x="2762"/>
        <item x="2299"/>
        <item x="2075"/>
        <item x="4071"/>
        <item x="596"/>
        <item x="2198"/>
        <item x="2566"/>
        <item x="1985"/>
        <item x="387"/>
        <item x="464"/>
        <item x="3943"/>
        <item x="4270"/>
        <item x="4028"/>
        <item x="4744"/>
        <item x="4250"/>
        <item x="2363"/>
        <item x="1064"/>
        <item x="46"/>
        <item x="4334"/>
        <item x="3460"/>
        <item x="2550"/>
        <item x="2040"/>
        <item x="2547"/>
        <item x="1487"/>
        <item x="59"/>
        <item x="3590"/>
        <item x="1161"/>
        <item x="3116"/>
        <item x="4449"/>
        <item x="772"/>
        <item x="118"/>
        <item x="2523"/>
        <item x="470"/>
        <item x="4731"/>
        <item x="2155"/>
        <item x="3009"/>
        <item x="1051"/>
        <item x="768"/>
        <item x="1307"/>
        <item x="1989"/>
        <item x="1314"/>
        <item x="861"/>
        <item x="2457"/>
        <item x="1923"/>
        <item x="1163"/>
        <item x="1042"/>
        <item x="4665"/>
        <item x="485"/>
        <item x="288"/>
        <item x="4735"/>
        <item x="1934"/>
        <item x="1420"/>
        <item x="1063"/>
        <item x="2774"/>
        <item x="1824"/>
        <item x="2591"/>
        <item x="1247"/>
        <item x="2878"/>
        <item x="1561"/>
        <item x="3232"/>
        <item x="3516"/>
        <item x="2135"/>
        <item x="1282"/>
        <item x="2338"/>
        <item x="3250"/>
        <item x="4675"/>
        <item x="1826"/>
        <item x="2777"/>
        <item x="542"/>
        <item x="2909"/>
        <item x="454"/>
        <item x="4693"/>
        <item x="2265"/>
        <item x="1475"/>
        <item x="2336"/>
        <item x="153"/>
        <item x="4422"/>
        <item x="2663"/>
        <item x="3690"/>
        <item x="548"/>
        <item x="4558"/>
        <item x="4202"/>
        <item x="4512"/>
        <item x="4045"/>
        <item x="4210"/>
        <item x="3321"/>
        <item x="1367"/>
        <item x="1630"/>
        <item x="2529"/>
        <item x="4052"/>
        <item x="2241"/>
        <item x="745"/>
        <item x="214"/>
        <item x="231"/>
        <item x="3111"/>
        <item x="3106"/>
        <item x="3934"/>
        <item x="885"/>
        <item x="1813"/>
        <item x="2606"/>
        <item x="2977"/>
        <item x="390"/>
        <item x="2673"/>
        <item x="3952"/>
        <item x="2145"/>
        <item x="1893"/>
        <item x="152"/>
        <item x="296"/>
        <item x="1734"/>
        <item x="1445"/>
        <item x="2839"/>
        <item x="2275"/>
        <item x="508"/>
        <item x="4638"/>
        <item x="3921"/>
        <item x="3171"/>
        <item x="1176"/>
        <item x="2024"/>
        <item x="3483"/>
        <item x="2421"/>
        <item x="2680"/>
        <item x="487"/>
        <item x="3193"/>
        <item x="1284"/>
        <item x="3693"/>
        <item x="1880"/>
        <item x="1248"/>
        <item x="2731"/>
        <item x="867"/>
        <item x="962"/>
        <item x="3957"/>
        <item x="2958"/>
        <item x="4338"/>
        <item x="2517"/>
        <item x="4604"/>
        <item x="2178"/>
        <item x="4133"/>
        <item x="213"/>
        <item x="1029"/>
        <item x="360"/>
        <item x="3265"/>
        <item x="4087"/>
        <item x="2835"/>
        <item x="2002"/>
        <item x="4062"/>
        <item x="4481"/>
        <item x="2404"/>
        <item x="3231"/>
        <item x="3758"/>
        <item x="1587"/>
        <item x="4251"/>
        <item x="1227"/>
        <item x="379"/>
        <item x="1324"/>
        <item x="3556"/>
        <item x="559"/>
        <item x="2864"/>
        <item x="1861"/>
        <item x="3770"/>
        <item x="822"/>
        <item x="2422"/>
        <item x="4090"/>
        <item x="4072"/>
        <item x="2935"/>
        <item x="3766"/>
        <item x="3211"/>
        <item x="1553"/>
        <item x="1806"/>
        <item x="2427"/>
        <item x="3000"/>
        <item x="698"/>
        <item x="1955"/>
        <item x="4065"/>
        <item x="1425"/>
        <item x="4138"/>
        <item x="1057"/>
        <item x="3907"/>
        <item x="3791"/>
        <item x="2966"/>
        <item x="4342"/>
        <item x="3184"/>
        <item x="2924"/>
        <item x="1809"/>
        <item x="1927"/>
        <item x="3332"/>
        <item x="4516"/>
        <item x="3676"/>
        <item x="1634"/>
        <item x="1704"/>
        <item x="3114"/>
        <item x="4019"/>
        <item x="3597"/>
        <item x="4418"/>
        <item x="2497"/>
        <item x="188"/>
        <item x="869"/>
        <item x="4349"/>
        <item x="948"/>
        <item x="3228"/>
        <item x="1379"/>
        <item x="1703"/>
        <item x="3119"/>
        <item x="2030"/>
        <item x="3255"/>
        <item x="3568"/>
        <item x="3277"/>
        <item x="4245"/>
        <item x="4503"/>
        <item x="583"/>
        <item x="263"/>
        <item x="3779"/>
        <item x="663"/>
        <item x="1451"/>
        <item x="16"/>
        <item x="3847"/>
        <item x="63"/>
        <item x="2183"/>
        <item x="4569"/>
        <item x="518"/>
        <item x="1896"/>
        <item x="944"/>
        <item x="1936"/>
        <item x="647"/>
        <item x="572"/>
        <item x="3512"/>
        <item x="3077"/>
        <item x="422"/>
        <item x="2652"/>
        <item x="1492"/>
        <item x="4397"/>
        <item x="1705"/>
        <item x="3913"/>
        <item x="190"/>
        <item x="718"/>
        <item x="3006"/>
        <item x="2648"/>
        <item x="49"/>
        <item x="738"/>
        <item x="1909"/>
        <item x="1566"/>
        <item x="2458"/>
        <item x="3894"/>
        <item x="3778"/>
        <item x="3641"/>
        <item x="2965"/>
        <item x="3920"/>
        <item x="2793"/>
        <item x="2604"/>
        <item x="964"/>
        <item x="4543"/>
        <item x="131"/>
        <item x="103"/>
        <item x="1697"/>
        <item x="532"/>
        <item x="3109"/>
        <item x="2066"/>
        <item x="4381"/>
        <item x="1903"/>
        <item x="1956"/>
        <item x="1720"/>
        <item x="4582"/>
        <item x="93"/>
        <item x="3073"/>
        <item x="3836"/>
        <item x="276"/>
        <item x="1637"/>
        <item x="121"/>
        <item x="604"/>
        <item x="2944"/>
        <item x="1736"/>
        <item x="2994"/>
        <item x="2669"/>
        <item x="4726"/>
        <item x="3054"/>
        <item x="1944"/>
        <item x="2093"/>
        <item x="2557"/>
        <item x="2303"/>
        <item x="3790"/>
        <item x="3713"/>
        <item x="2979"/>
        <item x="1109"/>
        <item x="2512"/>
        <item x="1192"/>
        <item x="1577"/>
        <item x="3596"/>
        <item x="3634"/>
        <item x="1723"/>
        <item x="3627"/>
        <item x="1747"/>
        <item x="4456"/>
        <item x="3716"/>
        <item x="425"/>
        <item x="3361"/>
        <item x="2514"/>
        <item x="1030"/>
        <item x="2476"/>
        <item x="918"/>
        <item x="3965"/>
        <item x="1390"/>
        <item x="2281"/>
        <item x="2274"/>
        <item x="1644"/>
        <item x="3771"/>
        <item x="1694"/>
        <item x="3748"/>
        <item x="1480"/>
        <item x="3740"/>
        <item x="3042"/>
        <item x="365"/>
        <item x="912"/>
        <item x="4279"/>
        <item x="449"/>
        <item x="2035"/>
        <item x="2437"/>
        <item x="4618"/>
        <item x="202"/>
        <item x="2159"/>
        <item x="4487"/>
        <item x="3355"/>
        <item x="1621"/>
        <item x="4403"/>
        <item x="3717"/>
        <item x="399"/>
        <item x="579"/>
        <item x="3157"/>
        <item x="818"/>
        <item x="1581"/>
        <item x="204"/>
        <item x="1656"/>
        <item x="1466"/>
        <item x="4499"/>
        <item x="148"/>
        <item x="4527"/>
        <item x="4344"/>
        <item x="2202"/>
        <item x="1853"/>
        <item x="3386"/>
        <item x="1305"/>
        <item x="2147"/>
        <item x="661"/>
        <item x="1219"/>
        <item x="3124"/>
        <item x="1022"/>
        <item x="2841"/>
        <item x="1014"/>
        <item x="894"/>
        <item x="4155"/>
        <item x="75"/>
        <item x="305"/>
        <item x="4613"/>
        <item x="2037"/>
        <item x="1095"/>
        <item x="302"/>
        <item x="2315"/>
        <item x="2196"/>
        <item x="4229"/>
        <item x="4713"/>
        <item x="369"/>
        <item x="2103"/>
        <item x="1342"/>
        <item x="2285"/>
        <item x="3958"/>
        <item x="3484"/>
        <item x="259"/>
        <item x="2463"/>
        <item x="3471"/>
        <item x="1531"/>
        <item x="1943"/>
        <item x="1467"/>
        <item x="3066"/>
        <item x="283"/>
        <item x="657"/>
        <item x="4294"/>
        <item x="887"/>
        <item x="3365"/>
        <item x="3962"/>
        <item x="3458"/>
        <item x="796"/>
        <item x="4528"/>
        <item x="1699"/>
        <item x="3841"/>
        <item x="4723"/>
        <item x="1144"/>
        <item x="1280"/>
        <item x="1710"/>
        <item x="1929"/>
        <item x="480"/>
        <item x="3823"/>
        <item x="1663"/>
        <item x="607"/>
        <item x="2834"/>
        <item x="2982"/>
        <item x="4039"/>
        <item x="3687"/>
        <item x="1127"/>
        <item x="78"/>
        <item x="408"/>
        <item x="4122"/>
        <item x="3792"/>
        <item x="1529"/>
        <item x="3888"/>
        <item x="155"/>
        <item x="1665"/>
        <item x="621"/>
        <item x="4265"/>
        <item x="2043"/>
        <item x="2668"/>
        <item x="3160"/>
        <item x="2582"/>
        <item x="3840"/>
        <item x="4664"/>
        <item x="1200"/>
        <item x="357"/>
        <item x="380"/>
        <item x="13"/>
        <item x="3496"/>
        <item x="1527"/>
        <item x="3613"/>
        <item x="348"/>
        <item x="2602"/>
        <item x="1901"/>
        <item x="2746"/>
        <item x="2014"/>
        <item x="920"/>
        <item x="1804"/>
        <item x="3615"/>
        <item x="2033"/>
        <item x="3900"/>
        <item x="3012"/>
        <item x="2054"/>
        <item x="3379"/>
        <item x="2521"/>
        <item x="3455"/>
        <item x="3417"/>
        <item x="2739"/>
        <item x="2254"/>
        <item x="1320"/>
        <item x="1626"/>
        <item x="2430"/>
        <item x="1000"/>
        <item x="3051"/>
        <item x="4646"/>
        <item x="2626"/>
        <item x="1026"/>
        <item x="2104"/>
        <item x="132"/>
        <item x="1789"/>
        <item x="1522"/>
        <item x="1543"/>
        <item x="3547"/>
        <item x="1010"/>
        <item x="4673"/>
        <item x="3645"/>
        <item x="4324"/>
        <item x="1786"/>
        <item x="3344"/>
        <item x="1402"/>
        <item x="1721"/>
        <item x="1293"/>
        <item x="2747"/>
        <item x="4079"/>
        <item x="4080"/>
        <item x="4302"/>
        <item x="4576"/>
        <item x="280"/>
        <item x="4752"/>
        <item x="3498"/>
        <item x="350"/>
        <item x="1754"/>
        <item x="2971"/>
        <item x="2467"/>
        <item x="2980"/>
        <item x="98"/>
        <item x="3817"/>
        <item x="2000"/>
        <item x="1844"/>
        <item x="4255"/>
        <item x="4335"/>
        <item x="2344"/>
        <item x="1516"/>
        <item x="3373"/>
        <item x="2803"/>
        <item x="3696"/>
        <item x="4404"/>
        <item x="4000"/>
        <item x="2460"/>
        <item x="1093"/>
        <item x="1041"/>
        <item x="985"/>
        <item x="748"/>
        <item x="229"/>
        <item x="1731"/>
        <item x="1252"/>
        <item x="676"/>
        <item x="2929"/>
        <item x="2144"/>
        <item x="1215"/>
        <item x="3670"/>
        <item x="4720"/>
        <item x="2273"/>
        <item x="4386"/>
        <item x="351"/>
        <item x="4378"/>
        <item x="2687"/>
        <item x="1396"/>
        <item x="3810"/>
        <item x="4041"/>
        <item x="2487"/>
        <item x="4290"/>
        <item x="3140"/>
        <item x="800"/>
        <item x="24"/>
        <item x="4044"/>
        <item x="973"/>
        <item x="3480"/>
        <item x="3293"/>
        <item x="2964"/>
        <item x="1193"/>
        <item x="4683"/>
        <item x="1748"/>
        <item x="396"/>
        <item x="151"/>
        <item x="2855"/>
        <item x="2733"/>
        <item x="100"/>
        <item x="193"/>
        <item x="3617"/>
        <item x="3450"/>
        <item x="943"/>
        <item x="2046"/>
        <item x="247"/>
        <item x="755"/>
        <item x="1506"/>
        <item x="982"/>
        <item x="1404"/>
        <item x="1503"/>
        <item x="1309"/>
        <item x="1091"/>
        <item x="4605"/>
        <item x="3850"/>
        <item x="2534"/>
        <item x="4091"/>
        <item x="3876"/>
        <item x="4593"/>
        <item x="1045"/>
        <item x="2176"/>
        <item x="2307"/>
        <item x="2744"/>
        <item x="3404"/>
        <item x="2711"/>
        <item x="1102"/>
        <item x="2213"/>
        <item x="1640"/>
        <item x="1977"/>
        <item x="37"/>
        <item x="988"/>
        <item x="2493"/>
        <item x="1408"/>
        <item x="1549"/>
        <item x="799"/>
        <item x="184"/>
        <item x="3787"/>
        <item x="4042"/>
        <item x="2245"/>
        <item x="230"/>
        <item x="2501"/>
        <item x="4040"/>
        <item x="629"/>
        <item x="3718"/>
        <item x="3898"/>
        <item x="4511"/>
        <item x="3258"/>
        <item x="3691"/>
        <item x="3546"/>
        <item x="2883"/>
        <item x="2918"/>
        <item x="1991"/>
        <item x="3337"/>
        <item x="2695"/>
        <item x="692"/>
        <item x="1505"/>
        <item x="1730"/>
        <item x="2164"/>
        <item x="740"/>
        <item x="3121"/>
        <item x="4361"/>
        <item x="363"/>
        <item x="3537"/>
        <item x="1083"/>
        <item x="594"/>
        <item x="2387"/>
        <item x="673"/>
        <item x="2324"/>
        <item x="2615"/>
        <item x="1712"/>
        <item x="3775"/>
        <item x="4577"/>
        <item x="680"/>
        <item x="4376"/>
        <item x="3081"/>
        <item x="798"/>
        <item x="502"/>
        <item x="1474"/>
        <item x="2204"/>
        <item x="899"/>
        <item x="376"/>
        <item x="3591"/>
        <item x="4590"/>
        <item x="1155"/>
        <item x="1831"/>
        <item x="1668"/>
        <item x="2302"/>
        <item x="4369"/>
        <item x="3534"/>
        <item x="2988"/>
        <item x="328"/>
        <item x="1850"/>
        <item x="4021"/>
        <item x="923"/>
        <item x="4592"/>
        <item x="4717"/>
        <item x="2553"/>
        <item x="2134"/>
        <item x="4572"/>
        <item x="2783"/>
        <item x="1306"/>
        <item x="3750"/>
        <item x="1619"/>
        <item x="3088"/>
        <item x="318"/>
        <item x="1090"/>
        <item x="3891"/>
        <item x="1766"/>
        <item x="4209"/>
        <item x="3545"/>
        <item x="660"/>
        <item x="4032"/>
        <item x="2505"/>
        <item x="3138"/>
        <item x="1201"/>
        <item x="3152"/>
        <item x="2586"/>
        <item x="1025"/>
        <item x="3495"/>
        <item x="2148"/>
        <item x="1680"/>
        <item x="839"/>
        <item x="338"/>
        <item x="858"/>
        <item x="170"/>
        <item x="117"/>
        <item x="2459"/>
        <item x="2068"/>
        <item x="4560"/>
        <item x="1058"/>
        <item x="3240"/>
        <item x="3490"/>
        <item x="1001"/>
        <item x="2017"/>
        <item x="2105"/>
        <item x="4271"/>
        <item x="3906"/>
        <item x="3278"/>
        <item x="2235"/>
        <item x="198"/>
        <item x="2759"/>
        <item x="4470"/>
        <item x="3430"/>
        <item x="3947"/>
        <item x="3334"/>
        <item x="3477"/>
        <item x="618"/>
        <item x="2969"/>
        <item x="101"/>
        <item x="1514"/>
        <item x="4580"/>
        <item x="1862"/>
        <item x="2981"/>
        <item x="2772"/>
        <item x="1569"/>
        <item x="4029"/>
        <item x="2272"/>
        <item x="1362"/>
        <item x="1550"/>
        <item x="884"/>
        <item x="2922"/>
        <item x="975"/>
        <item x="4143"/>
        <item x="342"/>
        <item x="3764"/>
        <item x="257"/>
        <item x="2914"/>
        <item x="4383"/>
        <item x="2690"/>
        <item x="924"/>
        <item x="725"/>
        <item x="4216"/>
        <item x="4350"/>
        <item x="3034"/>
        <item x="1714"/>
        <item x="2782"/>
        <item x="1337"/>
        <item x="2339"/>
        <item x="1129"/>
        <item x="1495"/>
        <item x="4489"/>
        <item x="3861"/>
        <item x="471"/>
        <item x="1312"/>
        <item x="2465"/>
        <item x="1059"/>
        <item x="3742"/>
        <item x="4375"/>
        <item x="2544"/>
        <item x="2576"/>
        <item x="4454"/>
        <item x="857"/>
        <item x="3271"/>
        <item x="3030"/>
        <item x="478"/>
        <item x="1294"/>
        <item x="4542"/>
        <item x="1591"/>
        <item x="1814"/>
        <item x="3040"/>
        <item x="1195"/>
        <item x="2354"/>
        <item x="1141"/>
        <item x="4254"/>
        <item x="1500"/>
        <item x="635"/>
        <item x="658"/>
        <item x="3335"/>
        <item x="2340"/>
        <item x="3427"/>
        <item x="1966"/>
        <item x="3851"/>
        <item x="2634"/>
        <item x="3784"/>
        <item x="3100"/>
        <item x="844"/>
        <item x="3289"/>
        <item x="3584"/>
        <item x="3075"/>
        <item x="2400"/>
        <item x="890"/>
        <item x="437"/>
        <item x="3076"/>
        <item x="4491"/>
        <item x="931"/>
        <item x="609"/>
        <item x="1698"/>
        <item x="2972"/>
        <item x="4055"/>
        <item x="2210"/>
        <item x="3085"/>
        <item x="764"/>
        <item x="2617"/>
        <item x="1881"/>
        <item x="2947"/>
        <item x="2627"/>
        <item x="2122"/>
        <item x="3062"/>
        <item x="710"/>
        <item x="1816"/>
        <item x="4362"/>
        <item x="4307"/>
        <item x="705"/>
        <item x="1378"/>
        <item x="7"/>
        <item x="3500"/>
        <item x="1798"/>
        <item x="3819"/>
        <item x="2741"/>
        <item x="3724"/>
        <item x="589"/>
        <item x="1864"/>
        <item x="646"/>
        <item x="1142"/>
        <item x="1213"/>
        <item x="1455"/>
        <item x="3475"/>
        <item x="488"/>
        <item x="4472"/>
        <item x="3383"/>
        <item x="4584"/>
        <item x="4116"/>
        <item x="1338"/>
        <item x="3200"/>
        <item x="264"/>
        <item x="721"/>
        <item x="317"/>
        <item x="4123"/>
        <item x="244"/>
        <item x="3955"/>
        <item x="3186"/>
        <item x="4034"/>
        <item x="3689"/>
        <item x="843"/>
        <item x="4258"/>
        <item x="2089"/>
        <item x="2130"/>
        <item x="1940"/>
        <item x="2813"/>
        <item x="3192"/>
        <item x="1926"/>
        <item x="2181"/>
        <item x="1003"/>
        <item x="1669"/>
        <item x="2506"/>
        <item x="3922"/>
        <item x="736"/>
        <item x="3078"/>
        <item x="1096"/>
        <item x="2296"/>
        <item x="3509"/>
        <item x="4054"/>
        <item x="3814"/>
        <item x="4199"/>
        <item x="2370"/>
        <item x="4639"/>
        <item x="1592"/>
        <item x="4147"/>
        <item x="4310"/>
        <item x="1278"/>
        <item x="306"/>
        <item x="4698"/>
        <item x="507"/>
        <item x="3720"/>
        <item x="4274"/>
        <item x="3403"/>
        <item x="4595"/>
        <item x="4304"/>
        <item x="516"/>
        <item x="2745"/>
        <item x="3743"/>
        <item x="4151"/>
        <item x="1448"/>
        <item x="1111"/>
        <item x="409"/>
        <item x="4372"/>
        <item x="881"/>
        <item x="1062"/>
        <item x="4486"/>
        <item x="2216"/>
        <item x="3883"/>
        <item x="1148"/>
        <item x="1484"/>
        <item x="2126"/>
        <item x="3832"/>
        <item x="3093"/>
        <item x="4384"/>
        <item x="3388"/>
        <item x="792"/>
        <item x="1121"/>
        <item x="2320"/>
        <item x="511"/>
        <item x="2290"/>
        <item x="472"/>
        <item x="744"/>
        <item x="1032"/>
        <item x="1772"/>
        <item x="268"/>
        <item x="322"/>
        <item x="842"/>
        <item x="2927"/>
        <item x="3553"/>
        <item x="2369"/>
        <item x="2004"/>
        <item x="2657"/>
        <item x="2843"/>
        <item x="309"/>
        <item x="2477"/>
        <item x="1072"/>
        <item x="1085"/>
        <item x="4685"/>
        <item x="2056"/>
        <item x="3555"/>
        <item x="1842"/>
        <item x="4330"/>
        <item x="1008"/>
        <item x="2904"/>
        <item x="896"/>
        <item x="4114"/>
        <item x="1331"/>
        <item x="3954"/>
        <item x="3165"/>
        <item x="2894"/>
        <item x="2859"/>
        <item x="4514"/>
        <item x="530"/>
        <item x="1304"/>
        <item x="1481"/>
        <item x="4327"/>
        <item x="4010"/>
        <item x="2426"/>
        <item x="2689"/>
        <item x="4689"/>
        <item x="1851"/>
        <item x="845"/>
        <item x="3135"/>
        <item x="1982"/>
        <item x="1811"/>
        <item x="4625"/>
        <item x="3097"/>
        <item x="2291"/>
        <item x="1287"/>
        <item x="1365"/>
        <item x="769"/>
        <item x="4256"/>
        <item x="4739"/>
        <item x="4083"/>
        <item x="2349"/>
        <item x="2805"/>
        <item x="4466"/>
        <item x="2267"/>
        <item x="4020"/>
        <item x="1773"/>
        <item x="2464"/>
        <item x="124"/>
        <item x="820"/>
        <item x="1751"/>
        <item x="2206"/>
        <item x="2201"/>
        <item x="512"/>
        <item x="1081"/>
        <item x="330"/>
        <item x="10"/>
        <item x="1271"/>
        <item x="4073"/>
        <item x="4176"/>
        <item x="3352"/>
        <item x="3695"/>
        <item x="4025"/>
        <item x="432"/>
        <item x="791"/>
        <item x="1479"/>
        <item x="1034"/>
        <item x="1156"/>
        <item x="3354"/>
        <item x="4428"/>
        <item x="2424"/>
        <item x="1322"/>
        <item x="666"/>
        <item x="424"/>
        <item x="345"/>
        <item x="1165"/>
        <item x="3353"/>
        <item x="1952"/>
        <item x="1790"/>
        <item x="2031"/>
        <item x="1400"/>
        <item x="3018"/>
        <item x="3699"/>
        <item x="340"/>
        <item x="428"/>
        <item x="2097"/>
        <item x="3328"/>
        <item x="2479"/>
        <item x="3685"/>
        <item x="1039"/>
        <item x="1413"/>
        <item x="2113"/>
        <item x="3890"/>
        <item x="1885"/>
        <item x="1688"/>
        <item x="4718"/>
        <item x="1654"/>
        <item x="1701"/>
        <item x="1684"/>
        <item x="3972"/>
        <item x="1453"/>
        <item x="3991"/>
        <item x="848"/>
        <item x="737"/>
        <item x="1552"/>
        <item x="241"/>
        <item x="2200"/>
        <item x="1794"/>
        <item x="995"/>
        <item x="3244"/>
        <item x="4408"/>
        <item x="2975"/>
        <item x="2622"/>
        <item x="1969"/>
        <item x="418"/>
        <item x="2169"/>
        <item x="2688"/>
        <item x="3587"/>
        <item x="4699"/>
        <item x="731"/>
        <item x="50"/>
        <item x="3236"/>
        <item x="3043"/>
        <item x="1812"/>
        <item x="544"/>
        <item x="3154"/>
        <item x="1429"/>
        <item x="4570"/>
        <item x="815"/>
        <item x="1865"/>
        <item x="393"/>
        <item x="2450"/>
        <item x="1799"/>
        <item x="4547"/>
        <item x="1346"/>
        <item x="1358"/>
        <item x="2867"/>
        <item x="4050"/>
        <item x="12"/>
        <item x="177"/>
        <item x="4337"/>
        <item x="2919"/>
        <item x="3872"/>
        <item x="3369"/>
        <item x="4531"/>
        <item x="2913"/>
        <item x="3104"/>
        <item x="3416"/>
        <item x="678"/>
        <item x="3746"/>
        <item x="1352"/>
        <item x="2318"/>
        <item x="3218"/>
        <item x="1557"/>
        <item x="3654"/>
        <item x="990"/>
        <item x="3889"/>
        <item x="1618"/>
        <item x="2819"/>
        <item x="3681"/>
        <item x="99"/>
        <item x="2278"/>
        <item x="1795"/>
        <item x="4262"/>
        <item x="3451"/>
        <item x="2257"/>
        <item x="3756"/>
        <item x="3747"/>
        <item x="3549"/>
        <item x="2713"/>
        <item x="3122"/>
        <item x="450"/>
        <item x="3882"/>
        <item x="3812"/>
        <item x="3259"/>
        <item x="1394"/>
        <item x="74"/>
        <item x="831"/>
        <item x="1580"/>
        <item x="2926"/>
        <item x="2086"/>
        <item x="1935"/>
        <item x="1797"/>
        <item x="3041"/>
        <item x="3101"/>
        <item x="2468"/>
        <item x="3552"/>
        <item x="4261"/>
        <item x="4585"/>
        <item x="2849"/>
        <item x="3190"/>
        <item x="1283"/>
        <item x="4286"/>
        <item x="1166"/>
        <item x="3514"/>
        <item x="4366"/>
        <item x="1137"/>
        <item x="1807"/>
        <item x="48"/>
        <item x="3243"/>
        <item x="4092"/>
        <item x="4649"/>
        <item x="547"/>
        <item x="251"/>
        <item x="2628"/>
        <item x="987"/>
        <item x="237"/>
        <item x="1439"/>
        <item x="2671"/>
        <item x="254"/>
        <item x="2723"/>
        <item x="1674"/>
        <item x="2545"/>
        <item x="3829"/>
        <item x="3137"/>
        <item x="2052"/>
        <item x="3400"/>
        <item x="3223"/>
        <item x="1928"/>
        <item x="3569"/>
        <item x="150"/>
        <item x="1973"/>
        <item x="53"/>
        <item x="2549"/>
        <item x="2124"/>
        <item x="2780"/>
        <item x="2277"/>
        <item x="2579"/>
        <item x="329"/>
        <item x="3357"/>
        <item x="876"/>
        <item x="164"/>
        <item x="2823"/>
        <item x="2374"/>
        <item x="1267"/>
        <item x="3507"/>
        <item x="3773"/>
        <item x="1859"/>
        <item x="1132"/>
        <item x="333"/>
        <item x="1657"/>
        <item x="2332"/>
        <item x="4339"/>
        <item x="4345"/>
        <item x="1783"/>
        <item x="4411"/>
        <item x="1743"/>
        <item x="3528"/>
        <item x="274"/>
        <item x="15"/>
        <item x="569"/>
        <item x="107"/>
        <item x="3044"/>
        <item x="4508"/>
        <item x="4128"/>
        <item x="245"/>
        <item x="2022"/>
        <item x="1562"/>
        <item x="8"/>
        <item x="2881"/>
        <item x="1375"/>
        <item x="1087"/>
        <item x="733"/>
        <item x="853"/>
        <item x="947"/>
        <item x="829"/>
        <item x="3726"/>
        <item x="1963"/>
        <item x="2"/>
        <item x="4724"/>
        <item x="2492"/>
        <item x="3816"/>
        <item x="295"/>
        <item x="2224"/>
        <item x="4192"/>
        <item x="2559"/>
        <item x="3925"/>
        <item x="926"/>
        <item x="1845"/>
        <item x="2953"/>
        <item x="4117"/>
        <item x="2822"/>
        <item x="3763"/>
        <item x="3117"/>
        <item x="4186"/>
        <item x="1683"/>
        <item x="519"/>
        <item x="622"/>
        <item x="3345"/>
        <item x="4368"/>
        <item x="115"/>
        <item x="3222"/>
        <item x="4632"/>
        <item x="2072"/>
        <item x="528"/>
        <item x="1883"/>
        <item x="4729"/>
        <item x="741"/>
        <item x="1682"/>
        <item x="4575"/>
        <item x="1740"/>
        <item x="492"/>
        <item x="1349"/>
        <item x="2341"/>
        <item x="1169"/>
        <item x="977"/>
        <item x="1074"/>
        <item x="2380"/>
        <item x="3391"/>
        <item x="1159"/>
        <item x="252"/>
        <item x="2714"/>
        <item x="1838"/>
        <item x="562"/>
        <item x="1435"/>
        <item x="2161"/>
        <item x="2226"/>
        <item x="770"/>
        <item x="226"/>
        <item x="4711"/>
        <item x="1126"/>
        <item x="922"/>
        <item x="1067"/>
        <item x="3679"/>
        <item x="3917"/>
        <item x="3929"/>
        <item x="172"/>
        <item x="2801"/>
        <item x="4240"/>
        <item x="4482"/>
        <item x="3497"/>
        <item x="4410"/>
        <item x="3885"/>
        <item x="4455"/>
        <item x="308"/>
        <item x="33"/>
        <item x="3492"/>
        <item x="2087"/>
        <item x="144"/>
        <item x="775"/>
        <item x="2211"/>
        <item x="1199"/>
        <item x="3407"/>
        <item x="135"/>
        <item x="1007"/>
        <item x="3173"/>
        <item x="4633"/>
        <item x="91"/>
        <item x="624"/>
        <item x="3940"/>
        <item x="3481"/>
        <item x="3518"/>
        <item x="1303"/>
        <item x="4756"/>
        <item x="1431"/>
        <item x="3188"/>
        <item x="1548"/>
        <item x="4691"/>
        <item x="925"/>
        <item x="830"/>
        <item x="2006"/>
        <item x="1407"/>
        <item x="3394"/>
        <item x="3380"/>
        <item x="2903"/>
        <item x="452"/>
        <item x="2955"/>
        <item x="1230"/>
        <item x="1941"/>
        <item x="45"/>
        <item x="2177"/>
        <item x="810"/>
        <item x="3661"/>
        <item x="817"/>
        <item x="138"/>
        <item x="4112"/>
        <item x="2976"/>
        <item x="1583"/>
        <item x="2385"/>
        <item x="3401"/>
        <item x="2937"/>
        <item x="3069"/>
        <item x="207"/>
        <item x="1024"/>
        <item x="3738"/>
        <item x="2016"/>
        <item x="1080"/>
        <item x="4748"/>
        <item x="960"/>
        <item x="1729"/>
        <item x="2356"/>
        <item x="169"/>
        <item x="3356"/>
        <item x="2989"/>
        <item x="1582"/>
        <item x="1147"/>
        <item x="3413"/>
        <item x="3323"/>
        <item x="3966"/>
        <item x="2297"/>
        <item x="4555"/>
        <item x="2258"/>
        <item x="3539"/>
        <item x="2790"/>
        <item x="1374"/>
        <item x="992"/>
        <item x="4548"/>
        <item x="2698"/>
        <item x="1992"/>
        <item x="2045"/>
        <item x="1104"/>
        <item x="2911"/>
        <item x="1827"/>
        <item x="4690"/>
        <item x="2309"/>
        <item x="1244"/>
        <item x="3375"/>
        <item x="4435"/>
        <item x="595"/>
        <item x="2260"/>
        <item x="3268"/>
        <item x="486"/>
        <item x="3210"/>
        <item x="4364"/>
        <item x="372"/>
        <item x="763"/>
        <item x="211"/>
        <item x="1659"/>
        <item x="3656"/>
        <item x="3197"/>
        <item x="1882"/>
        <item x="2771"/>
        <item x="261"/>
        <item x="1389"/>
        <item x="2503"/>
        <item x="4082"/>
        <item x="2596"/>
        <item x="4687"/>
        <item x="4182"/>
        <item x="4445"/>
        <item x="66"/>
        <item x="4293"/>
        <item x="3705"/>
        <item x="192"/>
        <item x="4450"/>
        <item x="4643"/>
        <item x="2717"/>
        <item x="4602"/>
        <item x="3103"/>
        <item x="3619"/>
        <item x="913"/>
        <item x="500"/>
        <item x="489"/>
        <item x="4285"/>
        <item x="1430"/>
        <item x="4430"/>
        <item x="3702"/>
        <item x="1914"/>
        <item x="47"/>
        <item x="3731"/>
        <item x="645"/>
        <item x="4356"/>
        <item x="3622"/>
        <item x="1319"/>
        <item x="109"/>
        <item x="3630"/>
        <item x="2207"/>
        <item x="4070"/>
        <item x="2707"/>
        <item x="358"/>
        <item x="593"/>
        <item x="2620"/>
        <item x="4078"/>
        <item x="892"/>
        <item x="4037"/>
        <item x="2191"/>
        <item x="3267"/>
        <item x="1168"/>
        <item x="368"/>
        <item x="3788"/>
        <item x="1223"/>
        <item x="2571"/>
        <item x="2997"/>
        <item x="4148"/>
        <item x="4517"/>
        <item x="1113"/>
        <item x="2266"/>
        <item x="1418"/>
        <item x="2059"/>
        <item x="26"/>
        <item x="1984"/>
        <item x="1733"/>
        <item x="160"/>
        <item x="3082"/>
        <item x="765"/>
        <item x="2897"/>
        <item x="509"/>
        <item x="2877"/>
        <item x="1999"/>
        <item x="1186"/>
        <item x="814"/>
        <item x="1719"/>
        <item x="2373"/>
        <item x="4309"/>
        <item x="3095"/>
        <item x="2737"/>
        <item x="416"/>
        <item x="2816"/>
        <item x="2728"/>
        <item x="324"/>
        <item x="602"/>
        <item x="2650"/>
        <item x="788"/>
        <item x="271"/>
        <item x="1098"/>
        <item x="3341"/>
        <item x="4220"/>
        <item x="3052"/>
        <item x="2434"/>
        <item x="1046"/>
        <item x="3967"/>
        <item x="374"/>
        <item x="1249"/>
        <item x="652"/>
        <item x="587"/>
        <item x="1518"/>
        <item x="4035"/>
        <item x="1066"/>
        <item x="4064"/>
        <item x="3510"/>
        <item x="1272"/>
        <item x="3061"/>
        <item x="4354"/>
        <item x="700"/>
        <item x="3567"/>
        <item x="883"/>
        <item x="2019"/>
        <item x="2259"/>
        <item x="2588"/>
        <item x="832"/>
        <item x="2644"/>
        <item x="40"/>
        <item x="179"/>
        <item x="877"/>
        <item x="2378"/>
        <item x="4578"/>
        <item x="4568"/>
        <item x="272"/>
        <item x="4437"/>
        <item x="4597"/>
        <item x="1459"/>
        <item x="1446"/>
        <item x="133"/>
        <item x="4002"/>
        <item x="2120"/>
        <item x="2293"/>
        <item x="4243"/>
        <item x="2611"/>
        <item x="2752"/>
        <item x="4498"/>
        <item x="4728"/>
        <item x="3863"/>
        <item x="1330"/>
        <item x="773"/>
        <item x="834"/>
        <item x="1708"/>
        <item x="600"/>
        <item x="941"/>
        <item x="3310"/>
        <item x="475"/>
        <item x="2469"/>
        <item x="1791"/>
        <item x="616"/>
        <item x="140"/>
        <item x="434"/>
        <item x="203"/>
        <item x="4399"/>
        <item x="4501"/>
        <item x="780"/>
        <item x="3562"/>
        <item x="1417"/>
        <item x="4530"/>
        <item x="4231"/>
        <item x="2329"/>
        <item x="3033"/>
        <item x="2562"/>
        <item x="2010"/>
        <item x="3001"/>
        <item x="3703"/>
        <item x="1981"/>
        <item x="2702"/>
        <item x="4301"/>
        <item x="1458"/>
        <item x="3053"/>
        <item x="2234"/>
        <item x="176"/>
        <item x="412"/>
        <item x="1483"/>
        <item x="662"/>
        <item x="479"/>
        <item x="279"/>
        <item x="3472"/>
        <item x="3217"/>
        <item x="4606"/>
        <item x="1921"/>
        <item x="1130"/>
        <item x="2862"/>
        <item x="2316"/>
        <item x="2921"/>
        <item x="4539"/>
        <item x="1847"/>
        <item x="3227"/>
        <item x="4433"/>
        <item x="3181"/>
        <item x="4168"/>
        <item x="3574"/>
        <item x="4287"/>
        <item x="346"/>
        <item x="474"/>
        <item x="2625"/>
        <item x="3535"/>
        <item x="60"/>
        <item x="4551"/>
        <item x="4389"/>
        <item x="3825"/>
        <item x="1732"/>
        <item x="3467"/>
        <item x="3866"/>
        <item x="978"/>
        <item x="4215"/>
        <item x="3686"/>
        <item x="716"/>
        <item x="2605"/>
        <item x="3919"/>
        <item x="1808"/>
        <item x="608"/>
        <item x="3968"/>
        <item x="1878"/>
        <item x="1763"/>
        <item x="2070"/>
        <item x="2788"/>
        <item x="457"/>
        <item x="2372"/>
        <item x="2831"/>
        <item x="3505"/>
        <item x="4205"/>
        <item x="4434"/>
        <item x="3201"/>
        <item x="1011"/>
        <item x="347"/>
        <item x="1044"/>
        <item x="1292"/>
        <item x="3276"/>
        <item x="2932"/>
        <item x="2308"/>
        <item x="1368"/>
        <item x="4219"/>
        <item x="4721"/>
        <item x="158"/>
        <item x="1586"/>
        <item x="3557"/>
        <item x="1627"/>
        <item x="2482"/>
        <item x="3431"/>
        <item x="1521"/>
        <item x="2584"/>
        <item x="3180"/>
        <item x="4306"/>
        <item x="1077"/>
        <item x="3331"/>
        <item x="3213"/>
        <item x="1340"/>
        <item x="178"/>
        <item x="4268"/>
        <item x="373"/>
        <item x="1117"/>
        <item x="1961"/>
        <item x="3577"/>
        <item x="4666"/>
        <item x="1499"/>
        <item x="3444"/>
        <item x="3844"/>
        <item x="3156"/>
        <item x="2462"/>
        <item x="3185"/>
        <item x="4502"/>
        <item x="27"/>
        <item x="4525"/>
        <item x="1607"/>
        <item x="3447"/>
        <item x="4106"/>
        <item x="2838"/>
        <item x="1854"/>
        <item x="3046"/>
        <item x="2504"/>
        <item x="783"/>
        <item x="3589"/>
        <item x="4110"/>
        <item x="2513"/>
        <item x="3330"/>
        <item x="1895"/>
        <item x="3624"/>
        <item x="1658"/>
        <item x="2137"/>
        <item x="4153"/>
        <item x="159"/>
        <item x="2288"/>
        <item x="3098"/>
        <item x="619"/>
        <item x="1574"/>
        <item x="2007"/>
        <item x="1612"/>
        <item x="201"/>
        <item x="1237"/>
        <item x="3134"/>
        <item x="2203"/>
        <item x="1099"/>
        <item x="2970"/>
        <item x="1987"/>
        <item x="3599"/>
        <item x="3604"/>
        <item x="3164"/>
        <item x="1321"/>
        <item x="1316"/>
        <item x="1555"/>
        <item x="4623"/>
        <item x="2809"/>
        <item x="3996"/>
        <item x="3325"/>
        <item x="2379"/>
        <item x="3985"/>
        <item x="668"/>
        <item x="3348"/>
        <item x="779"/>
        <item x="2284"/>
        <item x="1673"/>
        <item x="3857"/>
        <item x="4373"/>
        <item x="965"/>
        <item x="3347"/>
        <item x="1738"/>
        <item x="4047"/>
        <item x="4464"/>
        <item x="750"/>
        <item x="4206"/>
        <item x="766"/>
        <item x="1207"/>
        <item x="3856"/>
        <item x="627"/>
        <item x="332"/>
        <item x="1265"/>
        <item x="3870"/>
        <item x="3358"/>
        <item x="1031"/>
        <item x="113"/>
        <item x="1546"/>
        <item x="4628"/>
        <item x="429"/>
        <item x="3096"/>
        <item x="3719"/>
        <item x="3031"/>
        <item x="3797"/>
        <item x="2115"/>
        <item x="1136"/>
        <item x="1297"/>
        <item x="4184"/>
        <item x="970"/>
        <item x="3112"/>
        <item x="2865"/>
        <item x="1945"/>
        <item x="611"/>
        <item x="4214"/>
        <item x="72"/>
        <item x="3172"/>
        <item x="267"/>
        <item x="907"/>
        <item x="2029"/>
        <item x="2253"/>
        <item x="2991"/>
        <item x="3541"/>
        <item x="2543"/>
        <item x="2536"/>
        <item x="4676"/>
        <item x="3701"/>
        <item x="615"/>
        <item x="1088"/>
        <item x="1115"/>
        <item x="2101"/>
        <item x="4353"/>
        <item x="2289"/>
        <item x="4556"/>
        <item x="1073"/>
        <item x="1787"/>
        <item x="1725"/>
        <item x="3257"/>
        <item x="3262"/>
        <item x="3899"/>
        <item x="3977"/>
        <item x="3047"/>
        <item x="1871"/>
        <item x="1994"/>
        <item x="2828"/>
        <item x="79"/>
        <item x="2995"/>
        <item x="2654"/>
        <item x="709"/>
        <item x="3928"/>
        <item x="1308"/>
        <item x="1383"/>
        <item x="2715"/>
        <item x="2136"/>
        <item x="4509"/>
        <item x="3297"/>
        <item x="3037"/>
        <item x="3700"/>
        <item x="3113"/>
        <item x="2322"/>
        <item x="561"/>
        <item x="4754"/>
        <item x="2038"/>
        <item x="2734"/>
        <item x="1049"/>
        <item x="2624"/>
        <item x="4217"/>
        <item x="3931"/>
        <item x="3527"/>
        <item x="4740"/>
        <item x="3064"/>
        <item x="4164"/>
        <item x="4208"/>
        <item x="3938"/>
        <item x="690"/>
        <item x="1254"/>
        <item x="4419"/>
        <item x="2675"/>
        <item x="1911"/>
        <item x="2659"/>
        <item x="2491"/>
        <item x="3150"/>
        <item x="1600"/>
        <item x="395"/>
        <item x="4655"/>
        <item x="2807"/>
        <item x="2498"/>
        <item x="704"/>
        <item x="3842"/>
        <item x="1937"/>
        <item x="3110"/>
        <item x="2681"/>
        <item x="3148"/>
        <item x="3376"/>
        <item x="1123"/>
        <item x="3086"/>
        <item x="1645"/>
        <item x="0"/>
        <item x="1089"/>
        <item x="1343"/>
        <item x="1391"/>
        <item x="1313"/>
        <item x="442"/>
        <item x="3623"/>
        <item x="285"/>
        <item x="819"/>
        <item x="320"/>
        <item x="3387"/>
        <item x="1325"/>
        <item x="356"/>
        <item x="804"/>
        <item x="1917"/>
        <item x="688"/>
        <item x="1485"/>
        <item x="3459"/>
        <item x="4016"/>
        <item x="1570"/>
        <item x="1757"/>
        <item x="57"/>
        <item x="1255"/>
        <item x="1224"/>
        <item x="4587"/>
        <item x="1598"/>
        <item x="4645"/>
        <item x="2392"/>
        <item x="2123"/>
        <item x="2946"/>
        <item x="1403"/>
        <item x="123"/>
        <item x="1530"/>
        <item x="3659"/>
        <item x="3981"/>
        <item x="952"/>
        <item x="1690"/>
        <item x="2638"/>
        <item x="1175"/>
        <item x="536"/>
        <item x="2884"/>
        <item x="3340"/>
        <item x="806"/>
        <item x="2785"/>
        <item x="1392"/>
        <item x="1017"/>
        <item x="984"/>
        <item x="3378"/>
        <item x="2495"/>
        <item x="2197"/>
        <item x="2933"/>
        <item x="2223"/>
        <item x="2088"/>
        <item x="361"/>
        <item x="1631"/>
        <item x="3536"/>
        <item x="105"/>
        <item x="2569"/>
        <item x="3019"/>
        <item x="4424"/>
        <item x="2792"/>
        <item x="870"/>
        <item x="2394"/>
        <item x="614"/>
        <item x="3648"/>
        <item x="3070"/>
        <item x="2973"/>
        <item x="4730"/>
        <item x="847"/>
        <item x="1951"/>
        <item x="1399"/>
        <item x="104"/>
        <item x="4546"/>
        <item x="3128"/>
        <item x="106"/>
        <item x="1523"/>
        <item x="2085"/>
        <item x="3486"/>
        <item x="1427"/>
        <item x="1387"/>
        <item x="3704"/>
        <item x="2095"/>
        <item x="2132"/>
        <item x="1972"/>
        <item x="1713"/>
        <item x="679"/>
        <item x="4094"/>
        <item x="1501"/>
        <item x="632"/>
        <item x="3733"/>
        <item x="3803"/>
        <item x="462"/>
        <item x="691"/>
        <item x="4402"/>
        <item x="1463"/>
        <item x="825"/>
        <item x="1801"/>
        <item x="4242"/>
        <item x="29"/>
        <item x="2796"/>
        <item x="653"/>
        <item x="3736"/>
        <item x="1054"/>
        <item x="262"/>
        <item x="2009"/>
        <item x="3976"/>
        <item x="4257"/>
        <item x="1370"/>
        <item x="2195"/>
        <item x="3813"/>
        <item x="3926"/>
        <item x="1317"/>
        <item x="2817"/>
        <item x="1205"/>
        <item x="2418"/>
        <item x="1515"/>
        <item x="2326"/>
        <item x="4223"/>
        <item x="1624"/>
        <item x="4282"/>
        <item x="3754"/>
        <item x="1326"/>
        <item x="3146"/>
        <item x="1273"/>
        <item x="3595"/>
        <item x="3600"/>
        <item x="483"/>
        <item x="35"/>
        <item x="3021"/>
        <item x="1897"/>
        <item x="3544"/>
        <item x="1334"/>
        <item x="3396"/>
        <item x="927"/>
        <item x="4453"/>
        <item x="3631"/>
        <item x="2446"/>
        <item x="3745"/>
        <item x="2439"/>
        <item x="2945"/>
        <item x="4722"/>
        <item x="1238"/>
        <item x="388"/>
        <item x="3714"/>
        <item x="4300"/>
        <item x="407"/>
        <item x="1599"/>
        <item x="3011"/>
        <item x="3435"/>
        <item x="196"/>
        <item x="1997"/>
        <item x="3351"/>
        <item x="3694"/>
        <item x="1412"/>
        <item x="2836"/>
        <item x="1700"/>
        <item x="3780"/>
        <item x="2053"/>
        <item x="2429"/>
        <item x="1596"/>
        <item x="3989"/>
        <item x="200"/>
        <item x="1209"/>
        <item x="2525"/>
        <item x="4716"/>
        <item x="3633"/>
        <item x="2597"/>
        <item x="3548"/>
        <item x="2986"/>
        <item x="1376"/>
        <item x="905"/>
        <item x="1182"/>
        <item x="2917"/>
        <item x="414"/>
        <item x="2760"/>
        <item x="89"/>
        <item x="3283"/>
        <item x="1220"/>
        <item x="2119"/>
        <item x="556"/>
        <item x="1191"/>
        <item x="1146"/>
        <item x="1442"/>
        <item x="1588"/>
        <item x="1135"/>
        <item x="945"/>
        <item x="2818"/>
        <item x="3364"/>
        <item x="3783"/>
        <item x="1932"/>
        <item x="672"/>
        <item x="2811"/>
        <item x="522"/>
        <item x="4571"/>
        <item x="953"/>
        <item x="2701"/>
        <item x="1965"/>
        <item x="2455"/>
        <item x="979"/>
        <item x="436"/>
        <item x="4662"/>
        <item x="4459"/>
        <item x="3761"/>
        <item x="1796"/>
        <item x="781"/>
        <item x="1653"/>
        <item x="4611"/>
        <item x="1110"/>
        <item x="31"/>
        <item x="2641"/>
        <item x="3127"/>
        <item x="3698"/>
        <item x="1291"/>
        <item x="1666"/>
        <item x="352"/>
        <item x="1676"/>
        <item x="1942"/>
        <item x="1196"/>
        <item x="3318"/>
        <item x="2110"/>
        <item x="2080"/>
        <item x="3993"/>
        <item x="4150"/>
        <item x="39"/>
        <item x="2330"/>
        <item x="789"/>
        <item x="2399"/>
        <item x="1661"/>
        <item x="4642"/>
        <item x="2810"/>
        <item x="2013"/>
        <item x="3566"/>
        <item x="3540"/>
        <item x="4414"/>
        <item x="2800"/>
        <item x="3499"/>
        <item x="1597"/>
        <item x="4538"/>
        <item x="4001"/>
        <item x="1707"/>
        <item x="4201"/>
        <item x="43"/>
        <item x="2314"/>
        <item x="2050"/>
        <item x="1177"/>
        <item x="3443"/>
        <item x="2475"/>
        <item x="3057"/>
        <item x="1664"/>
        <item x="90"/>
        <item x="2649"/>
        <item x="687"/>
        <item x="3238"/>
        <item x="2238"/>
        <item x="321"/>
        <item x="2656"/>
        <item x="258"/>
        <item x="1037"/>
        <item x="19"/>
        <item x="4141"/>
        <item x="517"/>
        <item x="2165"/>
        <item x="3398"/>
        <item x="156"/>
        <item x="1780"/>
        <item x="2872"/>
        <item x="2310"/>
        <item x="1373"/>
        <item x="4005"/>
        <item x="531"/>
        <item x="4391"/>
        <item x="3129"/>
        <item x="316"/>
        <item x="2825"/>
        <item x="2522"/>
        <item x="1013"/>
        <item x="2750"/>
        <item x="4596"/>
        <item x="841"/>
        <item x="2481"/>
        <item x="1858"/>
        <item x="1203"/>
        <item x="1035"/>
        <item x="71"/>
        <item x="3327"/>
        <item x="4650"/>
        <item x="1173"/>
        <item x="2228"/>
        <item x="4594"/>
        <item x="3868"/>
        <item x="2893"/>
        <item x="2984"/>
        <item x="3639"/>
        <item x="3798"/>
        <item x="937"/>
        <item x="145"/>
        <item x="1471"/>
        <item x="871"/>
        <item x="1876"/>
        <item x="4603"/>
        <item x="1033"/>
        <item x="1174"/>
        <item x="4700"/>
        <item x="4026"/>
        <item x="1741"/>
        <item x="3409"/>
        <item x="3909"/>
        <item x="4340"/>
        <item x="3284"/>
        <item x="1964"/>
        <item x="2393"/>
        <item x="1980"/>
        <item x="1511"/>
        <item x="4253"/>
        <item x="3502"/>
        <item x="3234"/>
        <item x="581"/>
        <item x="4562"/>
        <item x="327"/>
        <item x="1856"/>
        <item x="2360"/>
        <item x="2133"/>
        <item x="2098"/>
        <item x="3727"/>
        <item x="4392"/>
        <item x="702"/>
        <item x="2757"/>
        <item x="4352"/>
        <item x="2420"/>
        <item x="4297"/>
        <item x="1239"/>
        <item x="2832"/>
        <item x="4738"/>
        <item x="490"/>
        <item x="4313"/>
        <item x="4442"/>
        <item x="1524"/>
        <item x="4099"/>
        <item x="3420"/>
        <item x="2129"/>
        <item x="2683"/>
        <item x="3493"/>
        <item x="1212"/>
        <item x="4401"/>
        <item x="1477"/>
        <item x="746"/>
        <item x="3503"/>
        <item x="440"/>
        <item x="3946"/>
        <item x="3986"/>
        <item x="1443"/>
        <item x="2794"/>
        <item x="54"/>
        <item x="2907"/>
        <item x="637"/>
        <item x="4448"/>
        <item x="3785"/>
        <item x="4185"/>
        <item x="2411"/>
        <item x="2583"/>
        <item x="2094"/>
        <item x="3071"/>
        <item x="3877"/>
        <item x="708"/>
        <item x="3195"/>
        <item x="1341"/>
        <item x="2956"/>
        <item x="4465"/>
        <item x="3168"/>
        <item x="3014"/>
        <item x="3488"/>
        <item x="504"/>
        <item x="2283"/>
        <item x="2413"/>
        <item x="4104"/>
        <item x="2143"/>
        <item x="3869"/>
        <item x="239"/>
        <item x="515"/>
        <item x="3309"/>
        <item x="2552"/>
        <item x="243"/>
        <item x="2287"/>
        <item x="3301"/>
        <item x="2131"/>
        <item x="3728"/>
        <item x="1873"/>
        <item x="1315"/>
        <item x="1620"/>
        <item x="114"/>
        <item x="4003"/>
        <item x="2618"/>
        <item x="3688"/>
        <item x="4081"/>
        <item x="1281"/>
        <item x="3598"/>
        <item x="4394"/>
        <item x="3349"/>
        <item x="591"/>
        <item x="2034"/>
        <item x="3282"/>
        <item x="2218"/>
        <item x="3638"/>
        <item x="3083"/>
        <item x="4277"/>
        <item x="774"/>
        <item x="401"/>
        <item x="3723"/>
        <item x="3115"/>
        <item x="2442"/>
        <item x="1918"/>
        <item x="465"/>
        <item x="735"/>
        <item x="208"/>
        <item x="218"/>
        <item x="3311"/>
        <item x="4298"/>
        <item x="859"/>
        <item x="3561"/>
        <item x="4272"/>
        <item x="4343"/>
        <item x="2540"/>
        <item x="3252"/>
        <item x="3867"/>
        <item x="1567"/>
        <item x="2548"/>
        <item x="3456"/>
        <item x="3125"/>
        <item x="4600"/>
        <item x="3918"/>
        <item x="4661"/>
        <item x="578"/>
        <item x="1068"/>
        <item x="1339"/>
        <item x="2635"/>
        <item x="3462"/>
        <item x="3418"/>
        <item x="4323"/>
        <item x="864"/>
        <item x="706"/>
        <item x="1190"/>
        <item x="375"/>
        <item x="3023"/>
        <item x="3294"/>
        <item x="3862"/>
        <item x="4160"/>
        <item x="3980"/>
        <item x="1380"/>
        <item x="2255"/>
        <item x="4269"/>
        <item x="4522"/>
        <item x="2473"/>
        <item x="4024"/>
        <item x="2614"/>
        <item x="4248"/>
        <item x="4145"/>
        <item x="455"/>
        <item x="2880"/>
        <item x="889"/>
        <item x="1363"/>
        <item x="823"/>
        <item x="4630"/>
        <item x="3684"/>
        <item x="651"/>
        <item x="3585"/>
        <item x="4651"/>
        <item x="2592"/>
        <item x="729"/>
        <item x="349"/>
        <item x="2763"/>
        <item x="4121"/>
        <item x="2279"/>
        <item x="807"/>
        <item x="1889"/>
        <item x="3247"/>
        <item x="4631"/>
        <item x="4159"/>
        <item x="958"/>
        <item x="2567"/>
        <item x="1785"/>
        <item x="2021"/>
        <item x="2587"/>
        <item x="728"/>
        <item x="1092"/>
        <item x="3393"/>
        <item x="4118"/>
        <item x="4367"/>
        <item x="734"/>
        <item x="4412"/>
        <item x="3163"/>
        <item x="2401"/>
        <item x="4635"/>
        <item x="1268"/>
        <item x="4446"/>
        <item x="41"/>
        <item x="69"/>
        <item x="942"/>
        <item x="191"/>
        <item x="2415"/>
        <item x="2478"/>
        <item x="2488"/>
        <item x="2694"/>
        <item x="4011"/>
        <item x="3312"/>
        <item x="946"/>
        <item x="1915"/>
        <item x="584"/>
        <item x="3385"/>
        <item x="659"/>
        <item x="3945"/>
        <item x="1204"/>
        <item x="908"/>
        <item x="648"/>
        <item x="1533"/>
        <item x="4207"/>
        <item x="1084"/>
        <item x="4"/>
        <item x="4475"/>
        <item x="2857"/>
        <item x="4671"/>
        <item x="3671"/>
        <item x="1559"/>
        <item x="2530"/>
        <item x="940"/>
        <item x="81"/>
        <item x="4733"/>
        <item x="4660"/>
        <item x="3333"/>
        <item x="4483"/>
        <item x="456"/>
        <item x="3769"/>
        <item x="4322"/>
        <item x="2305"/>
        <item x="3675"/>
        <item x="4400"/>
        <item x="3489"/>
        <item x="1998"/>
        <item x="3207"/>
        <item x="3999"/>
        <item x="2667"/>
        <item x="2858"/>
        <item x="2565"/>
        <item x="4468"/>
        <item x="235"/>
        <item x="1761"/>
        <item x="2693"/>
        <item x="833"/>
        <item x="793"/>
        <item x="956"/>
        <item x="3953"/>
        <item x="3678"/>
        <item x="1866"/>
        <item x="3854"/>
        <item x="821"/>
        <item x="344"/>
        <item x="2036"/>
        <item x="670"/>
        <item x="1356"/>
        <item x="689"/>
        <item x="4260"/>
        <item x="4049"/>
        <item x="1648"/>
        <item x="1629"/>
        <item x="4393"/>
        <item x="3434"/>
        <item x="2151"/>
        <item x="217"/>
        <item x="3818"/>
        <item x="1070"/>
        <item x="389"/>
        <item x="2573"/>
        <item x="4193"/>
        <item x="640"/>
        <item x="228"/>
        <item x="4227"/>
        <item x="4674"/>
        <item x="3419"/>
        <item x="2951"/>
        <item x="2125"/>
        <item x="2653"/>
        <item x="1415"/>
        <item x="1558"/>
        <item x="11"/>
        <item x="3707"/>
        <item x="2709"/>
        <item x="1709"/>
        <item x="4139"/>
        <item x="3960"/>
        <item x="2118"/>
        <item x="3208"/>
        <item x="3777"/>
        <item x="2092"/>
        <item x="3988"/>
        <item x="4405"/>
        <item x="1187"/>
        <item x="3219"/>
        <item x="720"/>
        <item x="4130"/>
        <item x="667"/>
        <item x="219"/>
        <item x="1424"/>
        <item x="1275"/>
        <item x="2784"/>
        <item x="529"/>
        <item x="2252"/>
        <item x="4563"/>
        <item x="1454"/>
        <item x="2854"/>
        <item x="4441"/>
        <item x="1257"/>
        <item x="2990"/>
        <item x="3191"/>
        <item x="3974"/>
        <item x="3273"/>
        <item x="4014"/>
        <item x="588"/>
        <item x="2758"/>
        <item x="120"/>
        <item x="4479"/>
        <item x="1782"/>
        <item x="2786"/>
        <item x="949"/>
        <item x="1382"/>
        <item x="2348"/>
        <item x="2912"/>
        <item x="1269"/>
        <item x="4163"/>
        <item x="1488"/>
        <item x="3884"/>
        <item x="3491"/>
        <item x="4634"/>
        <item x="506"/>
        <item x="2705"/>
        <item x="1538"/>
        <item x="1100"/>
        <item x="1332"/>
        <item x="1781"/>
        <item x="3956"/>
        <item x="3860"/>
        <item x="3274"/>
        <item x="4736"/>
        <item x="3963"/>
        <item x="297"/>
        <item x="938"/>
        <item x="2959"/>
        <item x="2507"/>
        <item x="3970"/>
        <item x="2960"/>
        <item x="1609"/>
        <item x="936"/>
        <item x="55"/>
        <item x="2910"/>
        <item x="4173"/>
        <item x="2445"/>
        <item x="4462"/>
        <item x="4276"/>
        <item x="2546"/>
        <item x="4278"/>
        <item x="2851"/>
        <item x="1019"/>
        <item x="4541"/>
        <item x="794"/>
        <item x="4432"/>
        <item x="2064"/>
        <item x="3575"/>
        <item x="2212"/>
        <item x="3578"/>
        <item x="684"/>
        <item x="2952"/>
        <item x="3438"/>
        <item x="2781"/>
        <item x="1931"/>
        <item x="162"/>
        <item x="87"/>
        <item x="3175"/>
        <item x="4737"/>
        <item x="3167"/>
        <item x="2631"/>
        <item x="3744"/>
        <item x="856"/>
        <item x="2431"/>
        <item x="2306"/>
        <item x="3027"/>
        <item x="4181"/>
        <item x="2182"/>
        <item x="991"/>
        <item x="102"/>
        <item x="4194"/>
        <item x="4127"/>
        <item x="3454"/>
        <item x="2005"/>
        <item x="1670"/>
        <item x="1750"/>
        <item x="993"/>
        <item x="3735"/>
        <item x="382"/>
        <item x="3016"/>
        <item x="963"/>
        <item x="125"/>
        <item x="2071"/>
        <item x="1788"/>
        <item x="294"/>
        <item x="4478"/>
        <item x="4056"/>
        <item x="2073"/>
        <item x="1060"/>
        <item x="3306"/>
        <item x="92"/>
        <item x="2609"/>
        <item x="4030"/>
        <item x="4009"/>
        <item x="4537"/>
        <item x="1004"/>
        <item x="3937"/>
        <item x="1954"/>
        <item x="4355"/>
        <item x="3572"/>
        <item x="459"/>
        <item x="757"/>
        <item x="4565"/>
        <item x="1311"/>
        <item x="2815"/>
        <item x="1006"/>
        <item x="3621"/>
        <item x="111"/>
        <item x="3177"/>
        <item x="4232"/>
        <item x="1449"/>
        <item x="3871"/>
        <item x="636"/>
        <item x="189"/>
        <item x="846"/>
        <item x="1894"/>
        <item x="1843"/>
        <item x="3013"/>
        <item x="3722"/>
        <item x="42"/>
        <item x="837"/>
        <item x="3423"/>
        <item x="2798"/>
        <item x="3198"/>
        <item x="1957"/>
        <item x="3362"/>
        <item x="4017"/>
        <item x="2149"/>
        <item x="3674"/>
        <item x="499"/>
        <item x="605"/>
        <item x="1228"/>
        <item x="2866"/>
        <item x="460"/>
        <item x="2186"/>
        <item x="311"/>
        <item x="2868"/>
        <item x="3065"/>
        <item x="77"/>
        <item x="1671"/>
        <item x="1262"/>
        <item x="3683"/>
        <item x="2343"/>
        <item x="2484"/>
        <item x="3795"/>
        <item x="1839"/>
        <item x="3256"/>
        <item x="3457"/>
        <item x="1846"/>
        <item x="315"/>
        <item x="969"/>
        <item x="649"/>
        <item x="3620"/>
        <item x="354"/>
        <item x="2025"/>
        <item x="2527"/>
        <item x="3927"/>
        <item x="1150"/>
        <item x="1870"/>
        <item x="4707"/>
        <item x="1768"/>
        <item x="3774"/>
        <item x="439"/>
        <item x="3550"/>
        <item x="4697"/>
        <item x="777"/>
        <item x="2637"/>
        <item x="1579"/>
        <item x="4171"/>
        <item x="183"/>
        <item x="4497"/>
        <item x="1819"/>
        <item x="4190"/>
        <item x="2233"/>
        <item x="727"/>
        <item x="84"/>
        <item x="1464"/>
        <item x="2928"/>
        <item x="3793"/>
        <item x="868"/>
        <item x="3612"/>
        <item x="4224"/>
        <item x="701"/>
        <item x="3873"/>
        <item x="1134"/>
        <item x="4374"/>
        <item x="2337"/>
        <item x="4053"/>
        <item x="582"/>
        <item x="612"/>
        <item x="3760"/>
        <item x="2023"/>
        <item x="3984"/>
        <item x="1138"/>
        <item x="3644"/>
        <item x="1611"/>
        <item x="681"/>
        <item x="269"/>
        <item x="4467"/>
        <item x="3464"/>
        <item x="4423"/>
        <item x="683"/>
        <item x="1226"/>
        <item x="3782"/>
        <item x="2433"/>
        <item x="959"/>
        <item x="187"/>
        <item x="1770"/>
        <item x="2444"/>
        <item x="1573"/>
        <item x="4588"/>
        <item x="3126"/>
        <item x="1779"/>
        <item x="3336"/>
        <item x="1184"/>
        <item x="3426"/>
        <item x="2353"/>
        <item x="3395"/>
        <item x="1902"/>
        <item x="3233"/>
        <item x="1357"/>
        <item x="70"/>
        <item x="136"/>
        <item x="2931"/>
        <item x="2934"/>
        <item x="4093"/>
        <item x="62"/>
        <item x="2974"/>
        <item x="3588"/>
        <item x="3845"/>
        <item x="4319"/>
        <item x="146"/>
        <item x="3697"/>
        <item x="2870"/>
        <item x="4314"/>
        <item x="496"/>
        <item x="2500"/>
        <item x="3924"/>
        <item x="233"/>
        <item x="1886"/>
        <item x="1601"/>
        <item x="3887"/>
        <item x="4332"/>
        <item x="2091"/>
        <item x="1270"/>
        <item x="2435"/>
        <item x="809"/>
        <item x="957"/>
        <item x="4753"/>
        <item x="3806"/>
        <item x="2438"/>
        <item x="1493"/>
        <item x="1251"/>
        <item x="3010"/>
        <item x="402"/>
        <item x="3302"/>
        <item x="902"/>
        <item x="1189"/>
        <item x="4500"/>
        <item x="4395"/>
        <item x="1572"/>
        <item x="2721"/>
        <item x="4266"/>
        <item x="4725"/>
        <item x="2677"/>
        <item x="2179"/>
        <item x="2729"/>
        <item x="3835"/>
        <item x="300"/>
        <item x="3978"/>
        <item x="4648"/>
        <item x="3025"/>
        <item x="2199"/>
        <item x="2449"/>
        <item x="862"/>
        <item x="2486"/>
        <item x="2930"/>
        <item x="3680"/>
        <item x="1642"/>
        <item x="711"/>
        <item x="497"/>
        <item x="4004"/>
        <item x="696"/>
        <item x="3270"/>
        <item x="1502"/>
        <item x="181"/>
        <item x="1560"/>
        <item x="4598"/>
        <item x="1677"/>
        <item x="2621"/>
        <item x="1608"/>
        <item x="1879"/>
        <item x="1258"/>
        <item x="1939"/>
        <item x="898"/>
        <item x="625"/>
        <item x="2987"/>
        <item x="129"/>
        <item x="4329"/>
        <item x="2732"/>
        <item x="21"/>
        <item x="3359"/>
        <item x="2026"/>
        <item x="3667"/>
        <item x="4652"/>
        <item x="1015"/>
        <item x="270"/>
        <item x="1240"/>
        <item x="3235"/>
        <item x="1520"/>
        <item x="2555"/>
        <item x="2719"/>
        <item x="1498"/>
        <item x="3461"/>
        <item x="1119"/>
        <item x="2452"/>
        <item x="4599"/>
        <item x="2117"/>
        <item x="2640"/>
        <item x="3886"/>
        <item x="3264"/>
        <item x="3964"/>
        <item x="3951"/>
        <item x="2896"/>
        <item x="1983"/>
        <item x="3911"/>
        <item x="2852"/>
        <item x="451"/>
        <item x="4131"/>
        <item x="2598"/>
        <item x="2998"/>
        <item x="535"/>
        <item x="2174"/>
        <item x="3132"/>
        <item x="3295"/>
        <item x="1461"/>
        <item x="1243"/>
        <item x="2141"/>
        <item x="2325"/>
        <item x="3203"/>
        <item x="1855"/>
        <item x="3875"/>
        <item x="3405"/>
        <item x="1872"/>
        <item x="2140"/>
        <item x="747"/>
        <item x="343"/>
        <item x="4426"/>
        <item x="3478"/>
        <item x="4234"/>
        <item x="3377"/>
        <item x="2423"/>
        <item x="2381"/>
        <item x="503"/>
        <item x="2755"/>
        <item x="2920"/>
        <item x="2154"/>
        <item x="3291"/>
        <item x="2112"/>
        <item x="461"/>
        <item x="865"/>
        <item x="2060"/>
        <item x="1076"/>
        <item x="4312"/>
        <item x="4494"/>
        <item x="2116"/>
        <item x="3245"/>
        <item x="722"/>
        <item x="3608"/>
        <item x="803"/>
        <item x="1528"/>
        <item x="1299"/>
        <item x="914"/>
        <item x="682"/>
        <item x="801"/>
        <item x="3538"/>
        <item x="1681"/>
        <item x="2346"/>
        <item x="2003"/>
        <item x="1513"/>
        <item x="2067"/>
        <item x="2840"/>
        <item x="1628"/>
        <item x="4149"/>
        <item x="467"/>
        <item x="205"/>
        <item x="4705"/>
        <item x="1995"/>
        <item x="4452"/>
        <item x="1050"/>
        <item x="4614"/>
        <item x="336"/>
        <item x="2691"/>
        <item x="2603"/>
        <item x="3298"/>
        <item x="2205"/>
        <item x="3049"/>
        <item x="4653"/>
        <item x="2860"/>
        <item x="1381"/>
        <item x="3543"/>
        <item x="3721"/>
        <item x="4443"/>
        <item x="163"/>
        <item x="1996"/>
        <item x="171"/>
        <item x="790"/>
        <item x="4038"/>
        <item x="4515"/>
        <item x="778"/>
        <item x="4535"/>
        <item x="4619"/>
        <item x="3801"/>
        <item x="4347"/>
        <item x="749"/>
        <item x="157"/>
        <item x="4746"/>
        <item x="498"/>
        <item x="2163"/>
        <item x="1347"/>
        <item x="433"/>
        <item x="2791"/>
        <item x="4523"/>
        <item x="3855"/>
        <item x="2403"/>
        <item x="3531"/>
        <item x="1264"/>
        <item x="1162"/>
        <item x="4264"/>
        <item x="377"/>
        <item x="4331"/>
        <item x="4200"/>
        <item x="2925"/>
        <item x="1623"/>
        <item x="3068"/>
        <item x="966"/>
        <item x="4745"/>
        <item x="566"/>
        <item x="1164"/>
        <item x="3554"/>
        <item x="1036"/>
        <item x="1354"/>
        <item x="3949"/>
        <item x="3820"/>
        <item x="3831"/>
        <item x="4715"/>
        <item x="3130"/>
        <item x="3767"/>
        <item x="2899"/>
        <item x="1946"/>
        <item x="2873"/>
        <item x="2664"/>
        <item x="1206"/>
        <item x="4152"/>
        <item x="2726"/>
        <item x="3437"/>
        <item x="4636"/>
        <item x="253"/>
        <item x="3640"/>
        <item x="2672"/>
        <item x="1441"/>
        <item x="1803"/>
        <item x="2084"/>
        <item x="1105"/>
        <item x="1830"/>
        <item x="4507"/>
        <item x="2219"/>
        <item x="3370"/>
        <item x="1491"/>
        <item x="4101"/>
        <item x="630"/>
        <item x="3833"/>
        <item x="2407"/>
        <item x="232"/>
        <item x="3625"/>
        <item x="1507"/>
        <item x="4225"/>
        <item x="2048"/>
        <item x="1386"/>
        <item x="1746"/>
        <item x="2166"/>
        <item x="30"/>
        <item x="3975"/>
        <item x="1094"/>
        <item x="51"/>
        <item x="4051"/>
        <item x="633"/>
        <item x="2735"/>
        <item x="3048"/>
        <item x="3846"/>
        <item x="2352"/>
        <item x="3346"/>
        <item x="293"/>
        <item x="2738"/>
        <item x="3521"/>
        <item x="4396"/>
        <item x="1905"/>
        <item x="3753"/>
        <item x="2699"/>
        <item x="1194"/>
        <item x="435"/>
        <item x="1675"/>
        <item x="2292"/>
        <item x="929"/>
        <item x="4420"/>
        <item x="1047"/>
        <item x="3935"/>
        <item x="742"/>
        <item x="3372"/>
        <item x="2015"/>
        <item x="3523"/>
        <item x="2824"/>
        <item x="3060"/>
        <item x="2027"/>
        <item x="1002"/>
        <item x="3915"/>
        <item x="3802"/>
        <item x="4351"/>
        <item x="3979"/>
        <item x="1071"/>
        <item x="3739"/>
        <item x="590"/>
        <item x="2096"/>
        <item x="824"/>
        <item x="307"/>
        <item x="142"/>
        <item x="557"/>
        <item x="1335"/>
        <item x="3809"/>
        <item x="1437"/>
        <item x="2039"/>
        <item x="2062"/>
        <item x="491"/>
        <item x="3275"/>
        <item x="1053"/>
        <item x="4557"/>
        <item x="290"/>
        <item x="3425"/>
        <item x="3194"/>
        <item x="4644"/>
        <item x="3563"/>
        <item x="2612"/>
        <item x="4461"/>
        <item x="1469"/>
        <item x="1636"/>
        <item x="4237"/>
        <item x="195"/>
        <item x="3837"/>
        <item x="3737"/>
        <item x="2961"/>
        <item x="901"/>
        <item x="1009"/>
        <item x="875"/>
        <item x="1823"/>
        <item x="1547"/>
        <item x="222"/>
        <item x="849"/>
        <item x="2074"/>
        <item x="3834"/>
        <item x="446"/>
        <item x="250"/>
        <item x="656"/>
        <item x="2304"/>
        <item x="3360"/>
        <item x="2396"/>
        <item x="4239"/>
        <item x="3987"/>
        <item x="626"/>
        <item x="334"/>
        <item x="260"/>
        <item x="1263"/>
        <item x="1613"/>
        <item x="405"/>
        <item x="1706"/>
        <item x="3939"/>
        <item x="2008"/>
        <item x="2748"/>
        <item x="2891"/>
        <item x="577"/>
        <item x="1120"/>
        <item x="1232"/>
        <item x="4211"/>
        <item x="38"/>
        <item x="3366"/>
        <item x="3"/>
        <item x="2208"/>
        <item x="110"/>
        <item x="1372"/>
        <item x="4167"/>
        <item x="481"/>
        <item x="3292"/>
        <item x="2963"/>
        <item x="3772"/>
        <item x="3436"/>
        <item x="3397"/>
        <item x="2528"/>
        <item x="567"/>
        <item x="1298"/>
        <item x="3532"/>
        <item x="1534"/>
        <item x="215"/>
        <item x="2666"/>
        <item x="2537"/>
        <item x="3141"/>
        <item x="1140"/>
        <item x="3843"/>
        <item x="3169"/>
        <item x="3045"/>
        <item x="4236"/>
        <item x="752"/>
        <item x="1428"/>
        <item x="2425"/>
        <item x="2049"/>
        <item x="2939"/>
        <item x="2263"/>
        <item x="1745"/>
        <item x="1353"/>
        <item x="665"/>
        <item x="1497"/>
        <item x="4390"/>
        <item x="4706"/>
        <item x="1695"/>
        <item x="1245"/>
        <item x="3998"/>
        <item x="4273"/>
        <item x="2489"/>
        <item x="2271"/>
        <item x="1086"/>
        <item x="3241"/>
        <item x="1532"/>
        <item x="520"/>
        <item x="3448"/>
        <item x="2502"/>
        <item x="3824"/>
        <item x="2905"/>
        <item x="4658"/>
        <item x="2700"/>
        <item x="2670"/>
        <item x="2531"/>
        <item x="14"/>
        <item x="4704"/>
        <item x="2383"/>
        <item x="1410"/>
        <item x="4075"/>
        <item x="2950"/>
        <item x="2466"/>
        <item x="2577"/>
        <item x="3433"/>
        <item x="175"/>
        <item x="404"/>
        <item x="1259"/>
        <item x="2250"/>
        <item x="1180"/>
        <item x="1440"/>
        <item x="2180"/>
        <item x="143"/>
        <item x="1752"/>
        <item x="64"/>
        <item x="2829"/>
        <item x="1863"/>
        <item x="1687"/>
        <item x="3849"/>
        <item x="394"/>
        <item x="2679"/>
        <item x="3658"/>
        <item x="1884"/>
        <item x="2795"/>
        <item x="2312"/>
        <item x="463"/>
        <item x="4451"/>
        <item x="4601"/>
        <item x="3339"/>
        <item x="1231"/>
        <item x="897"/>
        <item x="2908"/>
        <item x="1565"/>
        <item x="2114"/>
        <item x="1434"/>
        <item x="3579"/>
        <item x="3107"/>
        <item x="2061"/>
        <item x="1800"/>
        <item x="3091"/>
        <item x="3239"/>
        <item x="2999"/>
        <item x="2542"/>
        <item x="1509"/>
        <item x="1696"/>
        <item x="2766"/>
        <item x="3838"/>
        <item x="386"/>
        <item x="2630"/>
        <item x="3143"/>
        <item x="4027"/>
        <item x="1519"/>
        <item x="4166"/>
        <item x="510"/>
        <item x="3482"/>
        <item x="4113"/>
        <item x="641"/>
        <item x="570"/>
        <item x="1133"/>
        <item x="2676"/>
        <item x="4701"/>
        <item x="3441"/>
        <item x="2743"/>
        <item x="3637"/>
        <item x="1214"/>
        <item x="3090"/>
        <item x="3715"/>
        <item x="2845"/>
        <item x="568"/>
        <item x="2153"/>
        <item x="3035"/>
        <item x="291"/>
        <item x="4678"/>
        <item x="3807"/>
        <item x="1290"/>
        <item x="802"/>
        <item x="909"/>
        <item x="1724"/>
        <item x="838"/>
        <item x="4188"/>
        <item x="4103"/>
        <item x="4484"/>
        <item x="3008"/>
        <item x="2376"/>
        <item x="1877"/>
        <item x="2416"/>
        <item x="18"/>
        <item x="4169"/>
        <item x="4608"/>
        <item x="3084"/>
        <item x="1758"/>
        <item x="445"/>
        <item x="3024"/>
        <item x="3706"/>
        <item x="4714"/>
        <item x="3055"/>
        <item x="3902"/>
        <item x="598"/>
        <item x="3642"/>
        <item x="2351"/>
        <item x="2382"/>
        <item x="331"/>
        <item x="3593"/>
        <item x="1478"/>
        <item x="2646"/>
        <item x="1122"/>
        <item x="313"/>
        <item x="863"/>
        <item x="3221"/>
        <item x="1452"/>
        <item x="686"/>
        <item x="2761"/>
        <item x="326"/>
        <item x="2499"/>
        <item x="707"/>
        <item x="4709"/>
        <item x="879"/>
        <item x="284"/>
        <item x="3751"/>
        <item x="2225"/>
        <item x="4198"/>
        <item x="1069"/>
        <item x="1462"/>
        <item x="36"/>
        <item x="2874"/>
        <item x="4429"/>
        <item x="3628"/>
        <item x="4526"/>
        <item x="2879"/>
        <item x="2696"/>
        <item x="22"/>
        <item x="1693"/>
        <item x="3280"/>
        <item x="3524"/>
        <item x="1043"/>
        <item x="4346"/>
        <item x="2820"/>
        <item x="2898"/>
        <item x="2342"/>
        <item x="669"/>
        <item x="4656"/>
        <item x="2623"/>
        <item x="3422"/>
        <item x="3285"/>
        <item x="533"/>
        <item x="634"/>
        <item x="3166"/>
        <item x="4222"/>
        <item x="2188"/>
        <item x="3709"/>
        <item x="1771"/>
        <item x="3253"/>
        <item x="3961"/>
        <item x="1296"/>
        <item x="2563"/>
        <item x="1473"/>
        <item x="2703"/>
        <item x="1005"/>
        <item x="4132"/>
        <item x="4607"/>
        <item x="210"/>
        <item x="1079"/>
        <item x="1388"/>
        <item x="1065"/>
        <item x="3020"/>
        <item x="3669"/>
        <item x="3463"/>
        <item x="4708"/>
        <item x="2510"/>
        <item x="1727"/>
        <item x="1101"/>
        <item x="699"/>
        <item x="3179"/>
        <item x="1652"/>
        <item x="256"/>
        <item x="1686"/>
        <item x="4492"/>
        <item x="4203"/>
        <item x="886"/>
        <item x="571"/>
        <item x="4610"/>
        <item x="4235"/>
        <item x="4485"/>
        <item x="4439"/>
        <item x="1778"/>
        <item x="4382"/>
        <item x="1857"/>
        <item x="1837"/>
        <item x="1405"/>
        <item x="2065"/>
        <item x="2581"/>
        <item x="1470"/>
        <item x="2639"/>
        <item x="2889"/>
        <item x="2985"/>
        <item x="538"/>
        <item x="2217"/>
        <item x="2044"/>
        <item x="3299"/>
        <item x="1625"/>
        <item x="1825"/>
        <item x="3529"/>
        <item x="4750"/>
        <item x="3374"/>
        <item x="3752"/>
        <item x="2585"/>
        <item x="444"/>
        <item x="1171"/>
        <item x="319"/>
        <item x="4417"/>
        <item x="2239"/>
        <item x="4677"/>
        <item x="3805"/>
        <item x="4115"/>
        <item x="384"/>
        <item x="3415"/>
        <item x="1027"/>
        <item x="811"/>
        <item x="1510"/>
        <item x="65"/>
        <item x="1617"/>
        <item x="816"/>
        <item x="1535"/>
        <item x="3246"/>
        <item x="1107"/>
        <item x="1179"/>
        <item x="3408"/>
        <item x="827"/>
        <item x="3079"/>
        <item x="2706"/>
        <item x="2900"/>
        <item x="2968"/>
        <item x="2678"/>
        <item x="2532"/>
        <item x="1793"/>
        <item x="1301"/>
        <item x="4281"/>
        <item x="2453"/>
        <item x="2718"/>
        <item x="3665"/>
        <item x="2389"/>
        <item x="86"/>
        <item x="85"/>
        <item x="249"/>
        <item x="2454"/>
        <item x="3005"/>
        <item x="1542"/>
        <item x="1229"/>
        <item x="4710"/>
        <item x="4703"/>
        <item x="430"/>
        <item x="2076"/>
        <item x="3474"/>
        <item x="2962"/>
        <item x="989"/>
        <item x="961"/>
        <item x="882"/>
        <item x="1183"/>
        <item x="3668"/>
        <item x="67"/>
        <item x="4561"/>
        <item x="4553"/>
        <item x="3923"/>
        <item x="2345"/>
        <item x="4438"/>
        <item x="167"/>
        <item x="1423"/>
        <item x="4170"/>
        <item x="1610"/>
        <item x="4280"/>
        <item x="4333"/>
        <item x="1345"/>
        <item x="3308"/>
        <item x="3313"/>
        <item x="3206"/>
        <item x="4589"/>
        <item x="4109"/>
        <item x="3848"/>
        <item x="3368"/>
        <item x="2856"/>
        <item x="4292"/>
        <item x="3367"/>
        <item x="555"/>
        <item x="1595"/>
        <item x="3571"/>
        <item x="2317"/>
        <item x="3749"/>
        <item x="1328"/>
        <item x="1286"/>
        <item x="1419"/>
        <item x="2051"/>
        <item x="2121"/>
        <item x="2610"/>
        <item x="3319"/>
        <item x="1606"/>
        <item x="1594"/>
        <item x="2175"/>
        <item x="1960"/>
        <item x="4100"/>
        <item x="3452"/>
        <item x="1318"/>
        <item x="3614"/>
        <item x="2888"/>
        <item x="4012"/>
        <item x="289"/>
        <item x="1398"/>
        <item x="1125"/>
        <item x="1950"/>
        <item x="2844"/>
        <item x="786"/>
        <item x="1540"/>
        <item x="2192"/>
        <item x="1660"/>
        <item x="4425"/>
        <item x="2173"/>
        <item x="3281"/>
        <item x="1261"/>
        <item x="4734"/>
        <item x="3826"/>
        <item x="3582"/>
        <item x="3196"/>
        <item x="2474"/>
        <item x="1755"/>
        <item x="1679"/>
        <item x="1253"/>
        <item x="1236"/>
        <item x="2408"/>
        <item x="2319"/>
        <item x="3428"/>
        <item x="4469"/>
        <item x="4174"/>
        <item x="4089"/>
        <item x="4129"/>
        <item x="3131"/>
        <item x="3570"/>
        <item x="2152"/>
        <item x="3305"/>
        <item x="1767"/>
        <item x="523"/>
        <item x="1959"/>
        <item x="240"/>
        <item x="3533"/>
        <item x="4195"/>
        <item x="2516"/>
        <item x="2276"/>
        <item x="2388"/>
        <item x="2244"/>
        <item x="3226"/>
        <item x="3880"/>
        <item x="1979"/>
        <item x="4067"/>
        <item x="1647"/>
        <item x="695"/>
        <item x="3399"/>
        <item x="4520"/>
        <item x="552"/>
        <item x="1181"/>
        <item x="585"/>
        <item x="3056"/>
        <item x="726"/>
        <item x="3616"/>
        <item x="301"/>
        <item x="2722"/>
        <item x="3155"/>
        <item x="1818"/>
        <item x="2682"/>
        <item x="2268"/>
        <item x="1974"/>
        <item x="1912"/>
        <item x="4046"/>
        <item x="2313"/>
        <item x="298"/>
        <item x="427"/>
        <item x="447"/>
        <item x="3560"/>
        <item x="1082"/>
        <item x="3652"/>
        <item x="3517"/>
        <item x="2716"/>
        <item x="443"/>
        <item x="1833"/>
        <item x="1149"/>
        <item x="541"/>
        <item x="3504"/>
        <item x="4247"/>
        <item x="1554"/>
        <item x="4550"/>
        <item x="4303"/>
        <item x="1821"/>
        <item x="3768"/>
        <item x="4015"/>
        <item x="971"/>
        <item x="1967"/>
        <item x="4318"/>
        <item x="2490"/>
        <item x="2812"/>
        <item x="4688"/>
        <item x="398"/>
        <item x="782"/>
        <item x="3300"/>
        <item x="4096"/>
        <item x="4295"/>
        <item x="951"/>
        <item x="3412"/>
        <item x="1717"/>
        <item x="1832"/>
        <item x="4702"/>
        <item x="1615"/>
        <item x="2081"/>
        <item x="122"/>
        <item x="3142"/>
        <item x="25"/>
        <item x="2168"/>
        <item x="2895"/>
        <item x="3007"/>
        <item x="697"/>
        <item x="545"/>
        <item x="2011"/>
        <item x="2456"/>
        <item x="2032"/>
        <item x="3307"/>
        <item x="173"/>
        <item x="2983"/>
        <item x="3089"/>
        <item x="3741"/>
        <item x="2574"/>
        <item x="4719"/>
        <item x="930"/>
        <item x="4137"/>
        <item x="2079"/>
        <item x="934"/>
        <item x="4659"/>
        <item x="3781"/>
        <item x="643"/>
        <item x="4191"/>
        <item x="4136"/>
        <item x="549"/>
        <item x="1890"/>
        <item x="2902"/>
        <item x="2160"/>
        <item x="236"/>
        <item x="2428"/>
        <item x="1590"/>
        <item x="341"/>
        <item x="2686"/>
        <item x="895"/>
        <item x="3830"/>
        <item x="76"/>
        <item x="4320"/>
        <item x="4006"/>
        <item x="209"/>
        <item x="808"/>
        <item x="4259"/>
        <item x="3487"/>
        <item x="850"/>
        <item x="1170"/>
        <item x="2590"/>
        <item x="3343"/>
        <item x="3994"/>
        <item x="4416"/>
        <item x="2184"/>
        <item x="282"/>
        <item x="4668"/>
        <item x="1867"/>
        <item x="224"/>
        <item x="1938"/>
        <item x="4586"/>
        <item x="3410"/>
        <item x="1197"/>
        <item x="575"/>
        <item x="4476"/>
        <item x="1968"/>
        <item x="128"/>
        <item x="139"/>
        <item x="1759"/>
        <item x="403"/>
        <item x="932"/>
        <item x="2311"/>
        <item x="4641"/>
        <item x="3794"/>
        <item x="1817"/>
        <item x="1241"/>
        <item x="2409"/>
        <item x="2368"/>
        <item x="2775"/>
        <item x="4388"/>
        <item x="1716"/>
        <item x="654"/>
        <item x="1922"/>
        <item x="2100"/>
        <item x="2472"/>
        <item x="1868"/>
        <item x="1784"/>
        <item x="4647"/>
        <item x="4068"/>
        <item x="304"/>
        <item x="431"/>
        <item x="2108"/>
        <item x="1468"/>
        <item x="314"/>
        <item x="2436"/>
        <item x="1907"/>
        <item x="2704"/>
        <item x="2209"/>
        <item x="974"/>
        <item x="2227"/>
        <item x="4291"/>
        <item x="4521"/>
        <item x="3182"/>
        <item x="3932"/>
        <item x="4506"/>
        <item x="3099"/>
        <item x="1377"/>
        <item x="3279"/>
        <item x="719"/>
        <item x="2243"/>
        <item x="2661"/>
        <item x="4008"/>
        <item x="174"/>
        <item x="2069"/>
        <item x="73"/>
        <item x="4694"/>
        <item x="1422"/>
        <item x="3796"/>
        <item x="1266"/>
        <item x="3320"/>
        <item x="1949"/>
        <item x="4552"/>
        <item x="2561"/>
        <item x="4757"/>
        <item x="4518"/>
        <item x="2384"/>
        <item x="3161"/>
        <item x="732"/>
        <item x="3123"/>
        <item x="3004"/>
        <item x="4564"/>
        <item x="916"/>
        <item x="366"/>
        <item x="234"/>
        <item x="3828"/>
        <item x="743"/>
        <item x="703"/>
        <item x="1508"/>
        <item x="751"/>
        <item x="1976"/>
        <item x="4085"/>
        <item x="3501"/>
        <item x="2357"/>
        <item x="3178"/>
        <item x="597"/>
        <item x="787"/>
        <item x="1151"/>
        <item x="1274"/>
        <item x="3429"/>
        <item x="3822"/>
        <item x="108"/>
        <item x="2509"/>
        <item x="3666"/>
        <item x="2804"/>
        <item x="2215"/>
        <item x="1874"/>
        <item x="3912"/>
        <item x="1276"/>
        <item x="5"/>
        <item x="3601"/>
        <item x="1702"/>
        <item x="3149"/>
        <item x="4178"/>
        <item x="419"/>
        <item x="3971"/>
        <item x="628"/>
        <item x="4179"/>
        <item x="563"/>
        <item x="2607"/>
        <item x="2767"/>
        <item x="4175"/>
        <item x="1154"/>
        <item x="2572"/>
        <item x="2232"/>
        <item x="3647"/>
        <item x="1744"/>
        <item x="3672"/>
        <item x="1829"/>
        <item x="4624"/>
        <item x="3038"/>
        <item x="1235"/>
        <item x="2261"/>
        <item x="664"/>
        <item x="1457"/>
        <item x="1055"/>
        <item x="826"/>
        <item x="2390"/>
        <item x="1925"/>
        <item x="4057"/>
        <item x="199"/>
        <item x="3287"/>
        <item x="1385"/>
        <item x="4315"/>
        <item x="323"/>
        <item x="2776"/>
        <item x="1605"/>
        <item x="1678"/>
        <item x="126"/>
        <item x="1603"/>
        <item x="3730"/>
        <item x="813"/>
        <item x="4545"/>
        <item x="1722"/>
        <item x="996"/>
        <item x="2447"/>
        <item x="3303"/>
        <item x="539"/>
        <item x="339"/>
        <item x="4473"/>
        <item x="4554"/>
        <item x="1593"/>
        <item x="1848"/>
        <item x="3147"/>
        <item x="3649"/>
        <item x="2580"/>
        <item x="3145"/>
        <item x="3558"/>
        <item x="2185"/>
        <item x="2142"/>
        <item x="1158"/>
        <item x="715"/>
        <item x="4681"/>
        <item x="2773"/>
        <item x="56"/>
        <item x="4591"/>
        <item x="4380"/>
        <item x="2957"/>
        <item x="2347"/>
        <item x="558"/>
        <item x="2139"/>
        <item x="2270"/>
        <item x="2636"/>
        <item x="2078"/>
        <item x="1433"/>
        <item x="3230"/>
        <item x="534"/>
        <item x="3063"/>
        <item x="1947"/>
        <item x="3381"/>
        <item x="4102"/>
        <item x="3288"/>
        <item x="391"/>
        <item x="3710"/>
        <item x="3261"/>
        <item x="194"/>
        <item x="161"/>
        <item x="4230"/>
        <item x="2599"/>
        <item x="3183"/>
        <item x="1056"/>
        <item x="3933"/>
        <item x="495"/>
        <item x="2298"/>
        <item x="753"/>
        <item x="1302"/>
        <item x="3229"/>
        <item x="3755"/>
        <item x="3015"/>
        <item x="3254"/>
        <item x="4043"/>
        <item x="1361"/>
        <item x="4183"/>
        <item x="3759"/>
        <item x="540"/>
        <item x="182"/>
        <item x="2853"/>
        <item x="4088"/>
        <item x="2556"/>
        <item x="4379"/>
        <item x="1718"/>
        <item x="739"/>
        <item x="2684"/>
        <item x="3260"/>
        <item x="3390"/>
        <item x="1246"/>
        <item x="4140"/>
        <item x="2237"/>
        <item x="494"/>
        <item x="4308"/>
        <item x="4299"/>
        <item x="1906"/>
        <item x="514"/>
        <item x="353"/>
        <item x="4162"/>
        <item x="2028"/>
        <item x="3439"/>
        <item x="4474"/>
        <item x="246"/>
        <item x="3542"/>
        <item x="3440"/>
        <item x="4036"/>
        <item x="3865"/>
        <item x="3896"/>
        <item x="2406"/>
        <item x="1638"/>
        <item x="1564"/>
        <item x="3205"/>
        <item x="2402"/>
        <item x="476"/>
        <item x="1188"/>
        <item x="4228"/>
        <item x="3028"/>
        <item x="2560"/>
        <item x="713"/>
        <item x="2157"/>
        <item x="1"/>
        <item x="4165"/>
        <item x="2520"/>
        <item x="1551"/>
        <item x="4574"/>
        <item x="2616"/>
        <item x="1327"/>
        <item x="4758"/>
        <item t="default"/>
      </items>
    </pivotField>
  </pivotFields>
  <rowFields count="1">
    <field x="1"/>
  </rowFields>
  <rowItems count="10">
    <i>
      <x v="1"/>
    </i>
    <i>
      <x v="3"/>
    </i>
    <i>
      <x v="6"/>
    </i>
    <i>
      <x v="5"/>
    </i>
    <i>
      <x v="4"/>
    </i>
    <i>
      <x v="2"/>
    </i>
    <i>
      <x v="7"/>
    </i>
    <i>
      <x/>
    </i>
    <i>
      <x v="8"/>
    </i>
    <i t="grand">
      <x/>
    </i>
  </rowItems>
  <colItems count="1">
    <i/>
  </colItems>
  <dataFields count="1">
    <dataField name="Sum of Total_Recalc" fld="9" baseField="1" baseItem="1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C07F6-D3FE-445F-ACCD-FDD3E8083C9B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Recalc" fld="9" baseField="7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8E8EF-E0B0-42FA-AC90-C6B98F70D2BE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Recalc" fld="9" baseField="8" baseItem="0" numFmtId="166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3" xr16:uid="{5239C498-4127-4854-A4BC-7BC216A2A69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Order Date" tableColumnId="1"/>
      <queryTableField id="2" name="Product Name" tableColumnId="2"/>
      <queryTableField id="3" name="Category" tableColumnId="3"/>
      <queryTableField id="4" name="Quantity" tableColumnId="4"/>
      <queryTableField id="5" name="Unit Price" tableColumnId="5"/>
      <queryTableField id="6" name="Total" tableColumnId="6"/>
      <queryTableField id="7" name="Payment Method" tableColumnId="7"/>
      <queryTableField id="8" name="Store Location" tableColumnId="8"/>
      <queryTableField id="9" name="Customer Type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C5F17-7AAA-499F-94EC-1970863CB9C5}" name="retail_sales_messy_dataset_s_f" displayName="retail_sales_messy_dataset_s_f" ref="A1:J5001" tableType="queryTable" totalsRowShown="0">
  <autoFilter ref="A1:J5001" xr:uid="{D95C5F17-7AAA-499F-94EC-1970863CB9C5}"/>
  <tableColumns count="10">
    <tableColumn id="1" xr3:uid="{1359752A-3821-4303-B5C5-658AA755D48C}" uniqueName="1" name="Order Date" queryTableFieldId="1" dataDxfId="10"/>
    <tableColumn id="2" xr3:uid="{C4430ACE-CBF5-4AB9-AACE-584BCBF0BDCD}" uniqueName="2" name="Product Name" queryTableFieldId="2" dataDxfId="9"/>
    <tableColumn id="3" xr3:uid="{EE0C7B70-31FC-4560-A016-D01854E3E001}" uniqueName="3" name="Category" queryTableFieldId="3" dataDxfId="8"/>
    <tableColumn id="4" xr3:uid="{1E89F318-C228-45E9-8CB3-97BDBC7EECAB}" uniqueName="4" name="Quantity" queryTableFieldId="4"/>
    <tableColumn id="5" xr3:uid="{51973B49-2823-4BF1-9399-0F9CF99E9985}" uniqueName="5" name="Unit Price" queryTableFieldId="5" dataDxfId="2"/>
    <tableColumn id="6" xr3:uid="{F32F4148-1FCB-4590-96CA-279314B2773B}" uniqueName="6" name="Total" queryTableFieldId="6" dataDxfId="1"/>
    <tableColumn id="7" xr3:uid="{A89DB20A-5991-4596-A049-C0948DA71B6A}" uniqueName="7" name="Payment Method" queryTableFieldId="7" dataDxfId="7"/>
    <tableColumn id="8" xr3:uid="{C3DB5FC9-7A60-484D-BE2E-EDB96D3DF607}" uniqueName="8" name="Store Location" queryTableFieldId="8" dataDxfId="6"/>
    <tableColumn id="9" xr3:uid="{2A5BDFF9-E155-4187-9874-E3DF541BDCD1}" uniqueName="9" name="Customer Type" queryTableFieldId="9" dataDxfId="5"/>
    <tableColumn id="10" xr3:uid="{4FB5E3CD-785D-4C79-B143-46202F4267A0}" uniqueName="10" name="Total_Recalc" queryTableFieldId="10" dataDxfId="3">
      <calculatedColumnFormula>retail_sales_messy_dataset_s_f[[#This Row],[Unit Price]]*retail_sales_messy_dataset_s_f[[#This Row],[Quantity]]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F70E-5A8C-410B-BBFB-05F0CEE7EBF6}">
  <dimension ref="A1:L5001"/>
  <sheetViews>
    <sheetView topLeftCell="H4961" zoomScale="91" workbookViewId="0">
      <selection activeCell="L2" sqref="L2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11.5703125" bestFit="1" customWidth="1"/>
    <col min="4" max="4" width="11" bestFit="1" customWidth="1"/>
    <col min="5" max="5" width="12" style="6" bestFit="1" customWidth="1"/>
    <col min="6" max="6" width="9.7109375" style="6" bestFit="1" customWidth="1"/>
    <col min="7" max="7" width="18.5703125" bestFit="1" customWidth="1"/>
    <col min="8" max="8" width="16.42578125" bestFit="1" customWidth="1"/>
    <col min="9" max="9" width="17.140625" bestFit="1" customWidth="1"/>
    <col min="10" max="10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31</v>
      </c>
      <c r="L1" t="s">
        <v>55</v>
      </c>
    </row>
    <row r="2" spans="1:12" x14ac:dyDescent="0.25">
      <c r="A2" s="1">
        <v>45525</v>
      </c>
      <c r="B2" s="2" t="s">
        <v>9</v>
      </c>
      <c r="C2" s="2" t="s">
        <v>10</v>
      </c>
      <c r="D2">
        <v>4</v>
      </c>
      <c r="E2" s="6">
        <v>80.819999999999993</v>
      </c>
      <c r="F2" s="6">
        <v>323.27999999999997</v>
      </c>
      <c r="G2" s="2" t="s">
        <v>11</v>
      </c>
      <c r="H2" s="2" t="s">
        <v>12</v>
      </c>
      <c r="I2" s="2" t="s">
        <v>13</v>
      </c>
      <c r="J2" s="6">
        <f>retail_sales_messy_dataset_s_f[[#This Row],[Unit Price]]*retail_sales_messy_dataset_s_f[[#This Row],[Quantity]]</f>
        <v>323.27999999999997</v>
      </c>
      <c r="L2" t="str">
        <f>IF((F2 - J2) &gt; 0.01, "Mismatch", "OK")</f>
        <v>OK</v>
      </c>
    </row>
    <row r="3" spans="1:12" x14ac:dyDescent="0.25">
      <c r="A3" s="1">
        <v>45537</v>
      </c>
      <c r="B3" s="2" t="s">
        <v>14</v>
      </c>
      <c r="C3" s="2" t="s">
        <v>15</v>
      </c>
      <c r="D3">
        <v>5</v>
      </c>
      <c r="E3" s="6">
        <v>199.12</v>
      </c>
      <c r="F3" s="6">
        <v>995.6</v>
      </c>
      <c r="G3" s="2" t="s">
        <v>16</v>
      </c>
      <c r="H3" s="2" t="s">
        <v>17</v>
      </c>
      <c r="I3" s="2" t="s">
        <v>18</v>
      </c>
      <c r="J3" s="6">
        <f>retail_sales_messy_dataset_s_f[[#This Row],[Unit Price]]*retail_sales_messy_dataset_s_f[[#This Row],[Quantity]]</f>
        <v>995.6</v>
      </c>
      <c r="L3" t="str">
        <f t="shared" ref="L3:L66" si="0">IF((F3 - J3) &gt; 0.01, "Mismatch", "OK")</f>
        <v>OK</v>
      </c>
    </row>
    <row r="4" spans="1:12" x14ac:dyDescent="0.25">
      <c r="A4" s="1">
        <v>45620</v>
      </c>
      <c r="B4" s="2" t="s">
        <v>19</v>
      </c>
      <c r="C4" s="2" t="s">
        <v>10</v>
      </c>
      <c r="D4">
        <v>2</v>
      </c>
      <c r="E4" s="6">
        <v>114.59</v>
      </c>
      <c r="F4" s="6">
        <v>229.18</v>
      </c>
      <c r="G4" s="2" t="s">
        <v>11</v>
      </c>
      <c r="H4" s="2" t="s">
        <v>17</v>
      </c>
      <c r="I4" s="2" t="s">
        <v>18</v>
      </c>
      <c r="J4" s="6">
        <f>retail_sales_messy_dataset_s_f[[#This Row],[Unit Price]]*retail_sales_messy_dataset_s_f[[#This Row],[Quantity]]</f>
        <v>229.18</v>
      </c>
      <c r="L4" t="str">
        <f t="shared" si="0"/>
        <v>OK</v>
      </c>
    </row>
    <row r="5" spans="1:12" x14ac:dyDescent="0.25">
      <c r="A5" s="1">
        <v>45425</v>
      </c>
      <c r="B5" s="2" t="s">
        <v>20</v>
      </c>
      <c r="C5" s="2" t="s">
        <v>21</v>
      </c>
      <c r="D5">
        <v>3</v>
      </c>
      <c r="E5" s="6">
        <v>187.76</v>
      </c>
      <c r="F5" s="6">
        <v>563.28</v>
      </c>
      <c r="G5" s="2" t="s">
        <v>22</v>
      </c>
      <c r="H5" s="2" t="s">
        <v>17</v>
      </c>
      <c r="I5" s="2" t="s">
        <v>13</v>
      </c>
      <c r="J5" s="6">
        <f>retail_sales_messy_dataset_s_f[[#This Row],[Unit Price]]*retail_sales_messy_dataset_s_f[[#This Row],[Quantity]]</f>
        <v>563.28</v>
      </c>
      <c r="L5" t="str">
        <f t="shared" si="0"/>
        <v>OK</v>
      </c>
    </row>
    <row r="6" spans="1:12" x14ac:dyDescent="0.25">
      <c r="A6" s="1">
        <v>45340</v>
      </c>
      <c r="B6" s="2" t="s">
        <v>19</v>
      </c>
      <c r="C6" s="2" t="s">
        <v>10</v>
      </c>
      <c r="D6">
        <v>4</v>
      </c>
      <c r="E6" s="6">
        <v>100.14</v>
      </c>
      <c r="F6" s="6">
        <v>400.56</v>
      </c>
      <c r="G6" s="2" t="s">
        <v>11</v>
      </c>
      <c r="H6" s="2" t="s">
        <v>12</v>
      </c>
      <c r="I6" s="2" t="s">
        <v>23</v>
      </c>
      <c r="J6" s="6">
        <f>retail_sales_messy_dataset_s_f[[#This Row],[Unit Price]]*retail_sales_messy_dataset_s_f[[#This Row],[Quantity]]</f>
        <v>400.56</v>
      </c>
      <c r="L6" t="str">
        <f t="shared" si="0"/>
        <v>OK</v>
      </c>
    </row>
    <row r="7" spans="1:12" x14ac:dyDescent="0.25">
      <c r="A7" s="1">
        <v>45519</v>
      </c>
      <c r="B7" s="2" t="s">
        <v>24</v>
      </c>
      <c r="C7" s="2" t="s">
        <v>10</v>
      </c>
      <c r="D7">
        <v>5</v>
      </c>
      <c r="E7" s="6">
        <v>171.29</v>
      </c>
      <c r="F7" s="6">
        <v>856.45</v>
      </c>
      <c r="G7" s="2" t="s">
        <v>25</v>
      </c>
      <c r="H7" s="2" t="s">
        <v>26</v>
      </c>
      <c r="I7" s="2" t="s">
        <v>18</v>
      </c>
      <c r="J7" s="6">
        <f>retail_sales_messy_dataset_s_f[[#This Row],[Unit Price]]*retail_sales_messy_dataset_s_f[[#This Row],[Quantity]]</f>
        <v>856.44999999999993</v>
      </c>
      <c r="L7" t="str">
        <f t="shared" si="0"/>
        <v>OK</v>
      </c>
    </row>
    <row r="8" spans="1:12" x14ac:dyDescent="0.25">
      <c r="A8" s="1">
        <v>45333</v>
      </c>
      <c r="B8" s="2" t="s">
        <v>27</v>
      </c>
      <c r="C8" s="2" t="s">
        <v>28</v>
      </c>
      <c r="D8">
        <v>2</v>
      </c>
      <c r="E8" s="6">
        <v>26.39</v>
      </c>
      <c r="F8" s="6">
        <v>52.78</v>
      </c>
      <c r="G8" s="2" t="s">
        <v>22</v>
      </c>
      <c r="H8" s="2" t="s">
        <v>17</v>
      </c>
      <c r="I8" s="2" t="s">
        <v>23</v>
      </c>
      <c r="J8" s="6">
        <f>retail_sales_messy_dataset_s_f[[#This Row],[Unit Price]]*retail_sales_messy_dataset_s_f[[#This Row],[Quantity]]</f>
        <v>52.78</v>
      </c>
      <c r="L8" t="str">
        <f t="shared" si="0"/>
        <v>OK</v>
      </c>
    </row>
    <row r="9" spans="1:12" x14ac:dyDescent="0.25">
      <c r="A9" s="1">
        <v>45482</v>
      </c>
      <c r="B9" s="2" t="s">
        <v>14</v>
      </c>
      <c r="C9" s="2" t="s">
        <v>21</v>
      </c>
      <c r="D9">
        <v>1</v>
      </c>
      <c r="E9" s="6">
        <v>182.77</v>
      </c>
      <c r="F9" s="6">
        <v>182.77</v>
      </c>
      <c r="G9" s="2" t="s">
        <v>25</v>
      </c>
      <c r="H9" s="2" t="s">
        <v>17</v>
      </c>
      <c r="I9" s="2" t="s">
        <v>13</v>
      </c>
      <c r="J9" s="6">
        <f>retail_sales_messy_dataset_s_f[[#This Row],[Unit Price]]*retail_sales_messy_dataset_s_f[[#This Row],[Quantity]]</f>
        <v>182.77</v>
      </c>
      <c r="L9" t="str">
        <f t="shared" si="0"/>
        <v>OK</v>
      </c>
    </row>
    <row r="10" spans="1:12" x14ac:dyDescent="0.25">
      <c r="A10" s="1">
        <v>45631</v>
      </c>
      <c r="B10" s="2" t="s">
        <v>24</v>
      </c>
      <c r="C10" s="2" t="s">
        <v>10</v>
      </c>
      <c r="D10">
        <v>3</v>
      </c>
      <c r="E10" s="6">
        <v>76.040000000000006</v>
      </c>
      <c r="F10" s="6">
        <v>228.12</v>
      </c>
      <c r="G10" s="2" t="s">
        <v>16</v>
      </c>
      <c r="H10" s="2" t="s">
        <v>12</v>
      </c>
      <c r="I10" s="2" t="s">
        <v>23</v>
      </c>
      <c r="J10" s="6">
        <f>retail_sales_messy_dataset_s_f[[#This Row],[Unit Price]]*retail_sales_messy_dataset_s_f[[#This Row],[Quantity]]</f>
        <v>228.12</v>
      </c>
      <c r="L10" t="str">
        <f t="shared" si="0"/>
        <v>OK</v>
      </c>
    </row>
    <row r="11" spans="1:12" x14ac:dyDescent="0.25">
      <c r="A11" s="1">
        <v>45650</v>
      </c>
      <c r="B11" s="2" t="s">
        <v>20</v>
      </c>
      <c r="C11" s="2" t="s">
        <v>28</v>
      </c>
      <c r="D11">
        <v>4</v>
      </c>
      <c r="E11" s="6">
        <v>24.1</v>
      </c>
      <c r="F11" s="6">
        <v>96.4</v>
      </c>
      <c r="G11" s="2" t="s">
        <v>11</v>
      </c>
      <c r="H11" s="2" t="s">
        <v>17</v>
      </c>
      <c r="I11" s="2" t="s">
        <v>18</v>
      </c>
      <c r="J11" s="6">
        <f>retail_sales_messy_dataset_s_f[[#This Row],[Unit Price]]*retail_sales_messy_dataset_s_f[[#This Row],[Quantity]]</f>
        <v>96.4</v>
      </c>
      <c r="L11" t="str">
        <f t="shared" si="0"/>
        <v>OK</v>
      </c>
    </row>
    <row r="12" spans="1:12" x14ac:dyDescent="0.25">
      <c r="A12" s="1">
        <v>45646</v>
      </c>
      <c r="B12" s="2" t="s">
        <v>24</v>
      </c>
      <c r="C12" s="2" t="s">
        <v>21</v>
      </c>
      <c r="D12">
        <v>4</v>
      </c>
      <c r="E12" s="6">
        <v>49.58</v>
      </c>
      <c r="F12" s="6">
        <v>198.32</v>
      </c>
      <c r="G12" s="2" t="s">
        <v>16</v>
      </c>
      <c r="H12" s="2" t="s">
        <v>17</v>
      </c>
      <c r="I12" s="2" t="s">
        <v>18</v>
      </c>
      <c r="J12" s="6">
        <f>retail_sales_messy_dataset_s_f[[#This Row],[Unit Price]]*retail_sales_messy_dataset_s_f[[#This Row],[Quantity]]</f>
        <v>198.32</v>
      </c>
      <c r="L12" t="str">
        <f t="shared" si="0"/>
        <v>OK</v>
      </c>
    </row>
    <row r="13" spans="1:12" x14ac:dyDescent="0.25">
      <c r="A13" s="1">
        <v>45364</v>
      </c>
      <c r="B13" s="2" t="s">
        <v>29</v>
      </c>
      <c r="C13" s="2" t="s">
        <v>21</v>
      </c>
      <c r="D13">
        <v>4</v>
      </c>
      <c r="E13" s="6">
        <v>103.95</v>
      </c>
      <c r="F13" s="6">
        <v>415.8</v>
      </c>
      <c r="G13" s="2" t="s">
        <v>22</v>
      </c>
      <c r="H13" s="2" t="s">
        <v>17</v>
      </c>
      <c r="I13" s="2" t="s">
        <v>23</v>
      </c>
      <c r="J13" s="6">
        <f>retail_sales_messy_dataset_s_f[[#This Row],[Unit Price]]*retail_sales_messy_dataset_s_f[[#This Row],[Quantity]]</f>
        <v>415.8</v>
      </c>
      <c r="L13" t="str">
        <f t="shared" si="0"/>
        <v>OK</v>
      </c>
    </row>
    <row r="14" spans="1:12" x14ac:dyDescent="0.25">
      <c r="A14" s="1">
        <v>45391</v>
      </c>
      <c r="B14" s="2" t="s">
        <v>29</v>
      </c>
      <c r="C14" s="2" t="s">
        <v>21</v>
      </c>
      <c r="D14">
        <v>2</v>
      </c>
      <c r="E14" s="6">
        <v>106.08</v>
      </c>
      <c r="F14" s="6">
        <v>212.16</v>
      </c>
      <c r="G14" s="2" t="s">
        <v>16</v>
      </c>
      <c r="H14" s="2" t="s">
        <v>17</v>
      </c>
      <c r="I14" s="2" t="s">
        <v>18</v>
      </c>
      <c r="J14" s="6">
        <f>retail_sales_messy_dataset_s_f[[#This Row],[Unit Price]]*retail_sales_messy_dataset_s_f[[#This Row],[Quantity]]</f>
        <v>212.16</v>
      </c>
      <c r="L14" t="str">
        <f t="shared" si="0"/>
        <v>OK</v>
      </c>
    </row>
    <row r="15" spans="1:12" x14ac:dyDescent="0.25">
      <c r="A15" s="1">
        <v>45400</v>
      </c>
      <c r="B15" s="2" t="s">
        <v>19</v>
      </c>
      <c r="C15" s="2" t="s">
        <v>10</v>
      </c>
      <c r="D15">
        <v>3</v>
      </c>
      <c r="E15" s="6">
        <v>50.27</v>
      </c>
      <c r="F15" s="6">
        <v>150.81</v>
      </c>
      <c r="G15" s="2" t="s">
        <v>22</v>
      </c>
      <c r="H15" s="2" t="s">
        <v>26</v>
      </c>
      <c r="I15" s="2" t="s">
        <v>18</v>
      </c>
      <c r="J15" s="6">
        <f>retail_sales_messy_dataset_s_f[[#This Row],[Unit Price]]*retail_sales_messy_dataset_s_f[[#This Row],[Quantity]]</f>
        <v>150.81</v>
      </c>
      <c r="L15" t="str">
        <f t="shared" si="0"/>
        <v>OK</v>
      </c>
    </row>
    <row r="16" spans="1:12" x14ac:dyDescent="0.25">
      <c r="A16" s="1">
        <v>45469</v>
      </c>
      <c r="B16" s="2" t="s">
        <v>27</v>
      </c>
      <c r="C16" s="2" t="s">
        <v>21</v>
      </c>
      <c r="D16">
        <v>3</v>
      </c>
      <c r="E16" s="6">
        <v>193.33</v>
      </c>
      <c r="F16" s="6">
        <v>579.99</v>
      </c>
      <c r="G16" s="2" t="s">
        <v>22</v>
      </c>
      <c r="H16" s="2" t="s">
        <v>26</v>
      </c>
      <c r="I16" s="2" t="s">
        <v>13</v>
      </c>
      <c r="J16" s="6">
        <f>retail_sales_messy_dataset_s_f[[#This Row],[Unit Price]]*retail_sales_messy_dataset_s_f[[#This Row],[Quantity]]</f>
        <v>579.99</v>
      </c>
      <c r="L16" t="str">
        <f t="shared" si="0"/>
        <v>OK</v>
      </c>
    </row>
    <row r="17" spans="1:12" x14ac:dyDescent="0.25">
      <c r="A17" s="1">
        <v>45377</v>
      </c>
      <c r="B17" s="2" t="s">
        <v>24</v>
      </c>
      <c r="C17" s="2" t="s">
        <v>28</v>
      </c>
      <c r="D17">
        <v>2</v>
      </c>
      <c r="E17" s="6">
        <v>113.74</v>
      </c>
      <c r="F17" s="6">
        <v>227.48</v>
      </c>
      <c r="G17" s="2" t="s">
        <v>11</v>
      </c>
      <c r="H17" s="2" t="s">
        <v>12</v>
      </c>
      <c r="I17" s="2" t="s">
        <v>18</v>
      </c>
      <c r="J17" s="6">
        <f>retail_sales_messy_dataset_s_f[[#This Row],[Unit Price]]*retail_sales_messy_dataset_s_f[[#This Row],[Quantity]]</f>
        <v>227.48</v>
      </c>
      <c r="L17" t="str">
        <f t="shared" si="0"/>
        <v>OK</v>
      </c>
    </row>
    <row r="18" spans="1:12" x14ac:dyDescent="0.25">
      <c r="A18" s="1">
        <v>45517</v>
      </c>
      <c r="B18" s="2" t="s">
        <v>20</v>
      </c>
      <c r="C18" s="2" t="s">
        <v>28</v>
      </c>
      <c r="D18">
        <v>1</v>
      </c>
      <c r="E18" s="6">
        <v>130.5</v>
      </c>
      <c r="F18" s="6">
        <v>130.5</v>
      </c>
      <c r="G18" s="2" t="s">
        <v>11</v>
      </c>
      <c r="H18" s="2" t="s">
        <v>17</v>
      </c>
      <c r="I18" s="2" t="s">
        <v>13</v>
      </c>
      <c r="J18" s="6">
        <f>retail_sales_messy_dataset_s_f[[#This Row],[Unit Price]]*retail_sales_messy_dataset_s_f[[#This Row],[Quantity]]</f>
        <v>130.5</v>
      </c>
      <c r="L18" t="str">
        <f t="shared" si="0"/>
        <v>OK</v>
      </c>
    </row>
    <row r="19" spans="1:12" x14ac:dyDescent="0.25">
      <c r="A19" s="1">
        <v>45372</v>
      </c>
      <c r="B19" s="2" t="s">
        <v>27</v>
      </c>
      <c r="C19" s="2" t="s">
        <v>28</v>
      </c>
      <c r="D19">
        <v>1</v>
      </c>
      <c r="E19" s="6">
        <v>35.130000000000003</v>
      </c>
      <c r="F19" s="6">
        <v>35.130000000000003</v>
      </c>
      <c r="G19" s="2" t="s">
        <v>11</v>
      </c>
      <c r="H19" s="2" t="s">
        <v>26</v>
      </c>
      <c r="I19" s="2" t="s">
        <v>23</v>
      </c>
      <c r="J19" s="6">
        <f>retail_sales_messy_dataset_s_f[[#This Row],[Unit Price]]*retail_sales_messy_dataset_s_f[[#This Row],[Quantity]]</f>
        <v>35.130000000000003</v>
      </c>
      <c r="L19" t="str">
        <f t="shared" si="0"/>
        <v>OK</v>
      </c>
    </row>
    <row r="20" spans="1:12" x14ac:dyDescent="0.25">
      <c r="A20" s="1">
        <v>45353</v>
      </c>
      <c r="B20" s="2" t="s">
        <v>19</v>
      </c>
      <c r="C20" s="2" t="s">
        <v>15</v>
      </c>
      <c r="D20">
        <v>5</v>
      </c>
      <c r="E20" s="6">
        <v>121.91</v>
      </c>
      <c r="F20" s="6">
        <v>609.54999999999995</v>
      </c>
      <c r="G20" s="2" t="s">
        <v>16</v>
      </c>
      <c r="H20" s="2" t="s">
        <v>26</v>
      </c>
      <c r="I20" s="2" t="s">
        <v>23</v>
      </c>
      <c r="J20" s="6">
        <f>retail_sales_messy_dataset_s_f[[#This Row],[Unit Price]]*retail_sales_messy_dataset_s_f[[#This Row],[Quantity]]</f>
        <v>609.54999999999995</v>
      </c>
      <c r="L20" t="str">
        <f t="shared" si="0"/>
        <v>OK</v>
      </c>
    </row>
    <row r="21" spans="1:12" x14ac:dyDescent="0.25">
      <c r="A21" s="1">
        <v>45348</v>
      </c>
      <c r="B21" s="2" t="s">
        <v>30</v>
      </c>
      <c r="C21" s="2" t="s">
        <v>15</v>
      </c>
      <c r="D21">
        <v>2</v>
      </c>
      <c r="E21" s="6">
        <v>181.55</v>
      </c>
      <c r="F21" s="6">
        <v>373.1</v>
      </c>
      <c r="G21" s="2" t="s">
        <v>22</v>
      </c>
      <c r="H21" s="2" t="s">
        <v>17</v>
      </c>
      <c r="I21" s="2" t="s">
        <v>18</v>
      </c>
      <c r="J21" s="6">
        <f>retail_sales_messy_dataset_s_f[[#This Row],[Unit Price]]*retail_sales_messy_dataset_s_f[[#This Row],[Quantity]]</f>
        <v>363.1</v>
      </c>
      <c r="L21" t="str">
        <f t="shared" si="0"/>
        <v>Mismatch</v>
      </c>
    </row>
    <row r="22" spans="1:12" x14ac:dyDescent="0.25">
      <c r="A22" s="1">
        <v>45646</v>
      </c>
      <c r="B22" s="2" t="s">
        <v>27</v>
      </c>
      <c r="C22" s="2" t="s">
        <v>21</v>
      </c>
      <c r="D22">
        <v>2</v>
      </c>
      <c r="E22" s="6">
        <v>38.28</v>
      </c>
      <c r="F22" s="6">
        <v>76.56</v>
      </c>
      <c r="G22" s="2" t="s">
        <v>11</v>
      </c>
      <c r="H22" s="2" t="s">
        <v>26</v>
      </c>
      <c r="I22" s="2" t="s">
        <v>23</v>
      </c>
      <c r="J22" s="6">
        <f>retail_sales_messy_dataset_s_f[[#This Row],[Unit Price]]*retail_sales_messy_dataset_s_f[[#This Row],[Quantity]]</f>
        <v>76.56</v>
      </c>
      <c r="L22" t="str">
        <f t="shared" si="0"/>
        <v>OK</v>
      </c>
    </row>
    <row r="23" spans="1:12" x14ac:dyDescent="0.25">
      <c r="A23" s="1">
        <v>45419</v>
      </c>
      <c r="B23" s="2" t="s">
        <v>29</v>
      </c>
      <c r="C23" s="2" t="s">
        <v>28</v>
      </c>
      <c r="D23">
        <v>5</v>
      </c>
      <c r="E23" s="6">
        <v>98.46</v>
      </c>
      <c r="F23" s="6">
        <v>492.3</v>
      </c>
      <c r="G23" s="2" t="s">
        <v>16</v>
      </c>
      <c r="H23" s="2" t="s">
        <v>12</v>
      </c>
      <c r="I23" s="2" t="s">
        <v>13</v>
      </c>
      <c r="J23" s="6">
        <f>retail_sales_messy_dataset_s_f[[#This Row],[Unit Price]]*retail_sales_messy_dataset_s_f[[#This Row],[Quantity]]</f>
        <v>492.29999999999995</v>
      </c>
      <c r="L23" t="str">
        <f t="shared" si="0"/>
        <v>OK</v>
      </c>
    </row>
    <row r="24" spans="1:12" x14ac:dyDescent="0.25">
      <c r="A24" s="1">
        <v>45379</v>
      </c>
      <c r="B24" s="2" t="s">
        <v>9</v>
      </c>
      <c r="C24" s="2" t="s">
        <v>28</v>
      </c>
      <c r="D24">
        <v>5</v>
      </c>
      <c r="E24" s="6">
        <v>124.97</v>
      </c>
      <c r="F24" s="6">
        <v>624.85</v>
      </c>
      <c r="G24" s="2" t="s">
        <v>11</v>
      </c>
      <c r="H24" s="2" t="s">
        <v>26</v>
      </c>
      <c r="I24" s="2" t="s">
        <v>13</v>
      </c>
      <c r="J24" s="6">
        <f>retail_sales_messy_dataset_s_f[[#This Row],[Unit Price]]*retail_sales_messy_dataset_s_f[[#This Row],[Quantity]]</f>
        <v>624.85</v>
      </c>
      <c r="L24" t="str">
        <f t="shared" si="0"/>
        <v>OK</v>
      </c>
    </row>
    <row r="25" spans="1:12" x14ac:dyDescent="0.25">
      <c r="A25" s="1">
        <v>45307</v>
      </c>
      <c r="B25" s="2" t="s">
        <v>9</v>
      </c>
      <c r="C25" s="2" t="s">
        <v>21</v>
      </c>
      <c r="D25">
        <v>1</v>
      </c>
      <c r="E25" s="6">
        <v>46.95</v>
      </c>
      <c r="F25" s="6">
        <v>46.95</v>
      </c>
      <c r="G25" s="2" t="s">
        <v>11</v>
      </c>
      <c r="H25" s="2" t="s">
        <v>17</v>
      </c>
      <c r="I25" s="2" t="s">
        <v>13</v>
      </c>
      <c r="J25" s="6">
        <f>retail_sales_messy_dataset_s_f[[#This Row],[Unit Price]]*retail_sales_messy_dataset_s_f[[#This Row],[Quantity]]</f>
        <v>46.95</v>
      </c>
      <c r="L25" t="str">
        <f t="shared" si="0"/>
        <v>OK</v>
      </c>
    </row>
    <row r="26" spans="1:12" x14ac:dyDescent="0.25">
      <c r="A26" s="1">
        <v>45576</v>
      </c>
      <c r="B26" s="2" t="s">
        <v>9</v>
      </c>
      <c r="C26" s="2" t="s">
        <v>28</v>
      </c>
      <c r="D26">
        <v>3</v>
      </c>
      <c r="E26" s="6">
        <v>52.9</v>
      </c>
      <c r="F26" s="6">
        <v>158.69999999999999</v>
      </c>
      <c r="G26" s="2" t="s">
        <v>16</v>
      </c>
      <c r="H26" s="2" t="s">
        <v>12</v>
      </c>
      <c r="I26" s="2" t="s">
        <v>13</v>
      </c>
      <c r="J26" s="6">
        <f>retail_sales_messy_dataset_s_f[[#This Row],[Unit Price]]*retail_sales_messy_dataset_s_f[[#This Row],[Quantity]]</f>
        <v>158.69999999999999</v>
      </c>
      <c r="L26" t="str">
        <f t="shared" si="0"/>
        <v>OK</v>
      </c>
    </row>
    <row r="27" spans="1:12" x14ac:dyDescent="0.25">
      <c r="A27" s="1">
        <v>45480</v>
      </c>
      <c r="B27" s="2" t="s">
        <v>20</v>
      </c>
      <c r="C27" s="2" t="s">
        <v>28</v>
      </c>
      <c r="D27">
        <v>5</v>
      </c>
      <c r="E27" s="6">
        <v>149.16</v>
      </c>
      <c r="F27" s="6">
        <v>745.8</v>
      </c>
      <c r="G27" s="2" t="s">
        <v>22</v>
      </c>
      <c r="H27" s="2" t="s">
        <v>26</v>
      </c>
      <c r="I27" s="2" t="s">
        <v>23</v>
      </c>
      <c r="J27" s="6">
        <f>retail_sales_messy_dataset_s_f[[#This Row],[Unit Price]]*retail_sales_messy_dataset_s_f[[#This Row],[Quantity]]</f>
        <v>745.8</v>
      </c>
      <c r="L27" t="str">
        <f t="shared" si="0"/>
        <v>OK</v>
      </c>
    </row>
    <row r="28" spans="1:12" x14ac:dyDescent="0.25">
      <c r="A28" s="1">
        <v>45609</v>
      </c>
      <c r="B28" s="2" t="s">
        <v>27</v>
      </c>
      <c r="C28" s="2" t="s">
        <v>10</v>
      </c>
      <c r="D28">
        <v>4</v>
      </c>
      <c r="E28" s="6">
        <v>65.790000000000006</v>
      </c>
      <c r="F28" s="6">
        <v>197.37</v>
      </c>
      <c r="G28" s="2" t="s">
        <v>16</v>
      </c>
      <c r="H28" s="2" t="s">
        <v>17</v>
      </c>
      <c r="I28" s="2" t="s">
        <v>23</v>
      </c>
      <c r="J28" s="6">
        <f>retail_sales_messy_dataset_s_f[[#This Row],[Unit Price]]*retail_sales_messy_dataset_s_f[[#This Row],[Quantity]]</f>
        <v>263.16000000000003</v>
      </c>
      <c r="L28" t="str">
        <f t="shared" si="0"/>
        <v>OK</v>
      </c>
    </row>
    <row r="29" spans="1:12" x14ac:dyDescent="0.25">
      <c r="A29" s="1">
        <v>45494</v>
      </c>
      <c r="B29" s="2" t="s">
        <v>20</v>
      </c>
      <c r="C29" s="2" t="s">
        <v>21</v>
      </c>
      <c r="D29">
        <v>4</v>
      </c>
      <c r="E29" s="6">
        <v>73.08</v>
      </c>
      <c r="F29" s="6">
        <v>292.32</v>
      </c>
      <c r="G29" s="2" t="s">
        <v>11</v>
      </c>
      <c r="H29" s="2" t="s">
        <v>26</v>
      </c>
      <c r="I29" s="2" t="s">
        <v>13</v>
      </c>
      <c r="J29" s="6">
        <f>retail_sales_messy_dataset_s_f[[#This Row],[Unit Price]]*retail_sales_messy_dataset_s_f[[#This Row],[Quantity]]</f>
        <v>292.32</v>
      </c>
      <c r="L29" t="str">
        <f t="shared" si="0"/>
        <v>OK</v>
      </c>
    </row>
    <row r="30" spans="1:12" x14ac:dyDescent="0.25">
      <c r="A30" s="1">
        <v>45397</v>
      </c>
      <c r="B30" s="2" t="s">
        <v>19</v>
      </c>
      <c r="C30" s="2" t="s">
        <v>10</v>
      </c>
      <c r="D30">
        <v>1</v>
      </c>
      <c r="E30" s="6">
        <v>83.9</v>
      </c>
      <c r="F30" s="6">
        <v>83.9</v>
      </c>
      <c r="G30" s="2" t="s">
        <v>25</v>
      </c>
      <c r="H30" s="2" t="s">
        <v>26</v>
      </c>
      <c r="I30" s="2" t="s">
        <v>23</v>
      </c>
      <c r="J30" s="6">
        <f>retail_sales_messy_dataset_s_f[[#This Row],[Unit Price]]*retail_sales_messy_dataset_s_f[[#This Row],[Quantity]]</f>
        <v>83.9</v>
      </c>
      <c r="L30" t="str">
        <f t="shared" si="0"/>
        <v>OK</v>
      </c>
    </row>
    <row r="31" spans="1:12" x14ac:dyDescent="0.25">
      <c r="A31" s="1">
        <v>45400</v>
      </c>
      <c r="B31" s="2" t="s">
        <v>9</v>
      </c>
      <c r="C31" s="2" t="s">
        <v>15</v>
      </c>
      <c r="D31">
        <v>5</v>
      </c>
      <c r="E31" s="6">
        <v>67.97</v>
      </c>
      <c r="F31" s="6">
        <v>339.85</v>
      </c>
      <c r="G31" s="2" t="s">
        <v>11</v>
      </c>
      <c r="H31" s="2" t="s">
        <v>12</v>
      </c>
      <c r="I31" s="2" t="s">
        <v>18</v>
      </c>
      <c r="J31" s="6">
        <f>retail_sales_messy_dataset_s_f[[#This Row],[Unit Price]]*retail_sales_messy_dataset_s_f[[#This Row],[Quantity]]</f>
        <v>339.85</v>
      </c>
      <c r="L31" t="str">
        <f t="shared" si="0"/>
        <v>OK</v>
      </c>
    </row>
    <row r="32" spans="1:12" x14ac:dyDescent="0.25">
      <c r="A32" s="1">
        <v>45304</v>
      </c>
      <c r="B32" s="2" t="s">
        <v>20</v>
      </c>
      <c r="C32" s="2" t="s">
        <v>21</v>
      </c>
      <c r="D32">
        <v>3</v>
      </c>
      <c r="E32" s="6">
        <v>178.73</v>
      </c>
      <c r="F32" s="6">
        <v>536.19000000000005</v>
      </c>
      <c r="G32" s="2" t="s">
        <v>16</v>
      </c>
      <c r="H32" s="2" t="s">
        <v>26</v>
      </c>
      <c r="I32" s="2" t="s">
        <v>13</v>
      </c>
      <c r="J32" s="6">
        <f>retail_sales_messy_dataset_s_f[[#This Row],[Unit Price]]*retail_sales_messy_dataset_s_f[[#This Row],[Quantity]]</f>
        <v>536.18999999999994</v>
      </c>
      <c r="L32" t="str">
        <f t="shared" si="0"/>
        <v>OK</v>
      </c>
    </row>
    <row r="33" spans="1:12" x14ac:dyDescent="0.25">
      <c r="A33" s="1">
        <v>45335</v>
      </c>
      <c r="B33" s="2" t="s">
        <v>29</v>
      </c>
      <c r="C33" s="2" t="s">
        <v>15</v>
      </c>
      <c r="D33">
        <v>2</v>
      </c>
      <c r="E33" s="6">
        <v>178.11</v>
      </c>
      <c r="F33" s="6">
        <v>356.22</v>
      </c>
      <c r="G33" s="2" t="s">
        <v>22</v>
      </c>
      <c r="H33" s="2" t="s">
        <v>12</v>
      </c>
      <c r="I33" s="2" t="s">
        <v>13</v>
      </c>
      <c r="J33" s="6">
        <f>retail_sales_messy_dataset_s_f[[#This Row],[Unit Price]]*retail_sales_messy_dataset_s_f[[#This Row],[Quantity]]</f>
        <v>356.22</v>
      </c>
      <c r="L33" t="str">
        <f t="shared" si="0"/>
        <v>OK</v>
      </c>
    </row>
    <row r="34" spans="1:12" x14ac:dyDescent="0.25">
      <c r="A34" s="1">
        <v>45458</v>
      </c>
      <c r="B34" s="2" t="s">
        <v>19</v>
      </c>
      <c r="C34" s="2" t="s">
        <v>28</v>
      </c>
      <c r="D34">
        <v>2</v>
      </c>
      <c r="E34" s="6">
        <v>44.3</v>
      </c>
      <c r="F34" s="6">
        <v>88.6</v>
      </c>
      <c r="G34" s="2" t="s">
        <v>22</v>
      </c>
      <c r="H34" s="2" t="s">
        <v>12</v>
      </c>
      <c r="I34" s="2" t="s">
        <v>23</v>
      </c>
      <c r="J34" s="6">
        <f>retail_sales_messy_dataset_s_f[[#This Row],[Unit Price]]*retail_sales_messy_dataset_s_f[[#This Row],[Quantity]]</f>
        <v>88.6</v>
      </c>
      <c r="L34" t="str">
        <f t="shared" si="0"/>
        <v>OK</v>
      </c>
    </row>
    <row r="35" spans="1:12" x14ac:dyDescent="0.25">
      <c r="A35" s="1">
        <v>45322</v>
      </c>
      <c r="B35" s="2" t="s">
        <v>27</v>
      </c>
      <c r="C35" s="2" t="s">
        <v>21</v>
      </c>
      <c r="D35">
        <v>2</v>
      </c>
      <c r="E35" s="6">
        <v>119.04</v>
      </c>
      <c r="F35" s="6">
        <v>238.08</v>
      </c>
      <c r="G35" s="2" t="s">
        <v>16</v>
      </c>
      <c r="H35" s="2" t="s">
        <v>26</v>
      </c>
      <c r="I35" s="2" t="s">
        <v>18</v>
      </c>
      <c r="J35" s="6">
        <f>retail_sales_messy_dataset_s_f[[#This Row],[Unit Price]]*retail_sales_messy_dataset_s_f[[#This Row],[Quantity]]</f>
        <v>238.08</v>
      </c>
      <c r="L35" t="str">
        <f t="shared" si="0"/>
        <v>OK</v>
      </c>
    </row>
    <row r="36" spans="1:12" x14ac:dyDescent="0.25">
      <c r="A36" s="1">
        <v>45351</v>
      </c>
      <c r="B36" s="2" t="s">
        <v>27</v>
      </c>
      <c r="C36" s="2" t="s">
        <v>10</v>
      </c>
      <c r="D36">
        <v>2</v>
      </c>
      <c r="E36" s="6">
        <v>14.45</v>
      </c>
      <c r="F36" s="6">
        <v>28.9</v>
      </c>
      <c r="G36" s="2" t="s">
        <v>22</v>
      </c>
      <c r="H36" s="2" t="s">
        <v>17</v>
      </c>
      <c r="I36" s="2" t="s">
        <v>13</v>
      </c>
      <c r="J36" s="6">
        <f>retail_sales_messy_dataset_s_f[[#This Row],[Unit Price]]*retail_sales_messy_dataset_s_f[[#This Row],[Quantity]]</f>
        <v>28.9</v>
      </c>
      <c r="L36" t="str">
        <f t="shared" si="0"/>
        <v>OK</v>
      </c>
    </row>
    <row r="37" spans="1:12" x14ac:dyDescent="0.25">
      <c r="A37" s="1">
        <v>45556</v>
      </c>
      <c r="B37" s="2" t="s">
        <v>24</v>
      </c>
      <c r="C37" s="2" t="s">
        <v>15</v>
      </c>
      <c r="D37">
        <v>2</v>
      </c>
      <c r="E37" s="6">
        <v>171.84</v>
      </c>
      <c r="F37" s="6">
        <v>343.68</v>
      </c>
      <c r="G37" s="2" t="s">
        <v>16</v>
      </c>
      <c r="H37" s="2" t="s">
        <v>26</v>
      </c>
      <c r="I37" s="2" t="s">
        <v>13</v>
      </c>
      <c r="J37" s="6">
        <f>retail_sales_messy_dataset_s_f[[#This Row],[Unit Price]]*retail_sales_messy_dataset_s_f[[#This Row],[Quantity]]</f>
        <v>343.68</v>
      </c>
      <c r="L37" t="str">
        <f t="shared" si="0"/>
        <v>OK</v>
      </c>
    </row>
    <row r="38" spans="1:12" x14ac:dyDescent="0.25">
      <c r="A38" s="1">
        <v>45477</v>
      </c>
      <c r="B38" s="2" t="s">
        <v>9</v>
      </c>
      <c r="C38" s="2" t="s">
        <v>28</v>
      </c>
      <c r="D38">
        <v>5</v>
      </c>
      <c r="E38" s="6">
        <v>124.61</v>
      </c>
      <c r="F38" s="6">
        <v>124.61</v>
      </c>
      <c r="G38" s="2" t="s">
        <v>16</v>
      </c>
      <c r="H38" s="2" t="s">
        <v>17</v>
      </c>
      <c r="I38" s="2" t="s">
        <v>18</v>
      </c>
      <c r="J38" s="6">
        <f>retail_sales_messy_dataset_s_f[[#This Row],[Unit Price]]*retail_sales_messy_dataset_s_f[[#This Row],[Quantity]]</f>
        <v>623.04999999999995</v>
      </c>
      <c r="L38" t="str">
        <f t="shared" si="0"/>
        <v>OK</v>
      </c>
    </row>
    <row r="39" spans="1:12" x14ac:dyDescent="0.25">
      <c r="A39" s="1">
        <v>45529</v>
      </c>
      <c r="B39" s="2" t="s">
        <v>24</v>
      </c>
      <c r="C39" s="2" t="s">
        <v>10</v>
      </c>
      <c r="D39">
        <v>1</v>
      </c>
      <c r="E39" s="6">
        <v>162.37</v>
      </c>
      <c r="F39" s="6">
        <v>162.37</v>
      </c>
      <c r="G39" s="2" t="s">
        <v>11</v>
      </c>
      <c r="H39" s="2" t="s">
        <v>12</v>
      </c>
      <c r="I39" s="2" t="s">
        <v>23</v>
      </c>
      <c r="J39" s="6">
        <f>retail_sales_messy_dataset_s_f[[#This Row],[Unit Price]]*retail_sales_messy_dataset_s_f[[#This Row],[Quantity]]</f>
        <v>162.37</v>
      </c>
      <c r="L39" t="str">
        <f t="shared" si="0"/>
        <v>OK</v>
      </c>
    </row>
    <row r="40" spans="1:12" x14ac:dyDescent="0.25">
      <c r="A40" s="1">
        <v>45326</v>
      </c>
      <c r="B40" s="2" t="s">
        <v>24</v>
      </c>
      <c r="C40" s="2" t="s">
        <v>10</v>
      </c>
      <c r="D40">
        <v>3</v>
      </c>
      <c r="E40" s="6">
        <v>187.73</v>
      </c>
      <c r="F40" s="6">
        <v>563.19000000000005</v>
      </c>
      <c r="G40" s="2" t="s">
        <v>22</v>
      </c>
      <c r="H40" s="2" t="s">
        <v>26</v>
      </c>
      <c r="I40" s="2" t="s">
        <v>23</v>
      </c>
      <c r="J40" s="6">
        <f>retail_sales_messy_dataset_s_f[[#This Row],[Unit Price]]*retail_sales_messy_dataset_s_f[[#This Row],[Quantity]]</f>
        <v>563.18999999999994</v>
      </c>
      <c r="L40" t="str">
        <f t="shared" si="0"/>
        <v>OK</v>
      </c>
    </row>
    <row r="41" spans="1:12" x14ac:dyDescent="0.25">
      <c r="A41" s="1">
        <v>45428</v>
      </c>
      <c r="B41" s="2" t="s">
        <v>9</v>
      </c>
      <c r="C41" s="2" t="s">
        <v>10</v>
      </c>
      <c r="D41">
        <v>3</v>
      </c>
      <c r="E41" s="6">
        <v>119.6</v>
      </c>
      <c r="F41" s="6">
        <v>368.8</v>
      </c>
      <c r="G41" s="2" t="s">
        <v>11</v>
      </c>
      <c r="H41" s="2" t="s">
        <v>26</v>
      </c>
      <c r="I41" s="2" t="s">
        <v>18</v>
      </c>
      <c r="J41" s="6">
        <f>retail_sales_messy_dataset_s_f[[#This Row],[Unit Price]]*retail_sales_messy_dataset_s_f[[#This Row],[Quantity]]</f>
        <v>358.79999999999995</v>
      </c>
      <c r="L41" t="str">
        <f t="shared" si="0"/>
        <v>Mismatch</v>
      </c>
    </row>
    <row r="42" spans="1:12" x14ac:dyDescent="0.25">
      <c r="A42" s="1">
        <v>45482</v>
      </c>
      <c r="B42" s="2" t="s">
        <v>30</v>
      </c>
      <c r="C42" s="2" t="s">
        <v>10</v>
      </c>
      <c r="D42">
        <v>4</v>
      </c>
      <c r="E42" s="6">
        <v>68.05</v>
      </c>
      <c r="F42" s="6">
        <v>272.2</v>
      </c>
      <c r="G42" s="2" t="s">
        <v>22</v>
      </c>
      <c r="H42" s="2" t="s">
        <v>26</v>
      </c>
      <c r="I42" s="2" t="s">
        <v>18</v>
      </c>
      <c r="J42" s="6">
        <f>retail_sales_messy_dataset_s_f[[#This Row],[Unit Price]]*retail_sales_messy_dataset_s_f[[#This Row],[Quantity]]</f>
        <v>272.2</v>
      </c>
      <c r="L42" t="str">
        <f t="shared" si="0"/>
        <v>OK</v>
      </c>
    </row>
    <row r="43" spans="1:12" x14ac:dyDescent="0.25">
      <c r="A43" s="1">
        <v>45520</v>
      </c>
      <c r="B43" s="2" t="s">
        <v>9</v>
      </c>
      <c r="C43" s="2" t="s">
        <v>15</v>
      </c>
      <c r="D43">
        <v>2</v>
      </c>
      <c r="E43" s="6">
        <v>198.58</v>
      </c>
      <c r="F43" s="6">
        <v>397.16</v>
      </c>
      <c r="G43" s="2" t="s">
        <v>22</v>
      </c>
      <c r="H43" s="2" t="s">
        <v>17</v>
      </c>
      <c r="I43" s="2" t="s">
        <v>18</v>
      </c>
      <c r="J43" s="6">
        <f>retail_sales_messy_dataset_s_f[[#This Row],[Unit Price]]*retail_sales_messy_dataset_s_f[[#This Row],[Quantity]]</f>
        <v>397.16</v>
      </c>
      <c r="L43" t="str">
        <f t="shared" si="0"/>
        <v>OK</v>
      </c>
    </row>
    <row r="44" spans="1:12" x14ac:dyDescent="0.25">
      <c r="A44" s="1">
        <v>45391</v>
      </c>
      <c r="B44" s="2" t="s">
        <v>20</v>
      </c>
      <c r="C44" s="2" t="s">
        <v>10</v>
      </c>
      <c r="D44">
        <v>3</v>
      </c>
      <c r="E44" s="6">
        <v>150.30000000000001</v>
      </c>
      <c r="F44" s="6">
        <v>450.9</v>
      </c>
      <c r="G44" s="2" t="s">
        <v>16</v>
      </c>
      <c r="H44" s="2" t="s">
        <v>26</v>
      </c>
      <c r="I44" s="2" t="s">
        <v>13</v>
      </c>
      <c r="J44" s="6">
        <f>retail_sales_messy_dataset_s_f[[#This Row],[Unit Price]]*retail_sales_messy_dataset_s_f[[#This Row],[Quantity]]</f>
        <v>450.90000000000003</v>
      </c>
      <c r="L44" t="str">
        <f t="shared" si="0"/>
        <v>OK</v>
      </c>
    </row>
    <row r="45" spans="1:12" x14ac:dyDescent="0.25">
      <c r="A45" s="1">
        <v>45311</v>
      </c>
      <c r="B45" s="2" t="s">
        <v>27</v>
      </c>
      <c r="C45" s="2" t="s">
        <v>21</v>
      </c>
      <c r="D45">
        <v>5</v>
      </c>
      <c r="E45" s="6">
        <v>72.17</v>
      </c>
      <c r="F45" s="6">
        <v>72.17</v>
      </c>
      <c r="G45" s="2" t="s">
        <v>22</v>
      </c>
      <c r="H45" s="2" t="s">
        <v>12</v>
      </c>
      <c r="I45" s="2" t="s">
        <v>23</v>
      </c>
      <c r="J45" s="6">
        <f>retail_sales_messy_dataset_s_f[[#This Row],[Unit Price]]*retail_sales_messy_dataset_s_f[[#This Row],[Quantity]]</f>
        <v>360.85</v>
      </c>
      <c r="L45" t="str">
        <f t="shared" si="0"/>
        <v>OK</v>
      </c>
    </row>
    <row r="46" spans="1:12" x14ac:dyDescent="0.25">
      <c r="A46" s="1">
        <v>45552</v>
      </c>
      <c r="B46" s="2" t="s">
        <v>29</v>
      </c>
      <c r="C46" s="2" t="s">
        <v>21</v>
      </c>
      <c r="D46">
        <v>1</v>
      </c>
      <c r="E46" s="6">
        <v>93.89</v>
      </c>
      <c r="F46" s="6">
        <v>93.89</v>
      </c>
      <c r="G46" s="2" t="s">
        <v>22</v>
      </c>
      <c r="H46" s="2" t="s">
        <v>26</v>
      </c>
      <c r="I46" s="2" t="s">
        <v>18</v>
      </c>
      <c r="J46" s="6">
        <f>retail_sales_messy_dataset_s_f[[#This Row],[Unit Price]]*retail_sales_messy_dataset_s_f[[#This Row],[Quantity]]</f>
        <v>93.89</v>
      </c>
      <c r="L46" t="str">
        <f t="shared" si="0"/>
        <v>OK</v>
      </c>
    </row>
    <row r="47" spans="1:12" x14ac:dyDescent="0.25">
      <c r="A47" s="1">
        <v>45430</v>
      </c>
      <c r="B47" s="2" t="s">
        <v>27</v>
      </c>
      <c r="C47" s="2" t="s">
        <v>28</v>
      </c>
      <c r="D47">
        <v>4</v>
      </c>
      <c r="E47" s="6">
        <v>60.78</v>
      </c>
      <c r="F47" s="6">
        <v>182.34</v>
      </c>
      <c r="G47" s="2" t="s">
        <v>11</v>
      </c>
      <c r="H47" s="2" t="s">
        <v>12</v>
      </c>
      <c r="I47" s="2" t="s">
        <v>23</v>
      </c>
      <c r="J47" s="6">
        <f>retail_sales_messy_dataset_s_f[[#This Row],[Unit Price]]*retail_sales_messy_dataset_s_f[[#This Row],[Quantity]]</f>
        <v>243.12</v>
      </c>
      <c r="L47" t="str">
        <f t="shared" si="0"/>
        <v>OK</v>
      </c>
    </row>
    <row r="48" spans="1:12" x14ac:dyDescent="0.25">
      <c r="A48" s="1">
        <v>45479</v>
      </c>
      <c r="B48" s="2" t="s">
        <v>24</v>
      </c>
      <c r="C48" s="2" t="s">
        <v>21</v>
      </c>
      <c r="D48">
        <v>1</v>
      </c>
      <c r="E48" s="6">
        <v>112.32</v>
      </c>
      <c r="F48" s="6">
        <v>112.32</v>
      </c>
      <c r="G48" s="2" t="s">
        <v>22</v>
      </c>
      <c r="H48" s="2" t="s">
        <v>17</v>
      </c>
      <c r="I48" s="2" t="s">
        <v>13</v>
      </c>
      <c r="J48" s="6">
        <f>retail_sales_messy_dataset_s_f[[#This Row],[Unit Price]]*retail_sales_messy_dataset_s_f[[#This Row],[Quantity]]</f>
        <v>112.32</v>
      </c>
      <c r="L48" t="str">
        <f t="shared" si="0"/>
        <v>OK</v>
      </c>
    </row>
    <row r="49" spans="1:12" x14ac:dyDescent="0.25">
      <c r="A49" s="1">
        <v>45440</v>
      </c>
      <c r="B49" s="2" t="s">
        <v>14</v>
      </c>
      <c r="C49" s="2" t="s">
        <v>21</v>
      </c>
      <c r="D49">
        <v>5</v>
      </c>
      <c r="E49" s="6">
        <v>51.58</v>
      </c>
      <c r="F49" s="6">
        <v>252.9</v>
      </c>
      <c r="G49" s="2" t="s">
        <v>22</v>
      </c>
      <c r="H49" s="2" t="s">
        <v>12</v>
      </c>
      <c r="I49" s="2" t="s">
        <v>18</v>
      </c>
      <c r="J49" s="6">
        <f>retail_sales_messy_dataset_s_f[[#This Row],[Unit Price]]*retail_sales_messy_dataset_s_f[[#This Row],[Quantity]]</f>
        <v>257.89999999999998</v>
      </c>
      <c r="L49" t="str">
        <f t="shared" si="0"/>
        <v>OK</v>
      </c>
    </row>
    <row r="50" spans="1:12" x14ac:dyDescent="0.25">
      <c r="A50" s="1">
        <v>45352</v>
      </c>
      <c r="B50" s="2" t="s">
        <v>29</v>
      </c>
      <c r="C50" s="2" t="s">
        <v>28</v>
      </c>
      <c r="D50">
        <v>5</v>
      </c>
      <c r="E50" s="6">
        <v>44.04</v>
      </c>
      <c r="F50" s="6">
        <v>220.2</v>
      </c>
      <c r="G50" s="2" t="s">
        <v>22</v>
      </c>
      <c r="H50" s="2" t="s">
        <v>17</v>
      </c>
      <c r="I50" s="2" t="s">
        <v>13</v>
      </c>
      <c r="J50" s="6">
        <f>retail_sales_messy_dataset_s_f[[#This Row],[Unit Price]]*retail_sales_messy_dataset_s_f[[#This Row],[Quantity]]</f>
        <v>220.2</v>
      </c>
      <c r="L50" t="str">
        <f t="shared" si="0"/>
        <v>OK</v>
      </c>
    </row>
    <row r="51" spans="1:12" x14ac:dyDescent="0.25">
      <c r="A51" s="1">
        <v>45564</v>
      </c>
      <c r="B51" s="2" t="s">
        <v>27</v>
      </c>
      <c r="C51" s="2" t="s">
        <v>28</v>
      </c>
      <c r="D51">
        <v>1</v>
      </c>
      <c r="E51" s="6">
        <v>133.13999999999999</v>
      </c>
      <c r="F51" s="6">
        <v>133.13999999999999</v>
      </c>
      <c r="G51" s="2" t="s">
        <v>11</v>
      </c>
      <c r="H51" s="2" t="s">
        <v>12</v>
      </c>
      <c r="I51" s="2" t="s">
        <v>18</v>
      </c>
      <c r="J51" s="6">
        <f>retail_sales_messy_dataset_s_f[[#This Row],[Unit Price]]*retail_sales_messy_dataset_s_f[[#This Row],[Quantity]]</f>
        <v>133.13999999999999</v>
      </c>
      <c r="L51" t="str">
        <f t="shared" si="0"/>
        <v>OK</v>
      </c>
    </row>
    <row r="52" spans="1:12" x14ac:dyDescent="0.25">
      <c r="A52" s="1">
        <v>45376</v>
      </c>
      <c r="B52" s="2" t="s">
        <v>29</v>
      </c>
      <c r="C52" s="2" t="s">
        <v>15</v>
      </c>
      <c r="D52">
        <v>2</v>
      </c>
      <c r="E52" s="6">
        <v>104.66</v>
      </c>
      <c r="F52" s="6">
        <v>209.32</v>
      </c>
      <c r="G52" s="2" t="s">
        <v>11</v>
      </c>
      <c r="H52" s="2" t="s">
        <v>17</v>
      </c>
      <c r="I52" s="2" t="s">
        <v>23</v>
      </c>
      <c r="J52" s="6">
        <f>retail_sales_messy_dataset_s_f[[#This Row],[Unit Price]]*retail_sales_messy_dataset_s_f[[#This Row],[Quantity]]</f>
        <v>209.32</v>
      </c>
      <c r="L52" t="str">
        <f t="shared" si="0"/>
        <v>OK</v>
      </c>
    </row>
    <row r="53" spans="1:12" x14ac:dyDescent="0.25">
      <c r="A53" s="1">
        <v>45408</v>
      </c>
      <c r="B53" s="2" t="s">
        <v>14</v>
      </c>
      <c r="C53" s="2" t="s">
        <v>21</v>
      </c>
      <c r="D53">
        <v>3</v>
      </c>
      <c r="E53" s="6">
        <v>178.97</v>
      </c>
      <c r="F53" s="6">
        <v>536.91</v>
      </c>
      <c r="G53" s="2" t="s">
        <v>16</v>
      </c>
      <c r="H53" s="2" t="s">
        <v>26</v>
      </c>
      <c r="I53" s="2" t="s">
        <v>13</v>
      </c>
      <c r="J53" s="6">
        <f>retail_sales_messy_dataset_s_f[[#This Row],[Unit Price]]*retail_sales_messy_dataset_s_f[[#This Row],[Quantity]]</f>
        <v>536.91</v>
      </c>
      <c r="L53" t="str">
        <f t="shared" si="0"/>
        <v>OK</v>
      </c>
    </row>
    <row r="54" spans="1:12" x14ac:dyDescent="0.25">
      <c r="A54" s="1">
        <v>45485</v>
      </c>
      <c r="B54" s="2" t="s">
        <v>24</v>
      </c>
      <c r="C54" s="2" t="s">
        <v>21</v>
      </c>
      <c r="D54">
        <v>1</v>
      </c>
      <c r="E54" s="6">
        <v>109.68</v>
      </c>
      <c r="F54" s="6">
        <v>219.36</v>
      </c>
      <c r="G54" s="2" t="s">
        <v>16</v>
      </c>
      <c r="H54" s="2" t="s">
        <v>26</v>
      </c>
      <c r="I54" s="2" t="s">
        <v>18</v>
      </c>
      <c r="J54" s="6">
        <f>retail_sales_messy_dataset_s_f[[#This Row],[Unit Price]]*retail_sales_messy_dataset_s_f[[#This Row],[Quantity]]</f>
        <v>109.68</v>
      </c>
      <c r="L54" t="str">
        <f t="shared" si="0"/>
        <v>Mismatch</v>
      </c>
    </row>
    <row r="55" spans="1:12" x14ac:dyDescent="0.25">
      <c r="A55" s="1">
        <v>45396</v>
      </c>
      <c r="B55" s="2" t="s">
        <v>29</v>
      </c>
      <c r="C55" s="2" t="s">
        <v>21</v>
      </c>
      <c r="D55">
        <v>2</v>
      </c>
      <c r="E55" s="6">
        <v>111.78</v>
      </c>
      <c r="F55" s="6">
        <v>223.56</v>
      </c>
      <c r="G55" s="2" t="s">
        <v>16</v>
      </c>
      <c r="H55" s="2" t="s">
        <v>17</v>
      </c>
      <c r="I55" s="2" t="s">
        <v>23</v>
      </c>
      <c r="J55" s="6">
        <f>retail_sales_messy_dataset_s_f[[#This Row],[Unit Price]]*retail_sales_messy_dataset_s_f[[#This Row],[Quantity]]</f>
        <v>223.56</v>
      </c>
      <c r="L55" t="str">
        <f t="shared" si="0"/>
        <v>OK</v>
      </c>
    </row>
    <row r="56" spans="1:12" x14ac:dyDescent="0.25">
      <c r="A56" s="1">
        <v>45438</v>
      </c>
      <c r="B56" s="2" t="s">
        <v>14</v>
      </c>
      <c r="C56" s="2" t="s">
        <v>28</v>
      </c>
      <c r="D56">
        <v>3</v>
      </c>
      <c r="E56" s="6">
        <v>125.26</v>
      </c>
      <c r="F56" s="6">
        <v>375.78</v>
      </c>
      <c r="G56" s="2" t="s">
        <v>25</v>
      </c>
      <c r="H56" s="2" t="s">
        <v>26</v>
      </c>
      <c r="I56" s="2" t="s">
        <v>13</v>
      </c>
      <c r="J56" s="6">
        <f>retail_sales_messy_dataset_s_f[[#This Row],[Unit Price]]*retail_sales_messy_dataset_s_f[[#This Row],[Quantity]]</f>
        <v>375.78000000000003</v>
      </c>
      <c r="L56" t="str">
        <f t="shared" si="0"/>
        <v>OK</v>
      </c>
    </row>
    <row r="57" spans="1:12" x14ac:dyDescent="0.25">
      <c r="A57" s="1">
        <v>45304</v>
      </c>
      <c r="B57" s="2" t="s">
        <v>9</v>
      </c>
      <c r="C57" s="2" t="s">
        <v>10</v>
      </c>
      <c r="D57">
        <v>4</v>
      </c>
      <c r="E57" s="6">
        <v>107.75</v>
      </c>
      <c r="F57" s="6">
        <v>431</v>
      </c>
      <c r="G57" s="2" t="s">
        <v>11</v>
      </c>
      <c r="H57" s="2" t="s">
        <v>17</v>
      </c>
      <c r="I57" s="2" t="s">
        <v>23</v>
      </c>
      <c r="J57" s="6">
        <f>retail_sales_messy_dataset_s_f[[#This Row],[Unit Price]]*retail_sales_messy_dataset_s_f[[#This Row],[Quantity]]</f>
        <v>431</v>
      </c>
      <c r="L57" t="str">
        <f t="shared" si="0"/>
        <v>OK</v>
      </c>
    </row>
    <row r="58" spans="1:12" x14ac:dyDescent="0.25">
      <c r="A58" s="1">
        <v>45498</v>
      </c>
      <c r="B58" s="2" t="s">
        <v>19</v>
      </c>
      <c r="C58" s="2" t="s">
        <v>21</v>
      </c>
      <c r="D58">
        <v>5</v>
      </c>
      <c r="E58" s="6">
        <v>182.74</v>
      </c>
      <c r="F58" s="6">
        <v>918.7</v>
      </c>
      <c r="G58" s="2" t="s">
        <v>11</v>
      </c>
      <c r="H58" s="2" t="s">
        <v>26</v>
      </c>
      <c r="I58" s="2" t="s">
        <v>23</v>
      </c>
      <c r="J58" s="6">
        <f>retail_sales_messy_dataset_s_f[[#This Row],[Unit Price]]*retail_sales_messy_dataset_s_f[[#This Row],[Quantity]]</f>
        <v>913.7</v>
      </c>
      <c r="L58" t="str">
        <f t="shared" si="0"/>
        <v>Mismatch</v>
      </c>
    </row>
    <row r="59" spans="1:12" x14ac:dyDescent="0.25">
      <c r="A59" s="1">
        <v>45373</v>
      </c>
      <c r="B59" s="2" t="s">
        <v>27</v>
      </c>
      <c r="C59" s="2" t="s">
        <v>28</v>
      </c>
      <c r="D59">
        <v>2</v>
      </c>
      <c r="E59" s="6">
        <v>163.22</v>
      </c>
      <c r="F59" s="6">
        <v>326.44</v>
      </c>
      <c r="G59" s="2" t="s">
        <v>22</v>
      </c>
      <c r="H59" s="2" t="s">
        <v>17</v>
      </c>
      <c r="I59" s="2" t="s">
        <v>23</v>
      </c>
      <c r="J59" s="6">
        <f>retail_sales_messy_dataset_s_f[[#This Row],[Unit Price]]*retail_sales_messy_dataset_s_f[[#This Row],[Quantity]]</f>
        <v>326.44</v>
      </c>
      <c r="L59" t="str">
        <f t="shared" si="0"/>
        <v>OK</v>
      </c>
    </row>
    <row r="60" spans="1:12" x14ac:dyDescent="0.25">
      <c r="A60" s="1">
        <v>45651</v>
      </c>
      <c r="B60" s="2" t="s">
        <v>19</v>
      </c>
      <c r="C60" s="2" t="s">
        <v>10</v>
      </c>
      <c r="D60">
        <v>3</v>
      </c>
      <c r="E60" s="6">
        <v>31.78</v>
      </c>
      <c r="F60" s="6">
        <v>95.34</v>
      </c>
      <c r="G60" s="2" t="s">
        <v>11</v>
      </c>
      <c r="H60" s="2" t="s">
        <v>26</v>
      </c>
      <c r="I60" s="2" t="s">
        <v>23</v>
      </c>
      <c r="J60" s="6">
        <f>retail_sales_messy_dataset_s_f[[#This Row],[Unit Price]]*retail_sales_messy_dataset_s_f[[#This Row],[Quantity]]</f>
        <v>95.34</v>
      </c>
      <c r="L60" t="str">
        <f t="shared" si="0"/>
        <v>OK</v>
      </c>
    </row>
    <row r="61" spans="1:12" x14ac:dyDescent="0.25">
      <c r="A61" s="1">
        <v>45387</v>
      </c>
      <c r="B61" s="2" t="s">
        <v>20</v>
      </c>
      <c r="C61" s="2" t="s">
        <v>10</v>
      </c>
      <c r="D61">
        <v>1</v>
      </c>
      <c r="E61" s="6">
        <v>112.93</v>
      </c>
      <c r="F61" s="6">
        <v>112.93</v>
      </c>
      <c r="G61" s="2" t="s">
        <v>22</v>
      </c>
      <c r="H61" s="2" t="s">
        <v>17</v>
      </c>
      <c r="I61" s="2" t="s">
        <v>18</v>
      </c>
      <c r="J61" s="6">
        <f>retail_sales_messy_dataset_s_f[[#This Row],[Unit Price]]*retail_sales_messy_dataset_s_f[[#This Row],[Quantity]]</f>
        <v>112.93</v>
      </c>
      <c r="L61" t="str">
        <f t="shared" si="0"/>
        <v>OK</v>
      </c>
    </row>
    <row r="62" spans="1:12" x14ac:dyDescent="0.25">
      <c r="A62" s="1">
        <v>45589</v>
      </c>
      <c r="B62" s="2" t="s">
        <v>14</v>
      </c>
      <c r="C62" s="2" t="s">
        <v>21</v>
      </c>
      <c r="D62">
        <v>2</v>
      </c>
      <c r="E62" s="6">
        <v>141.91</v>
      </c>
      <c r="F62" s="6">
        <v>283.82</v>
      </c>
      <c r="G62" s="2" t="s">
        <v>22</v>
      </c>
      <c r="H62" s="2" t="s">
        <v>26</v>
      </c>
      <c r="I62" s="2" t="s">
        <v>18</v>
      </c>
      <c r="J62" s="6">
        <f>retail_sales_messy_dataset_s_f[[#This Row],[Unit Price]]*retail_sales_messy_dataset_s_f[[#This Row],[Quantity]]</f>
        <v>283.82</v>
      </c>
      <c r="L62" t="str">
        <f t="shared" si="0"/>
        <v>OK</v>
      </c>
    </row>
    <row r="63" spans="1:12" x14ac:dyDescent="0.25">
      <c r="A63" s="1">
        <v>45409</v>
      </c>
      <c r="B63" s="2" t="s">
        <v>14</v>
      </c>
      <c r="C63" s="2" t="s">
        <v>21</v>
      </c>
      <c r="D63">
        <v>2</v>
      </c>
      <c r="E63" s="6">
        <v>34.11</v>
      </c>
      <c r="F63" s="6">
        <v>68.22</v>
      </c>
      <c r="G63" s="2" t="s">
        <v>22</v>
      </c>
      <c r="H63" s="2" t="s">
        <v>12</v>
      </c>
      <c r="I63" s="2" t="s">
        <v>23</v>
      </c>
      <c r="J63" s="6">
        <f>retail_sales_messy_dataset_s_f[[#This Row],[Unit Price]]*retail_sales_messy_dataset_s_f[[#This Row],[Quantity]]</f>
        <v>68.22</v>
      </c>
      <c r="L63" t="str">
        <f t="shared" si="0"/>
        <v>OK</v>
      </c>
    </row>
    <row r="64" spans="1:12" x14ac:dyDescent="0.25">
      <c r="A64" s="1">
        <v>45639</v>
      </c>
      <c r="B64" s="2" t="s">
        <v>14</v>
      </c>
      <c r="C64" s="2" t="s">
        <v>15</v>
      </c>
      <c r="D64">
        <v>3</v>
      </c>
      <c r="E64" s="6">
        <v>158.12</v>
      </c>
      <c r="F64" s="6">
        <v>474.36</v>
      </c>
      <c r="G64" s="2" t="s">
        <v>16</v>
      </c>
      <c r="H64" s="2" t="s">
        <v>26</v>
      </c>
      <c r="I64" s="2" t="s">
        <v>18</v>
      </c>
      <c r="J64" s="6">
        <f>retail_sales_messy_dataset_s_f[[#This Row],[Unit Price]]*retail_sales_messy_dataset_s_f[[#This Row],[Quantity]]</f>
        <v>474.36</v>
      </c>
      <c r="L64" t="str">
        <f t="shared" si="0"/>
        <v>OK</v>
      </c>
    </row>
    <row r="65" spans="1:12" x14ac:dyDescent="0.25">
      <c r="A65" s="1">
        <v>45331</v>
      </c>
      <c r="B65" s="2" t="s">
        <v>24</v>
      </c>
      <c r="C65" s="2" t="s">
        <v>10</v>
      </c>
      <c r="D65">
        <v>3</v>
      </c>
      <c r="E65" s="6">
        <v>43.57</v>
      </c>
      <c r="F65" s="6">
        <v>130.71</v>
      </c>
      <c r="G65" s="2" t="s">
        <v>22</v>
      </c>
      <c r="H65" s="2" t="s">
        <v>12</v>
      </c>
      <c r="I65" s="2" t="s">
        <v>23</v>
      </c>
      <c r="J65" s="6">
        <f>retail_sales_messy_dataset_s_f[[#This Row],[Unit Price]]*retail_sales_messy_dataset_s_f[[#This Row],[Quantity]]</f>
        <v>130.71</v>
      </c>
      <c r="L65" t="str">
        <f t="shared" si="0"/>
        <v>OK</v>
      </c>
    </row>
    <row r="66" spans="1:12" x14ac:dyDescent="0.25">
      <c r="A66" s="1">
        <v>45445</v>
      </c>
      <c r="B66" s="2" t="s">
        <v>14</v>
      </c>
      <c r="C66" s="2" t="s">
        <v>21</v>
      </c>
      <c r="D66">
        <v>3</v>
      </c>
      <c r="E66" s="6">
        <v>195.74</v>
      </c>
      <c r="F66" s="6">
        <v>587.22</v>
      </c>
      <c r="G66" s="2" t="s">
        <v>11</v>
      </c>
      <c r="H66" s="2" t="s">
        <v>26</v>
      </c>
      <c r="I66" s="2" t="s">
        <v>13</v>
      </c>
      <c r="J66" s="6">
        <f>retail_sales_messy_dataset_s_f[[#This Row],[Unit Price]]*retail_sales_messy_dataset_s_f[[#This Row],[Quantity]]</f>
        <v>587.22</v>
      </c>
      <c r="L66" t="str">
        <f t="shared" si="0"/>
        <v>OK</v>
      </c>
    </row>
    <row r="67" spans="1:12" x14ac:dyDescent="0.25">
      <c r="A67" s="1">
        <v>45635</v>
      </c>
      <c r="B67" s="2" t="s">
        <v>27</v>
      </c>
      <c r="C67" s="2" t="s">
        <v>10</v>
      </c>
      <c r="D67">
        <v>5</v>
      </c>
      <c r="E67" s="6">
        <v>133.19</v>
      </c>
      <c r="F67" s="6">
        <v>665.95</v>
      </c>
      <c r="G67" s="2" t="s">
        <v>16</v>
      </c>
      <c r="H67" s="2" t="s">
        <v>12</v>
      </c>
      <c r="I67" s="2" t="s">
        <v>13</v>
      </c>
      <c r="J67" s="6">
        <f>retail_sales_messy_dataset_s_f[[#This Row],[Unit Price]]*retail_sales_messy_dataset_s_f[[#This Row],[Quantity]]</f>
        <v>665.95</v>
      </c>
      <c r="L67" t="str">
        <f t="shared" ref="L67:L130" si="1">IF((F67 - J67) &gt; 0.01, "Mismatch", "OK")</f>
        <v>OK</v>
      </c>
    </row>
    <row r="68" spans="1:12" x14ac:dyDescent="0.25">
      <c r="A68" s="1">
        <v>45468</v>
      </c>
      <c r="B68" s="2" t="s">
        <v>9</v>
      </c>
      <c r="C68" s="2" t="s">
        <v>10</v>
      </c>
      <c r="D68">
        <v>5</v>
      </c>
      <c r="E68" s="6">
        <v>51.12</v>
      </c>
      <c r="F68" s="6">
        <v>255.6</v>
      </c>
      <c r="G68" s="2" t="s">
        <v>25</v>
      </c>
      <c r="H68" s="2" t="s">
        <v>12</v>
      </c>
      <c r="I68" s="2" t="s">
        <v>23</v>
      </c>
      <c r="J68" s="6">
        <f>retail_sales_messy_dataset_s_f[[#This Row],[Unit Price]]*retail_sales_messy_dataset_s_f[[#This Row],[Quantity]]</f>
        <v>255.6</v>
      </c>
      <c r="L68" t="str">
        <f t="shared" si="1"/>
        <v>OK</v>
      </c>
    </row>
    <row r="69" spans="1:12" x14ac:dyDescent="0.25">
      <c r="A69" s="1">
        <v>45439</v>
      </c>
      <c r="B69" s="2" t="s">
        <v>27</v>
      </c>
      <c r="C69" s="2" t="s">
        <v>10</v>
      </c>
      <c r="D69">
        <v>5</v>
      </c>
      <c r="E69" s="6">
        <v>135.68</v>
      </c>
      <c r="F69" s="6">
        <v>678.4</v>
      </c>
      <c r="G69" s="2" t="s">
        <v>11</v>
      </c>
      <c r="H69" s="2" t="s">
        <v>17</v>
      </c>
      <c r="I69" s="2" t="s">
        <v>13</v>
      </c>
      <c r="J69" s="6">
        <f>retail_sales_messy_dataset_s_f[[#This Row],[Unit Price]]*retail_sales_messy_dataset_s_f[[#This Row],[Quantity]]</f>
        <v>678.40000000000009</v>
      </c>
      <c r="L69" t="str">
        <f t="shared" si="1"/>
        <v>OK</v>
      </c>
    </row>
    <row r="70" spans="1:12" x14ac:dyDescent="0.25">
      <c r="A70" s="1">
        <v>45362</v>
      </c>
      <c r="B70" s="2" t="s">
        <v>27</v>
      </c>
      <c r="C70" s="2" t="s">
        <v>15</v>
      </c>
      <c r="D70">
        <v>4</v>
      </c>
      <c r="E70" s="6">
        <v>25.16</v>
      </c>
      <c r="F70" s="6">
        <v>100.64</v>
      </c>
      <c r="G70" s="2" t="s">
        <v>11</v>
      </c>
      <c r="H70" s="2" t="s">
        <v>12</v>
      </c>
      <c r="I70" s="2" t="s">
        <v>23</v>
      </c>
      <c r="J70" s="6">
        <f>retail_sales_messy_dataset_s_f[[#This Row],[Unit Price]]*retail_sales_messy_dataset_s_f[[#This Row],[Quantity]]</f>
        <v>100.64</v>
      </c>
      <c r="L70" t="str">
        <f t="shared" si="1"/>
        <v>OK</v>
      </c>
    </row>
    <row r="71" spans="1:12" x14ac:dyDescent="0.25">
      <c r="A71" s="1">
        <v>45551</v>
      </c>
      <c r="B71" s="2" t="s">
        <v>20</v>
      </c>
      <c r="C71" s="2" t="s">
        <v>21</v>
      </c>
      <c r="D71">
        <v>3</v>
      </c>
      <c r="E71" s="6">
        <v>132.53</v>
      </c>
      <c r="F71" s="6">
        <v>397.59</v>
      </c>
      <c r="G71" s="2" t="s">
        <v>22</v>
      </c>
      <c r="H71" s="2" t="s">
        <v>17</v>
      </c>
      <c r="I71" s="2" t="s">
        <v>18</v>
      </c>
      <c r="J71" s="6">
        <f>retail_sales_messy_dataset_s_f[[#This Row],[Unit Price]]*retail_sales_messy_dataset_s_f[[#This Row],[Quantity]]</f>
        <v>397.59000000000003</v>
      </c>
      <c r="L71" t="str">
        <f t="shared" si="1"/>
        <v>OK</v>
      </c>
    </row>
    <row r="72" spans="1:12" x14ac:dyDescent="0.25">
      <c r="A72" s="1">
        <v>45619</v>
      </c>
      <c r="B72" s="2" t="s">
        <v>19</v>
      </c>
      <c r="C72" s="2" t="s">
        <v>15</v>
      </c>
      <c r="D72">
        <v>4</v>
      </c>
      <c r="E72" s="6">
        <v>117.68</v>
      </c>
      <c r="F72" s="6">
        <v>470.72</v>
      </c>
      <c r="G72" s="2" t="s">
        <v>22</v>
      </c>
      <c r="H72" s="2" t="s">
        <v>17</v>
      </c>
      <c r="I72" s="2" t="s">
        <v>23</v>
      </c>
      <c r="J72" s="6">
        <f>retail_sales_messy_dataset_s_f[[#This Row],[Unit Price]]*retail_sales_messy_dataset_s_f[[#This Row],[Quantity]]</f>
        <v>470.72</v>
      </c>
      <c r="L72" t="str">
        <f t="shared" si="1"/>
        <v>OK</v>
      </c>
    </row>
    <row r="73" spans="1:12" x14ac:dyDescent="0.25">
      <c r="A73" s="1">
        <v>45475</v>
      </c>
      <c r="B73" s="2" t="s">
        <v>27</v>
      </c>
      <c r="C73" s="2" t="s">
        <v>28</v>
      </c>
      <c r="D73">
        <v>3</v>
      </c>
      <c r="E73" s="6">
        <v>122.18</v>
      </c>
      <c r="F73" s="6">
        <v>366.54</v>
      </c>
      <c r="G73" s="2" t="s">
        <v>16</v>
      </c>
      <c r="H73" s="2" t="s">
        <v>17</v>
      </c>
      <c r="I73" s="2" t="s">
        <v>18</v>
      </c>
      <c r="J73" s="6">
        <f>retail_sales_messy_dataset_s_f[[#This Row],[Unit Price]]*retail_sales_messy_dataset_s_f[[#This Row],[Quantity]]</f>
        <v>366.54</v>
      </c>
      <c r="L73" t="str">
        <f t="shared" si="1"/>
        <v>OK</v>
      </c>
    </row>
    <row r="74" spans="1:12" x14ac:dyDescent="0.25">
      <c r="A74" s="1">
        <v>45386</v>
      </c>
      <c r="B74" s="2" t="s">
        <v>14</v>
      </c>
      <c r="C74" s="2" t="s">
        <v>10</v>
      </c>
      <c r="D74">
        <v>2</v>
      </c>
      <c r="E74" s="6">
        <v>154.53</v>
      </c>
      <c r="F74" s="6">
        <v>309.06</v>
      </c>
      <c r="G74" s="2" t="s">
        <v>25</v>
      </c>
      <c r="H74" s="2" t="s">
        <v>26</v>
      </c>
      <c r="I74" s="2" t="s">
        <v>13</v>
      </c>
      <c r="J74" s="6">
        <f>retail_sales_messy_dataset_s_f[[#This Row],[Unit Price]]*retail_sales_messy_dataset_s_f[[#This Row],[Quantity]]</f>
        <v>309.06</v>
      </c>
      <c r="L74" t="str">
        <f t="shared" si="1"/>
        <v>OK</v>
      </c>
    </row>
    <row r="75" spans="1:12" x14ac:dyDescent="0.25">
      <c r="A75" s="1">
        <v>45387</v>
      </c>
      <c r="B75" s="2" t="s">
        <v>9</v>
      </c>
      <c r="C75" s="2" t="s">
        <v>28</v>
      </c>
      <c r="D75">
        <v>5</v>
      </c>
      <c r="E75" s="6">
        <v>161.46</v>
      </c>
      <c r="F75" s="6">
        <v>484.38</v>
      </c>
      <c r="G75" s="2" t="s">
        <v>22</v>
      </c>
      <c r="H75" s="2" t="s">
        <v>12</v>
      </c>
      <c r="I75" s="2" t="s">
        <v>18</v>
      </c>
      <c r="J75" s="6">
        <f>retail_sales_messy_dataset_s_f[[#This Row],[Unit Price]]*retail_sales_messy_dataset_s_f[[#This Row],[Quantity]]</f>
        <v>807.30000000000007</v>
      </c>
      <c r="L75" t="str">
        <f t="shared" si="1"/>
        <v>OK</v>
      </c>
    </row>
    <row r="76" spans="1:12" x14ac:dyDescent="0.25">
      <c r="A76" s="1">
        <v>45498</v>
      </c>
      <c r="B76" s="2" t="s">
        <v>29</v>
      </c>
      <c r="C76" s="2" t="s">
        <v>28</v>
      </c>
      <c r="D76">
        <v>4</v>
      </c>
      <c r="E76" s="6">
        <v>54.23</v>
      </c>
      <c r="F76" s="6">
        <v>216.92</v>
      </c>
      <c r="G76" s="2" t="s">
        <v>16</v>
      </c>
      <c r="H76" s="2" t="s">
        <v>17</v>
      </c>
      <c r="I76" s="2" t="s">
        <v>23</v>
      </c>
      <c r="J76" s="6">
        <f>retail_sales_messy_dataset_s_f[[#This Row],[Unit Price]]*retail_sales_messy_dataset_s_f[[#This Row],[Quantity]]</f>
        <v>216.92</v>
      </c>
      <c r="L76" t="str">
        <f t="shared" si="1"/>
        <v>OK</v>
      </c>
    </row>
    <row r="77" spans="1:12" x14ac:dyDescent="0.25">
      <c r="A77" s="1">
        <v>45463</v>
      </c>
      <c r="B77" s="2" t="s">
        <v>30</v>
      </c>
      <c r="C77" s="2" t="s">
        <v>28</v>
      </c>
      <c r="D77">
        <v>1</v>
      </c>
      <c r="E77" s="6">
        <v>144.4</v>
      </c>
      <c r="F77" s="6">
        <v>154.4</v>
      </c>
      <c r="G77" s="2" t="s">
        <v>22</v>
      </c>
      <c r="H77" s="2" t="s">
        <v>12</v>
      </c>
      <c r="I77" s="2" t="s">
        <v>23</v>
      </c>
      <c r="J77" s="6">
        <f>retail_sales_messy_dataset_s_f[[#This Row],[Unit Price]]*retail_sales_messy_dataset_s_f[[#This Row],[Quantity]]</f>
        <v>144.4</v>
      </c>
      <c r="L77" t="str">
        <f t="shared" si="1"/>
        <v>Mismatch</v>
      </c>
    </row>
    <row r="78" spans="1:12" x14ac:dyDescent="0.25">
      <c r="A78" s="1">
        <v>45545</v>
      </c>
      <c r="B78" s="2" t="s">
        <v>9</v>
      </c>
      <c r="C78" s="2" t="s">
        <v>28</v>
      </c>
      <c r="D78">
        <v>5</v>
      </c>
      <c r="E78" s="6">
        <v>152.01</v>
      </c>
      <c r="F78" s="6">
        <v>760.05</v>
      </c>
      <c r="G78" s="2" t="s">
        <v>22</v>
      </c>
      <c r="H78" s="2" t="s">
        <v>17</v>
      </c>
      <c r="I78" s="2" t="s">
        <v>23</v>
      </c>
      <c r="J78" s="6">
        <f>retail_sales_messy_dataset_s_f[[#This Row],[Unit Price]]*retail_sales_messy_dataset_s_f[[#This Row],[Quantity]]</f>
        <v>760.05</v>
      </c>
      <c r="L78" t="str">
        <f t="shared" si="1"/>
        <v>OK</v>
      </c>
    </row>
    <row r="79" spans="1:12" x14ac:dyDescent="0.25">
      <c r="A79" s="1">
        <v>45436</v>
      </c>
      <c r="B79" s="2" t="s">
        <v>24</v>
      </c>
      <c r="C79" s="2" t="s">
        <v>28</v>
      </c>
      <c r="D79">
        <v>3</v>
      </c>
      <c r="E79" s="6">
        <v>151.55000000000001</v>
      </c>
      <c r="F79" s="6">
        <v>454.65</v>
      </c>
      <c r="G79" s="2" t="s">
        <v>22</v>
      </c>
      <c r="H79" s="2" t="s">
        <v>26</v>
      </c>
      <c r="I79" s="2" t="s">
        <v>18</v>
      </c>
      <c r="J79" s="6">
        <f>retail_sales_messy_dataset_s_f[[#This Row],[Unit Price]]*retail_sales_messy_dataset_s_f[[#This Row],[Quantity]]</f>
        <v>454.65000000000003</v>
      </c>
      <c r="L79" t="str">
        <f t="shared" si="1"/>
        <v>OK</v>
      </c>
    </row>
    <row r="80" spans="1:12" x14ac:dyDescent="0.25">
      <c r="A80" s="1">
        <v>45486</v>
      </c>
      <c r="B80" s="2" t="s">
        <v>20</v>
      </c>
      <c r="C80" s="2" t="s">
        <v>21</v>
      </c>
      <c r="D80">
        <v>2</v>
      </c>
      <c r="E80" s="6">
        <v>74.5</v>
      </c>
      <c r="F80" s="6">
        <v>149</v>
      </c>
      <c r="G80" s="2" t="s">
        <v>16</v>
      </c>
      <c r="H80" s="2" t="s">
        <v>26</v>
      </c>
      <c r="I80" s="2" t="s">
        <v>23</v>
      </c>
      <c r="J80" s="6">
        <f>retail_sales_messy_dataset_s_f[[#This Row],[Unit Price]]*retail_sales_messy_dataset_s_f[[#This Row],[Quantity]]</f>
        <v>149</v>
      </c>
      <c r="L80" t="str">
        <f t="shared" si="1"/>
        <v>OK</v>
      </c>
    </row>
    <row r="81" spans="1:12" x14ac:dyDescent="0.25">
      <c r="A81" s="1">
        <v>45529</v>
      </c>
      <c r="B81" s="2" t="s">
        <v>29</v>
      </c>
      <c r="C81" s="2" t="s">
        <v>28</v>
      </c>
      <c r="D81">
        <v>2</v>
      </c>
      <c r="E81" s="6">
        <v>156.81</v>
      </c>
      <c r="F81" s="6">
        <v>313.62</v>
      </c>
      <c r="G81" s="2" t="s">
        <v>22</v>
      </c>
      <c r="H81" s="2" t="s">
        <v>26</v>
      </c>
      <c r="I81" s="2" t="s">
        <v>13</v>
      </c>
      <c r="J81" s="6">
        <f>retail_sales_messy_dataset_s_f[[#This Row],[Unit Price]]*retail_sales_messy_dataset_s_f[[#This Row],[Quantity]]</f>
        <v>313.62</v>
      </c>
      <c r="L81" t="str">
        <f t="shared" si="1"/>
        <v>OK</v>
      </c>
    </row>
    <row r="82" spans="1:12" x14ac:dyDescent="0.25">
      <c r="A82" s="1">
        <v>45509</v>
      </c>
      <c r="B82" s="2" t="s">
        <v>9</v>
      </c>
      <c r="C82" s="2" t="s">
        <v>10</v>
      </c>
      <c r="D82">
        <v>3</v>
      </c>
      <c r="E82" s="6">
        <v>36.700000000000003</v>
      </c>
      <c r="F82" s="6">
        <v>110.1</v>
      </c>
      <c r="G82" s="2" t="s">
        <v>22</v>
      </c>
      <c r="H82" s="2" t="s">
        <v>17</v>
      </c>
      <c r="I82" s="2" t="s">
        <v>13</v>
      </c>
      <c r="J82" s="6">
        <f>retail_sales_messy_dataset_s_f[[#This Row],[Unit Price]]*retail_sales_messy_dataset_s_f[[#This Row],[Quantity]]</f>
        <v>110.10000000000001</v>
      </c>
      <c r="L82" t="str">
        <f t="shared" si="1"/>
        <v>OK</v>
      </c>
    </row>
    <row r="83" spans="1:12" x14ac:dyDescent="0.25">
      <c r="A83" s="1">
        <v>45358</v>
      </c>
      <c r="B83" s="2" t="s">
        <v>29</v>
      </c>
      <c r="C83" s="2" t="s">
        <v>28</v>
      </c>
      <c r="D83">
        <v>3</v>
      </c>
      <c r="E83" s="6">
        <v>134.24</v>
      </c>
      <c r="F83" s="6">
        <v>412.72</v>
      </c>
      <c r="G83" s="2" t="s">
        <v>11</v>
      </c>
      <c r="H83" s="2" t="s">
        <v>17</v>
      </c>
      <c r="I83" s="2" t="s">
        <v>23</v>
      </c>
      <c r="J83" s="6">
        <f>retail_sales_messy_dataset_s_f[[#This Row],[Unit Price]]*retail_sales_messy_dataset_s_f[[#This Row],[Quantity]]</f>
        <v>402.72</v>
      </c>
      <c r="L83" t="str">
        <f t="shared" si="1"/>
        <v>Mismatch</v>
      </c>
    </row>
    <row r="84" spans="1:12" x14ac:dyDescent="0.25">
      <c r="A84" s="1">
        <v>45647</v>
      </c>
      <c r="B84" s="2" t="s">
        <v>27</v>
      </c>
      <c r="C84" s="2" t="s">
        <v>21</v>
      </c>
      <c r="D84">
        <v>4</v>
      </c>
      <c r="E84" s="6">
        <v>24.13</v>
      </c>
      <c r="F84" s="6">
        <v>96.52</v>
      </c>
      <c r="G84" s="2" t="s">
        <v>11</v>
      </c>
      <c r="H84" s="2" t="s">
        <v>26</v>
      </c>
      <c r="I84" s="2" t="s">
        <v>13</v>
      </c>
      <c r="J84" s="6">
        <f>retail_sales_messy_dataset_s_f[[#This Row],[Unit Price]]*retail_sales_messy_dataset_s_f[[#This Row],[Quantity]]</f>
        <v>96.52</v>
      </c>
      <c r="L84" t="str">
        <f t="shared" si="1"/>
        <v>OK</v>
      </c>
    </row>
    <row r="85" spans="1:12" x14ac:dyDescent="0.25">
      <c r="A85" s="1">
        <v>45475</v>
      </c>
      <c r="B85" s="2" t="s">
        <v>27</v>
      </c>
      <c r="C85" s="2" t="s">
        <v>10</v>
      </c>
      <c r="D85">
        <v>3</v>
      </c>
      <c r="E85" s="6">
        <v>30.48</v>
      </c>
      <c r="F85" s="6">
        <v>91.44</v>
      </c>
      <c r="G85" s="2" t="s">
        <v>25</v>
      </c>
      <c r="H85" s="2" t="s">
        <v>26</v>
      </c>
      <c r="I85" s="2" t="s">
        <v>18</v>
      </c>
      <c r="J85" s="6">
        <f>retail_sales_messy_dataset_s_f[[#This Row],[Unit Price]]*retail_sales_messy_dataset_s_f[[#This Row],[Quantity]]</f>
        <v>91.44</v>
      </c>
      <c r="L85" t="str">
        <f t="shared" si="1"/>
        <v>OK</v>
      </c>
    </row>
    <row r="86" spans="1:12" x14ac:dyDescent="0.25">
      <c r="A86" s="1">
        <v>45567</v>
      </c>
      <c r="B86" s="2" t="s">
        <v>14</v>
      </c>
      <c r="C86" s="2" t="s">
        <v>15</v>
      </c>
      <c r="D86">
        <v>5</v>
      </c>
      <c r="E86" s="6">
        <v>92.52</v>
      </c>
      <c r="F86" s="6">
        <v>462.6</v>
      </c>
      <c r="G86" s="2" t="s">
        <v>22</v>
      </c>
      <c r="H86" s="2" t="s">
        <v>26</v>
      </c>
      <c r="I86" s="2" t="s">
        <v>13</v>
      </c>
      <c r="J86" s="6">
        <f>retail_sales_messy_dataset_s_f[[#This Row],[Unit Price]]*retail_sales_messy_dataset_s_f[[#This Row],[Quantity]]</f>
        <v>462.59999999999997</v>
      </c>
      <c r="L86" t="str">
        <f t="shared" si="1"/>
        <v>OK</v>
      </c>
    </row>
    <row r="87" spans="1:12" x14ac:dyDescent="0.25">
      <c r="A87" s="1">
        <v>45342</v>
      </c>
      <c r="B87" s="2" t="s">
        <v>14</v>
      </c>
      <c r="C87" s="2" t="s">
        <v>10</v>
      </c>
      <c r="D87">
        <v>5</v>
      </c>
      <c r="E87" s="6">
        <v>134.54</v>
      </c>
      <c r="F87" s="6">
        <v>672.7</v>
      </c>
      <c r="G87" s="2" t="s">
        <v>11</v>
      </c>
      <c r="H87" s="2" t="s">
        <v>17</v>
      </c>
      <c r="I87" s="2" t="s">
        <v>18</v>
      </c>
      <c r="J87" s="6">
        <f>retail_sales_messy_dataset_s_f[[#This Row],[Unit Price]]*retail_sales_messy_dataset_s_f[[#This Row],[Quantity]]</f>
        <v>672.69999999999993</v>
      </c>
      <c r="L87" t="str">
        <f t="shared" si="1"/>
        <v>OK</v>
      </c>
    </row>
    <row r="88" spans="1:12" x14ac:dyDescent="0.25">
      <c r="A88" s="1">
        <v>45399</v>
      </c>
      <c r="B88" s="2" t="s">
        <v>19</v>
      </c>
      <c r="C88" s="2" t="s">
        <v>10</v>
      </c>
      <c r="D88">
        <v>5</v>
      </c>
      <c r="E88" s="6">
        <v>134.49</v>
      </c>
      <c r="F88" s="6">
        <v>672.45</v>
      </c>
      <c r="G88" s="2" t="s">
        <v>25</v>
      </c>
      <c r="H88" s="2" t="s">
        <v>17</v>
      </c>
      <c r="I88" s="2" t="s">
        <v>18</v>
      </c>
      <c r="J88" s="6">
        <f>retail_sales_messy_dataset_s_f[[#This Row],[Unit Price]]*retail_sales_messy_dataset_s_f[[#This Row],[Quantity]]</f>
        <v>672.45</v>
      </c>
      <c r="L88" t="str">
        <f t="shared" si="1"/>
        <v>OK</v>
      </c>
    </row>
    <row r="89" spans="1:12" x14ac:dyDescent="0.25">
      <c r="A89" s="1">
        <v>45395</v>
      </c>
      <c r="B89" s="2" t="s">
        <v>20</v>
      </c>
      <c r="C89" s="2" t="s">
        <v>28</v>
      </c>
      <c r="D89">
        <v>4</v>
      </c>
      <c r="E89" s="6">
        <v>109.26</v>
      </c>
      <c r="F89" s="6">
        <v>546.29999999999995</v>
      </c>
      <c r="G89" s="2" t="s">
        <v>16</v>
      </c>
      <c r="H89" s="2" t="s">
        <v>26</v>
      </c>
      <c r="I89" s="2" t="s">
        <v>18</v>
      </c>
      <c r="J89" s="6">
        <f>retail_sales_messy_dataset_s_f[[#This Row],[Unit Price]]*retail_sales_messy_dataset_s_f[[#This Row],[Quantity]]</f>
        <v>437.04</v>
      </c>
      <c r="L89" t="str">
        <f t="shared" si="1"/>
        <v>Mismatch</v>
      </c>
    </row>
    <row r="90" spans="1:12" x14ac:dyDescent="0.25">
      <c r="A90" s="1">
        <v>45572</v>
      </c>
      <c r="B90" s="2" t="s">
        <v>24</v>
      </c>
      <c r="C90" s="2" t="s">
        <v>15</v>
      </c>
      <c r="D90">
        <v>2</v>
      </c>
      <c r="E90" s="6">
        <v>23.17</v>
      </c>
      <c r="F90" s="6">
        <v>46.34</v>
      </c>
      <c r="G90" s="2" t="s">
        <v>16</v>
      </c>
      <c r="H90" s="2" t="s">
        <v>12</v>
      </c>
      <c r="I90" s="2" t="s">
        <v>23</v>
      </c>
      <c r="J90" s="6">
        <f>retail_sales_messy_dataset_s_f[[#This Row],[Unit Price]]*retail_sales_messy_dataset_s_f[[#This Row],[Quantity]]</f>
        <v>46.34</v>
      </c>
      <c r="L90" t="str">
        <f t="shared" si="1"/>
        <v>OK</v>
      </c>
    </row>
    <row r="91" spans="1:12" x14ac:dyDescent="0.25">
      <c r="A91" s="1">
        <v>45436</v>
      </c>
      <c r="B91" s="2" t="s">
        <v>29</v>
      </c>
      <c r="C91" s="2" t="s">
        <v>21</v>
      </c>
      <c r="D91">
        <v>3</v>
      </c>
      <c r="E91" s="6">
        <v>116.92</v>
      </c>
      <c r="F91" s="6">
        <v>350.76</v>
      </c>
      <c r="G91" s="2" t="s">
        <v>11</v>
      </c>
      <c r="H91" s="2" t="s">
        <v>12</v>
      </c>
      <c r="I91" s="2" t="s">
        <v>18</v>
      </c>
      <c r="J91" s="6">
        <f>retail_sales_messy_dataset_s_f[[#This Row],[Unit Price]]*retail_sales_messy_dataset_s_f[[#This Row],[Quantity]]</f>
        <v>350.76</v>
      </c>
      <c r="L91" t="str">
        <f t="shared" si="1"/>
        <v>OK</v>
      </c>
    </row>
    <row r="92" spans="1:12" x14ac:dyDescent="0.25">
      <c r="A92" s="1">
        <v>45402</v>
      </c>
      <c r="B92" s="2" t="s">
        <v>29</v>
      </c>
      <c r="C92" s="2" t="s">
        <v>10</v>
      </c>
      <c r="D92">
        <v>5</v>
      </c>
      <c r="E92" s="6">
        <v>72.400000000000006</v>
      </c>
      <c r="F92" s="6">
        <v>362</v>
      </c>
      <c r="G92" s="2" t="s">
        <v>16</v>
      </c>
      <c r="H92" s="2" t="s">
        <v>26</v>
      </c>
      <c r="I92" s="2" t="s">
        <v>23</v>
      </c>
      <c r="J92" s="6">
        <f>retail_sales_messy_dataset_s_f[[#This Row],[Unit Price]]*retail_sales_messy_dataset_s_f[[#This Row],[Quantity]]</f>
        <v>362</v>
      </c>
      <c r="L92" t="str">
        <f t="shared" si="1"/>
        <v>OK</v>
      </c>
    </row>
    <row r="93" spans="1:12" x14ac:dyDescent="0.25">
      <c r="A93" s="1">
        <v>45589</v>
      </c>
      <c r="B93" s="2" t="s">
        <v>9</v>
      </c>
      <c r="C93" s="2" t="s">
        <v>10</v>
      </c>
      <c r="D93">
        <v>2</v>
      </c>
      <c r="E93" s="6">
        <v>119.98</v>
      </c>
      <c r="F93" s="6">
        <v>239.96</v>
      </c>
      <c r="G93" s="2" t="s">
        <v>22</v>
      </c>
      <c r="H93" s="2" t="s">
        <v>17</v>
      </c>
      <c r="I93" s="2" t="s">
        <v>13</v>
      </c>
      <c r="J93" s="6">
        <f>retail_sales_messy_dataset_s_f[[#This Row],[Unit Price]]*retail_sales_messy_dataset_s_f[[#This Row],[Quantity]]</f>
        <v>239.96</v>
      </c>
      <c r="L93" t="str">
        <f t="shared" si="1"/>
        <v>OK</v>
      </c>
    </row>
    <row r="94" spans="1:12" x14ac:dyDescent="0.25">
      <c r="A94" s="1">
        <v>45485</v>
      </c>
      <c r="B94" s="2" t="s">
        <v>19</v>
      </c>
      <c r="C94" s="2" t="s">
        <v>28</v>
      </c>
      <c r="D94">
        <v>3</v>
      </c>
      <c r="E94" s="6">
        <v>148.38</v>
      </c>
      <c r="F94" s="6">
        <v>445.14</v>
      </c>
      <c r="G94" s="2" t="s">
        <v>16</v>
      </c>
      <c r="H94" s="2" t="s">
        <v>12</v>
      </c>
      <c r="I94" s="2" t="s">
        <v>18</v>
      </c>
      <c r="J94" s="6">
        <f>retail_sales_messy_dataset_s_f[[#This Row],[Unit Price]]*retail_sales_messy_dataset_s_f[[#This Row],[Quantity]]</f>
        <v>445.14</v>
      </c>
      <c r="L94" t="str">
        <f t="shared" si="1"/>
        <v>OK</v>
      </c>
    </row>
    <row r="95" spans="1:12" x14ac:dyDescent="0.25">
      <c r="A95" s="1">
        <v>45480</v>
      </c>
      <c r="B95" s="2" t="s">
        <v>27</v>
      </c>
      <c r="C95" s="2" t="s">
        <v>15</v>
      </c>
      <c r="D95">
        <v>2</v>
      </c>
      <c r="E95" s="6">
        <v>67.64</v>
      </c>
      <c r="F95" s="6">
        <v>135.28</v>
      </c>
      <c r="G95" s="2" t="s">
        <v>16</v>
      </c>
      <c r="H95" s="2" t="s">
        <v>12</v>
      </c>
      <c r="I95" s="2" t="s">
        <v>23</v>
      </c>
      <c r="J95" s="6">
        <f>retail_sales_messy_dataset_s_f[[#This Row],[Unit Price]]*retail_sales_messy_dataset_s_f[[#This Row],[Quantity]]</f>
        <v>135.28</v>
      </c>
      <c r="L95" t="str">
        <f t="shared" si="1"/>
        <v>OK</v>
      </c>
    </row>
    <row r="96" spans="1:12" x14ac:dyDescent="0.25">
      <c r="A96" s="1">
        <v>45386</v>
      </c>
      <c r="B96" s="2" t="s">
        <v>24</v>
      </c>
      <c r="C96" s="2" t="s">
        <v>10</v>
      </c>
      <c r="D96">
        <v>1</v>
      </c>
      <c r="E96" s="6">
        <v>105.39</v>
      </c>
      <c r="F96" s="6">
        <v>105.39</v>
      </c>
      <c r="G96" s="2" t="s">
        <v>11</v>
      </c>
      <c r="H96" s="2" t="s">
        <v>12</v>
      </c>
      <c r="I96" s="2" t="s">
        <v>13</v>
      </c>
      <c r="J96" s="6">
        <f>retail_sales_messy_dataset_s_f[[#This Row],[Unit Price]]*retail_sales_messy_dataset_s_f[[#This Row],[Quantity]]</f>
        <v>105.39</v>
      </c>
      <c r="L96" t="str">
        <f t="shared" si="1"/>
        <v>OK</v>
      </c>
    </row>
    <row r="97" spans="1:12" x14ac:dyDescent="0.25">
      <c r="A97" s="1">
        <v>45349</v>
      </c>
      <c r="B97" s="2" t="s">
        <v>30</v>
      </c>
      <c r="C97" s="2" t="s">
        <v>21</v>
      </c>
      <c r="D97">
        <v>1</v>
      </c>
      <c r="E97" s="6">
        <v>68.08</v>
      </c>
      <c r="F97" s="6">
        <v>68.08</v>
      </c>
      <c r="G97" s="2" t="s">
        <v>16</v>
      </c>
      <c r="H97" s="2" t="s">
        <v>17</v>
      </c>
      <c r="I97" s="2" t="s">
        <v>13</v>
      </c>
      <c r="J97" s="6">
        <f>retail_sales_messy_dataset_s_f[[#This Row],[Unit Price]]*retail_sales_messy_dataset_s_f[[#This Row],[Quantity]]</f>
        <v>68.08</v>
      </c>
      <c r="L97" t="str">
        <f t="shared" si="1"/>
        <v>OK</v>
      </c>
    </row>
    <row r="98" spans="1:12" x14ac:dyDescent="0.25">
      <c r="A98" s="1">
        <v>45326</v>
      </c>
      <c r="B98" s="2" t="s">
        <v>9</v>
      </c>
      <c r="C98" s="2" t="s">
        <v>21</v>
      </c>
      <c r="D98">
        <v>1</v>
      </c>
      <c r="E98" s="6">
        <v>44.99</v>
      </c>
      <c r="F98" s="6">
        <v>44.99</v>
      </c>
      <c r="G98" s="2" t="s">
        <v>22</v>
      </c>
      <c r="H98" s="2" t="s">
        <v>17</v>
      </c>
      <c r="I98" s="2" t="s">
        <v>13</v>
      </c>
      <c r="J98" s="6">
        <f>retail_sales_messy_dataset_s_f[[#This Row],[Unit Price]]*retail_sales_messy_dataset_s_f[[#This Row],[Quantity]]</f>
        <v>44.99</v>
      </c>
      <c r="L98" t="str">
        <f t="shared" si="1"/>
        <v>OK</v>
      </c>
    </row>
    <row r="99" spans="1:12" x14ac:dyDescent="0.25">
      <c r="A99" s="1">
        <v>45560</v>
      </c>
      <c r="B99" s="2" t="s">
        <v>19</v>
      </c>
      <c r="C99" s="2" t="s">
        <v>15</v>
      </c>
      <c r="D99">
        <v>4</v>
      </c>
      <c r="E99" s="6">
        <v>22.16</v>
      </c>
      <c r="F99" s="6">
        <v>88.64</v>
      </c>
      <c r="G99" s="2" t="s">
        <v>11</v>
      </c>
      <c r="H99" s="2" t="s">
        <v>26</v>
      </c>
      <c r="I99" s="2" t="s">
        <v>13</v>
      </c>
      <c r="J99" s="6">
        <f>retail_sales_messy_dataset_s_f[[#This Row],[Unit Price]]*retail_sales_messy_dataset_s_f[[#This Row],[Quantity]]</f>
        <v>88.64</v>
      </c>
      <c r="L99" t="str">
        <f t="shared" si="1"/>
        <v>OK</v>
      </c>
    </row>
    <row r="100" spans="1:12" x14ac:dyDescent="0.25">
      <c r="A100" s="1">
        <v>45426</v>
      </c>
      <c r="B100" s="2" t="s">
        <v>19</v>
      </c>
      <c r="C100" s="2" t="s">
        <v>28</v>
      </c>
      <c r="D100">
        <v>3</v>
      </c>
      <c r="E100" s="6">
        <v>51.65</v>
      </c>
      <c r="F100" s="6">
        <v>154.94999999999999</v>
      </c>
      <c r="G100" s="2" t="s">
        <v>11</v>
      </c>
      <c r="H100" s="2" t="s">
        <v>17</v>
      </c>
      <c r="I100" s="2" t="s">
        <v>18</v>
      </c>
      <c r="J100" s="6">
        <f>retail_sales_messy_dataset_s_f[[#This Row],[Unit Price]]*retail_sales_messy_dataset_s_f[[#This Row],[Quantity]]</f>
        <v>154.94999999999999</v>
      </c>
      <c r="L100" t="str">
        <f t="shared" si="1"/>
        <v>OK</v>
      </c>
    </row>
    <row r="101" spans="1:12" x14ac:dyDescent="0.25">
      <c r="A101" s="1">
        <v>45387</v>
      </c>
      <c r="B101" s="2" t="s">
        <v>20</v>
      </c>
      <c r="C101" s="2" t="s">
        <v>15</v>
      </c>
      <c r="D101">
        <v>3</v>
      </c>
      <c r="E101" s="6">
        <v>71.55</v>
      </c>
      <c r="F101" s="6">
        <v>214.65</v>
      </c>
      <c r="G101" s="2" t="s">
        <v>22</v>
      </c>
      <c r="H101" s="2" t="s">
        <v>12</v>
      </c>
      <c r="I101" s="2" t="s">
        <v>13</v>
      </c>
      <c r="J101" s="6">
        <f>retail_sales_messy_dataset_s_f[[#This Row],[Unit Price]]*retail_sales_messy_dataset_s_f[[#This Row],[Quantity]]</f>
        <v>214.64999999999998</v>
      </c>
      <c r="L101" t="str">
        <f t="shared" si="1"/>
        <v>OK</v>
      </c>
    </row>
    <row r="102" spans="1:12" x14ac:dyDescent="0.25">
      <c r="A102" s="1">
        <v>45416</v>
      </c>
      <c r="B102" s="2" t="s">
        <v>9</v>
      </c>
      <c r="C102" s="2" t="s">
        <v>10</v>
      </c>
      <c r="D102">
        <v>2</v>
      </c>
      <c r="E102" s="6">
        <v>79.86</v>
      </c>
      <c r="F102" s="6">
        <v>159.72</v>
      </c>
      <c r="G102" s="2" t="s">
        <v>11</v>
      </c>
      <c r="H102" s="2" t="s">
        <v>26</v>
      </c>
      <c r="I102" s="2" t="s">
        <v>23</v>
      </c>
      <c r="J102" s="6">
        <f>retail_sales_messy_dataset_s_f[[#This Row],[Unit Price]]*retail_sales_messy_dataset_s_f[[#This Row],[Quantity]]</f>
        <v>159.72</v>
      </c>
      <c r="L102" t="str">
        <f t="shared" si="1"/>
        <v>OK</v>
      </c>
    </row>
    <row r="103" spans="1:12" x14ac:dyDescent="0.25">
      <c r="A103" s="1">
        <v>45378</v>
      </c>
      <c r="B103" s="2" t="s">
        <v>24</v>
      </c>
      <c r="C103" s="2" t="s">
        <v>15</v>
      </c>
      <c r="D103">
        <v>3</v>
      </c>
      <c r="E103" s="6">
        <v>57.96</v>
      </c>
      <c r="F103" s="6">
        <v>173.88</v>
      </c>
      <c r="G103" s="2" t="s">
        <v>22</v>
      </c>
      <c r="H103" s="2" t="s">
        <v>12</v>
      </c>
      <c r="I103" s="2" t="s">
        <v>23</v>
      </c>
      <c r="J103" s="6">
        <f>retail_sales_messy_dataset_s_f[[#This Row],[Unit Price]]*retail_sales_messy_dataset_s_f[[#This Row],[Quantity]]</f>
        <v>173.88</v>
      </c>
      <c r="L103" t="str">
        <f t="shared" si="1"/>
        <v>OK</v>
      </c>
    </row>
    <row r="104" spans="1:12" x14ac:dyDescent="0.25">
      <c r="A104" s="1">
        <v>45422</v>
      </c>
      <c r="B104" s="2" t="s">
        <v>14</v>
      </c>
      <c r="C104" s="2" t="s">
        <v>10</v>
      </c>
      <c r="D104">
        <v>3</v>
      </c>
      <c r="E104" s="6">
        <v>146.46</v>
      </c>
      <c r="F104" s="6">
        <v>439.38</v>
      </c>
      <c r="G104" s="2" t="s">
        <v>22</v>
      </c>
      <c r="H104" s="2" t="s">
        <v>26</v>
      </c>
      <c r="I104" s="2" t="s">
        <v>18</v>
      </c>
      <c r="J104" s="6">
        <f>retail_sales_messy_dataset_s_f[[#This Row],[Unit Price]]*retail_sales_messy_dataset_s_f[[#This Row],[Quantity]]</f>
        <v>439.38</v>
      </c>
      <c r="L104" t="str">
        <f t="shared" si="1"/>
        <v>OK</v>
      </c>
    </row>
    <row r="105" spans="1:12" x14ac:dyDescent="0.25">
      <c r="A105" s="1">
        <v>45647</v>
      </c>
      <c r="B105" s="2" t="s">
        <v>9</v>
      </c>
      <c r="C105" s="2" t="s">
        <v>15</v>
      </c>
      <c r="D105">
        <v>1</v>
      </c>
      <c r="E105" s="6">
        <v>134.47</v>
      </c>
      <c r="F105" s="6">
        <v>134.47</v>
      </c>
      <c r="G105" s="2" t="s">
        <v>22</v>
      </c>
      <c r="H105" s="2" t="s">
        <v>12</v>
      </c>
      <c r="I105" s="2" t="s">
        <v>18</v>
      </c>
      <c r="J105" s="6">
        <f>retail_sales_messy_dataset_s_f[[#This Row],[Unit Price]]*retail_sales_messy_dataset_s_f[[#This Row],[Quantity]]</f>
        <v>134.47</v>
      </c>
      <c r="L105" t="str">
        <f t="shared" si="1"/>
        <v>OK</v>
      </c>
    </row>
    <row r="106" spans="1:12" x14ac:dyDescent="0.25">
      <c r="A106" s="1">
        <v>45425</v>
      </c>
      <c r="B106" s="2" t="s">
        <v>19</v>
      </c>
      <c r="C106" s="2" t="s">
        <v>28</v>
      </c>
      <c r="D106">
        <v>2</v>
      </c>
      <c r="E106" s="6">
        <v>167.13</v>
      </c>
      <c r="F106" s="6">
        <v>334.26</v>
      </c>
      <c r="G106" s="2" t="s">
        <v>22</v>
      </c>
      <c r="H106" s="2" t="s">
        <v>17</v>
      </c>
      <c r="I106" s="2" t="s">
        <v>13</v>
      </c>
      <c r="J106" s="6">
        <f>retail_sales_messy_dataset_s_f[[#This Row],[Unit Price]]*retail_sales_messy_dataset_s_f[[#This Row],[Quantity]]</f>
        <v>334.26</v>
      </c>
      <c r="L106" t="str">
        <f t="shared" si="1"/>
        <v>OK</v>
      </c>
    </row>
    <row r="107" spans="1:12" x14ac:dyDescent="0.25">
      <c r="A107" s="1">
        <v>45409</v>
      </c>
      <c r="B107" s="2" t="s">
        <v>27</v>
      </c>
      <c r="C107" s="2" t="s">
        <v>28</v>
      </c>
      <c r="D107">
        <v>3</v>
      </c>
      <c r="E107" s="6">
        <v>110.75</v>
      </c>
      <c r="F107" s="6">
        <v>332.25</v>
      </c>
      <c r="G107" s="2" t="s">
        <v>11</v>
      </c>
      <c r="H107" s="2" t="s">
        <v>17</v>
      </c>
      <c r="I107" s="2" t="s">
        <v>18</v>
      </c>
      <c r="J107" s="6">
        <f>retail_sales_messy_dataset_s_f[[#This Row],[Unit Price]]*retail_sales_messy_dataset_s_f[[#This Row],[Quantity]]</f>
        <v>332.25</v>
      </c>
      <c r="L107" t="str">
        <f t="shared" si="1"/>
        <v>OK</v>
      </c>
    </row>
    <row r="108" spans="1:12" x14ac:dyDescent="0.25">
      <c r="A108" s="1">
        <v>45495</v>
      </c>
      <c r="B108" s="2" t="s">
        <v>19</v>
      </c>
      <c r="C108" s="2" t="s">
        <v>21</v>
      </c>
      <c r="D108">
        <v>3</v>
      </c>
      <c r="E108" s="6">
        <v>111.49</v>
      </c>
      <c r="F108" s="6">
        <v>334.47</v>
      </c>
      <c r="G108" s="2" t="s">
        <v>16</v>
      </c>
      <c r="H108" s="2" t="s">
        <v>12</v>
      </c>
      <c r="I108" s="2" t="s">
        <v>13</v>
      </c>
      <c r="J108" s="6">
        <f>retail_sales_messy_dataset_s_f[[#This Row],[Unit Price]]*retail_sales_messy_dataset_s_f[[#This Row],[Quantity]]</f>
        <v>334.46999999999997</v>
      </c>
      <c r="L108" t="str">
        <f t="shared" si="1"/>
        <v>OK</v>
      </c>
    </row>
    <row r="109" spans="1:12" x14ac:dyDescent="0.25">
      <c r="A109" s="1">
        <v>45518</v>
      </c>
      <c r="B109" s="2" t="s">
        <v>14</v>
      </c>
      <c r="C109" s="2" t="s">
        <v>28</v>
      </c>
      <c r="D109">
        <v>4</v>
      </c>
      <c r="E109" s="6">
        <v>56.9</v>
      </c>
      <c r="F109" s="6">
        <v>227.6</v>
      </c>
      <c r="G109" s="2" t="s">
        <v>22</v>
      </c>
      <c r="H109" s="2" t="s">
        <v>12</v>
      </c>
      <c r="I109" s="2" t="s">
        <v>13</v>
      </c>
      <c r="J109" s="6">
        <f>retail_sales_messy_dataset_s_f[[#This Row],[Unit Price]]*retail_sales_messy_dataset_s_f[[#This Row],[Quantity]]</f>
        <v>227.6</v>
      </c>
      <c r="L109" t="str">
        <f t="shared" si="1"/>
        <v>OK</v>
      </c>
    </row>
    <row r="110" spans="1:12" x14ac:dyDescent="0.25">
      <c r="A110" s="1">
        <v>45472</v>
      </c>
      <c r="B110" s="2" t="s">
        <v>14</v>
      </c>
      <c r="C110" s="2" t="s">
        <v>21</v>
      </c>
      <c r="D110">
        <v>5</v>
      </c>
      <c r="E110" s="6">
        <v>169.18</v>
      </c>
      <c r="F110" s="6">
        <v>845.9</v>
      </c>
      <c r="G110" s="2" t="s">
        <v>16</v>
      </c>
      <c r="H110" s="2" t="s">
        <v>12</v>
      </c>
      <c r="I110" s="2" t="s">
        <v>18</v>
      </c>
      <c r="J110" s="6">
        <f>retail_sales_messy_dataset_s_f[[#This Row],[Unit Price]]*retail_sales_messy_dataset_s_f[[#This Row],[Quantity]]</f>
        <v>845.90000000000009</v>
      </c>
      <c r="L110" t="str">
        <f t="shared" si="1"/>
        <v>OK</v>
      </c>
    </row>
    <row r="111" spans="1:12" x14ac:dyDescent="0.25">
      <c r="A111" s="1">
        <v>45603</v>
      </c>
      <c r="B111" s="2" t="s">
        <v>30</v>
      </c>
      <c r="C111" s="2" t="s">
        <v>10</v>
      </c>
      <c r="D111">
        <v>2</v>
      </c>
      <c r="E111" s="6">
        <v>129.29</v>
      </c>
      <c r="F111" s="6">
        <v>258.58</v>
      </c>
      <c r="G111" s="2" t="s">
        <v>22</v>
      </c>
      <c r="H111" s="2" t="s">
        <v>26</v>
      </c>
      <c r="I111" s="2" t="s">
        <v>13</v>
      </c>
      <c r="J111" s="6">
        <f>retail_sales_messy_dataset_s_f[[#This Row],[Unit Price]]*retail_sales_messy_dataset_s_f[[#This Row],[Quantity]]</f>
        <v>258.58</v>
      </c>
      <c r="L111" t="str">
        <f t="shared" si="1"/>
        <v>OK</v>
      </c>
    </row>
    <row r="112" spans="1:12" x14ac:dyDescent="0.25">
      <c r="A112" s="1">
        <v>45500</v>
      </c>
      <c r="B112" s="2" t="s">
        <v>24</v>
      </c>
      <c r="C112" s="2" t="s">
        <v>28</v>
      </c>
      <c r="D112">
        <v>4</v>
      </c>
      <c r="E112" s="6">
        <v>140.96</v>
      </c>
      <c r="F112" s="6">
        <v>563.84</v>
      </c>
      <c r="G112" s="2" t="s">
        <v>16</v>
      </c>
      <c r="H112" s="2" t="s">
        <v>12</v>
      </c>
      <c r="I112" s="2" t="s">
        <v>18</v>
      </c>
      <c r="J112" s="6">
        <f>retail_sales_messy_dataset_s_f[[#This Row],[Unit Price]]*retail_sales_messy_dataset_s_f[[#This Row],[Quantity]]</f>
        <v>563.84</v>
      </c>
      <c r="L112" t="str">
        <f t="shared" si="1"/>
        <v>OK</v>
      </c>
    </row>
    <row r="113" spans="1:12" x14ac:dyDescent="0.25">
      <c r="A113" s="1">
        <v>45451</v>
      </c>
      <c r="B113" s="2" t="s">
        <v>30</v>
      </c>
      <c r="C113" s="2" t="s">
        <v>10</v>
      </c>
      <c r="D113">
        <v>4</v>
      </c>
      <c r="E113" s="6">
        <v>112.11</v>
      </c>
      <c r="F113" s="6">
        <v>448.44</v>
      </c>
      <c r="G113" s="2" t="s">
        <v>22</v>
      </c>
      <c r="H113" s="2" t="s">
        <v>26</v>
      </c>
      <c r="I113" s="2" t="s">
        <v>13</v>
      </c>
      <c r="J113" s="6">
        <f>retail_sales_messy_dataset_s_f[[#This Row],[Unit Price]]*retail_sales_messy_dataset_s_f[[#This Row],[Quantity]]</f>
        <v>448.44</v>
      </c>
      <c r="L113" t="str">
        <f t="shared" si="1"/>
        <v>OK</v>
      </c>
    </row>
    <row r="114" spans="1:12" x14ac:dyDescent="0.25">
      <c r="A114" s="1">
        <v>45644</v>
      </c>
      <c r="B114" s="2" t="s">
        <v>9</v>
      </c>
      <c r="C114" s="2" t="s">
        <v>10</v>
      </c>
      <c r="D114">
        <v>1</v>
      </c>
      <c r="E114" s="6">
        <v>108.23</v>
      </c>
      <c r="F114" s="6">
        <v>108.23</v>
      </c>
      <c r="G114" s="2" t="s">
        <v>22</v>
      </c>
      <c r="H114" s="2" t="s">
        <v>12</v>
      </c>
      <c r="I114" s="2" t="s">
        <v>18</v>
      </c>
      <c r="J114" s="6">
        <f>retail_sales_messy_dataset_s_f[[#This Row],[Unit Price]]*retail_sales_messy_dataset_s_f[[#This Row],[Quantity]]</f>
        <v>108.23</v>
      </c>
      <c r="L114" t="str">
        <f t="shared" si="1"/>
        <v>OK</v>
      </c>
    </row>
    <row r="115" spans="1:12" x14ac:dyDescent="0.25">
      <c r="A115" s="1">
        <v>45395</v>
      </c>
      <c r="B115" s="2" t="s">
        <v>14</v>
      </c>
      <c r="C115" s="2" t="s">
        <v>15</v>
      </c>
      <c r="D115">
        <v>4</v>
      </c>
      <c r="E115" s="6">
        <v>76.290000000000006</v>
      </c>
      <c r="F115" s="6">
        <v>305.16000000000003</v>
      </c>
      <c r="G115" s="2" t="s">
        <v>11</v>
      </c>
      <c r="H115" s="2" t="s">
        <v>26</v>
      </c>
      <c r="I115" s="2" t="s">
        <v>23</v>
      </c>
      <c r="J115" s="6">
        <f>retail_sales_messy_dataset_s_f[[#This Row],[Unit Price]]*retail_sales_messy_dataset_s_f[[#This Row],[Quantity]]</f>
        <v>305.16000000000003</v>
      </c>
      <c r="L115" t="str">
        <f t="shared" si="1"/>
        <v>OK</v>
      </c>
    </row>
    <row r="116" spans="1:12" x14ac:dyDescent="0.25">
      <c r="A116" s="1">
        <v>45581</v>
      </c>
      <c r="B116" s="2" t="s">
        <v>19</v>
      </c>
      <c r="C116" s="2" t="s">
        <v>15</v>
      </c>
      <c r="D116">
        <v>3</v>
      </c>
      <c r="E116" s="6">
        <v>127.63</v>
      </c>
      <c r="F116" s="6">
        <v>382.89</v>
      </c>
      <c r="G116" s="2" t="s">
        <v>22</v>
      </c>
      <c r="H116" s="2" t="s">
        <v>17</v>
      </c>
      <c r="I116" s="2" t="s">
        <v>23</v>
      </c>
      <c r="J116" s="6">
        <f>retail_sales_messy_dataset_s_f[[#This Row],[Unit Price]]*retail_sales_messy_dataset_s_f[[#This Row],[Quantity]]</f>
        <v>382.89</v>
      </c>
      <c r="L116" t="str">
        <f t="shared" si="1"/>
        <v>OK</v>
      </c>
    </row>
    <row r="117" spans="1:12" x14ac:dyDescent="0.25">
      <c r="A117" s="1">
        <v>45504</v>
      </c>
      <c r="B117" s="2" t="s">
        <v>19</v>
      </c>
      <c r="C117" s="2" t="s">
        <v>10</v>
      </c>
      <c r="D117">
        <v>2</v>
      </c>
      <c r="E117" s="6">
        <v>115.9</v>
      </c>
      <c r="F117" s="6">
        <v>231.8</v>
      </c>
      <c r="G117" s="2" t="s">
        <v>11</v>
      </c>
      <c r="H117" s="2" t="s">
        <v>12</v>
      </c>
      <c r="I117" s="2" t="s">
        <v>23</v>
      </c>
      <c r="J117" s="6">
        <f>retail_sales_messy_dataset_s_f[[#This Row],[Unit Price]]*retail_sales_messy_dataset_s_f[[#This Row],[Quantity]]</f>
        <v>231.8</v>
      </c>
      <c r="L117" t="str">
        <f t="shared" si="1"/>
        <v>OK</v>
      </c>
    </row>
    <row r="118" spans="1:12" x14ac:dyDescent="0.25">
      <c r="A118" s="1">
        <v>45624</v>
      </c>
      <c r="B118" s="2" t="s">
        <v>19</v>
      </c>
      <c r="C118" s="2" t="s">
        <v>21</v>
      </c>
      <c r="D118">
        <v>1</v>
      </c>
      <c r="E118" s="6">
        <v>19.39</v>
      </c>
      <c r="F118" s="6">
        <v>19.39</v>
      </c>
      <c r="G118" s="2" t="s">
        <v>22</v>
      </c>
      <c r="H118" s="2" t="s">
        <v>26</v>
      </c>
      <c r="I118" s="2" t="s">
        <v>13</v>
      </c>
      <c r="J118" s="6">
        <f>retail_sales_messy_dataset_s_f[[#This Row],[Unit Price]]*retail_sales_messy_dataset_s_f[[#This Row],[Quantity]]</f>
        <v>19.39</v>
      </c>
      <c r="L118" t="str">
        <f t="shared" si="1"/>
        <v>OK</v>
      </c>
    </row>
    <row r="119" spans="1:12" x14ac:dyDescent="0.25">
      <c r="A119" s="1">
        <v>45322</v>
      </c>
      <c r="B119" s="2" t="s">
        <v>24</v>
      </c>
      <c r="C119" s="2" t="s">
        <v>10</v>
      </c>
      <c r="D119">
        <v>5</v>
      </c>
      <c r="E119" s="6">
        <v>34.270000000000003</v>
      </c>
      <c r="F119" s="6">
        <v>171.35</v>
      </c>
      <c r="G119" s="2" t="s">
        <v>22</v>
      </c>
      <c r="H119" s="2" t="s">
        <v>26</v>
      </c>
      <c r="I119" s="2" t="s">
        <v>23</v>
      </c>
      <c r="J119" s="6">
        <f>retail_sales_messy_dataset_s_f[[#This Row],[Unit Price]]*retail_sales_messy_dataset_s_f[[#This Row],[Quantity]]</f>
        <v>171.35000000000002</v>
      </c>
      <c r="L119" t="str">
        <f t="shared" si="1"/>
        <v>OK</v>
      </c>
    </row>
    <row r="120" spans="1:12" x14ac:dyDescent="0.25">
      <c r="A120" s="1">
        <v>45416</v>
      </c>
      <c r="B120" s="2" t="s">
        <v>9</v>
      </c>
      <c r="C120" s="2" t="s">
        <v>10</v>
      </c>
      <c r="D120">
        <v>4</v>
      </c>
      <c r="E120" s="6">
        <v>28.38</v>
      </c>
      <c r="F120" s="6">
        <v>113.52</v>
      </c>
      <c r="G120" s="2" t="s">
        <v>16</v>
      </c>
      <c r="H120" s="2" t="s">
        <v>17</v>
      </c>
      <c r="I120" s="2" t="s">
        <v>18</v>
      </c>
      <c r="J120" s="6">
        <f>retail_sales_messy_dataset_s_f[[#This Row],[Unit Price]]*retail_sales_messy_dataset_s_f[[#This Row],[Quantity]]</f>
        <v>113.52</v>
      </c>
      <c r="L120" t="str">
        <f t="shared" si="1"/>
        <v>OK</v>
      </c>
    </row>
    <row r="121" spans="1:12" x14ac:dyDescent="0.25">
      <c r="A121" s="1">
        <v>45504</v>
      </c>
      <c r="B121" s="2" t="s">
        <v>20</v>
      </c>
      <c r="C121" s="2" t="s">
        <v>10</v>
      </c>
      <c r="D121">
        <v>3</v>
      </c>
      <c r="E121" s="6">
        <v>15.11</v>
      </c>
      <c r="F121" s="6">
        <v>45.33</v>
      </c>
      <c r="G121" s="2" t="s">
        <v>22</v>
      </c>
      <c r="H121" s="2" t="s">
        <v>12</v>
      </c>
      <c r="I121" s="2" t="s">
        <v>23</v>
      </c>
      <c r="J121" s="6">
        <f>retail_sales_messy_dataset_s_f[[#This Row],[Unit Price]]*retail_sales_messy_dataset_s_f[[#This Row],[Quantity]]</f>
        <v>45.33</v>
      </c>
      <c r="L121" t="str">
        <f t="shared" si="1"/>
        <v>OK</v>
      </c>
    </row>
    <row r="122" spans="1:12" x14ac:dyDescent="0.25">
      <c r="A122" s="1">
        <v>45474</v>
      </c>
      <c r="B122" s="2" t="s">
        <v>30</v>
      </c>
      <c r="C122" s="2" t="s">
        <v>15</v>
      </c>
      <c r="D122">
        <v>3</v>
      </c>
      <c r="E122" s="6">
        <v>141.28</v>
      </c>
      <c r="F122" s="6">
        <v>423.84</v>
      </c>
      <c r="G122" s="2" t="s">
        <v>16</v>
      </c>
      <c r="H122" s="2" t="s">
        <v>26</v>
      </c>
      <c r="I122" s="2" t="s">
        <v>23</v>
      </c>
      <c r="J122" s="6">
        <f>retail_sales_messy_dataset_s_f[[#This Row],[Unit Price]]*retail_sales_messy_dataset_s_f[[#This Row],[Quantity]]</f>
        <v>423.84000000000003</v>
      </c>
      <c r="L122" t="str">
        <f t="shared" si="1"/>
        <v>OK</v>
      </c>
    </row>
    <row r="123" spans="1:12" x14ac:dyDescent="0.25">
      <c r="A123" s="1">
        <v>45309</v>
      </c>
      <c r="B123" s="2" t="s">
        <v>19</v>
      </c>
      <c r="C123" s="2" t="s">
        <v>28</v>
      </c>
      <c r="D123">
        <v>2</v>
      </c>
      <c r="E123" s="6">
        <v>67.89</v>
      </c>
      <c r="F123" s="6">
        <v>135.78</v>
      </c>
      <c r="G123" s="2" t="s">
        <v>16</v>
      </c>
      <c r="H123" s="2" t="s">
        <v>17</v>
      </c>
      <c r="I123" s="2" t="s">
        <v>18</v>
      </c>
      <c r="J123" s="6">
        <f>retail_sales_messy_dataset_s_f[[#This Row],[Unit Price]]*retail_sales_messy_dataset_s_f[[#This Row],[Quantity]]</f>
        <v>135.78</v>
      </c>
      <c r="L123" t="str">
        <f t="shared" si="1"/>
        <v>OK</v>
      </c>
    </row>
    <row r="124" spans="1:12" x14ac:dyDescent="0.25">
      <c r="A124" s="1">
        <v>45345</v>
      </c>
      <c r="B124" s="2" t="s">
        <v>29</v>
      </c>
      <c r="C124" s="2" t="s">
        <v>10</v>
      </c>
      <c r="D124">
        <v>4</v>
      </c>
      <c r="E124" s="6">
        <v>186.22</v>
      </c>
      <c r="F124" s="6">
        <v>744.88</v>
      </c>
      <c r="G124" s="2" t="s">
        <v>22</v>
      </c>
      <c r="H124" s="2" t="s">
        <v>12</v>
      </c>
      <c r="I124" s="2" t="s">
        <v>13</v>
      </c>
      <c r="J124" s="6">
        <f>retail_sales_messy_dataset_s_f[[#This Row],[Unit Price]]*retail_sales_messy_dataset_s_f[[#This Row],[Quantity]]</f>
        <v>744.88</v>
      </c>
      <c r="L124" t="str">
        <f t="shared" si="1"/>
        <v>OK</v>
      </c>
    </row>
    <row r="125" spans="1:12" x14ac:dyDescent="0.25">
      <c r="A125" s="1">
        <v>45641</v>
      </c>
      <c r="B125" s="2" t="s">
        <v>29</v>
      </c>
      <c r="C125" s="2" t="s">
        <v>15</v>
      </c>
      <c r="D125">
        <v>2</v>
      </c>
      <c r="E125" s="6">
        <v>163.98</v>
      </c>
      <c r="F125" s="6">
        <v>327.96</v>
      </c>
      <c r="G125" s="2" t="s">
        <v>16</v>
      </c>
      <c r="H125" s="2" t="s">
        <v>12</v>
      </c>
      <c r="I125" s="2" t="s">
        <v>23</v>
      </c>
      <c r="J125" s="6">
        <f>retail_sales_messy_dataset_s_f[[#This Row],[Unit Price]]*retail_sales_messy_dataset_s_f[[#This Row],[Quantity]]</f>
        <v>327.96</v>
      </c>
      <c r="L125" t="str">
        <f t="shared" si="1"/>
        <v>OK</v>
      </c>
    </row>
    <row r="126" spans="1:12" x14ac:dyDescent="0.25">
      <c r="A126" s="1">
        <v>45539</v>
      </c>
      <c r="B126" s="2" t="s">
        <v>14</v>
      </c>
      <c r="C126" s="2" t="s">
        <v>15</v>
      </c>
      <c r="D126">
        <v>5</v>
      </c>
      <c r="E126" s="6">
        <v>39.47</v>
      </c>
      <c r="F126" s="6">
        <v>197.35</v>
      </c>
      <c r="G126" s="2" t="s">
        <v>16</v>
      </c>
      <c r="H126" s="2" t="s">
        <v>12</v>
      </c>
      <c r="I126" s="2" t="s">
        <v>18</v>
      </c>
      <c r="J126" s="6">
        <f>retail_sales_messy_dataset_s_f[[#This Row],[Unit Price]]*retail_sales_messy_dataset_s_f[[#This Row],[Quantity]]</f>
        <v>197.35</v>
      </c>
      <c r="L126" t="str">
        <f t="shared" si="1"/>
        <v>OK</v>
      </c>
    </row>
    <row r="127" spans="1:12" x14ac:dyDescent="0.25">
      <c r="A127" s="1">
        <v>45315</v>
      </c>
      <c r="B127" s="2" t="s">
        <v>27</v>
      </c>
      <c r="C127" s="2" t="s">
        <v>10</v>
      </c>
      <c r="D127">
        <v>3</v>
      </c>
      <c r="E127" s="6">
        <v>147.56</v>
      </c>
      <c r="F127" s="6">
        <v>442.68</v>
      </c>
      <c r="G127" s="2" t="s">
        <v>11</v>
      </c>
      <c r="H127" s="2" t="s">
        <v>17</v>
      </c>
      <c r="I127" s="2" t="s">
        <v>13</v>
      </c>
      <c r="J127" s="6">
        <f>retail_sales_messy_dataset_s_f[[#This Row],[Unit Price]]*retail_sales_messy_dataset_s_f[[#This Row],[Quantity]]</f>
        <v>442.68</v>
      </c>
      <c r="L127" t="str">
        <f t="shared" si="1"/>
        <v>OK</v>
      </c>
    </row>
    <row r="128" spans="1:12" x14ac:dyDescent="0.25">
      <c r="A128" s="1">
        <v>45380</v>
      </c>
      <c r="B128" s="2" t="s">
        <v>27</v>
      </c>
      <c r="C128" s="2" t="s">
        <v>21</v>
      </c>
      <c r="D128">
        <v>5</v>
      </c>
      <c r="E128" s="6">
        <v>178.46</v>
      </c>
      <c r="F128" s="6">
        <v>892.3</v>
      </c>
      <c r="G128" s="2" t="s">
        <v>16</v>
      </c>
      <c r="H128" s="2" t="s">
        <v>26</v>
      </c>
      <c r="I128" s="2" t="s">
        <v>23</v>
      </c>
      <c r="J128" s="6">
        <f>retail_sales_messy_dataset_s_f[[#This Row],[Unit Price]]*retail_sales_messy_dataset_s_f[[#This Row],[Quantity]]</f>
        <v>892.30000000000007</v>
      </c>
      <c r="L128" t="str">
        <f t="shared" si="1"/>
        <v>OK</v>
      </c>
    </row>
    <row r="129" spans="1:12" x14ac:dyDescent="0.25">
      <c r="A129" s="1">
        <v>45561</v>
      </c>
      <c r="B129" s="2" t="s">
        <v>9</v>
      </c>
      <c r="C129" s="2" t="s">
        <v>28</v>
      </c>
      <c r="D129">
        <v>2</v>
      </c>
      <c r="E129" s="6">
        <v>18.02</v>
      </c>
      <c r="F129" s="6">
        <v>90.1</v>
      </c>
      <c r="G129" s="2" t="s">
        <v>11</v>
      </c>
      <c r="H129" s="2" t="s">
        <v>26</v>
      </c>
      <c r="I129" s="2" t="s">
        <v>18</v>
      </c>
      <c r="J129" s="6">
        <f>retail_sales_messy_dataset_s_f[[#This Row],[Unit Price]]*retail_sales_messy_dataset_s_f[[#This Row],[Quantity]]</f>
        <v>36.04</v>
      </c>
      <c r="L129" t="str">
        <f t="shared" si="1"/>
        <v>Mismatch</v>
      </c>
    </row>
    <row r="130" spans="1:12" x14ac:dyDescent="0.25">
      <c r="A130" s="1">
        <v>45584</v>
      </c>
      <c r="B130" s="2" t="s">
        <v>24</v>
      </c>
      <c r="C130" s="2" t="s">
        <v>21</v>
      </c>
      <c r="D130">
        <v>5</v>
      </c>
      <c r="E130" s="6">
        <v>155.78</v>
      </c>
      <c r="F130" s="6">
        <v>778.9</v>
      </c>
      <c r="G130" s="2" t="s">
        <v>22</v>
      </c>
      <c r="H130" s="2" t="s">
        <v>17</v>
      </c>
      <c r="I130" s="2" t="s">
        <v>23</v>
      </c>
      <c r="J130" s="6">
        <f>retail_sales_messy_dataset_s_f[[#This Row],[Unit Price]]*retail_sales_messy_dataset_s_f[[#This Row],[Quantity]]</f>
        <v>778.9</v>
      </c>
      <c r="L130" t="str">
        <f t="shared" si="1"/>
        <v>OK</v>
      </c>
    </row>
    <row r="131" spans="1:12" x14ac:dyDescent="0.25">
      <c r="A131" s="1">
        <v>45520</v>
      </c>
      <c r="B131" s="2" t="s">
        <v>9</v>
      </c>
      <c r="C131" s="2" t="s">
        <v>15</v>
      </c>
      <c r="D131">
        <v>5</v>
      </c>
      <c r="E131" s="6">
        <v>98.35</v>
      </c>
      <c r="F131" s="6">
        <v>491.75</v>
      </c>
      <c r="G131" s="2" t="s">
        <v>22</v>
      </c>
      <c r="H131" s="2" t="s">
        <v>17</v>
      </c>
      <c r="I131" s="2" t="s">
        <v>23</v>
      </c>
      <c r="J131" s="6">
        <f>retail_sales_messy_dataset_s_f[[#This Row],[Unit Price]]*retail_sales_messy_dataset_s_f[[#This Row],[Quantity]]</f>
        <v>491.75</v>
      </c>
      <c r="L131" t="str">
        <f t="shared" ref="L131:L194" si="2">IF((F131 - J131) &gt; 0.01, "Mismatch", "OK")</f>
        <v>OK</v>
      </c>
    </row>
    <row r="132" spans="1:12" x14ac:dyDescent="0.25">
      <c r="A132" s="1">
        <v>45520</v>
      </c>
      <c r="B132" s="2" t="s">
        <v>29</v>
      </c>
      <c r="C132" s="2" t="s">
        <v>28</v>
      </c>
      <c r="D132">
        <v>1</v>
      </c>
      <c r="E132" s="6">
        <v>74.12</v>
      </c>
      <c r="F132" s="6">
        <v>74.12</v>
      </c>
      <c r="G132" s="2" t="s">
        <v>22</v>
      </c>
      <c r="H132" s="2" t="s">
        <v>12</v>
      </c>
      <c r="I132" s="2" t="s">
        <v>23</v>
      </c>
      <c r="J132" s="6">
        <f>retail_sales_messy_dataset_s_f[[#This Row],[Unit Price]]*retail_sales_messy_dataset_s_f[[#This Row],[Quantity]]</f>
        <v>74.12</v>
      </c>
      <c r="L132" t="str">
        <f t="shared" si="2"/>
        <v>OK</v>
      </c>
    </row>
    <row r="133" spans="1:12" x14ac:dyDescent="0.25">
      <c r="A133" s="1">
        <v>45484</v>
      </c>
      <c r="B133" s="2" t="s">
        <v>19</v>
      </c>
      <c r="C133" s="2" t="s">
        <v>10</v>
      </c>
      <c r="D133">
        <v>5</v>
      </c>
      <c r="E133" s="6">
        <v>26.86</v>
      </c>
      <c r="F133" s="6">
        <v>134.30000000000001</v>
      </c>
      <c r="G133" s="2" t="s">
        <v>22</v>
      </c>
      <c r="H133" s="2" t="s">
        <v>17</v>
      </c>
      <c r="I133" s="2" t="s">
        <v>13</v>
      </c>
      <c r="J133" s="6">
        <f>retail_sales_messy_dataset_s_f[[#This Row],[Unit Price]]*retail_sales_messy_dataset_s_f[[#This Row],[Quantity]]</f>
        <v>134.30000000000001</v>
      </c>
      <c r="L133" t="str">
        <f t="shared" si="2"/>
        <v>OK</v>
      </c>
    </row>
    <row r="134" spans="1:12" x14ac:dyDescent="0.25">
      <c r="A134" s="1">
        <v>45295</v>
      </c>
      <c r="B134" s="2" t="s">
        <v>29</v>
      </c>
      <c r="C134" s="2" t="s">
        <v>15</v>
      </c>
      <c r="D134">
        <v>1</v>
      </c>
      <c r="E134" s="6">
        <v>153.29</v>
      </c>
      <c r="F134" s="6">
        <v>766.45</v>
      </c>
      <c r="G134" s="2" t="s">
        <v>11</v>
      </c>
      <c r="H134" s="2" t="s">
        <v>26</v>
      </c>
      <c r="I134" s="2" t="s">
        <v>18</v>
      </c>
      <c r="J134" s="6">
        <f>retail_sales_messy_dataset_s_f[[#This Row],[Unit Price]]*retail_sales_messy_dataset_s_f[[#This Row],[Quantity]]</f>
        <v>153.29</v>
      </c>
      <c r="L134" t="str">
        <f t="shared" si="2"/>
        <v>Mismatch</v>
      </c>
    </row>
    <row r="135" spans="1:12" x14ac:dyDescent="0.25">
      <c r="A135" s="1">
        <v>45594</v>
      </c>
      <c r="B135" s="2" t="s">
        <v>29</v>
      </c>
      <c r="C135" s="2" t="s">
        <v>10</v>
      </c>
      <c r="D135">
        <v>5</v>
      </c>
      <c r="E135" s="6">
        <v>54.95</v>
      </c>
      <c r="F135" s="6">
        <v>274.75</v>
      </c>
      <c r="G135" s="2" t="s">
        <v>11</v>
      </c>
      <c r="H135" s="2" t="s">
        <v>12</v>
      </c>
      <c r="I135" s="2" t="s">
        <v>18</v>
      </c>
      <c r="J135" s="6">
        <f>retail_sales_messy_dataset_s_f[[#This Row],[Unit Price]]*retail_sales_messy_dataset_s_f[[#This Row],[Quantity]]</f>
        <v>274.75</v>
      </c>
      <c r="L135" t="str">
        <f t="shared" si="2"/>
        <v>OK</v>
      </c>
    </row>
    <row r="136" spans="1:12" x14ac:dyDescent="0.25">
      <c r="A136" s="1">
        <v>45374</v>
      </c>
      <c r="B136" s="2" t="s">
        <v>29</v>
      </c>
      <c r="C136" s="2" t="s">
        <v>28</v>
      </c>
      <c r="D136">
        <v>1</v>
      </c>
      <c r="E136" s="6">
        <v>106.43</v>
      </c>
      <c r="F136" s="6">
        <v>106.43</v>
      </c>
      <c r="G136" s="2" t="s">
        <v>11</v>
      </c>
      <c r="H136" s="2" t="s">
        <v>12</v>
      </c>
      <c r="I136" s="2" t="s">
        <v>18</v>
      </c>
      <c r="J136" s="6">
        <f>retail_sales_messy_dataset_s_f[[#This Row],[Unit Price]]*retail_sales_messy_dataset_s_f[[#This Row],[Quantity]]</f>
        <v>106.43</v>
      </c>
      <c r="L136" t="str">
        <f t="shared" si="2"/>
        <v>OK</v>
      </c>
    </row>
    <row r="137" spans="1:12" x14ac:dyDescent="0.25">
      <c r="A137" s="1">
        <v>45436</v>
      </c>
      <c r="B137" s="2" t="s">
        <v>19</v>
      </c>
      <c r="C137" s="2" t="s">
        <v>10</v>
      </c>
      <c r="D137">
        <v>4</v>
      </c>
      <c r="E137" s="6">
        <v>59.69</v>
      </c>
      <c r="F137" s="6">
        <v>238.76</v>
      </c>
      <c r="G137" s="2" t="s">
        <v>16</v>
      </c>
      <c r="H137" s="2" t="s">
        <v>17</v>
      </c>
      <c r="I137" s="2" t="s">
        <v>23</v>
      </c>
      <c r="J137" s="6">
        <f>retail_sales_messy_dataset_s_f[[#This Row],[Unit Price]]*retail_sales_messy_dataset_s_f[[#This Row],[Quantity]]</f>
        <v>238.76</v>
      </c>
      <c r="L137" t="str">
        <f t="shared" si="2"/>
        <v>OK</v>
      </c>
    </row>
    <row r="138" spans="1:12" x14ac:dyDescent="0.25">
      <c r="A138" s="1">
        <v>45572</v>
      </c>
      <c r="B138" s="2" t="s">
        <v>20</v>
      </c>
      <c r="C138" s="2" t="s">
        <v>21</v>
      </c>
      <c r="D138">
        <v>5</v>
      </c>
      <c r="E138" s="6">
        <v>94.37</v>
      </c>
      <c r="F138" s="6">
        <v>471.85</v>
      </c>
      <c r="G138" s="2" t="s">
        <v>16</v>
      </c>
      <c r="H138" s="2" t="s">
        <v>26</v>
      </c>
      <c r="I138" s="2" t="s">
        <v>23</v>
      </c>
      <c r="J138" s="6">
        <f>retail_sales_messy_dataset_s_f[[#This Row],[Unit Price]]*retail_sales_messy_dataset_s_f[[#This Row],[Quantity]]</f>
        <v>471.85</v>
      </c>
      <c r="L138" t="str">
        <f t="shared" si="2"/>
        <v>OK</v>
      </c>
    </row>
    <row r="139" spans="1:12" x14ac:dyDescent="0.25">
      <c r="A139" s="1">
        <v>45547</v>
      </c>
      <c r="B139" s="2" t="s">
        <v>14</v>
      </c>
      <c r="C139" s="2" t="s">
        <v>21</v>
      </c>
      <c r="D139">
        <v>1</v>
      </c>
      <c r="E139" s="6">
        <v>92.12</v>
      </c>
      <c r="F139" s="6">
        <v>92.12</v>
      </c>
      <c r="G139" s="2" t="s">
        <v>11</v>
      </c>
      <c r="H139" s="2" t="s">
        <v>26</v>
      </c>
      <c r="I139" s="2" t="s">
        <v>18</v>
      </c>
      <c r="J139" s="6">
        <f>retail_sales_messy_dataset_s_f[[#This Row],[Unit Price]]*retail_sales_messy_dataset_s_f[[#This Row],[Quantity]]</f>
        <v>92.12</v>
      </c>
      <c r="L139" t="str">
        <f t="shared" si="2"/>
        <v>OK</v>
      </c>
    </row>
    <row r="140" spans="1:12" x14ac:dyDescent="0.25">
      <c r="A140" s="1">
        <v>45565</v>
      </c>
      <c r="B140" s="2" t="s">
        <v>30</v>
      </c>
      <c r="C140" s="2" t="s">
        <v>15</v>
      </c>
      <c r="D140">
        <v>2</v>
      </c>
      <c r="E140" s="6">
        <v>122.03</v>
      </c>
      <c r="F140" s="6">
        <v>244.06</v>
      </c>
      <c r="G140" s="2" t="s">
        <v>11</v>
      </c>
      <c r="H140" s="2" t="s">
        <v>12</v>
      </c>
      <c r="I140" s="2" t="s">
        <v>13</v>
      </c>
      <c r="J140" s="6">
        <f>retail_sales_messy_dataset_s_f[[#This Row],[Unit Price]]*retail_sales_messy_dataset_s_f[[#This Row],[Quantity]]</f>
        <v>244.06</v>
      </c>
      <c r="L140" t="str">
        <f t="shared" si="2"/>
        <v>OK</v>
      </c>
    </row>
    <row r="141" spans="1:12" x14ac:dyDescent="0.25">
      <c r="A141" s="1">
        <v>45330</v>
      </c>
      <c r="B141" s="2" t="s">
        <v>24</v>
      </c>
      <c r="C141" s="2" t="s">
        <v>21</v>
      </c>
      <c r="D141">
        <v>4</v>
      </c>
      <c r="E141" s="6">
        <v>194.73</v>
      </c>
      <c r="F141" s="6">
        <v>778.92</v>
      </c>
      <c r="G141" s="2" t="s">
        <v>22</v>
      </c>
      <c r="H141" s="2" t="s">
        <v>26</v>
      </c>
      <c r="I141" s="2" t="s">
        <v>13</v>
      </c>
      <c r="J141" s="6">
        <f>retail_sales_messy_dataset_s_f[[#This Row],[Unit Price]]*retail_sales_messy_dataset_s_f[[#This Row],[Quantity]]</f>
        <v>778.92</v>
      </c>
      <c r="L141" t="str">
        <f t="shared" si="2"/>
        <v>OK</v>
      </c>
    </row>
    <row r="142" spans="1:12" x14ac:dyDescent="0.25">
      <c r="A142" s="1">
        <v>45589</v>
      </c>
      <c r="B142" s="2" t="s">
        <v>19</v>
      </c>
      <c r="C142" s="2" t="s">
        <v>28</v>
      </c>
      <c r="D142">
        <v>2</v>
      </c>
      <c r="E142" s="6">
        <v>138.63999999999999</v>
      </c>
      <c r="F142" s="6">
        <v>277.27999999999997</v>
      </c>
      <c r="G142" s="2" t="s">
        <v>11</v>
      </c>
      <c r="H142" s="2" t="s">
        <v>12</v>
      </c>
      <c r="I142" s="2" t="s">
        <v>18</v>
      </c>
      <c r="J142" s="6">
        <f>retail_sales_messy_dataset_s_f[[#This Row],[Unit Price]]*retail_sales_messy_dataset_s_f[[#This Row],[Quantity]]</f>
        <v>277.27999999999997</v>
      </c>
      <c r="L142" t="str">
        <f t="shared" si="2"/>
        <v>OK</v>
      </c>
    </row>
    <row r="143" spans="1:12" x14ac:dyDescent="0.25">
      <c r="A143" s="1">
        <v>45332</v>
      </c>
      <c r="B143" s="2" t="s">
        <v>29</v>
      </c>
      <c r="C143" s="2" t="s">
        <v>10</v>
      </c>
      <c r="D143">
        <v>1</v>
      </c>
      <c r="E143" s="6">
        <v>49.54</v>
      </c>
      <c r="F143" s="6">
        <v>49.54</v>
      </c>
      <c r="G143" s="2" t="s">
        <v>11</v>
      </c>
      <c r="H143" s="2" t="s">
        <v>26</v>
      </c>
      <c r="I143" s="2" t="s">
        <v>13</v>
      </c>
      <c r="J143" s="6">
        <f>retail_sales_messy_dataset_s_f[[#This Row],[Unit Price]]*retail_sales_messy_dataset_s_f[[#This Row],[Quantity]]</f>
        <v>49.54</v>
      </c>
      <c r="L143" t="str">
        <f t="shared" si="2"/>
        <v>OK</v>
      </c>
    </row>
    <row r="144" spans="1:12" x14ac:dyDescent="0.25">
      <c r="A144" s="1">
        <v>45373</v>
      </c>
      <c r="B144" s="2" t="s">
        <v>27</v>
      </c>
      <c r="C144" s="2" t="s">
        <v>28</v>
      </c>
      <c r="D144">
        <v>5</v>
      </c>
      <c r="E144" s="6">
        <v>109.72</v>
      </c>
      <c r="F144" s="6">
        <v>548.6</v>
      </c>
      <c r="G144" s="2" t="s">
        <v>11</v>
      </c>
      <c r="H144" s="2" t="s">
        <v>26</v>
      </c>
      <c r="I144" s="2" t="s">
        <v>18</v>
      </c>
      <c r="J144" s="6">
        <f>retail_sales_messy_dataset_s_f[[#This Row],[Unit Price]]*retail_sales_messy_dataset_s_f[[#This Row],[Quantity]]</f>
        <v>548.6</v>
      </c>
      <c r="L144" t="str">
        <f t="shared" si="2"/>
        <v>OK</v>
      </c>
    </row>
    <row r="145" spans="1:12" x14ac:dyDescent="0.25">
      <c r="A145" s="1">
        <v>45307</v>
      </c>
      <c r="B145" s="2" t="s">
        <v>29</v>
      </c>
      <c r="C145" s="2" t="s">
        <v>28</v>
      </c>
      <c r="D145">
        <v>3</v>
      </c>
      <c r="E145" s="6">
        <v>195.61</v>
      </c>
      <c r="F145" s="6">
        <v>782.44</v>
      </c>
      <c r="G145" s="2" t="s">
        <v>16</v>
      </c>
      <c r="H145" s="2" t="s">
        <v>12</v>
      </c>
      <c r="I145" s="2" t="s">
        <v>13</v>
      </c>
      <c r="J145" s="6">
        <f>retail_sales_messy_dataset_s_f[[#This Row],[Unit Price]]*retail_sales_messy_dataset_s_f[[#This Row],[Quantity]]</f>
        <v>586.83000000000004</v>
      </c>
      <c r="L145" t="str">
        <f t="shared" si="2"/>
        <v>Mismatch</v>
      </c>
    </row>
    <row r="146" spans="1:12" x14ac:dyDescent="0.25">
      <c r="A146" s="1">
        <v>45643</v>
      </c>
      <c r="B146" s="2" t="s">
        <v>9</v>
      </c>
      <c r="C146" s="2" t="s">
        <v>21</v>
      </c>
      <c r="D146">
        <v>2</v>
      </c>
      <c r="E146" s="6">
        <v>119.14</v>
      </c>
      <c r="F146" s="6">
        <v>233.28</v>
      </c>
      <c r="G146" s="2" t="s">
        <v>22</v>
      </c>
      <c r="H146" s="2" t="s">
        <v>17</v>
      </c>
      <c r="I146" s="2" t="s">
        <v>23</v>
      </c>
      <c r="J146" s="6">
        <f>retail_sales_messy_dataset_s_f[[#This Row],[Unit Price]]*retail_sales_messy_dataset_s_f[[#This Row],[Quantity]]</f>
        <v>238.28</v>
      </c>
      <c r="L146" t="str">
        <f t="shared" si="2"/>
        <v>OK</v>
      </c>
    </row>
    <row r="147" spans="1:12" x14ac:dyDescent="0.25">
      <c r="A147" s="1">
        <v>45424</v>
      </c>
      <c r="B147" s="2" t="s">
        <v>9</v>
      </c>
      <c r="C147" s="2" t="s">
        <v>21</v>
      </c>
      <c r="D147">
        <v>3</v>
      </c>
      <c r="E147" s="6">
        <v>122.73</v>
      </c>
      <c r="F147" s="6">
        <v>368.19</v>
      </c>
      <c r="G147" s="2" t="s">
        <v>22</v>
      </c>
      <c r="H147" s="2" t="s">
        <v>17</v>
      </c>
      <c r="I147" s="2" t="s">
        <v>23</v>
      </c>
      <c r="J147" s="6">
        <f>retail_sales_messy_dataset_s_f[[#This Row],[Unit Price]]*retail_sales_messy_dataset_s_f[[#This Row],[Quantity]]</f>
        <v>368.19</v>
      </c>
      <c r="L147" t="str">
        <f t="shared" si="2"/>
        <v>OK</v>
      </c>
    </row>
    <row r="148" spans="1:12" x14ac:dyDescent="0.25">
      <c r="A148" s="1">
        <v>45559</v>
      </c>
      <c r="B148" s="2" t="s">
        <v>29</v>
      </c>
      <c r="C148" s="2" t="s">
        <v>10</v>
      </c>
      <c r="D148">
        <v>5</v>
      </c>
      <c r="E148" s="6">
        <v>95.1</v>
      </c>
      <c r="F148" s="6">
        <v>475.5</v>
      </c>
      <c r="G148" s="2" t="s">
        <v>16</v>
      </c>
      <c r="H148" s="2" t="s">
        <v>12</v>
      </c>
      <c r="I148" s="2" t="s">
        <v>18</v>
      </c>
      <c r="J148" s="6">
        <f>retail_sales_messy_dataset_s_f[[#This Row],[Unit Price]]*retail_sales_messy_dataset_s_f[[#This Row],[Quantity]]</f>
        <v>475.5</v>
      </c>
      <c r="L148" t="str">
        <f t="shared" si="2"/>
        <v>OK</v>
      </c>
    </row>
    <row r="149" spans="1:12" x14ac:dyDescent="0.25">
      <c r="A149" s="1">
        <v>45581</v>
      </c>
      <c r="B149" s="2" t="s">
        <v>29</v>
      </c>
      <c r="C149" s="2" t="s">
        <v>15</v>
      </c>
      <c r="D149">
        <v>1</v>
      </c>
      <c r="E149" s="6">
        <v>92.96</v>
      </c>
      <c r="F149" s="6">
        <v>97.96</v>
      </c>
      <c r="G149" s="2" t="s">
        <v>11</v>
      </c>
      <c r="H149" s="2" t="s">
        <v>12</v>
      </c>
      <c r="I149" s="2" t="s">
        <v>13</v>
      </c>
      <c r="J149" s="6">
        <f>retail_sales_messy_dataset_s_f[[#This Row],[Unit Price]]*retail_sales_messy_dataset_s_f[[#This Row],[Quantity]]</f>
        <v>92.96</v>
      </c>
      <c r="L149" t="str">
        <f t="shared" si="2"/>
        <v>Mismatch</v>
      </c>
    </row>
    <row r="150" spans="1:12" x14ac:dyDescent="0.25">
      <c r="A150" s="1">
        <v>45657</v>
      </c>
      <c r="B150" s="2" t="s">
        <v>24</v>
      </c>
      <c r="C150" s="2" t="s">
        <v>10</v>
      </c>
      <c r="D150">
        <v>2</v>
      </c>
      <c r="E150" s="6">
        <v>71.38</v>
      </c>
      <c r="F150" s="6">
        <v>147.76</v>
      </c>
      <c r="G150" s="2" t="s">
        <v>16</v>
      </c>
      <c r="H150" s="2" t="s">
        <v>26</v>
      </c>
      <c r="I150" s="2" t="s">
        <v>18</v>
      </c>
      <c r="J150" s="6">
        <f>retail_sales_messy_dataset_s_f[[#This Row],[Unit Price]]*retail_sales_messy_dataset_s_f[[#This Row],[Quantity]]</f>
        <v>142.76</v>
      </c>
      <c r="L150" t="str">
        <f t="shared" si="2"/>
        <v>Mismatch</v>
      </c>
    </row>
    <row r="151" spans="1:12" x14ac:dyDescent="0.25">
      <c r="A151" s="1">
        <v>45371</v>
      </c>
      <c r="B151" s="2" t="s">
        <v>20</v>
      </c>
      <c r="C151" s="2" t="s">
        <v>28</v>
      </c>
      <c r="D151">
        <v>2</v>
      </c>
      <c r="E151" s="6">
        <v>15.18</v>
      </c>
      <c r="F151" s="6">
        <v>30.36</v>
      </c>
      <c r="G151" s="2" t="s">
        <v>22</v>
      </c>
      <c r="H151" s="2" t="s">
        <v>12</v>
      </c>
      <c r="I151" s="2" t="s">
        <v>23</v>
      </c>
      <c r="J151" s="6">
        <f>retail_sales_messy_dataset_s_f[[#This Row],[Unit Price]]*retail_sales_messy_dataset_s_f[[#This Row],[Quantity]]</f>
        <v>30.36</v>
      </c>
      <c r="L151" t="str">
        <f t="shared" si="2"/>
        <v>OK</v>
      </c>
    </row>
    <row r="152" spans="1:12" x14ac:dyDescent="0.25">
      <c r="A152" s="1">
        <v>45498</v>
      </c>
      <c r="B152" s="2" t="s">
        <v>30</v>
      </c>
      <c r="C152" s="2" t="s">
        <v>15</v>
      </c>
      <c r="D152">
        <v>5</v>
      </c>
      <c r="E152" s="6">
        <v>44.66</v>
      </c>
      <c r="F152" s="6">
        <v>223.3</v>
      </c>
      <c r="G152" s="2" t="s">
        <v>22</v>
      </c>
      <c r="H152" s="2" t="s">
        <v>26</v>
      </c>
      <c r="I152" s="2" t="s">
        <v>23</v>
      </c>
      <c r="J152" s="6">
        <f>retail_sales_messy_dataset_s_f[[#This Row],[Unit Price]]*retail_sales_messy_dataset_s_f[[#This Row],[Quantity]]</f>
        <v>223.29999999999998</v>
      </c>
      <c r="L152" t="str">
        <f t="shared" si="2"/>
        <v>OK</v>
      </c>
    </row>
    <row r="153" spans="1:12" x14ac:dyDescent="0.25">
      <c r="A153" s="1">
        <v>45403</v>
      </c>
      <c r="B153" s="2" t="s">
        <v>20</v>
      </c>
      <c r="C153" s="2" t="s">
        <v>28</v>
      </c>
      <c r="D153">
        <v>1</v>
      </c>
      <c r="E153" s="6">
        <v>159.63999999999999</v>
      </c>
      <c r="F153" s="6">
        <v>159.63999999999999</v>
      </c>
      <c r="G153" s="2" t="s">
        <v>22</v>
      </c>
      <c r="H153" s="2" t="s">
        <v>12</v>
      </c>
      <c r="I153" s="2" t="s">
        <v>23</v>
      </c>
      <c r="J153" s="6">
        <f>retail_sales_messy_dataset_s_f[[#This Row],[Unit Price]]*retail_sales_messy_dataset_s_f[[#This Row],[Quantity]]</f>
        <v>159.63999999999999</v>
      </c>
      <c r="L153" t="str">
        <f t="shared" si="2"/>
        <v>OK</v>
      </c>
    </row>
    <row r="154" spans="1:12" x14ac:dyDescent="0.25">
      <c r="A154" s="1">
        <v>45551</v>
      </c>
      <c r="B154" s="2" t="s">
        <v>14</v>
      </c>
      <c r="C154" s="2" t="s">
        <v>21</v>
      </c>
      <c r="D154">
        <v>3</v>
      </c>
      <c r="E154" s="6">
        <v>40.28</v>
      </c>
      <c r="F154" s="6">
        <v>120.84</v>
      </c>
      <c r="G154" s="2" t="s">
        <v>22</v>
      </c>
      <c r="H154" s="2" t="s">
        <v>12</v>
      </c>
      <c r="I154" s="2" t="s">
        <v>13</v>
      </c>
      <c r="J154" s="6">
        <f>retail_sales_messy_dataset_s_f[[#This Row],[Unit Price]]*retail_sales_messy_dataset_s_f[[#This Row],[Quantity]]</f>
        <v>120.84</v>
      </c>
      <c r="L154" t="str">
        <f t="shared" si="2"/>
        <v>OK</v>
      </c>
    </row>
    <row r="155" spans="1:12" x14ac:dyDescent="0.25">
      <c r="A155" s="1">
        <v>45457</v>
      </c>
      <c r="B155" s="2" t="s">
        <v>9</v>
      </c>
      <c r="C155" s="2" t="s">
        <v>21</v>
      </c>
      <c r="D155">
        <v>3</v>
      </c>
      <c r="E155" s="6">
        <v>39.25</v>
      </c>
      <c r="F155" s="6">
        <v>117.75</v>
      </c>
      <c r="G155" s="2" t="s">
        <v>22</v>
      </c>
      <c r="H155" s="2" t="s">
        <v>17</v>
      </c>
      <c r="I155" s="2" t="s">
        <v>13</v>
      </c>
      <c r="J155" s="6">
        <f>retail_sales_messy_dataset_s_f[[#This Row],[Unit Price]]*retail_sales_messy_dataset_s_f[[#This Row],[Quantity]]</f>
        <v>117.75</v>
      </c>
      <c r="L155" t="str">
        <f t="shared" si="2"/>
        <v>OK</v>
      </c>
    </row>
    <row r="156" spans="1:12" x14ac:dyDescent="0.25">
      <c r="A156" s="1">
        <v>45547</v>
      </c>
      <c r="B156" s="2" t="s">
        <v>9</v>
      </c>
      <c r="C156" s="2" t="s">
        <v>21</v>
      </c>
      <c r="D156">
        <v>4</v>
      </c>
      <c r="E156" s="6">
        <v>17.53</v>
      </c>
      <c r="F156" s="6">
        <v>70.12</v>
      </c>
      <c r="G156" s="2" t="s">
        <v>16</v>
      </c>
      <c r="H156" s="2" t="s">
        <v>17</v>
      </c>
      <c r="I156" s="2" t="s">
        <v>23</v>
      </c>
      <c r="J156" s="6">
        <f>retail_sales_messy_dataset_s_f[[#This Row],[Unit Price]]*retail_sales_messy_dataset_s_f[[#This Row],[Quantity]]</f>
        <v>70.12</v>
      </c>
      <c r="L156" t="str">
        <f t="shared" si="2"/>
        <v>OK</v>
      </c>
    </row>
    <row r="157" spans="1:12" x14ac:dyDescent="0.25">
      <c r="A157" s="1">
        <v>45451</v>
      </c>
      <c r="B157" s="2" t="s">
        <v>29</v>
      </c>
      <c r="C157" s="2" t="s">
        <v>15</v>
      </c>
      <c r="D157">
        <v>1</v>
      </c>
      <c r="E157" s="6">
        <v>149.47999999999999</v>
      </c>
      <c r="F157" s="6">
        <v>149.47999999999999</v>
      </c>
      <c r="G157" s="2" t="s">
        <v>22</v>
      </c>
      <c r="H157" s="2" t="s">
        <v>26</v>
      </c>
      <c r="I157" s="2" t="s">
        <v>13</v>
      </c>
      <c r="J157" s="6">
        <f>retail_sales_messy_dataset_s_f[[#This Row],[Unit Price]]*retail_sales_messy_dataset_s_f[[#This Row],[Quantity]]</f>
        <v>149.47999999999999</v>
      </c>
      <c r="L157" t="str">
        <f t="shared" si="2"/>
        <v>OK</v>
      </c>
    </row>
    <row r="158" spans="1:12" x14ac:dyDescent="0.25">
      <c r="A158" s="1">
        <v>45520</v>
      </c>
      <c r="B158" s="2" t="s">
        <v>19</v>
      </c>
      <c r="C158" s="2" t="s">
        <v>21</v>
      </c>
      <c r="D158">
        <v>2</v>
      </c>
      <c r="E158" s="6">
        <v>181.89</v>
      </c>
      <c r="F158" s="6">
        <v>373.78</v>
      </c>
      <c r="G158" s="2" t="s">
        <v>22</v>
      </c>
      <c r="H158" s="2" t="s">
        <v>17</v>
      </c>
      <c r="I158" s="2" t="s">
        <v>13</v>
      </c>
      <c r="J158" s="6">
        <f>retail_sales_messy_dataset_s_f[[#This Row],[Unit Price]]*retail_sales_messy_dataset_s_f[[#This Row],[Quantity]]</f>
        <v>363.78</v>
      </c>
      <c r="L158" t="str">
        <f t="shared" si="2"/>
        <v>Mismatch</v>
      </c>
    </row>
    <row r="159" spans="1:12" x14ac:dyDescent="0.25">
      <c r="A159" s="1">
        <v>45556</v>
      </c>
      <c r="B159" s="2" t="s">
        <v>14</v>
      </c>
      <c r="C159" s="2" t="s">
        <v>10</v>
      </c>
      <c r="D159">
        <v>4</v>
      </c>
      <c r="E159" s="6">
        <v>129.63999999999999</v>
      </c>
      <c r="F159" s="6">
        <v>518.55999999999995</v>
      </c>
      <c r="G159" s="2" t="s">
        <v>11</v>
      </c>
      <c r="H159" s="2" t="s">
        <v>26</v>
      </c>
      <c r="I159" s="2" t="s">
        <v>18</v>
      </c>
      <c r="J159" s="6">
        <f>retail_sales_messy_dataset_s_f[[#This Row],[Unit Price]]*retail_sales_messy_dataset_s_f[[#This Row],[Quantity]]</f>
        <v>518.55999999999995</v>
      </c>
      <c r="L159" t="str">
        <f t="shared" si="2"/>
        <v>OK</v>
      </c>
    </row>
    <row r="160" spans="1:12" x14ac:dyDescent="0.25">
      <c r="A160" s="1">
        <v>45305</v>
      </c>
      <c r="B160" s="2" t="s">
        <v>24</v>
      </c>
      <c r="C160" s="2" t="s">
        <v>10</v>
      </c>
      <c r="D160">
        <v>3</v>
      </c>
      <c r="E160" s="6">
        <v>96.18</v>
      </c>
      <c r="F160" s="6">
        <v>288.54000000000002</v>
      </c>
      <c r="G160" s="2" t="s">
        <v>22</v>
      </c>
      <c r="H160" s="2" t="s">
        <v>17</v>
      </c>
      <c r="I160" s="2" t="s">
        <v>13</v>
      </c>
      <c r="J160" s="6">
        <f>retail_sales_messy_dataset_s_f[[#This Row],[Unit Price]]*retail_sales_messy_dataset_s_f[[#This Row],[Quantity]]</f>
        <v>288.54000000000002</v>
      </c>
      <c r="L160" t="str">
        <f t="shared" si="2"/>
        <v>OK</v>
      </c>
    </row>
    <row r="161" spans="1:12" x14ac:dyDescent="0.25">
      <c r="A161" s="1">
        <v>45496</v>
      </c>
      <c r="B161" s="2" t="s">
        <v>24</v>
      </c>
      <c r="C161" s="2" t="s">
        <v>15</v>
      </c>
      <c r="D161">
        <v>3</v>
      </c>
      <c r="E161" s="6">
        <v>98.46</v>
      </c>
      <c r="F161" s="6">
        <v>295.38</v>
      </c>
      <c r="G161" s="2" t="s">
        <v>11</v>
      </c>
      <c r="H161" s="2" t="s">
        <v>12</v>
      </c>
      <c r="I161" s="2" t="s">
        <v>13</v>
      </c>
      <c r="J161" s="6">
        <f>retail_sales_messy_dataset_s_f[[#This Row],[Unit Price]]*retail_sales_messy_dataset_s_f[[#This Row],[Quantity]]</f>
        <v>295.38</v>
      </c>
      <c r="L161" t="str">
        <f t="shared" si="2"/>
        <v>OK</v>
      </c>
    </row>
    <row r="162" spans="1:12" x14ac:dyDescent="0.25">
      <c r="A162" s="1">
        <v>45296</v>
      </c>
      <c r="B162" s="2" t="s">
        <v>30</v>
      </c>
      <c r="C162" s="2" t="s">
        <v>28</v>
      </c>
      <c r="D162">
        <v>3</v>
      </c>
      <c r="E162" s="6">
        <v>87.9</v>
      </c>
      <c r="F162" s="6">
        <v>263.7</v>
      </c>
      <c r="G162" s="2" t="s">
        <v>11</v>
      </c>
      <c r="H162" s="2" t="s">
        <v>17</v>
      </c>
      <c r="I162" s="2" t="s">
        <v>18</v>
      </c>
      <c r="J162" s="6">
        <f>retail_sales_messy_dataset_s_f[[#This Row],[Unit Price]]*retail_sales_messy_dataset_s_f[[#This Row],[Quantity]]</f>
        <v>263.70000000000005</v>
      </c>
      <c r="L162" t="str">
        <f t="shared" si="2"/>
        <v>OK</v>
      </c>
    </row>
    <row r="163" spans="1:12" x14ac:dyDescent="0.25">
      <c r="A163" s="1">
        <v>45608</v>
      </c>
      <c r="B163" s="2" t="s">
        <v>20</v>
      </c>
      <c r="C163" s="2" t="s">
        <v>15</v>
      </c>
      <c r="D163">
        <v>5</v>
      </c>
      <c r="E163" s="6">
        <v>187.02</v>
      </c>
      <c r="F163" s="6">
        <v>935.1</v>
      </c>
      <c r="G163" s="2" t="s">
        <v>11</v>
      </c>
      <c r="H163" s="2" t="s">
        <v>26</v>
      </c>
      <c r="I163" s="2" t="s">
        <v>13</v>
      </c>
      <c r="J163" s="6">
        <f>retail_sales_messy_dataset_s_f[[#This Row],[Unit Price]]*retail_sales_messy_dataset_s_f[[#This Row],[Quantity]]</f>
        <v>935.1</v>
      </c>
      <c r="L163" t="str">
        <f t="shared" si="2"/>
        <v>OK</v>
      </c>
    </row>
    <row r="164" spans="1:12" x14ac:dyDescent="0.25">
      <c r="A164" s="1">
        <v>45292</v>
      </c>
      <c r="B164" s="2" t="s">
        <v>20</v>
      </c>
      <c r="C164" s="2" t="s">
        <v>10</v>
      </c>
      <c r="D164">
        <v>5</v>
      </c>
      <c r="E164" s="6">
        <v>87.4</v>
      </c>
      <c r="F164" s="6">
        <v>437</v>
      </c>
      <c r="G164" s="2" t="s">
        <v>22</v>
      </c>
      <c r="H164" s="2" t="s">
        <v>17</v>
      </c>
      <c r="I164" s="2" t="s">
        <v>18</v>
      </c>
      <c r="J164" s="6">
        <f>retail_sales_messy_dataset_s_f[[#This Row],[Unit Price]]*retail_sales_messy_dataset_s_f[[#This Row],[Quantity]]</f>
        <v>437</v>
      </c>
      <c r="L164" t="str">
        <f t="shared" si="2"/>
        <v>OK</v>
      </c>
    </row>
    <row r="165" spans="1:12" x14ac:dyDescent="0.25">
      <c r="A165" s="1">
        <v>45340</v>
      </c>
      <c r="B165" s="2" t="s">
        <v>30</v>
      </c>
      <c r="C165" s="2" t="s">
        <v>28</v>
      </c>
      <c r="D165">
        <v>3</v>
      </c>
      <c r="E165" s="6">
        <v>172.26</v>
      </c>
      <c r="F165" s="6">
        <v>172.26</v>
      </c>
      <c r="G165" s="2" t="s">
        <v>11</v>
      </c>
      <c r="H165" s="2" t="s">
        <v>17</v>
      </c>
      <c r="I165" s="2" t="s">
        <v>23</v>
      </c>
      <c r="J165" s="6">
        <f>retail_sales_messy_dataset_s_f[[#This Row],[Unit Price]]*retail_sales_messy_dataset_s_f[[#This Row],[Quantity]]</f>
        <v>516.78</v>
      </c>
      <c r="L165" t="str">
        <f t="shared" si="2"/>
        <v>OK</v>
      </c>
    </row>
    <row r="166" spans="1:12" x14ac:dyDescent="0.25">
      <c r="A166" s="1">
        <v>45505</v>
      </c>
      <c r="B166" s="2" t="s">
        <v>29</v>
      </c>
      <c r="C166" s="2" t="s">
        <v>28</v>
      </c>
      <c r="D166">
        <v>5</v>
      </c>
      <c r="E166" s="6">
        <v>44.85</v>
      </c>
      <c r="F166" s="6">
        <v>224.25</v>
      </c>
      <c r="G166" s="2" t="s">
        <v>11</v>
      </c>
      <c r="H166" s="2" t="s">
        <v>12</v>
      </c>
      <c r="I166" s="2" t="s">
        <v>13</v>
      </c>
      <c r="J166" s="6">
        <f>retail_sales_messy_dataset_s_f[[#This Row],[Unit Price]]*retail_sales_messy_dataset_s_f[[#This Row],[Quantity]]</f>
        <v>224.25</v>
      </c>
      <c r="L166" t="str">
        <f t="shared" si="2"/>
        <v>OK</v>
      </c>
    </row>
    <row r="167" spans="1:12" x14ac:dyDescent="0.25">
      <c r="A167" s="1">
        <v>45622</v>
      </c>
      <c r="B167" s="2" t="s">
        <v>14</v>
      </c>
      <c r="C167" s="2" t="s">
        <v>28</v>
      </c>
      <c r="D167">
        <v>2</v>
      </c>
      <c r="E167" s="6">
        <v>20.47</v>
      </c>
      <c r="F167" s="6">
        <v>40.94</v>
      </c>
      <c r="G167" s="2" t="s">
        <v>16</v>
      </c>
      <c r="H167" s="2" t="s">
        <v>12</v>
      </c>
      <c r="I167" s="2" t="s">
        <v>18</v>
      </c>
      <c r="J167" s="6">
        <f>retail_sales_messy_dataset_s_f[[#This Row],[Unit Price]]*retail_sales_messy_dataset_s_f[[#This Row],[Quantity]]</f>
        <v>40.94</v>
      </c>
      <c r="L167" t="str">
        <f t="shared" si="2"/>
        <v>OK</v>
      </c>
    </row>
    <row r="168" spans="1:12" x14ac:dyDescent="0.25">
      <c r="A168" s="1">
        <v>45462</v>
      </c>
      <c r="B168" s="2" t="s">
        <v>19</v>
      </c>
      <c r="C168" s="2" t="s">
        <v>21</v>
      </c>
      <c r="D168">
        <v>1</v>
      </c>
      <c r="E168" s="6">
        <v>56.19</v>
      </c>
      <c r="F168" s="6">
        <v>56.19</v>
      </c>
      <c r="G168" s="2" t="s">
        <v>22</v>
      </c>
      <c r="H168" s="2" t="s">
        <v>12</v>
      </c>
      <c r="I168" s="2" t="s">
        <v>23</v>
      </c>
      <c r="J168" s="6">
        <f>retail_sales_messy_dataset_s_f[[#This Row],[Unit Price]]*retail_sales_messy_dataset_s_f[[#This Row],[Quantity]]</f>
        <v>56.19</v>
      </c>
      <c r="L168" t="str">
        <f t="shared" si="2"/>
        <v>OK</v>
      </c>
    </row>
    <row r="169" spans="1:12" x14ac:dyDescent="0.25">
      <c r="A169" s="1">
        <v>45412</v>
      </c>
      <c r="B169" s="2" t="s">
        <v>29</v>
      </c>
      <c r="C169" s="2" t="s">
        <v>10</v>
      </c>
      <c r="D169">
        <v>5</v>
      </c>
      <c r="E169" s="6">
        <v>136.13</v>
      </c>
      <c r="F169" s="6">
        <v>680.65</v>
      </c>
      <c r="G169" s="2" t="s">
        <v>11</v>
      </c>
      <c r="H169" s="2" t="s">
        <v>26</v>
      </c>
      <c r="I169" s="2" t="s">
        <v>18</v>
      </c>
      <c r="J169" s="6">
        <f>retail_sales_messy_dataset_s_f[[#This Row],[Unit Price]]*retail_sales_messy_dataset_s_f[[#This Row],[Quantity]]</f>
        <v>680.65</v>
      </c>
      <c r="L169" t="str">
        <f t="shared" si="2"/>
        <v>OK</v>
      </c>
    </row>
    <row r="170" spans="1:12" x14ac:dyDescent="0.25">
      <c r="A170" s="1">
        <v>45517</v>
      </c>
      <c r="B170" s="2" t="s">
        <v>27</v>
      </c>
      <c r="C170" s="2" t="s">
        <v>28</v>
      </c>
      <c r="D170">
        <v>1</v>
      </c>
      <c r="E170" s="6">
        <v>69.7</v>
      </c>
      <c r="F170" s="6">
        <v>69.7</v>
      </c>
      <c r="G170" s="2" t="s">
        <v>22</v>
      </c>
      <c r="H170" s="2" t="s">
        <v>12</v>
      </c>
      <c r="I170" s="2" t="s">
        <v>13</v>
      </c>
      <c r="J170" s="6">
        <f>retail_sales_messy_dataset_s_f[[#This Row],[Unit Price]]*retail_sales_messy_dataset_s_f[[#This Row],[Quantity]]</f>
        <v>69.7</v>
      </c>
      <c r="L170" t="str">
        <f t="shared" si="2"/>
        <v>OK</v>
      </c>
    </row>
    <row r="171" spans="1:12" x14ac:dyDescent="0.25">
      <c r="A171" s="1">
        <v>45618</v>
      </c>
      <c r="B171" s="2" t="s">
        <v>27</v>
      </c>
      <c r="C171" s="2" t="s">
        <v>15</v>
      </c>
      <c r="D171">
        <v>2</v>
      </c>
      <c r="E171" s="6">
        <v>123.89</v>
      </c>
      <c r="F171" s="6">
        <v>242.78</v>
      </c>
      <c r="G171" s="2" t="s">
        <v>16</v>
      </c>
      <c r="H171" s="2" t="s">
        <v>17</v>
      </c>
      <c r="I171" s="2" t="s">
        <v>13</v>
      </c>
      <c r="J171" s="6">
        <f>retail_sales_messy_dataset_s_f[[#This Row],[Unit Price]]*retail_sales_messy_dataset_s_f[[#This Row],[Quantity]]</f>
        <v>247.78</v>
      </c>
      <c r="L171" t="str">
        <f t="shared" si="2"/>
        <v>OK</v>
      </c>
    </row>
    <row r="172" spans="1:12" x14ac:dyDescent="0.25">
      <c r="A172" s="1">
        <v>45402</v>
      </c>
      <c r="B172" s="2" t="s">
        <v>30</v>
      </c>
      <c r="C172" s="2" t="s">
        <v>15</v>
      </c>
      <c r="D172">
        <v>2</v>
      </c>
      <c r="E172" s="6">
        <v>85.65</v>
      </c>
      <c r="F172" s="6">
        <v>251.95</v>
      </c>
      <c r="G172" s="2" t="s">
        <v>25</v>
      </c>
      <c r="H172" s="2" t="s">
        <v>26</v>
      </c>
      <c r="I172" s="2" t="s">
        <v>13</v>
      </c>
      <c r="J172" s="6">
        <f>retail_sales_messy_dataset_s_f[[#This Row],[Unit Price]]*retail_sales_messy_dataset_s_f[[#This Row],[Quantity]]</f>
        <v>171.3</v>
      </c>
      <c r="L172" t="str">
        <f t="shared" si="2"/>
        <v>Mismatch</v>
      </c>
    </row>
    <row r="173" spans="1:12" x14ac:dyDescent="0.25">
      <c r="A173" s="1">
        <v>45451</v>
      </c>
      <c r="B173" s="2" t="s">
        <v>14</v>
      </c>
      <c r="C173" s="2" t="s">
        <v>21</v>
      </c>
      <c r="D173">
        <v>4</v>
      </c>
      <c r="E173" s="6">
        <v>129.24</v>
      </c>
      <c r="F173" s="6">
        <v>516.96</v>
      </c>
      <c r="G173" s="2" t="s">
        <v>11</v>
      </c>
      <c r="H173" s="2" t="s">
        <v>12</v>
      </c>
      <c r="I173" s="2" t="s">
        <v>13</v>
      </c>
      <c r="J173" s="6">
        <f>retail_sales_messy_dataset_s_f[[#This Row],[Unit Price]]*retail_sales_messy_dataset_s_f[[#This Row],[Quantity]]</f>
        <v>516.96</v>
      </c>
      <c r="L173" t="str">
        <f t="shared" si="2"/>
        <v>OK</v>
      </c>
    </row>
    <row r="174" spans="1:12" x14ac:dyDescent="0.25">
      <c r="A174" s="1">
        <v>45508</v>
      </c>
      <c r="B174" s="2" t="s">
        <v>27</v>
      </c>
      <c r="C174" s="2" t="s">
        <v>15</v>
      </c>
      <c r="D174">
        <v>5</v>
      </c>
      <c r="E174" s="6">
        <v>47.36</v>
      </c>
      <c r="F174" s="6">
        <v>236.8</v>
      </c>
      <c r="G174" s="2" t="s">
        <v>16</v>
      </c>
      <c r="H174" s="2" t="s">
        <v>26</v>
      </c>
      <c r="I174" s="2" t="s">
        <v>13</v>
      </c>
      <c r="J174" s="6">
        <f>retail_sales_messy_dataset_s_f[[#This Row],[Unit Price]]*retail_sales_messy_dataset_s_f[[#This Row],[Quantity]]</f>
        <v>236.8</v>
      </c>
      <c r="L174" t="str">
        <f t="shared" si="2"/>
        <v>OK</v>
      </c>
    </row>
    <row r="175" spans="1:12" x14ac:dyDescent="0.25">
      <c r="A175" s="1">
        <v>45448</v>
      </c>
      <c r="B175" s="2" t="s">
        <v>27</v>
      </c>
      <c r="C175" s="2" t="s">
        <v>15</v>
      </c>
      <c r="D175">
        <v>5</v>
      </c>
      <c r="E175" s="6">
        <v>150.35</v>
      </c>
      <c r="F175" s="6">
        <v>751.75</v>
      </c>
      <c r="G175" s="2" t="s">
        <v>16</v>
      </c>
      <c r="H175" s="2" t="s">
        <v>12</v>
      </c>
      <c r="I175" s="2" t="s">
        <v>13</v>
      </c>
      <c r="J175" s="6">
        <f>retail_sales_messy_dataset_s_f[[#This Row],[Unit Price]]*retail_sales_messy_dataset_s_f[[#This Row],[Quantity]]</f>
        <v>751.75</v>
      </c>
      <c r="L175" t="str">
        <f t="shared" si="2"/>
        <v>OK</v>
      </c>
    </row>
    <row r="176" spans="1:12" x14ac:dyDescent="0.25">
      <c r="A176" s="1">
        <v>45588</v>
      </c>
      <c r="B176" s="2" t="s">
        <v>19</v>
      </c>
      <c r="C176" s="2" t="s">
        <v>21</v>
      </c>
      <c r="D176">
        <v>5</v>
      </c>
      <c r="E176" s="6">
        <v>160.88</v>
      </c>
      <c r="F176" s="6">
        <v>804.4</v>
      </c>
      <c r="G176" s="2" t="s">
        <v>22</v>
      </c>
      <c r="H176" s="2" t="s">
        <v>17</v>
      </c>
      <c r="I176" s="2" t="s">
        <v>18</v>
      </c>
      <c r="J176" s="6">
        <f>retail_sales_messy_dataset_s_f[[#This Row],[Unit Price]]*retail_sales_messy_dataset_s_f[[#This Row],[Quantity]]</f>
        <v>804.4</v>
      </c>
      <c r="L176" t="str">
        <f t="shared" si="2"/>
        <v>OK</v>
      </c>
    </row>
    <row r="177" spans="1:12" x14ac:dyDescent="0.25">
      <c r="A177" s="1">
        <v>45310</v>
      </c>
      <c r="B177" s="2" t="s">
        <v>30</v>
      </c>
      <c r="C177" s="2" t="s">
        <v>15</v>
      </c>
      <c r="D177">
        <v>4</v>
      </c>
      <c r="E177" s="6">
        <v>146.15</v>
      </c>
      <c r="F177" s="6">
        <v>589.6</v>
      </c>
      <c r="G177" s="2" t="s">
        <v>11</v>
      </c>
      <c r="H177" s="2" t="s">
        <v>26</v>
      </c>
      <c r="I177" s="2" t="s">
        <v>18</v>
      </c>
      <c r="J177" s="6">
        <f>retail_sales_messy_dataset_s_f[[#This Row],[Unit Price]]*retail_sales_messy_dataset_s_f[[#This Row],[Quantity]]</f>
        <v>584.6</v>
      </c>
      <c r="L177" t="str">
        <f t="shared" si="2"/>
        <v>Mismatch</v>
      </c>
    </row>
    <row r="178" spans="1:12" x14ac:dyDescent="0.25">
      <c r="A178" s="1">
        <v>45596</v>
      </c>
      <c r="B178" s="2" t="s">
        <v>14</v>
      </c>
      <c r="C178" s="2" t="s">
        <v>28</v>
      </c>
      <c r="D178">
        <v>5</v>
      </c>
      <c r="E178" s="6">
        <v>55.97</v>
      </c>
      <c r="F178" s="6">
        <v>279.85000000000002</v>
      </c>
      <c r="G178" s="2" t="s">
        <v>22</v>
      </c>
      <c r="H178" s="2" t="s">
        <v>26</v>
      </c>
      <c r="I178" s="2" t="s">
        <v>23</v>
      </c>
      <c r="J178" s="6">
        <f>retail_sales_messy_dataset_s_f[[#This Row],[Unit Price]]*retail_sales_messy_dataset_s_f[[#This Row],[Quantity]]</f>
        <v>279.85000000000002</v>
      </c>
      <c r="L178" t="str">
        <f t="shared" si="2"/>
        <v>OK</v>
      </c>
    </row>
    <row r="179" spans="1:12" x14ac:dyDescent="0.25">
      <c r="A179" s="1">
        <v>45488</v>
      </c>
      <c r="B179" s="2" t="s">
        <v>30</v>
      </c>
      <c r="C179" s="2" t="s">
        <v>15</v>
      </c>
      <c r="D179">
        <v>3</v>
      </c>
      <c r="E179" s="6">
        <v>70.8</v>
      </c>
      <c r="F179" s="6">
        <v>212.4</v>
      </c>
      <c r="G179" s="2" t="s">
        <v>22</v>
      </c>
      <c r="H179" s="2" t="s">
        <v>17</v>
      </c>
      <c r="I179" s="2" t="s">
        <v>13</v>
      </c>
      <c r="J179" s="6">
        <f>retail_sales_messy_dataset_s_f[[#This Row],[Unit Price]]*retail_sales_messy_dataset_s_f[[#This Row],[Quantity]]</f>
        <v>212.39999999999998</v>
      </c>
      <c r="L179" t="str">
        <f t="shared" si="2"/>
        <v>OK</v>
      </c>
    </row>
    <row r="180" spans="1:12" x14ac:dyDescent="0.25">
      <c r="A180" s="1">
        <v>45366</v>
      </c>
      <c r="B180" s="2" t="s">
        <v>30</v>
      </c>
      <c r="C180" s="2" t="s">
        <v>15</v>
      </c>
      <c r="D180">
        <v>4</v>
      </c>
      <c r="E180" s="6">
        <v>72.540000000000006</v>
      </c>
      <c r="F180" s="6">
        <v>290.16000000000003</v>
      </c>
      <c r="G180" s="2" t="s">
        <v>16</v>
      </c>
      <c r="H180" s="2" t="s">
        <v>17</v>
      </c>
      <c r="I180" s="2" t="s">
        <v>13</v>
      </c>
      <c r="J180" s="6">
        <f>retail_sales_messy_dataset_s_f[[#This Row],[Unit Price]]*retail_sales_messy_dataset_s_f[[#This Row],[Quantity]]</f>
        <v>290.16000000000003</v>
      </c>
      <c r="L180" t="str">
        <f t="shared" si="2"/>
        <v>OK</v>
      </c>
    </row>
    <row r="181" spans="1:12" x14ac:dyDescent="0.25">
      <c r="A181" s="1">
        <v>45466</v>
      </c>
      <c r="B181" s="2" t="s">
        <v>14</v>
      </c>
      <c r="C181" s="2" t="s">
        <v>10</v>
      </c>
      <c r="D181">
        <v>2</v>
      </c>
      <c r="E181" s="6">
        <v>136.32</v>
      </c>
      <c r="F181" s="6">
        <v>272.64</v>
      </c>
      <c r="G181" s="2" t="s">
        <v>16</v>
      </c>
      <c r="H181" s="2" t="s">
        <v>26</v>
      </c>
      <c r="I181" s="2" t="s">
        <v>23</v>
      </c>
      <c r="J181" s="6">
        <f>retail_sales_messy_dataset_s_f[[#This Row],[Unit Price]]*retail_sales_messy_dataset_s_f[[#This Row],[Quantity]]</f>
        <v>272.64</v>
      </c>
      <c r="L181" t="str">
        <f t="shared" si="2"/>
        <v>OK</v>
      </c>
    </row>
    <row r="182" spans="1:12" x14ac:dyDescent="0.25">
      <c r="A182" s="1">
        <v>45648</v>
      </c>
      <c r="B182" s="2" t="s">
        <v>9</v>
      </c>
      <c r="C182" s="2" t="s">
        <v>21</v>
      </c>
      <c r="D182">
        <v>1</v>
      </c>
      <c r="E182" s="6">
        <v>77.47</v>
      </c>
      <c r="F182" s="6">
        <v>77.47</v>
      </c>
      <c r="G182" s="2" t="s">
        <v>16</v>
      </c>
      <c r="H182" s="2" t="s">
        <v>26</v>
      </c>
      <c r="I182" s="2" t="s">
        <v>13</v>
      </c>
      <c r="J182" s="6">
        <f>retail_sales_messy_dataset_s_f[[#This Row],[Unit Price]]*retail_sales_messy_dataset_s_f[[#This Row],[Quantity]]</f>
        <v>77.47</v>
      </c>
      <c r="L182" t="str">
        <f t="shared" si="2"/>
        <v>OK</v>
      </c>
    </row>
    <row r="183" spans="1:12" x14ac:dyDescent="0.25">
      <c r="A183" s="1">
        <v>45615</v>
      </c>
      <c r="B183" s="2" t="s">
        <v>9</v>
      </c>
      <c r="C183" s="2" t="s">
        <v>15</v>
      </c>
      <c r="D183">
        <v>3</v>
      </c>
      <c r="E183" s="6">
        <v>162.66999999999999</v>
      </c>
      <c r="F183" s="6">
        <v>488.01</v>
      </c>
      <c r="G183" s="2" t="s">
        <v>11</v>
      </c>
      <c r="H183" s="2" t="s">
        <v>26</v>
      </c>
      <c r="I183" s="2" t="s">
        <v>23</v>
      </c>
      <c r="J183" s="6">
        <f>retail_sales_messy_dataset_s_f[[#This Row],[Unit Price]]*retail_sales_messy_dataset_s_f[[#This Row],[Quantity]]</f>
        <v>488.01</v>
      </c>
      <c r="L183" t="str">
        <f t="shared" si="2"/>
        <v>OK</v>
      </c>
    </row>
    <row r="184" spans="1:12" x14ac:dyDescent="0.25">
      <c r="A184" s="1">
        <v>45504</v>
      </c>
      <c r="B184" s="2" t="s">
        <v>24</v>
      </c>
      <c r="C184" s="2" t="s">
        <v>28</v>
      </c>
      <c r="D184">
        <v>5</v>
      </c>
      <c r="E184" s="6">
        <v>190.26</v>
      </c>
      <c r="F184" s="6">
        <v>951.3</v>
      </c>
      <c r="G184" s="2" t="s">
        <v>16</v>
      </c>
      <c r="H184" s="2" t="s">
        <v>17</v>
      </c>
      <c r="I184" s="2" t="s">
        <v>13</v>
      </c>
      <c r="J184" s="6">
        <f>retail_sales_messy_dataset_s_f[[#This Row],[Unit Price]]*retail_sales_messy_dataset_s_f[[#This Row],[Quantity]]</f>
        <v>951.3</v>
      </c>
      <c r="L184" t="str">
        <f t="shared" si="2"/>
        <v>OK</v>
      </c>
    </row>
    <row r="185" spans="1:12" x14ac:dyDescent="0.25">
      <c r="A185" s="1">
        <v>45592</v>
      </c>
      <c r="B185" s="2" t="s">
        <v>20</v>
      </c>
      <c r="C185" s="2" t="s">
        <v>10</v>
      </c>
      <c r="D185">
        <v>3</v>
      </c>
      <c r="E185" s="6">
        <v>153.81</v>
      </c>
      <c r="F185" s="6">
        <v>461.43</v>
      </c>
      <c r="G185" s="2" t="s">
        <v>22</v>
      </c>
      <c r="H185" s="2" t="s">
        <v>26</v>
      </c>
      <c r="I185" s="2" t="s">
        <v>13</v>
      </c>
      <c r="J185" s="6">
        <f>retail_sales_messy_dataset_s_f[[#This Row],[Unit Price]]*retail_sales_messy_dataset_s_f[[#This Row],[Quantity]]</f>
        <v>461.43</v>
      </c>
      <c r="L185" t="str">
        <f t="shared" si="2"/>
        <v>OK</v>
      </c>
    </row>
    <row r="186" spans="1:12" x14ac:dyDescent="0.25">
      <c r="A186" s="1">
        <v>45523</v>
      </c>
      <c r="B186" s="2" t="s">
        <v>9</v>
      </c>
      <c r="C186" s="2" t="s">
        <v>15</v>
      </c>
      <c r="D186">
        <v>1</v>
      </c>
      <c r="E186" s="6">
        <v>163.16999999999999</v>
      </c>
      <c r="F186" s="6">
        <v>163.16999999999999</v>
      </c>
      <c r="G186" s="2" t="s">
        <v>16</v>
      </c>
      <c r="H186" s="2" t="s">
        <v>17</v>
      </c>
      <c r="I186" s="2" t="s">
        <v>13</v>
      </c>
      <c r="J186" s="6">
        <f>retail_sales_messy_dataset_s_f[[#This Row],[Unit Price]]*retail_sales_messy_dataset_s_f[[#This Row],[Quantity]]</f>
        <v>163.16999999999999</v>
      </c>
      <c r="L186" t="str">
        <f t="shared" si="2"/>
        <v>OK</v>
      </c>
    </row>
    <row r="187" spans="1:12" x14ac:dyDescent="0.25">
      <c r="A187" s="1">
        <v>45471</v>
      </c>
      <c r="B187" s="2" t="s">
        <v>9</v>
      </c>
      <c r="C187" s="2" t="s">
        <v>21</v>
      </c>
      <c r="D187">
        <v>1</v>
      </c>
      <c r="E187" s="6">
        <v>53.6</v>
      </c>
      <c r="F187" s="6">
        <v>107.2</v>
      </c>
      <c r="G187" s="2" t="s">
        <v>11</v>
      </c>
      <c r="H187" s="2" t="s">
        <v>12</v>
      </c>
      <c r="I187" s="2" t="s">
        <v>13</v>
      </c>
      <c r="J187" s="6">
        <f>retail_sales_messy_dataset_s_f[[#This Row],[Unit Price]]*retail_sales_messy_dataset_s_f[[#This Row],[Quantity]]</f>
        <v>53.6</v>
      </c>
      <c r="L187" t="str">
        <f t="shared" si="2"/>
        <v>Mismatch</v>
      </c>
    </row>
    <row r="188" spans="1:12" x14ac:dyDescent="0.25">
      <c r="A188" s="1">
        <v>45552</v>
      </c>
      <c r="B188" s="2" t="s">
        <v>9</v>
      </c>
      <c r="C188" s="2" t="s">
        <v>21</v>
      </c>
      <c r="D188">
        <v>1</v>
      </c>
      <c r="E188" s="6">
        <v>19.899999999999999</v>
      </c>
      <c r="F188" s="6">
        <v>19.899999999999999</v>
      </c>
      <c r="G188" s="2" t="s">
        <v>22</v>
      </c>
      <c r="H188" s="2" t="s">
        <v>12</v>
      </c>
      <c r="I188" s="2" t="s">
        <v>18</v>
      </c>
      <c r="J188" s="6">
        <f>retail_sales_messy_dataset_s_f[[#This Row],[Unit Price]]*retail_sales_messy_dataset_s_f[[#This Row],[Quantity]]</f>
        <v>19.899999999999999</v>
      </c>
      <c r="L188" t="str">
        <f t="shared" si="2"/>
        <v>OK</v>
      </c>
    </row>
    <row r="189" spans="1:12" x14ac:dyDescent="0.25">
      <c r="A189" s="1">
        <v>45582</v>
      </c>
      <c r="B189" s="2" t="s">
        <v>29</v>
      </c>
      <c r="C189" s="2" t="s">
        <v>10</v>
      </c>
      <c r="D189">
        <v>5</v>
      </c>
      <c r="E189" s="6">
        <v>93.47</v>
      </c>
      <c r="F189" s="6">
        <v>467.35</v>
      </c>
      <c r="G189" s="2" t="s">
        <v>11</v>
      </c>
      <c r="H189" s="2" t="s">
        <v>12</v>
      </c>
      <c r="I189" s="2" t="s">
        <v>18</v>
      </c>
      <c r="J189" s="6">
        <f>retail_sales_messy_dataset_s_f[[#This Row],[Unit Price]]*retail_sales_messy_dataset_s_f[[#This Row],[Quantity]]</f>
        <v>467.35</v>
      </c>
      <c r="L189" t="str">
        <f t="shared" si="2"/>
        <v>OK</v>
      </c>
    </row>
    <row r="190" spans="1:12" x14ac:dyDescent="0.25">
      <c r="A190" s="1">
        <v>45444</v>
      </c>
      <c r="B190" s="2" t="s">
        <v>14</v>
      </c>
      <c r="C190" s="2" t="s">
        <v>28</v>
      </c>
      <c r="D190">
        <v>1</v>
      </c>
      <c r="E190" s="6">
        <v>128.78</v>
      </c>
      <c r="F190" s="6">
        <v>128.78</v>
      </c>
      <c r="G190" s="2" t="s">
        <v>11</v>
      </c>
      <c r="H190" s="2" t="s">
        <v>17</v>
      </c>
      <c r="I190" s="2" t="s">
        <v>23</v>
      </c>
      <c r="J190" s="6">
        <f>retail_sales_messy_dataset_s_f[[#This Row],[Unit Price]]*retail_sales_messy_dataset_s_f[[#This Row],[Quantity]]</f>
        <v>128.78</v>
      </c>
      <c r="L190" t="str">
        <f t="shared" si="2"/>
        <v>OK</v>
      </c>
    </row>
    <row r="191" spans="1:12" x14ac:dyDescent="0.25">
      <c r="A191" s="1">
        <v>45369</v>
      </c>
      <c r="B191" s="2" t="s">
        <v>24</v>
      </c>
      <c r="C191" s="2" t="s">
        <v>21</v>
      </c>
      <c r="D191">
        <v>5</v>
      </c>
      <c r="E191" s="6">
        <v>89.89</v>
      </c>
      <c r="F191" s="6">
        <v>449.45</v>
      </c>
      <c r="G191" s="2" t="s">
        <v>11</v>
      </c>
      <c r="H191" s="2" t="s">
        <v>17</v>
      </c>
      <c r="I191" s="2" t="s">
        <v>18</v>
      </c>
      <c r="J191" s="6">
        <f>retail_sales_messy_dataset_s_f[[#This Row],[Unit Price]]*retail_sales_messy_dataset_s_f[[#This Row],[Quantity]]</f>
        <v>449.45</v>
      </c>
      <c r="L191" t="str">
        <f t="shared" si="2"/>
        <v>OK</v>
      </c>
    </row>
    <row r="192" spans="1:12" x14ac:dyDescent="0.25">
      <c r="A192" s="1">
        <v>45473</v>
      </c>
      <c r="B192" s="2" t="s">
        <v>27</v>
      </c>
      <c r="C192" s="2" t="s">
        <v>10</v>
      </c>
      <c r="D192">
        <v>3</v>
      </c>
      <c r="E192" s="6">
        <v>44.21</v>
      </c>
      <c r="F192" s="6">
        <v>132.63</v>
      </c>
      <c r="G192" s="2" t="s">
        <v>16</v>
      </c>
      <c r="H192" s="2" t="s">
        <v>17</v>
      </c>
      <c r="I192" s="2" t="s">
        <v>18</v>
      </c>
      <c r="J192" s="6">
        <f>retail_sales_messy_dataset_s_f[[#This Row],[Unit Price]]*retail_sales_messy_dataset_s_f[[#This Row],[Quantity]]</f>
        <v>132.63</v>
      </c>
      <c r="L192" t="str">
        <f t="shared" si="2"/>
        <v>OK</v>
      </c>
    </row>
    <row r="193" spans="1:12" x14ac:dyDescent="0.25">
      <c r="A193" s="1">
        <v>45393</v>
      </c>
      <c r="B193" s="2" t="s">
        <v>27</v>
      </c>
      <c r="C193" s="2" t="s">
        <v>28</v>
      </c>
      <c r="D193">
        <v>2</v>
      </c>
      <c r="E193" s="6">
        <v>198.84</v>
      </c>
      <c r="F193" s="6">
        <v>402.68</v>
      </c>
      <c r="G193" s="2" t="s">
        <v>22</v>
      </c>
      <c r="H193" s="2" t="s">
        <v>12</v>
      </c>
      <c r="I193" s="2" t="s">
        <v>13</v>
      </c>
      <c r="J193" s="6">
        <f>retail_sales_messy_dataset_s_f[[#This Row],[Unit Price]]*retail_sales_messy_dataset_s_f[[#This Row],[Quantity]]</f>
        <v>397.68</v>
      </c>
      <c r="L193" t="str">
        <f t="shared" si="2"/>
        <v>Mismatch</v>
      </c>
    </row>
    <row r="194" spans="1:12" x14ac:dyDescent="0.25">
      <c r="A194" s="1">
        <v>45521</v>
      </c>
      <c r="B194" s="2" t="s">
        <v>9</v>
      </c>
      <c r="C194" s="2" t="s">
        <v>21</v>
      </c>
      <c r="D194">
        <v>2</v>
      </c>
      <c r="E194" s="6">
        <v>128.18</v>
      </c>
      <c r="F194" s="6">
        <v>256.36</v>
      </c>
      <c r="G194" s="2" t="s">
        <v>16</v>
      </c>
      <c r="H194" s="2" t="s">
        <v>26</v>
      </c>
      <c r="I194" s="2" t="s">
        <v>23</v>
      </c>
      <c r="J194" s="6">
        <f>retail_sales_messy_dataset_s_f[[#This Row],[Unit Price]]*retail_sales_messy_dataset_s_f[[#This Row],[Quantity]]</f>
        <v>256.36</v>
      </c>
      <c r="L194" t="str">
        <f t="shared" si="2"/>
        <v>OK</v>
      </c>
    </row>
    <row r="195" spans="1:12" x14ac:dyDescent="0.25">
      <c r="A195" s="1">
        <v>45581</v>
      </c>
      <c r="B195" s="2" t="s">
        <v>29</v>
      </c>
      <c r="C195" s="2" t="s">
        <v>28</v>
      </c>
      <c r="D195">
        <v>3</v>
      </c>
      <c r="E195" s="6">
        <v>53.27</v>
      </c>
      <c r="F195" s="6">
        <v>159.81</v>
      </c>
      <c r="G195" s="2" t="s">
        <v>11</v>
      </c>
      <c r="H195" s="2" t="s">
        <v>26</v>
      </c>
      <c r="I195" s="2" t="s">
        <v>18</v>
      </c>
      <c r="J195" s="6">
        <f>retail_sales_messy_dataset_s_f[[#This Row],[Unit Price]]*retail_sales_messy_dataset_s_f[[#This Row],[Quantity]]</f>
        <v>159.81</v>
      </c>
      <c r="L195" t="str">
        <f t="shared" ref="L195:L258" si="3">IF((F195 - J195) &gt; 0.01, "Mismatch", "OK")</f>
        <v>OK</v>
      </c>
    </row>
    <row r="196" spans="1:12" x14ac:dyDescent="0.25">
      <c r="A196" s="1">
        <v>45461</v>
      </c>
      <c r="B196" s="2" t="s">
        <v>20</v>
      </c>
      <c r="C196" s="2" t="s">
        <v>21</v>
      </c>
      <c r="D196">
        <v>5</v>
      </c>
      <c r="E196" s="6">
        <v>186.83</v>
      </c>
      <c r="F196" s="6">
        <v>186.83</v>
      </c>
      <c r="G196" s="2" t="s">
        <v>22</v>
      </c>
      <c r="H196" s="2" t="s">
        <v>17</v>
      </c>
      <c r="I196" s="2" t="s">
        <v>18</v>
      </c>
      <c r="J196" s="6">
        <f>retail_sales_messy_dataset_s_f[[#This Row],[Unit Price]]*retail_sales_messy_dataset_s_f[[#This Row],[Quantity]]</f>
        <v>934.15000000000009</v>
      </c>
      <c r="L196" t="str">
        <f t="shared" si="3"/>
        <v>OK</v>
      </c>
    </row>
    <row r="197" spans="1:12" x14ac:dyDescent="0.25">
      <c r="A197" s="1">
        <v>45618</v>
      </c>
      <c r="B197" s="2" t="s">
        <v>14</v>
      </c>
      <c r="C197" s="2" t="s">
        <v>28</v>
      </c>
      <c r="D197">
        <v>4</v>
      </c>
      <c r="E197" s="6">
        <v>138.44</v>
      </c>
      <c r="F197" s="6">
        <v>553.76</v>
      </c>
      <c r="G197" s="2" t="s">
        <v>11</v>
      </c>
      <c r="H197" s="2" t="s">
        <v>17</v>
      </c>
      <c r="I197" s="2" t="s">
        <v>23</v>
      </c>
      <c r="J197" s="6">
        <f>retail_sales_messy_dataset_s_f[[#This Row],[Unit Price]]*retail_sales_messy_dataset_s_f[[#This Row],[Quantity]]</f>
        <v>553.76</v>
      </c>
      <c r="L197" t="str">
        <f t="shared" si="3"/>
        <v>OK</v>
      </c>
    </row>
    <row r="198" spans="1:12" x14ac:dyDescent="0.25">
      <c r="A198" s="1">
        <v>45483</v>
      </c>
      <c r="B198" s="2" t="s">
        <v>14</v>
      </c>
      <c r="C198" s="2" t="s">
        <v>28</v>
      </c>
      <c r="D198">
        <v>2</v>
      </c>
      <c r="E198" s="6">
        <v>173.52</v>
      </c>
      <c r="F198" s="6">
        <v>347.04</v>
      </c>
      <c r="G198" s="2" t="s">
        <v>11</v>
      </c>
      <c r="H198" s="2" t="s">
        <v>12</v>
      </c>
      <c r="I198" s="2" t="s">
        <v>13</v>
      </c>
      <c r="J198" s="6">
        <f>retail_sales_messy_dataset_s_f[[#This Row],[Unit Price]]*retail_sales_messy_dataset_s_f[[#This Row],[Quantity]]</f>
        <v>347.04</v>
      </c>
      <c r="L198" t="str">
        <f t="shared" si="3"/>
        <v>OK</v>
      </c>
    </row>
    <row r="199" spans="1:12" x14ac:dyDescent="0.25">
      <c r="A199" s="1">
        <v>45597</v>
      </c>
      <c r="B199" s="2" t="s">
        <v>9</v>
      </c>
      <c r="C199" s="2" t="s">
        <v>15</v>
      </c>
      <c r="D199">
        <v>2</v>
      </c>
      <c r="E199" s="6">
        <v>42.48</v>
      </c>
      <c r="F199" s="6">
        <v>84.96</v>
      </c>
      <c r="G199" s="2" t="s">
        <v>11</v>
      </c>
      <c r="H199" s="2" t="s">
        <v>17</v>
      </c>
      <c r="I199" s="2" t="s">
        <v>23</v>
      </c>
      <c r="J199" s="6">
        <f>retail_sales_messy_dataset_s_f[[#This Row],[Unit Price]]*retail_sales_messy_dataset_s_f[[#This Row],[Quantity]]</f>
        <v>84.96</v>
      </c>
      <c r="L199" t="str">
        <f t="shared" si="3"/>
        <v>OK</v>
      </c>
    </row>
    <row r="200" spans="1:12" x14ac:dyDescent="0.25">
      <c r="A200" s="1">
        <v>45502</v>
      </c>
      <c r="B200" s="2" t="s">
        <v>9</v>
      </c>
      <c r="C200" s="2" t="s">
        <v>21</v>
      </c>
      <c r="D200">
        <v>1</v>
      </c>
      <c r="E200" s="6">
        <v>172.92</v>
      </c>
      <c r="F200" s="6">
        <v>172.92</v>
      </c>
      <c r="G200" s="2" t="s">
        <v>11</v>
      </c>
      <c r="H200" s="2" t="s">
        <v>12</v>
      </c>
      <c r="I200" s="2" t="s">
        <v>13</v>
      </c>
      <c r="J200" s="6">
        <f>retail_sales_messy_dataset_s_f[[#This Row],[Unit Price]]*retail_sales_messy_dataset_s_f[[#This Row],[Quantity]]</f>
        <v>172.92</v>
      </c>
      <c r="L200" t="str">
        <f t="shared" si="3"/>
        <v>OK</v>
      </c>
    </row>
    <row r="201" spans="1:12" x14ac:dyDescent="0.25">
      <c r="A201" s="1">
        <v>45611</v>
      </c>
      <c r="B201" s="2" t="s">
        <v>24</v>
      </c>
      <c r="C201" s="2" t="s">
        <v>21</v>
      </c>
      <c r="D201">
        <v>5</v>
      </c>
      <c r="E201" s="6">
        <v>176.15</v>
      </c>
      <c r="F201" s="6">
        <v>880.75</v>
      </c>
      <c r="G201" s="2" t="s">
        <v>11</v>
      </c>
      <c r="H201" s="2" t="s">
        <v>26</v>
      </c>
      <c r="I201" s="2" t="s">
        <v>13</v>
      </c>
      <c r="J201" s="6">
        <f>retail_sales_messy_dataset_s_f[[#This Row],[Unit Price]]*retail_sales_messy_dataset_s_f[[#This Row],[Quantity]]</f>
        <v>880.75</v>
      </c>
      <c r="L201" t="str">
        <f t="shared" si="3"/>
        <v>OK</v>
      </c>
    </row>
    <row r="202" spans="1:12" x14ac:dyDescent="0.25">
      <c r="A202" s="1">
        <v>45409</v>
      </c>
      <c r="B202" s="2" t="s">
        <v>20</v>
      </c>
      <c r="C202" s="2" t="s">
        <v>21</v>
      </c>
      <c r="D202">
        <v>5</v>
      </c>
      <c r="E202" s="6">
        <v>69.849999999999994</v>
      </c>
      <c r="F202" s="6">
        <v>349.25</v>
      </c>
      <c r="G202" s="2" t="s">
        <v>11</v>
      </c>
      <c r="H202" s="2" t="s">
        <v>12</v>
      </c>
      <c r="I202" s="2" t="s">
        <v>13</v>
      </c>
      <c r="J202" s="6">
        <f>retail_sales_messy_dataset_s_f[[#This Row],[Unit Price]]*retail_sales_messy_dataset_s_f[[#This Row],[Quantity]]</f>
        <v>349.25</v>
      </c>
      <c r="L202" t="str">
        <f t="shared" si="3"/>
        <v>OK</v>
      </c>
    </row>
    <row r="203" spans="1:12" x14ac:dyDescent="0.25">
      <c r="A203" s="1">
        <v>45495</v>
      </c>
      <c r="B203" s="2" t="s">
        <v>20</v>
      </c>
      <c r="C203" s="2" t="s">
        <v>21</v>
      </c>
      <c r="D203">
        <v>5</v>
      </c>
      <c r="E203" s="6">
        <v>59.3</v>
      </c>
      <c r="F203" s="6">
        <v>296.5</v>
      </c>
      <c r="G203" s="2" t="s">
        <v>22</v>
      </c>
      <c r="H203" s="2" t="s">
        <v>12</v>
      </c>
      <c r="I203" s="2" t="s">
        <v>23</v>
      </c>
      <c r="J203" s="6">
        <f>retail_sales_messy_dataset_s_f[[#This Row],[Unit Price]]*retail_sales_messy_dataset_s_f[[#This Row],[Quantity]]</f>
        <v>296.5</v>
      </c>
      <c r="L203" t="str">
        <f t="shared" si="3"/>
        <v>OK</v>
      </c>
    </row>
    <row r="204" spans="1:12" x14ac:dyDescent="0.25">
      <c r="A204" s="1">
        <v>45654</v>
      </c>
      <c r="B204" s="2" t="s">
        <v>29</v>
      </c>
      <c r="C204" s="2" t="s">
        <v>28</v>
      </c>
      <c r="D204">
        <v>1</v>
      </c>
      <c r="E204" s="6">
        <v>140.47999999999999</v>
      </c>
      <c r="F204" s="6">
        <v>140.47999999999999</v>
      </c>
      <c r="G204" s="2" t="s">
        <v>22</v>
      </c>
      <c r="H204" s="2" t="s">
        <v>17</v>
      </c>
      <c r="I204" s="2" t="s">
        <v>18</v>
      </c>
      <c r="J204" s="6">
        <f>retail_sales_messy_dataset_s_f[[#This Row],[Unit Price]]*retail_sales_messy_dataset_s_f[[#This Row],[Quantity]]</f>
        <v>140.47999999999999</v>
      </c>
      <c r="L204" t="str">
        <f t="shared" si="3"/>
        <v>OK</v>
      </c>
    </row>
    <row r="205" spans="1:12" x14ac:dyDescent="0.25">
      <c r="A205" s="1">
        <v>45564</v>
      </c>
      <c r="B205" s="2" t="s">
        <v>27</v>
      </c>
      <c r="C205" s="2" t="s">
        <v>15</v>
      </c>
      <c r="D205">
        <v>3</v>
      </c>
      <c r="E205" s="6">
        <v>92.52</v>
      </c>
      <c r="F205" s="6">
        <v>277.56</v>
      </c>
      <c r="G205" s="2" t="s">
        <v>22</v>
      </c>
      <c r="H205" s="2" t="s">
        <v>17</v>
      </c>
      <c r="I205" s="2" t="s">
        <v>23</v>
      </c>
      <c r="J205" s="6">
        <f>retail_sales_messy_dataset_s_f[[#This Row],[Unit Price]]*retail_sales_messy_dataset_s_f[[#This Row],[Quantity]]</f>
        <v>277.56</v>
      </c>
      <c r="L205" t="str">
        <f t="shared" si="3"/>
        <v>OK</v>
      </c>
    </row>
    <row r="206" spans="1:12" x14ac:dyDescent="0.25">
      <c r="A206" s="1">
        <v>45472</v>
      </c>
      <c r="B206" s="2" t="s">
        <v>9</v>
      </c>
      <c r="C206" s="2" t="s">
        <v>21</v>
      </c>
      <c r="D206">
        <v>1</v>
      </c>
      <c r="E206" s="6">
        <v>141.68</v>
      </c>
      <c r="F206" s="6">
        <v>141.68</v>
      </c>
      <c r="G206" s="2" t="s">
        <v>16</v>
      </c>
      <c r="H206" s="2" t="s">
        <v>17</v>
      </c>
      <c r="I206" s="2" t="s">
        <v>18</v>
      </c>
      <c r="J206" s="6">
        <f>retail_sales_messy_dataset_s_f[[#This Row],[Unit Price]]*retail_sales_messy_dataset_s_f[[#This Row],[Quantity]]</f>
        <v>141.68</v>
      </c>
      <c r="L206" t="str">
        <f t="shared" si="3"/>
        <v>OK</v>
      </c>
    </row>
    <row r="207" spans="1:12" x14ac:dyDescent="0.25">
      <c r="A207" s="1">
        <v>45313</v>
      </c>
      <c r="B207" s="2" t="s">
        <v>14</v>
      </c>
      <c r="C207" s="2" t="s">
        <v>28</v>
      </c>
      <c r="D207">
        <v>5</v>
      </c>
      <c r="E207" s="6">
        <v>102.74</v>
      </c>
      <c r="F207" s="6">
        <v>523.70000000000005</v>
      </c>
      <c r="G207" s="2" t="s">
        <v>22</v>
      </c>
      <c r="H207" s="2" t="s">
        <v>17</v>
      </c>
      <c r="I207" s="2" t="s">
        <v>23</v>
      </c>
      <c r="J207" s="6">
        <f>retail_sales_messy_dataset_s_f[[#This Row],[Unit Price]]*retail_sales_messy_dataset_s_f[[#This Row],[Quantity]]</f>
        <v>513.69999999999993</v>
      </c>
      <c r="L207" t="str">
        <f t="shared" si="3"/>
        <v>Mismatch</v>
      </c>
    </row>
    <row r="208" spans="1:12" x14ac:dyDescent="0.25">
      <c r="A208" s="1">
        <v>45585</v>
      </c>
      <c r="B208" s="2" t="s">
        <v>19</v>
      </c>
      <c r="C208" s="2" t="s">
        <v>15</v>
      </c>
      <c r="D208">
        <v>4</v>
      </c>
      <c r="E208" s="6">
        <v>16.649999999999999</v>
      </c>
      <c r="F208" s="6">
        <v>66.599999999999994</v>
      </c>
      <c r="G208" s="2" t="s">
        <v>22</v>
      </c>
      <c r="H208" s="2" t="s">
        <v>26</v>
      </c>
      <c r="I208" s="2" t="s">
        <v>23</v>
      </c>
      <c r="J208" s="6">
        <f>retail_sales_messy_dataset_s_f[[#This Row],[Unit Price]]*retail_sales_messy_dataset_s_f[[#This Row],[Quantity]]</f>
        <v>66.599999999999994</v>
      </c>
      <c r="L208" t="str">
        <f t="shared" si="3"/>
        <v>OK</v>
      </c>
    </row>
    <row r="209" spans="1:12" x14ac:dyDescent="0.25">
      <c r="A209" s="1">
        <v>45502</v>
      </c>
      <c r="B209" s="2" t="s">
        <v>19</v>
      </c>
      <c r="C209" s="2" t="s">
        <v>28</v>
      </c>
      <c r="D209">
        <v>5</v>
      </c>
      <c r="E209" s="6">
        <v>49.3</v>
      </c>
      <c r="F209" s="6">
        <v>256.5</v>
      </c>
      <c r="G209" s="2" t="s">
        <v>16</v>
      </c>
      <c r="H209" s="2" t="s">
        <v>12</v>
      </c>
      <c r="I209" s="2" t="s">
        <v>18</v>
      </c>
      <c r="J209" s="6">
        <f>retail_sales_messy_dataset_s_f[[#This Row],[Unit Price]]*retail_sales_messy_dataset_s_f[[#This Row],[Quantity]]</f>
        <v>246.5</v>
      </c>
      <c r="L209" t="str">
        <f t="shared" si="3"/>
        <v>Mismatch</v>
      </c>
    </row>
    <row r="210" spans="1:12" x14ac:dyDescent="0.25">
      <c r="A210" s="1">
        <v>45544</v>
      </c>
      <c r="B210" s="2" t="s">
        <v>29</v>
      </c>
      <c r="C210" s="2" t="s">
        <v>10</v>
      </c>
      <c r="D210">
        <v>2</v>
      </c>
      <c r="E210" s="6">
        <v>193.18</v>
      </c>
      <c r="F210" s="6">
        <v>386.36</v>
      </c>
      <c r="G210" s="2" t="s">
        <v>11</v>
      </c>
      <c r="H210" s="2" t="s">
        <v>26</v>
      </c>
      <c r="I210" s="2" t="s">
        <v>13</v>
      </c>
      <c r="J210" s="6">
        <f>retail_sales_messy_dataset_s_f[[#This Row],[Unit Price]]*retail_sales_messy_dataset_s_f[[#This Row],[Quantity]]</f>
        <v>386.36</v>
      </c>
      <c r="L210" t="str">
        <f t="shared" si="3"/>
        <v>OK</v>
      </c>
    </row>
    <row r="211" spans="1:12" x14ac:dyDescent="0.25">
      <c r="A211" s="1">
        <v>45446</v>
      </c>
      <c r="B211" s="2" t="s">
        <v>30</v>
      </c>
      <c r="C211" s="2" t="s">
        <v>28</v>
      </c>
      <c r="D211">
        <v>5</v>
      </c>
      <c r="E211" s="6">
        <v>152.6</v>
      </c>
      <c r="F211" s="6">
        <v>763</v>
      </c>
      <c r="G211" s="2" t="s">
        <v>22</v>
      </c>
      <c r="H211" s="2" t="s">
        <v>26</v>
      </c>
      <c r="I211" s="2" t="s">
        <v>23</v>
      </c>
      <c r="J211" s="6">
        <f>retail_sales_messy_dataset_s_f[[#This Row],[Unit Price]]*retail_sales_messy_dataset_s_f[[#This Row],[Quantity]]</f>
        <v>763</v>
      </c>
      <c r="L211" t="str">
        <f t="shared" si="3"/>
        <v>OK</v>
      </c>
    </row>
    <row r="212" spans="1:12" x14ac:dyDescent="0.25">
      <c r="A212" s="1">
        <v>45613</v>
      </c>
      <c r="B212" s="2" t="s">
        <v>19</v>
      </c>
      <c r="C212" s="2" t="s">
        <v>15</v>
      </c>
      <c r="D212">
        <v>5</v>
      </c>
      <c r="E212" s="6">
        <v>127.26</v>
      </c>
      <c r="F212" s="6">
        <v>636.29999999999995</v>
      </c>
      <c r="G212" s="2" t="s">
        <v>22</v>
      </c>
      <c r="H212" s="2" t="s">
        <v>12</v>
      </c>
      <c r="I212" s="2" t="s">
        <v>13</v>
      </c>
      <c r="J212" s="6">
        <f>retail_sales_messy_dataset_s_f[[#This Row],[Unit Price]]*retail_sales_messy_dataset_s_f[[#This Row],[Quantity]]</f>
        <v>636.30000000000007</v>
      </c>
      <c r="L212" t="str">
        <f t="shared" si="3"/>
        <v>OK</v>
      </c>
    </row>
    <row r="213" spans="1:12" x14ac:dyDescent="0.25">
      <c r="A213" s="1">
        <v>45652</v>
      </c>
      <c r="B213" s="2" t="s">
        <v>14</v>
      </c>
      <c r="C213" s="2" t="s">
        <v>28</v>
      </c>
      <c r="D213">
        <v>3</v>
      </c>
      <c r="E213" s="6">
        <v>84.58</v>
      </c>
      <c r="F213" s="6">
        <v>253.74</v>
      </c>
      <c r="G213" s="2" t="s">
        <v>22</v>
      </c>
      <c r="H213" s="2" t="s">
        <v>17</v>
      </c>
      <c r="I213" s="2" t="s">
        <v>13</v>
      </c>
      <c r="J213" s="6">
        <f>retail_sales_messy_dataset_s_f[[#This Row],[Unit Price]]*retail_sales_messy_dataset_s_f[[#This Row],[Quantity]]</f>
        <v>253.74</v>
      </c>
      <c r="L213" t="str">
        <f t="shared" si="3"/>
        <v>OK</v>
      </c>
    </row>
    <row r="214" spans="1:12" x14ac:dyDescent="0.25">
      <c r="A214" s="1">
        <v>45381</v>
      </c>
      <c r="B214" s="2" t="s">
        <v>9</v>
      </c>
      <c r="C214" s="2" t="s">
        <v>28</v>
      </c>
      <c r="D214">
        <v>1</v>
      </c>
      <c r="E214" s="6">
        <v>74.41</v>
      </c>
      <c r="F214" s="6">
        <v>79.41</v>
      </c>
      <c r="G214" s="2" t="s">
        <v>22</v>
      </c>
      <c r="H214" s="2" t="s">
        <v>12</v>
      </c>
      <c r="I214" s="2" t="s">
        <v>13</v>
      </c>
      <c r="J214" s="6">
        <f>retail_sales_messy_dataset_s_f[[#This Row],[Unit Price]]*retail_sales_messy_dataset_s_f[[#This Row],[Quantity]]</f>
        <v>74.41</v>
      </c>
      <c r="L214" t="str">
        <f t="shared" si="3"/>
        <v>Mismatch</v>
      </c>
    </row>
    <row r="215" spans="1:12" x14ac:dyDescent="0.25">
      <c r="A215" s="1">
        <v>45475</v>
      </c>
      <c r="B215" s="2" t="s">
        <v>19</v>
      </c>
      <c r="C215" s="2" t="s">
        <v>28</v>
      </c>
      <c r="D215">
        <v>1</v>
      </c>
      <c r="E215" s="6">
        <v>124.04</v>
      </c>
      <c r="F215" s="6">
        <v>124.04</v>
      </c>
      <c r="G215" s="2" t="s">
        <v>22</v>
      </c>
      <c r="H215" s="2" t="s">
        <v>17</v>
      </c>
      <c r="I215" s="2" t="s">
        <v>18</v>
      </c>
      <c r="J215" s="6">
        <f>retail_sales_messy_dataset_s_f[[#This Row],[Unit Price]]*retail_sales_messy_dataset_s_f[[#This Row],[Quantity]]</f>
        <v>124.04</v>
      </c>
      <c r="L215" t="str">
        <f t="shared" si="3"/>
        <v>OK</v>
      </c>
    </row>
    <row r="216" spans="1:12" x14ac:dyDescent="0.25">
      <c r="A216" s="1">
        <v>45366</v>
      </c>
      <c r="B216" s="2" t="s">
        <v>24</v>
      </c>
      <c r="C216" s="2" t="s">
        <v>15</v>
      </c>
      <c r="D216">
        <v>5</v>
      </c>
      <c r="E216" s="6">
        <v>23.92</v>
      </c>
      <c r="F216" s="6">
        <v>119.6</v>
      </c>
      <c r="G216" s="2" t="s">
        <v>22</v>
      </c>
      <c r="H216" s="2" t="s">
        <v>26</v>
      </c>
      <c r="I216" s="2" t="s">
        <v>13</v>
      </c>
      <c r="J216" s="6">
        <f>retail_sales_messy_dataset_s_f[[#This Row],[Unit Price]]*retail_sales_messy_dataset_s_f[[#This Row],[Quantity]]</f>
        <v>119.60000000000001</v>
      </c>
      <c r="L216" t="str">
        <f t="shared" si="3"/>
        <v>OK</v>
      </c>
    </row>
    <row r="217" spans="1:12" x14ac:dyDescent="0.25">
      <c r="A217" s="1">
        <v>45335</v>
      </c>
      <c r="B217" s="2" t="s">
        <v>29</v>
      </c>
      <c r="C217" s="2" t="s">
        <v>21</v>
      </c>
      <c r="D217">
        <v>3</v>
      </c>
      <c r="E217" s="6">
        <v>189.41</v>
      </c>
      <c r="F217" s="6">
        <v>568.23</v>
      </c>
      <c r="G217" s="2" t="s">
        <v>11</v>
      </c>
      <c r="H217" s="2" t="s">
        <v>17</v>
      </c>
      <c r="I217" s="2" t="s">
        <v>23</v>
      </c>
      <c r="J217" s="6">
        <f>retail_sales_messy_dataset_s_f[[#This Row],[Unit Price]]*retail_sales_messy_dataset_s_f[[#This Row],[Quantity]]</f>
        <v>568.23</v>
      </c>
      <c r="L217" t="str">
        <f t="shared" si="3"/>
        <v>OK</v>
      </c>
    </row>
    <row r="218" spans="1:12" x14ac:dyDescent="0.25">
      <c r="A218" s="1">
        <v>45300</v>
      </c>
      <c r="B218" s="2" t="s">
        <v>20</v>
      </c>
      <c r="C218" s="2" t="s">
        <v>10</v>
      </c>
      <c r="D218">
        <v>2</v>
      </c>
      <c r="E218" s="6">
        <v>30.44</v>
      </c>
      <c r="F218" s="6">
        <v>60.88</v>
      </c>
      <c r="G218" s="2" t="s">
        <v>22</v>
      </c>
      <c r="H218" s="2" t="s">
        <v>12</v>
      </c>
      <c r="I218" s="2" t="s">
        <v>13</v>
      </c>
      <c r="J218" s="6">
        <f>retail_sales_messy_dataset_s_f[[#This Row],[Unit Price]]*retail_sales_messy_dataset_s_f[[#This Row],[Quantity]]</f>
        <v>60.88</v>
      </c>
      <c r="L218" t="str">
        <f t="shared" si="3"/>
        <v>OK</v>
      </c>
    </row>
    <row r="219" spans="1:12" x14ac:dyDescent="0.25">
      <c r="A219" s="1">
        <v>45372</v>
      </c>
      <c r="B219" s="2" t="s">
        <v>27</v>
      </c>
      <c r="C219" s="2" t="s">
        <v>10</v>
      </c>
      <c r="D219">
        <v>5</v>
      </c>
      <c r="E219" s="6">
        <v>82.73</v>
      </c>
      <c r="F219" s="6">
        <v>413.65</v>
      </c>
      <c r="G219" s="2" t="s">
        <v>16</v>
      </c>
      <c r="H219" s="2" t="s">
        <v>17</v>
      </c>
      <c r="I219" s="2" t="s">
        <v>18</v>
      </c>
      <c r="J219" s="6">
        <f>retail_sales_messy_dataset_s_f[[#This Row],[Unit Price]]*retail_sales_messy_dataset_s_f[[#This Row],[Quantity]]</f>
        <v>413.65000000000003</v>
      </c>
      <c r="L219" t="str">
        <f t="shared" si="3"/>
        <v>OK</v>
      </c>
    </row>
    <row r="220" spans="1:12" x14ac:dyDescent="0.25">
      <c r="A220" s="1">
        <v>45420</v>
      </c>
      <c r="B220" s="2" t="s">
        <v>9</v>
      </c>
      <c r="C220" s="2" t="s">
        <v>21</v>
      </c>
      <c r="D220">
        <v>2</v>
      </c>
      <c r="E220" s="6">
        <v>193.32</v>
      </c>
      <c r="F220" s="6">
        <v>386.64</v>
      </c>
      <c r="G220" s="2" t="s">
        <v>22</v>
      </c>
      <c r="H220" s="2" t="s">
        <v>12</v>
      </c>
      <c r="I220" s="2" t="s">
        <v>18</v>
      </c>
      <c r="J220" s="6">
        <f>retail_sales_messy_dataset_s_f[[#This Row],[Unit Price]]*retail_sales_messy_dataset_s_f[[#This Row],[Quantity]]</f>
        <v>386.64</v>
      </c>
      <c r="L220" t="str">
        <f t="shared" si="3"/>
        <v>OK</v>
      </c>
    </row>
    <row r="221" spans="1:12" x14ac:dyDescent="0.25">
      <c r="A221" s="1">
        <v>45325</v>
      </c>
      <c r="B221" s="2" t="s">
        <v>29</v>
      </c>
      <c r="C221" s="2" t="s">
        <v>21</v>
      </c>
      <c r="D221">
        <v>4</v>
      </c>
      <c r="E221" s="6">
        <v>104.9</v>
      </c>
      <c r="F221" s="6">
        <v>419.6</v>
      </c>
      <c r="G221" s="2" t="s">
        <v>11</v>
      </c>
      <c r="H221" s="2" t="s">
        <v>17</v>
      </c>
      <c r="I221" s="2" t="s">
        <v>13</v>
      </c>
      <c r="J221" s="6">
        <f>retail_sales_messy_dataset_s_f[[#This Row],[Unit Price]]*retail_sales_messy_dataset_s_f[[#This Row],[Quantity]]</f>
        <v>419.6</v>
      </c>
      <c r="L221" t="str">
        <f t="shared" si="3"/>
        <v>OK</v>
      </c>
    </row>
    <row r="222" spans="1:12" x14ac:dyDescent="0.25">
      <c r="A222" s="1">
        <v>45357</v>
      </c>
      <c r="B222" s="2" t="s">
        <v>9</v>
      </c>
      <c r="C222" s="2" t="s">
        <v>15</v>
      </c>
      <c r="D222">
        <v>1</v>
      </c>
      <c r="E222" s="6">
        <v>10.01</v>
      </c>
      <c r="F222" s="6">
        <v>10.01</v>
      </c>
      <c r="G222" s="2" t="s">
        <v>22</v>
      </c>
      <c r="H222" s="2" t="s">
        <v>17</v>
      </c>
      <c r="I222" s="2" t="s">
        <v>13</v>
      </c>
      <c r="J222" s="6">
        <f>retail_sales_messy_dataset_s_f[[#This Row],[Unit Price]]*retail_sales_messy_dataset_s_f[[#This Row],[Quantity]]</f>
        <v>10.01</v>
      </c>
      <c r="L222" t="str">
        <f t="shared" si="3"/>
        <v>OK</v>
      </c>
    </row>
    <row r="223" spans="1:12" x14ac:dyDescent="0.25">
      <c r="A223" s="1">
        <v>45634</v>
      </c>
      <c r="B223" s="2" t="s">
        <v>20</v>
      </c>
      <c r="C223" s="2" t="s">
        <v>28</v>
      </c>
      <c r="D223">
        <v>3</v>
      </c>
      <c r="E223" s="6">
        <v>14.31</v>
      </c>
      <c r="F223" s="6">
        <v>47.93</v>
      </c>
      <c r="G223" s="2" t="s">
        <v>22</v>
      </c>
      <c r="H223" s="2" t="s">
        <v>26</v>
      </c>
      <c r="I223" s="2" t="s">
        <v>18</v>
      </c>
      <c r="J223" s="6">
        <f>retail_sales_messy_dataset_s_f[[#This Row],[Unit Price]]*retail_sales_messy_dataset_s_f[[#This Row],[Quantity]]</f>
        <v>42.93</v>
      </c>
      <c r="L223" t="str">
        <f t="shared" si="3"/>
        <v>Mismatch</v>
      </c>
    </row>
    <row r="224" spans="1:12" x14ac:dyDescent="0.25">
      <c r="A224" s="1">
        <v>45574</v>
      </c>
      <c r="B224" s="2" t="s">
        <v>20</v>
      </c>
      <c r="C224" s="2" t="s">
        <v>15</v>
      </c>
      <c r="D224">
        <v>4</v>
      </c>
      <c r="E224" s="6">
        <v>139.06</v>
      </c>
      <c r="F224" s="6">
        <v>556.24</v>
      </c>
      <c r="G224" s="2" t="s">
        <v>11</v>
      </c>
      <c r="H224" s="2" t="s">
        <v>17</v>
      </c>
      <c r="I224" s="2" t="s">
        <v>18</v>
      </c>
      <c r="J224" s="6">
        <f>retail_sales_messy_dataset_s_f[[#This Row],[Unit Price]]*retail_sales_messy_dataset_s_f[[#This Row],[Quantity]]</f>
        <v>556.24</v>
      </c>
      <c r="L224" t="str">
        <f t="shared" si="3"/>
        <v>OK</v>
      </c>
    </row>
    <row r="225" spans="1:12" x14ac:dyDescent="0.25">
      <c r="A225" s="1">
        <v>45614</v>
      </c>
      <c r="B225" s="2" t="s">
        <v>14</v>
      </c>
      <c r="C225" s="2" t="s">
        <v>28</v>
      </c>
      <c r="D225">
        <v>1</v>
      </c>
      <c r="E225" s="6">
        <v>41.39</v>
      </c>
      <c r="F225" s="6">
        <v>41.39</v>
      </c>
      <c r="G225" s="2" t="s">
        <v>16</v>
      </c>
      <c r="H225" s="2" t="s">
        <v>12</v>
      </c>
      <c r="I225" s="2" t="s">
        <v>13</v>
      </c>
      <c r="J225" s="6">
        <f>retail_sales_messy_dataset_s_f[[#This Row],[Unit Price]]*retail_sales_messy_dataset_s_f[[#This Row],[Quantity]]</f>
        <v>41.39</v>
      </c>
      <c r="L225" t="str">
        <f t="shared" si="3"/>
        <v>OK</v>
      </c>
    </row>
    <row r="226" spans="1:12" x14ac:dyDescent="0.25">
      <c r="A226" s="1">
        <v>45499</v>
      </c>
      <c r="B226" s="2" t="s">
        <v>14</v>
      </c>
      <c r="C226" s="2" t="s">
        <v>15</v>
      </c>
      <c r="D226">
        <v>5</v>
      </c>
      <c r="E226" s="6">
        <v>155.13999999999999</v>
      </c>
      <c r="F226" s="6">
        <v>780.7</v>
      </c>
      <c r="G226" s="2" t="s">
        <v>22</v>
      </c>
      <c r="H226" s="2" t="s">
        <v>26</v>
      </c>
      <c r="I226" s="2" t="s">
        <v>13</v>
      </c>
      <c r="J226" s="6">
        <f>retail_sales_messy_dataset_s_f[[#This Row],[Unit Price]]*retail_sales_messy_dataset_s_f[[#This Row],[Quantity]]</f>
        <v>775.69999999999993</v>
      </c>
      <c r="L226" t="str">
        <f t="shared" si="3"/>
        <v>Mismatch</v>
      </c>
    </row>
    <row r="227" spans="1:12" x14ac:dyDescent="0.25">
      <c r="A227" s="1">
        <v>45307</v>
      </c>
      <c r="B227" s="2" t="s">
        <v>29</v>
      </c>
      <c r="C227" s="2" t="s">
        <v>28</v>
      </c>
      <c r="D227">
        <v>1</v>
      </c>
      <c r="E227" s="6">
        <v>44.08</v>
      </c>
      <c r="F227" s="6">
        <v>44.08</v>
      </c>
      <c r="G227" s="2" t="s">
        <v>16</v>
      </c>
      <c r="H227" s="2" t="s">
        <v>12</v>
      </c>
      <c r="I227" s="2" t="s">
        <v>18</v>
      </c>
      <c r="J227" s="6">
        <f>retail_sales_messy_dataset_s_f[[#This Row],[Unit Price]]*retail_sales_messy_dataset_s_f[[#This Row],[Quantity]]</f>
        <v>44.08</v>
      </c>
      <c r="L227" t="str">
        <f t="shared" si="3"/>
        <v>OK</v>
      </c>
    </row>
    <row r="228" spans="1:12" x14ac:dyDescent="0.25">
      <c r="A228" s="1">
        <v>45603</v>
      </c>
      <c r="B228" s="2" t="s">
        <v>14</v>
      </c>
      <c r="C228" s="2" t="s">
        <v>28</v>
      </c>
      <c r="D228">
        <v>5</v>
      </c>
      <c r="E228" s="6">
        <v>47.12</v>
      </c>
      <c r="F228" s="6">
        <v>235.6</v>
      </c>
      <c r="G228" s="2" t="s">
        <v>25</v>
      </c>
      <c r="H228" s="2" t="s">
        <v>12</v>
      </c>
      <c r="I228" s="2" t="s">
        <v>18</v>
      </c>
      <c r="J228" s="6">
        <f>retail_sales_messy_dataset_s_f[[#This Row],[Unit Price]]*retail_sales_messy_dataset_s_f[[#This Row],[Quantity]]</f>
        <v>235.6</v>
      </c>
      <c r="L228" t="str">
        <f t="shared" si="3"/>
        <v>OK</v>
      </c>
    </row>
    <row r="229" spans="1:12" x14ac:dyDescent="0.25">
      <c r="A229" s="1">
        <v>45454</v>
      </c>
      <c r="B229" s="2" t="s">
        <v>19</v>
      </c>
      <c r="C229" s="2" t="s">
        <v>15</v>
      </c>
      <c r="D229">
        <v>2</v>
      </c>
      <c r="E229" s="6">
        <v>28.79</v>
      </c>
      <c r="F229" s="6">
        <v>57.58</v>
      </c>
      <c r="G229" s="2" t="s">
        <v>11</v>
      </c>
      <c r="H229" s="2" t="s">
        <v>17</v>
      </c>
      <c r="I229" s="2" t="s">
        <v>23</v>
      </c>
      <c r="J229" s="6">
        <f>retail_sales_messy_dataset_s_f[[#This Row],[Unit Price]]*retail_sales_messy_dataset_s_f[[#This Row],[Quantity]]</f>
        <v>57.58</v>
      </c>
      <c r="L229" t="str">
        <f t="shared" si="3"/>
        <v>OK</v>
      </c>
    </row>
    <row r="230" spans="1:12" x14ac:dyDescent="0.25">
      <c r="A230" s="1">
        <v>45314</v>
      </c>
      <c r="B230" s="2" t="s">
        <v>24</v>
      </c>
      <c r="C230" s="2" t="s">
        <v>10</v>
      </c>
      <c r="D230">
        <v>4</v>
      </c>
      <c r="E230" s="6">
        <v>103.54</v>
      </c>
      <c r="F230" s="6">
        <v>103.54</v>
      </c>
      <c r="G230" s="2" t="s">
        <v>22</v>
      </c>
      <c r="H230" s="2" t="s">
        <v>26</v>
      </c>
      <c r="I230" s="2" t="s">
        <v>23</v>
      </c>
      <c r="J230" s="6">
        <f>retail_sales_messy_dataset_s_f[[#This Row],[Unit Price]]*retail_sales_messy_dataset_s_f[[#This Row],[Quantity]]</f>
        <v>414.16</v>
      </c>
      <c r="L230" t="str">
        <f t="shared" si="3"/>
        <v>OK</v>
      </c>
    </row>
    <row r="231" spans="1:12" x14ac:dyDescent="0.25">
      <c r="A231" s="1">
        <v>45637</v>
      </c>
      <c r="B231" s="2" t="s">
        <v>24</v>
      </c>
      <c r="C231" s="2" t="s">
        <v>21</v>
      </c>
      <c r="D231">
        <v>1</v>
      </c>
      <c r="E231" s="6">
        <v>156.76</v>
      </c>
      <c r="F231" s="6">
        <v>156.76</v>
      </c>
      <c r="G231" s="2" t="s">
        <v>11</v>
      </c>
      <c r="H231" s="2" t="s">
        <v>26</v>
      </c>
      <c r="I231" s="2" t="s">
        <v>23</v>
      </c>
      <c r="J231" s="6">
        <f>retail_sales_messy_dataset_s_f[[#This Row],[Unit Price]]*retail_sales_messy_dataset_s_f[[#This Row],[Quantity]]</f>
        <v>156.76</v>
      </c>
      <c r="L231" t="str">
        <f t="shared" si="3"/>
        <v>OK</v>
      </c>
    </row>
    <row r="232" spans="1:12" x14ac:dyDescent="0.25">
      <c r="A232" s="1">
        <v>45409</v>
      </c>
      <c r="B232" s="2" t="s">
        <v>19</v>
      </c>
      <c r="C232" s="2" t="s">
        <v>15</v>
      </c>
      <c r="D232">
        <v>3</v>
      </c>
      <c r="E232" s="6">
        <v>54.59</v>
      </c>
      <c r="F232" s="6">
        <v>163.77000000000001</v>
      </c>
      <c r="G232" s="2" t="s">
        <v>22</v>
      </c>
      <c r="H232" s="2" t="s">
        <v>17</v>
      </c>
      <c r="I232" s="2" t="s">
        <v>23</v>
      </c>
      <c r="J232" s="6">
        <f>retail_sales_messy_dataset_s_f[[#This Row],[Unit Price]]*retail_sales_messy_dataset_s_f[[#This Row],[Quantity]]</f>
        <v>163.77000000000001</v>
      </c>
      <c r="L232" t="str">
        <f t="shared" si="3"/>
        <v>OK</v>
      </c>
    </row>
    <row r="233" spans="1:12" x14ac:dyDescent="0.25">
      <c r="A233" s="1">
        <v>45384</v>
      </c>
      <c r="B233" s="2" t="s">
        <v>29</v>
      </c>
      <c r="C233" s="2" t="s">
        <v>10</v>
      </c>
      <c r="D233">
        <v>2</v>
      </c>
      <c r="E233" s="6">
        <v>59.93</v>
      </c>
      <c r="F233" s="6">
        <v>119.86</v>
      </c>
      <c r="G233" s="2" t="s">
        <v>16</v>
      </c>
      <c r="H233" s="2" t="s">
        <v>26</v>
      </c>
      <c r="I233" s="2" t="s">
        <v>18</v>
      </c>
      <c r="J233" s="6">
        <f>retail_sales_messy_dataset_s_f[[#This Row],[Unit Price]]*retail_sales_messy_dataset_s_f[[#This Row],[Quantity]]</f>
        <v>119.86</v>
      </c>
      <c r="L233" t="str">
        <f t="shared" si="3"/>
        <v>OK</v>
      </c>
    </row>
    <row r="234" spans="1:12" x14ac:dyDescent="0.25">
      <c r="A234" s="1">
        <v>45383</v>
      </c>
      <c r="B234" s="2" t="s">
        <v>24</v>
      </c>
      <c r="C234" s="2" t="s">
        <v>28</v>
      </c>
      <c r="D234">
        <v>4</v>
      </c>
      <c r="E234" s="6">
        <v>133.56</v>
      </c>
      <c r="F234" s="6">
        <v>534.24</v>
      </c>
      <c r="G234" s="2" t="s">
        <v>11</v>
      </c>
      <c r="H234" s="2" t="s">
        <v>12</v>
      </c>
      <c r="I234" s="2" t="s">
        <v>18</v>
      </c>
      <c r="J234" s="6">
        <f>retail_sales_messy_dataset_s_f[[#This Row],[Unit Price]]*retail_sales_messy_dataset_s_f[[#This Row],[Quantity]]</f>
        <v>534.24</v>
      </c>
      <c r="L234" t="str">
        <f t="shared" si="3"/>
        <v>OK</v>
      </c>
    </row>
    <row r="235" spans="1:12" x14ac:dyDescent="0.25">
      <c r="A235" s="1">
        <v>45307</v>
      </c>
      <c r="B235" s="2" t="s">
        <v>30</v>
      </c>
      <c r="C235" s="2" t="s">
        <v>28</v>
      </c>
      <c r="D235">
        <v>5</v>
      </c>
      <c r="E235" s="6">
        <v>95.33</v>
      </c>
      <c r="F235" s="6">
        <v>476.65</v>
      </c>
      <c r="G235" s="2" t="s">
        <v>11</v>
      </c>
      <c r="H235" s="2" t="s">
        <v>12</v>
      </c>
      <c r="I235" s="2" t="s">
        <v>23</v>
      </c>
      <c r="J235" s="6">
        <f>retail_sales_messy_dataset_s_f[[#This Row],[Unit Price]]*retail_sales_messy_dataset_s_f[[#This Row],[Quantity]]</f>
        <v>476.65</v>
      </c>
      <c r="L235" t="str">
        <f t="shared" si="3"/>
        <v>OK</v>
      </c>
    </row>
    <row r="236" spans="1:12" x14ac:dyDescent="0.25">
      <c r="A236" s="1">
        <v>45360</v>
      </c>
      <c r="B236" s="2" t="s">
        <v>20</v>
      </c>
      <c r="C236" s="2" t="s">
        <v>28</v>
      </c>
      <c r="D236">
        <v>5</v>
      </c>
      <c r="E236" s="6">
        <v>166.34</v>
      </c>
      <c r="F236" s="6">
        <v>826.7</v>
      </c>
      <c r="G236" s="2" t="s">
        <v>25</v>
      </c>
      <c r="H236" s="2" t="s">
        <v>17</v>
      </c>
      <c r="I236" s="2" t="s">
        <v>13</v>
      </c>
      <c r="J236" s="6">
        <f>retail_sales_messy_dataset_s_f[[#This Row],[Unit Price]]*retail_sales_messy_dataset_s_f[[#This Row],[Quantity]]</f>
        <v>831.7</v>
      </c>
      <c r="L236" t="str">
        <f t="shared" si="3"/>
        <v>OK</v>
      </c>
    </row>
    <row r="237" spans="1:12" x14ac:dyDescent="0.25">
      <c r="A237" s="1">
        <v>45384</v>
      </c>
      <c r="B237" s="2" t="s">
        <v>9</v>
      </c>
      <c r="C237" s="2" t="s">
        <v>21</v>
      </c>
      <c r="D237">
        <v>3</v>
      </c>
      <c r="E237" s="6">
        <v>136.63999999999999</v>
      </c>
      <c r="F237" s="6">
        <v>409.92</v>
      </c>
      <c r="G237" s="2" t="s">
        <v>16</v>
      </c>
      <c r="H237" s="2" t="s">
        <v>17</v>
      </c>
      <c r="I237" s="2" t="s">
        <v>18</v>
      </c>
      <c r="J237" s="6">
        <f>retail_sales_messy_dataset_s_f[[#This Row],[Unit Price]]*retail_sales_messy_dataset_s_f[[#This Row],[Quantity]]</f>
        <v>409.91999999999996</v>
      </c>
      <c r="L237" t="str">
        <f t="shared" si="3"/>
        <v>OK</v>
      </c>
    </row>
    <row r="238" spans="1:12" x14ac:dyDescent="0.25">
      <c r="A238" s="1">
        <v>45505</v>
      </c>
      <c r="B238" s="2" t="s">
        <v>24</v>
      </c>
      <c r="C238" s="2" t="s">
        <v>28</v>
      </c>
      <c r="D238">
        <v>4</v>
      </c>
      <c r="E238" s="6">
        <v>189.39</v>
      </c>
      <c r="F238" s="6">
        <v>757.56</v>
      </c>
      <c r="G238" s="2" t="s">
        <v>16</v>
      </c>
      <c r="H238" s="2" t="s">
        <v>26</v>
      </c>
      <c r="I238" s="2" t="s">
        <v>13</v>
      </c>
      <c r="J238" s="6">
        <f>retail_sales_messy_dataset_s_f[[#This Row],[Unit Price]]*retail_sales_messy_dataset_s_f[[#This Row],[Quantity]]</f>
        <v>757.56</v>
      </c>
      <c r="L238" t="str">
        <f t="shared" si="3"/>
        <v>OK</v>
      </c>
    </row>
    <row r="239" spans="1:12" x14ac:dyDescent="0.25">
      <c r="A239" s="1">
        <v>45654</v>
      </c>
      <c r="B239" s="2" t="s">
        <v>9</v>
      </c>
      <c r="C239" s="2" t="s">
        <v>15</v>
      </c>
      <c r="D239">
        <v>3</v>
      </c>
      <c r="E239" s="6">
        <v>73.73</v>
      </c>
      <c r="F239" s="6">
        <v>221.19</v>
      </c>
      <c r="G239" s="2" t="s">
        <v>11</v>
      </c>
      <c r="H239" s="2" t="s">
        <v>17</v>
      </c>
      <c r="I239" s="2" t="s">
        <v>23</v>
      </c>
      <c r="J239" s="6">
        <f>retail_sales_messy_dataset_s_f[[#This Row],[Unit Price]]*retail_sales_messy_dataset_s_f[[#This Row],[Quantity]]</f>
        <v>221.19</v>
      </c>
      <c r="L239" t="str">
        <f t="shared" si="3"/>
        <v>OK</v>
      </c>
    </row>
    <row r="240" spans="1:12" x14ac:dyDescent="0.25">
      <c r="A240" s="1">
        <v>45579</v>
      </c>
      <c r="B240" s="2" t="s">
        <v>19</v>
      </c>
      <c r="C240" s="2" t="s">
        <v>21</v>
      </c>
      <c r="D240">
        <v>1</v>
      </c>
      <c r="E240" s="6">
        <v>20.12</v>
      </c>
      <c r="F240" s="6">
        <v>20.12</v>
      </c>
      <c r="G240" s="2" t="s">
        <v>16</v>
      </c>
      <c r="H240" s="2" t="s">
        <v>26</v>
      </c>
      <c r="I240" s="2" t="s">
        <v>18</v>
      </c>
      <c r="J240" s="6">
        <f>retail_sales_messy_dataset_s_f[[#This Row],[Unit Price]]*retail_sales_messy_dataset_s_f[[#This Row],[Quantity]]</f>
        <v>20.12</v>
      </c>
      <c r="L240" t="str">
        <f t="shared" si="3"/>
        <v>OK</v>
      </c>
    </row>
    <row r="241" spans="1:12" x14ac:dyDescent="0.25">
      <c r="A241" s="1">
        <v>45590</v>
      </c>
      <c r="B241" s="2" t="s">
        <v>14</v>
      </c>
      <c r="C241" s="2" t="s">
        <v>15</v>
      </c>
      <c r="D241">
        <v>3</v>
      </c>
      <c r="E241" s="6">
        <v>126.85</v>
      </c>
      <c r="F241" s="6">
        <v>380.55</v>
      </c>
      <c r="G241" s="2" t="s">
        <v>11</v>
      </c>
      <c r="H241" s="2" t="s">
        <v>12</v>
      </c>
      <c r="I241" s="2" t="s">
        <v>18</v>
      </c>
      <c r="J241" s="6">
        <f>retail_sales_messy_dataset_s_f[[#This Row],[Unit Price]]*retail_sales_messy_dataset_s_f[[#This Row],[Quantity]]</f>
        <v>380.54999999999995</v>
      </c>
      <c r="L241" t="str">
        <f t="shared" si="3"/>
        <v>OK</v>
      </c>
    </row>
    <row r="242" spans="1:12" x14ac:dyDescent="0.25">
      <c r="A242" s="1">
        <v>45493</v>
      </c>
      <c r="B242" s="2" t="s">
        <v>30</v>
      </c>
      <c r="C242" s="2" t="s">
        <v>28</v>
      </c>
      <c r="D242">
        <v>4</v>
      </c>
      <c r="E242" s="6">
        <v>178.95</v>
      </c>
      <c r="F242" s="6">
        <v>715.8</v>
      </c>
      <c r="G242" s="2" t="s">
        <v>25</v>
      </c>
      <c r="H242" s="2" t="s">
        <v>12</v>
      </c>
      <c r="I242" s="2" t="s">
        <v>13</v>
      </c>
      <c r="J242" s="6">
        <f>retail_sales_messy_dataset_s_f[[#This Row],[Unit Price]]*retail_sales_messy_dataset_s_f[[#This Row],[Quantity]]</f>
        <v>715.8</v>
      </c>
      <c r="L242" t="str">
        <f t="shared" si="3"/>
        <v>OK</v>
      </c>
    </row>
    <row r="243" spans="1:12" x14ac:dyDescent="0.25">
      <c r="A243" s="1">
        <v>45457</v>
      </c>
      <c r="B243" s="2" t="s">
        <v>19</v>
      </c>
      <c r="C243" s="2" t="s">
        <v>21</v>
      </c>
      <c r="D243">
        <v>3</v>
      </c>
      <c r="E243" s="6">
        <v>68.67</v>
      </c>
      <c r="F243" s="6">
        <v>206.01</v>
      </c>
      <c r="G243" s="2" t="s">
        <v>22</v>
      </c>
      <c r="H243" s="2" t="s">
        <v>12</v>
      </c>
      <c r="I243" s="2" t="s">
        <v>23</v>
      </c>
      <c r="J243" s="6">
        <f>retail_sales_messy_dataset_s_f[[#This Row],[Unit Price]]*retail_sales_messy_dataset_s_f[[#This Row],[Quantity]]</f>
        <v>206.01</v>
      </c>
      <c r="L243" t="str">
        <f t="shared" si="3"/>
        <v>OK</v>
      </c>
    </row>
    <row r="244" spans="1:12" x14ac:dyDescent="0.25">
      <c r="A244" s="1">
        <v>45310</v>
      </c>
      <c r="B244" s="2" t="s">
        <v>29</v>
      </c>
      <c r="C244" s="2" t="s">
        <v>15</v>
      </c>
      <c r="D244">
        <v>2</v>
      </c>
      <c r="E244" s="6">
        <v>50.64</v>
      </c>
      <c r="F244" s="6">
        <v>101.28</v>
      </c>
      <c r="G244" s="2" t="s">
        <v>25</v>
      </c>
      <c r="H244" s="2" t="s">
        <v>17</v>
      </c>
      <c r="I244" s="2" t="s">
        <v>23</v>
      </c>
      <c r="J244" s="6">
        <f>retail_sales_messy_dataset_s_f[[#This Row],[Unit Price]]*retail_sales_messy_dataset_s_f[[#This Row],[Quantity]]</f>
        <v>101.28</v>
      </c>
      <c r="L244" t="str">
        <f t="shared" si="3"/>
        <v>OK</v>
      </c>
    </row>
    <row r="245" spans="1:12" x14ac:dyDescent="0.25">
      <c r="A245" s="1">
        <v>45576</v>
      </c>
      <c r="B245" s="2" t="s">
        <v>20</v>
      </c>
      <c r="C245" s="2" t="s">
        <v>28</v>
      </c>
      <c r="D245">
        <v>4</v>
      </c>
      <c r="E245" s="6">
        <v>95.29</v>
      </c>
      <c r="F245" s="6">
        <v>381.16</v>
      </c>
      <c r="G245" s="2" t="s">
        <v>11</v>
      </c>
      <c r="H245" s="2" t="s">
        <v>26</v>
      </c>
      <c r="I245" s="2" t="s">
        <v>13</v>
      </c>
      <c r="J245" s="6">
        <f>retail_sales_messy_dataset_s_f[[#This Row],[Unit Price]]*retail_sales_messy_dataset_s_f[[#This Row],[Quantity]]</f>
        <v>381.16</v>
      </c>
      <c r="L245" t="str">
        <f t="shared" si="3"/>
        <v>OK</v>
      </c>
    </row>
    <row r="246" spans="1:12" x14ac:dyDescent="0.25">
      <c r="A246" s="1">
        <v>45333</v>
      </c>
      <c r="B246" s="2" t="s">
        <v>20</v>
      </c>
      <c r="C246" s="2" t="s">
        <v>15</v>
      </c>
      <c r="D246">
        <v>1</v>
      </c>
      <c r="E246" s="6">
        <v>184.98</v>
      </c>
      <c r="F246" s="6">
        <v>184.98</v>
      </c>
      <c r="G246" s="2" t="s">
        <v>16</v>
      </c>
      <c r="H246" s="2" t="s">
        <v>12</v>
      </c>
      <c r="I246" s="2" t="s">
        <v>23</v>
      </c>
      <c r="J246" s="6">
        <f>retail_sales_messy_dataset_s_f[[#This Row],[Unit Price]]*retail_sales_messy_dataset_s_f[[#This Row],[Quantity]]</f>
        <v>184.98</v>
      </c>
      <c r="L246" t="str">
        <f t="shared" si="3"/>
        <v>OK</v>
      </c>
    </row>
    <row r="247" spans="1:12" x14ac:dyDescent="0.25">
      <c r="A247" s="1">
        <v>45399</v>
      </c>
      <c r="B247" s="2" t="s">
        <v>24</v>
      </c>
      <c r="C247" s="2" t="s">
        <v>15</v>
      </c>
      <c r="D247">
        <v>3</v>
      </c>
      <c r="E247" s="6">
        <v>76.010000000000005</v>
      </c>
      <c r="F247" s="6">
        <v>228.03</v>
      </c>
      <c r="G247" s="2" t="s">
        <v>11</v>
      </c>
      <c r="H247" s="2" t="s">
        <v>26</v>
      </c>
      <c r="I247" s="2" t="s">
        <v>18</v>
      </c>
      <c r="J247" s="6">
        <f>retail_sales_messy_dataset_s_f[[#This Row],[Unit Price]]*retail_sales_messy_dataset_s_f[[#This Row],[Quantity]]</f>
        <v>228.03000000000003</v>
      </c>
      <c r="L247" t="str">
        <f t="shared" si="3"/>
        <v>OK</v>
      </c>
    </row>
    <row r="248" spans="1:12" x14ac:dyDescent="0.25">
      <c r="A248" s="1">
        <v>45576</v>
      </c>
      <c r="B248" s="2" t="s">
        <v>19</v>
      </c>
      <c r="C248" s="2" t="s">
        <v>10</v>
      </c>
      <c r="D248">
        <v>5</v>
      </c>
      <c r="E248" s="6">
        <v>195.27</v>
      </c>
      <c r="F248" s="6">
        <v>976.35</v>
      </c>
      <c r="G248" s="2" t="s">
        <v>11</v>
      </c>
      <c r="H248" s="2" t="s">
        <v>12</v>
      </c>
      <c r="I248" s="2" t="s">
        <v>23</v>
      </c>
      <c r="J248" s="6">
        <f>retail_sales_messy_dataset_s_f[[#This Row],[Unit Price]]*retail_sales_messy_dataset_s_f[[#This Row],[Quantity]]</f>
        <v>976.35</v>
      </c>
      <c r="L248" t="str">
        <f t="shared" si="3"/>
        <v>OK</v>
      </c>
    </row>
    <row r="249" spans="1:12" x14ac:dyDescent="0.25">
      <c r="A249" s="1">
        <v>45348</v>
      </c>
      <c r="B249" s="2" t="s">
        <v>24</v>
      </c>
      <c r="C249" s="2" t="s">
        <v>28</v>
      </c>
      <c r="D249">
        <v>2</v>
      </c>
      <c r="E249" s="6">
        <v>80.19</v>
      </c>
      <c r="F249" s="6">
        <v>160.38</v>
      </c>
      <c r="G249" s="2" t="s">
        <v>11</v>
      </c>
      <c r="H249" s="2" t="s">
        <v>17</v>
      </c>
      <c r="I249" s="2" t="s">
        <v>23</v>
      </c>
      <c r="J249" s="6">
        <f>retail_sales_messy_dataset_s_f[[#This Row],[Unit Price]]*retail_sales_messy_dataset_s_f[[#This Row],[Quantity]]</f>
        <v>160.38</v>
      </c>
      <c r="L249" t="str">
        <f t="shared" si="3"/>
        <v>OK</v>
      </c>
    </row>
    <row r="250" spans="1:12" x14ac:dyDescent="0.25">
      <c r="A250" s="1">
        <v>45512</v>
      </c>
      <c r="B250" s="2" t="s">
        <v>9</v>
      </c>
      <c r="C250" s="2" t="s">
        <v>28</v>
      </c>
      <c r="D250">
        <v>2</v>
      </c>
      <c r="E250" s="6">
        <v>35.979999999999997</v>
      </c>
      <c r="F250" s="6">
        <v>71.959999999999994</v>
      </c>
      <c r="G250" s="2" t="s">
        <v>22</v>
      </c>
      <c r="H250" s="2" t="s">
        <v>26</v>
      </c>
      <c r="I250" s="2" t="s">
        <v>13</v>
      </c>
      <c r="J250" s="6">
        <f>retail_sales_messy_dataset_s_f[[#This Row],[Unit Price]]*retail_sales_messy_dataset_s_f[[#This Row],[Quantity]]</f>
        <v>71.959999999999994</v>
      </c>
      <c r="L250" t="str">
        <f t="shared" si="3"/>
        <v>OK</v>
      </c>
    </row>
    <row r="251" spans="1:12" x14ac:dyDescent="0.25">
      <c r="A251" s="1">
        <v>45408</v>
      </c>
      <c r="B251" s="2" t="s">
        <v>27</v>
      </c>
      <c r="C251" s="2" t="s">
        <v>15</v>
      </c>
      <c r="D251">
        <v>4</v>
      </c>
      <c r="E251" s="6">
        <v>168.39</v>
      </c>
      <c r="F251" s="6">
        <v>673.56</v>
      </c>
      <c r="G251" s="2" t="s">
        <v>16</v>
      </c>
      <c r="H251" s="2" t="s">
        <v>17</v>
      </c>
      <c r="I251" s="2" t="s">
        <v>18</v>
      </c>
      <c r="J251" s="6">
        <f>retail_sales_messy_dataset_s_f[[#This Row],[Unit Price]]*retail_sales_messy_dataset_s_f[[#This Row],[Quantity]]</f>
        <v>673.56</v>
      </c>
      <c r="L251" t="str">
        <f t="shared" si="3"/>
        <v>OK</v>
      </c>
    </row>
    <row r="252" spans="1:12" x14ac:dyDescent="0.25">
      <c r="A252" s="1">
        <v>45619</v>
      </c>
      <c r="B252" s="2" t="s">
        <v>20</v>
      </c>
      <c r="C252" s="2" t="s">
        <v>21</v>
      </c>
      <c r="D252">
        <v>5</v>
      </c>
      <c r="E252" s="6">
        <v>111.4</v>
      </c>
      <c r="F252" s="6">
        <v>557</v>
      </c>
      <c r="G252" s="2" t="s">
        <v>22</v>
      </c>
      <c r="H252" s="2" t="s">
        <v>26</v>
      </c>
      <c r="I252" s="2" t="s">
        <v>23</v>
      </c>
      <c r="J252" s="6">
        <f>retail_sales_messy_dataset_s_f[[#This Row],[Unit Price]]*retail_sales_messy_dataset_s_f[[#This Row],[Quantity]]</f>
        <v>557</v>
      </c>
      <c r="L252" t="str">
        <f t="shared" si="3"/>
        <v>OK</v>
      </c>
    </row>
    <row r="253" spans="1:12" x14ac:dyDescent="0.25">
      <c r="A253" s="1">
        <v>45646</v>
      </c>
      <c r="B253" s="2" t="s">
        <v>9</v>
      </c>
      <c r="C253" s="2" t="s">
        <v>28</v>
      </c>
      <c r="D253">
        <v>2</v>
      </c>
      <c r="E253" s="6">
        <v>110.44</v>
      </c>
      <c r="F253" s="6">
        <v>220.88</v>
      </c>
      <c r="G253" s="2" t="s">
        <v>22</v>
      </c>
      <c r="H253" s="2" t="s">
        <v>26</v>
      </c>
      <c r="I253" s="2" t="s">
        <v>18</v>
      </c>
      <c r="J253" s="6">
        <f>retail_sales_messy_dataset_s_f[[#This Row],[Unit Price]]*retail_sales_messy_dataset_s_f[[#This Row],[Quantity]]</f>
        <v>220.88</v>
      </c>
      <c r="L253" t="str">
        <f t="shared" si="3"/>
        <v>OK</v>
      </c>
    </row>
    <row r="254" spans="1:12" x14ac:dyDescent="0.25">
      <c r="A254" s="1">
        <v>45606</v>
      </c>
      <c r="B254" s="2" t="s">
        <v>24</v>
      </c>
      <c r="C254" s="2" t="s">
        <v>10</v>
      </c>
      <c r="D254">
        <v>2</v>
      </c>
      <c r="E254" s="6">
        <v>117.4</v>
      </c>
      <c r="F254" s="6">
        <v>239.8</v>
      </c>
      <c r="G254" s="2" t="s">
        <v>16</v>
      </c>
      <c r="H254" s="2" t="s">
        <v>12</v>
      </c>
      <c r="I254" s="2" t="s">
        <v>23</v>
      </c>
      <c r="J254" s="6">
        <f>retail_sales_messy_dataset_s_f[[#This Row],[Unit Price]]*retail_sales_messy_dataset_s_f[[#This Row],[Quantity]]</f>
        <v>234.8</v>
      </c>
      <c r="L254" t="str">
        <f t="shared" si="3"/>
        <v>Mismatch</v>
      </c>
    </row>
    <row r="255" spans="1:12" x14ac:dyDescent="0.25">
      <c r="A255" s="1">
        <v>45292</v>
      </c>
      <c r="B255" s="2" t="s">
        <v>14</v>
      </c>
      <c r="C255" s="2" t="s">
        <v>28</v>
      </c>
      <c r="D255">
        <v>3</v>
      </c>
      <c r="E255" s="6">
        <v>176.94</v>
      </c>
      <c r="F255" s="6">
        <v>530.82000000000005</v>
      </c>
      <c r="G255" s="2" t="s">
        <v>25</v>
      </c>
      <c r="H255" s="2" t="s">
        <v>17</v>
      </c>
      <c r="I255" s="2" t="s">
        <v>18</v>
      </c>
      <c r="J255" s="6">
        <f>retail_sales_messy_dataset_s_f[[#This Row],[Unit Price]]*retail_sales_messy_dataset_s_f[[#This Row],[Quantity]]</f>
        <v>530.81999999999994</v>
      </c>
      <c r="L255" t="str">
        <f t="shared" si="3"/>
        <v>OK</v>
      </c>
    </row>
    <row r="256" spans="1:12" x14ac:dyDescent="0.25">
      <c r="A256" s="1">
        <v>45340</v>
      </c>
      <c r="B256" s="2" t="s">
        <v>20</v>
      </c>
      <c r="C256" s="2" t="s">
        <v>21</v>
      </c>
      <c r="D256">
        <v>4</v>
      </c>
      <c r="E256" s="6">
        <v>55.36</v>
      </c>
      <c r="F256" s="6">
        <v>221.44</v>
      </c>
      <c r="G256" s="2" t="s">
        <v>22</v>
      </c>
      <c r="H256" s="2" t="s">
        <v>17</v>
      </c>
      <c r="I256" s="2" t="s">
        <v>18</v>
      </c>
      <c r="J256" s="6">
        <f>retail_sales_messy_dataset_s_f[[#This Row],[Unit Price]]*retail_sales_messy_dataset_s_f[[#This Row],[Quantity]]</f>
        <v>221.44</v>
      </c>
      <c r="L256" t="str">
        <f t="shared" si="3"/>
        <v>OK</v>
      </c>
    </row>
    <row r="257" spans="1:12" x14ac:dyDescent="0.25">
      <c r="A257" s="1">
        <v>45309</v>
      </c>
      <c r="B257" s="2" t="s">
        <v>29</v>
      </c>
      <c r="C257" s="2" t="s">
        <v>10</v>
      </c>
      <c r="D257">
        <v>2</v>
      </c>
      <c r="E257" s="6">
        <v>17.45</v>
      </c>
      <c r="F257" s="6">
        <v>34.9</v>
      </c>
      <c r="G257" s="2" t="s">
        <v>16</v>
      </c>
      <c r="H257" s="2" t="s">
        <v>12</v>
      </c>
      <c r="I257" s="2" t="s">
        <v>23</v>
      </c>
      <c r="J257" s="6">
        <f>retail_sales_messy_dataset_s_f[[#This Row],[Unit Price]]*retail_sales_messy_dataset_s_f[[#This Row],[Quantity]]</f>
        <v>34.9</v>
      </c>
      <c r="L257" t="str">
        <f t="shared" si="3"/>
        <v>OK</v>
      </c>
    </row>
    <row r="258" spans="1:12" x14ac:dyDescent="0.25">
      <c r="A258" s="1">
        <v>45484</v>
      </c>
      <c r="B258" s="2" t="s">
        <v>20</v>
      </c>
      <c r="C258" s="2" t="s">
        <v>28</v>
      </c>
      <c r="D258">
        <v>4</v>
      </c>
      <c r="E258" s="6">
        <v>160.68</v>
      </c>
      <c r="F258" s="6">
        <v>642.72</v>
      </c>
      <c r="G258" s="2" t="s">
        <v>11</v>
      </c>
      <c r="H258" s="2" t="s">
        <v>26</v>
      </c>
      <c r="I258" s="2" t="s">
        <v>13</v>
      </c>
      <c r="J258" s="6">
        <f>retail_sales_messy_dataset_s_f[[#This Row],[Unit Price]]*retail_sales_messy_dataset_s_f[[#This Row],[Quantity]]</f>
        <v>642.72</v>
      </c>
      <c r="L258" t="str">
        <f t="shared" si="3"/>
        <v>OK</v>
      </c>
    </row>
    <row r="259" spans="1:12" x14ac:dyDescent="0.25">
      <c r="A259" s="1">
        <v>45599</v>
      </c>
      <c r="B259" s="2" t="s">
        <v>24</v>
      </c>
      <c r="C259" s="2" t="s">
        <v>15</v>
      </c>
      <c r="D259">
        <v>2</v>
      </c>
      <c r="E259" s="6">
        <v>87.83</v>
      </c>
      <c r="F259" s="6">
        <v>175.66</v>
      </c>
      <c r="G259" s="2" t="s">
        <v>22</v>
      </c>
      <c r="H259" s="2" t="s">
        <v>17</v>
      </c>
      <c r="I259" s="2" t="s">
        <v>23</v>
      </c>
      <c r="J259" s="6">
        <f>retail_sales_messy_dataset_s_f[[#This Row],[Unit Price]]*retail_sales_messy_dataset_s_f[[#This Row],[Quantity]]</f>
        <v>175.66</v>
      </c>
      <c r="L259" t="str">
        <f t="shared" ref="L259:L322" si="4">IF((F259 - J259) &gt; 0.01, "Mismatch", "OK")</f>
        <v>OK</v>
      </c>
    </row>
    <row r="260" spans="1:12" x14ac:dyDescent="0.25">
      <c r="A260" s="1">
        <v>45457</v>
      </c>
      <c r="B260" s="2" t="s">
        <v>19</v>
      </c>
      <c r="C260" s="2" t="s">
        <v>21</v>
      </c>
      <c r="D260">
        <v>4</v>
      </c>
      <c r="E260" s="6">
        <v>90.72</v>
      </c>
      <c r="F260" s="6">
        <v>362.88</v>
      </c>
      <c r="G260" s="2" t="s">
        <v>16</v>
      </c>
      <c r="H260" s="2" t="s">
        <v>17</v>
      </c>
      <c r="I260" s="2" t="s">
        <v>23</v>
      </c>
      <c r="J260" s="6">
        <f>retail_sales_messy_dataset_s_f[[#This Row],[Unit Price]]*retail_sales_messy_dataset_s_f[[#This Row],[Quantity]]</f>
        <v>362.88</v>
      </c>
      <c r="L260" t="str">
        <f t="shared" si="4"/>
        <v>OK</v>
      </c>
    </row>
    <row r="261" spans="1:12" x14ac:dyDescent="0.25">
      <c r="A261" s="1">
        <v>45355</v>
      </c>
      <c r="B261" s="2" t="s">
        <v>27</v>
      </c>
      <c r="C261" s="2" t="s">
        <v>28</v>
      </c>
      <c r="D261">
        <v>2</v>
      </c>
      <c r="E261" s="6">
        <v>72.77</v>
      </c>
      <c r="F261" s="6">
        <v>145.54</v>
      </c>
      <c r="G261" s="2" t="s">
        <v>11</v>
      </c>
      <c r="H261" s="2" t="s">
        <v>17</v>
      </c>
      <c r="I261" s="2" t="s">
        <v>23</v>
      </c>
      <c r="J261" s="6">
        <f>retail_sales_messy_dataset_s_f[[#This Row],[Unit Price]]*retail_sales_messy_dataset_s_f[[#This Row],[Quantity]]</f>
        <v>145.54</v>
      </c>
      <c r="L261" t="str">
        <f t="shared" si="4"/>
        <v>OK</v>
      </c>
    </row>
    <row r="262" spans="1:12" x14ac:dyDescent="0.25">
      <c r="A262" s="1">
        <v>45441</v>
      </c>
      <c r="B262" s="2" t="s">
        <v>27</v>
      </c>
      <c r="C262" s="2" t="s">
        <v>28</v>
      </c>
      <c r="D262">
        <v>3</v>
      </c>
      <c r="E262" s="6">
        <v>186.5</v>
      </c>
      <c r="F262" s="6">
        <v>559.5</v>
      </c>
      <c r="G262" s="2" t="s">
        <v>11</v>
      </c>
      <c r="H262" s="2" t="s">
        <v>12</v>
      </c>
      <c r="I262" s="2" t="s">
        <v>18</v>
      </c>
      <c r="J262" s="6">
        <f>retail_sales_messy_dataset_s_f[[#This Row],[Unit Price]]*retail_sales_messy_dataset_s_f[[#This Row],[Quantity]]</f>
        <v>559.5</v>
      </c>
      <c r="L262" t="str">
        <f t="shared" si="4"/>
        <v>OK</v>
      </c>
    </row>
    <row r="263" spans="1:12" x14ac:dyDescent="0.25">
      <c r="A263" s="1">
        <v>45356</v>
      </c>
      <c r="B263" s="2" t="s">
        <v>9</v>
      </c>
      <c r="C263" s="2" t="s">
        <v>15</v>
      </c>
      <c r="D263">
        <v>5</v>
      </c>
      <c r="E263" s="6">
        <v>50.87</v>
      </c>
      <c r="F263" s="6">
        <v>254.35</v>
      </c>
      <c r="G263" s="2" t="s">
        <v>22</v>
      </c>
      <c r="H263" s="2" t="s">
        <v>17</v>
      </c>
      <c r="I263" s="2" t="s">
        <v>13</v>
      </c>
      <c r="J263" s="6">
        <f>retail_sales_messy_dataset_s_f[[#This Row],[Unit Price]]*retail_sales_messy_dataset_s_f[[#This Row],[Quantity]]</f>
        <v>254.35</v>
      </c>
      <c r="L263" t="str">
        <f t="shared" si="4"/>
        <v>OK</v>
      </c>
    </row>
    <row r="264" spans="1:12" x14ac:dyDescent="0.25">
      <c r="A264" s="1">
        <v>45604</v>
      </c>
      <c r="B264" s="2" t="s">
        <v>30</v>
      </c>
      <c r="C264" s="2" t="s">
        <v>10</v>
      </c>
      <c r="D264">
        <v>3</v>
      </c>
      <c r="E264" s="6">
        <v>113.53</v>
      </c>
      <c r="F264" s="6">
        <v>345.59</v>
      </c>
      <c r="G264" s="2" t="s">
        <v>25</v>
      </c>
      <c r="H264" s="2" t="s">
        <v>12</v>
      </c>
      <c r="I264" s="2" t="s">
        <v>13</v>
      </c>
      <c r="J264" s="6">
        <f>retail_sales_messy_dataset_s_f[[#This Row],[Unit Price]]*retail_sales_messy_dataset_s_f[[#This Row],[Quantity]]</f>
        <v>340.59000000000003</v>
      </c>
      <c r="L264" t="str">
        <f t="shared" si="4"/>
        <v>Mismatch</v>
      </c>
    </row>
    <row r="265" spans="1:12" x14ac:dyDescent="0.25">
      <c r="A265" s="1">
        <v>45295</v>
      </c>
      <c r="B265" s="2" t="s">
        <v>20</v>
      </c>
      <c r="C265" s="2" t="s">
        <v>15</v>
      </c>
      <c r="D265">
        <v>2</v>
      </c>
      <c r="E265" s="6">
        <v>65.11</v>
      </c>
      <c r="F265" s="6">
        <v>130.22</v>
      </c>
      <c r="G265" s="2" t="s">
        <v>11</v>
      </c>
      <c r="H265" s="2" t="s">
        <v>12</v>
      </c>
      <c r="I265" s="2" t="s">
        <v>18</v>
      </c>
      <c r="J265" s="6">
        <f>retail_sales_messy_dataset_s_f[[#This Row],[Unit Price]]*retail_sales_messy_dataset_s_f[[#This Row],[Quantity]]</f>
        <v>130.22</v>
      </c>
      <c r="L265" t="str">
        <f t="shared" si="4"/>
        <v>OK</v>
      </c>
    </row>
    <row r="266" spans="1:12" x14ac:dyDescent="0.25">
      <c r="A266" s="1">
        <v>45360</v>
      </c>
      <c r="B266" s="2" t="s">
        <v>29</v>
      </c>
      <c r="C266" s="2" t="s">
        <v>15</v>
      </c>
      <c r="D266">
        <v>5</v>
      </c>
      <c r="E266" s="6">
        <v>36.93</v>
      </c>
      <c r="F266" s="6">
        <v>184.65</v>
      </c>
      <c r="G266" s="2" t="s">
        <v>22</v>
      </c>
      <c r="H266" s="2" t="s">
        <v>26</v>
      </c>
      <c r="I266" s="2" t="s">
        <v>13</v>
      </c>
      <c r="J266" s="6">
        <f>retail_sales_messy_dataset_s_f[[#This Row],[Unit Price]]*retail_sales_messy_dataset_s_f[[#This Row],[Quantity]]</f>
        <v>184.65</v>
      </c>
      <c r="L266" t="str">
        <f t="shared" si="4"/>
        <v>OK</v>
      </c>
    </row>
    <row r="267" spans="1:12" x14ac:dyDescent="0.25">
      <c r="A267" s="1">
        <v>45475</v>
      </c>
      <c r="B267" s="2" t="s">
        <v>29</v>
      </c>
      <c r="C267" s="2" t="s">
        <v>28</v>
      </c>
      <c r="D267">
        <v>2</v>
      </c>
      <c r="E267" s="6">
        <v>31</v>
      </c>
      <c r="F267" s="6">
        <v>62</v>
      </c>
      <c r="G267" s="2" t="s">
        <v>16</v>
      </c>
      <c r="H267" s="2" t="s">
        <v>12</v>
      </c>
      <c r="I267" s="2" t="s">
        <v>13</v>
      </c>
      <c r="J267" s="6">
        <f>retail_sales_messy_dataset_s_f[[#This Row],[Unit Price]]*retail_sales_messy_dataset_s_f[[#This Row],[Quantity]]</f>
        <v>62</v>
      </c>
      <c r="L267" t="str">
        <f t="shared" si="4"/>
        <v>OK</v>
      </c>
    </row>
    <row r="268" spans="1:12" x14ac:dyDescent="0.25">
      <c r="A268" s="1">
        <v>45444</v>
      </c>
      <c r="B268" s="2" t="s">
        <v>27</v>
      </c>
      <c r="C268" s="2" t="s">
        <v>21</v>
      </c>
      <c r="D268">
        <v>4</v>
      </c>
      <c r="E268" s="6">
        <v>11.08</v>
      </c>
      <c r="F268" s="6">
        <v>44.32</v>
      </c>
      <c r="G268" s="2" t="s">
        <v>11</v>
      </c>
      <c r="H268" s="2" t="s">
        <v>17</v>
      </c>
      <c r="I268" s="2" t="s">
        <v>18</v>
      </c>
      <c r="J268" s="6">
        <f>retail_sales_messy_dataset_s_f[[#This Row],[Unit Price]]*retail_sales_messy_dataset_s_f[[#This Row],[Quantity]]</f>
        <v>44.32</v>
      </c>
      <c r="L268" t="str">
        <f t="shared" si="4"/>
        <v>OK</v>
      </c>
    </row>
    <row r="269" spans="1:12" x14ac:dyDescent="0.25">
      <c r="A269" s="1">
        <v>45514</v>
      </c>
      <c r="B269" s="2" t="s">
        <v>27</v>
      </c>
      <c r="C269" s="2" t="s">
        <v>15</v>
      </c>
      <c r="D269">
        <v>5</v>
      </c>
      <c r="E269" s="6">
        <v>61.82</v>
      </c>
      <c r="F269" s="6">
        <v>309.10000000000002</v>
      </c>
      <c r="G269" s="2" t="s">
        <v>11</v>
      </c>
      <c r="H269" s="2" t="s">
        <v>17</v>
      </c>
      <c r="I269" s="2" t="s">
        <v>13</v>
      </c>
      <c r="J269" s="6">
        <f>retail_sales_messy_dataset_s_f[[#This Row],[Unit Price]]*retail_sales_messy_dataset_s_f[[#This Row],[Quantity]]</f>
        <v>309.10000000000002</v>
      </c>
      <c r="L269" t="str">
        <f t="shared" si="4"/>
        <v>OK</v>
      </c>
    </row>
    <row r="270" spans="1:12" x14ac:dyDescent="0.25">
      <c r="A270" s="1">
        <v>45492</v>
      </c>
      <c r="B270" s="2" t="s">
        <v>24</v>
      </c>
      <c r="C270" s="2" t="s">
        <v>15</v>
      </c>
      <c r="D270">
        <v>1</v>
      </c>
      <c r="E270" s="6">
        <v>191.06</v>
      </c>
      <c r="F270" s="6">
        <v>191.06</v>
      </c>
      <c r="G270" s="2" t="s">
        <v>16</v>
      </c>
      <c r="H270" s="2" t="s">
        <v>17</v>
      </c>
      <c r="I270" s="2" t="s">
        <v>13</v>
      </c>
      <c r="J270" s="6">
        <f>retail_sales_messy_dataset_s_f[[#This Row],[Unit Price]]*retail_sales_messy_dataset_s_f[[#This Row],[Quantity]]</f>
        <v>191.06</v>
      </c>
      <c r="L270" t="str">
        <f t="shared" si="4"/>
        <v>OK</v>
      </c>
    </row>
    <row r="271" spans="1:12" x14ac:dyDescent="0.25">
      <c r="A271" s="1">
        <v>45426</v>
      </c>
      <c r="B271" s="2" t="s">
        <v>20</v>
      </c>
      <c r="C271" s="2" t="s">
        <v>10</v>
      </c>
      <c r="D271">
        <v>3</v>
      </c>
      <c r="E271" s="6">
        <v>155.33000000000001</v>
      </c>
      <c r="F271" s="6">
        <v>776.65</v>
      </c>
      <c r="G271" s="2" t="s">
        <v>16</v>
      </c>
      <c r="H271" s="2" t="s">
        <v>17</v>
      </c>
      <c r="I271" s="2" t="s">
        <v>23</v>
      </c>
      <c r="J271" s="6">
        <f>retail_sales_messy_dataset_s_f[[#This Row],[Unit Price]]*retail_sales_messy_dataset_s_f[[#This Row],[Quantity]]</f>
        <v>465.99</v>
      </c>
      <c r="L271" t="str">
        <f t="shared" si="4"/>
        <v>Mismatch</v>
      </c>
    </row>
    <row r="272" spans="1:12" x14ac:dyDescent="0.25">
      <c r="A272" s="1">
        <v>45649</v>
      </c>
      <c r="B272" s="2" t="s">
        <v>24</v>
      </c>
      <c r="C272" s="2" t="s">
        <v>28</v>
      </c>
      <c r="D272">
        <v>4</v>
      </c>
      <c r="E272" s="6">
        <v>123.34</v>
      </c>
      <c r="F272" s="6">
        <v>493.36</v>
      </c>
      <c r="G272" s="2" t="s">
        <v>16</v>
      </c>
      <c r="H272" s="2" t="s">
        <v>12</v>
      </c>
      <c r="I272" s="2" t="s">
        <v>13</v>
      </c>
      <c r="J272" s="6">
        <f>retail_sales_messy_dataset_s_f[[#This Row],[Unit Price]]*retail_sales_messy_dataset_s_f[[#This Row],[Quantity]]</f>
        <v>493.36</v>
      </c>
      <c r="L272" t="str">
        <f t="shared" si="4"/>
        <v>OK</v>
      </c>
    </row>
    <row r="273" spans="1:12" x14ac:dyDescent="0.25">
      <c r="A273" s="1">
        <v>45586</v>
      </c>
      <c r="B273" s="2" t="s">
        <v>30</v>
      </c>
      <c r="C273" s="2" t="s">
        <v>10</v>
      </c>
      <c r="D273">
        <v>2</v>
      </c>
      <c r="E273" s="6">
        <v>134.16999999999999</v>
      </c>
      <c r="F273" s="6">
        <v>268.33999999999997</v>
      </c>
      <c r="G273" s="2" t="s">
        <v>16</v>
      </c>
      <c r="H273" s="2" t="s">
        <v>17</v>
      </c>
      <c r="I273" s="2" t="s">
        <v>23</v>
      </c>
      <c r="J273" s="6">
        <f>retail_sales_messy_dataset_s_f[[#This Row],[Unit Price]]*retail_sales_messy_dataset_s_f[[#This Row],[Quantity]]</f>
        <v>268.33999999999997</v>
      </c>
      <c r="L273" t="str">
        <f t="shared" si="4"/>
        <v>OK</v>
      </c>
    </row>
    <row r="274" spans="1:12" x14ac:dyDescent="0.25">
      <c r="A274" s="1">
        <v>45475</v>
      </c>
      <c r="B274" s="2" t="s">
        <v>14</v>
      </c>
      <c r="C274" s="2" t="s">
        <v>15</v>
      </c>
      <c r="D274">
        <v>4</v>
      </c>
      <c r="E274" s="6">
        <v>68.36</v>
      </c>
      <c r="F274" s="6">
        <v>273.44</v>
      </c>
      <c r="G274" s="2" t="s">
        <v>11</v>
      </c>
      <c r="H274" s="2" t="s">
        <v>17</v>
      </c>
      <c r="I274" s="2" t="s">
        <v>23</v>
      </c>
      <c r="J274" s="6">
        <f>retail_sales_messy_dataset_s_f[[#This Row],[Unit Price]]*retail_sales_messy_dataset_s_f[[#This Row],[Quantity]]</f>
        <v>273.44</v>
      </c>
      <c r="L274" t="str">
        <f t="shared" si="4"/>
        <v>OK</v>
      </c>
    </row>
    <row r="275" spans="1:12" x14ac:dyDescent="0.25">
      <c r="A275" s="1">
        <v>45472</v>
      </c>
      <c r="B275" s="2" t="s">
        <v>29</v>
      </c>
      <c r="C275" s="2" t="s">
        <v>28</v>
      </c>
      <c r="D275">
        <v>1</v>
      </c>
      <c r="E275" s="6">
        <v>31.61</v>
      </c>
      <c r="F275" s="6">
        <v>31.61</v>
      </c>
      <c r="G275" s="2" t="s">
        <v>11</v>
      </c>
      <c r="H275" s="2" t="s">
        <v>12</v>
      </c>
      <c r="I275" s="2" t="s">
        <v>23</v>
      </c>
      <c r="J275" s="6">
        <f>retail_sales_messy_dataset_s_f[[#This Row],[Unit Price]]*retail_sales_messy_dataset_s_f[[#This Row],[Quantity]]</f>
        <v>31.61</v>
      </c>
      <c r="L275" t="str">
        <f t="shared" si="4"/>
        <v>OK</v>
      </c>
    </row>
    <row r="276" spans="1:12" x14ac:dyDescent="0.25">
      <c r="A276" s="1">
        <v>45541</v>
      </c>
      <c r="B276" s="2" t="s">
        <v>20</v>
      </c>
      <c r="C276" s="2" t="s">
        <v>28</v>
      </c>
      <c r="D276">
        <v>2</v>
      </c>
      <c r="E276" s="6">
        <v>113.52</v>
      </c>
      <c r="F276" s="6">
        <v>222.04</v>
      </c>
      <c r="G276" s="2" t="s">
        <v>22</v>
      </c>
      <c r="H276" s="2" t="s">
        <v>12</v>
      </c>
      <c r="I276" s="2" t="s">
        <v>13</v>
      </c>
      <c r="J276" s="6">
        <f>retail_sales_messy_dataset_s_f[[#This Row],[Unit Price]]*retail_sales_messy_dataset_s_f[[#This Row],[Quantity]]</f>
        <v>227.04</v>
      </c>
      <c r="L276" t="str">
        <f t="shared" si="4"/>
        <v>OK</v>
      </c>
    </row>
    <row r="277" spans="1:12" x14ac:dyDescent="0.25">
      <c r="A277" s="1">
        <v>45523</v>
      </c>
      <c r="B277" s="2" t="s">
        <v>20</v>
      </c>
      <c r="C277" s="2" t="s">
        <v>21</v>
      </c>
      <c r="D277">
        <v>1</v>
      </c>
      <c r="E277" s="6">
        <v>96.79</v>
      </c>
      <c r="F277" s="6">
        <v>96.79</v>
      </c>
      <c r="G277" s="2" t="s">
        <v>11</v>
      </c>
      <c r="H277" s="2" t="s">
        <v>17</v>
      </c>
      <c r="I277" s="2" t="s">
        <v>18</v>
      </c>
      <c r="J277" s="6">
        <f>retail_sales_messy_dataset_s_f[[#This Row],[Unit Price]]*retail_sales_messy_dataset_s_f[[#This Row],[Quantity]]</f>
        <v>96.79</v>
      </c>
      <c r="L277" t="str">
        <f t="shared" si="4"/>
        <v>OK</v>
      </c>
    </row>
    <row r="278" spans="1:12" x14ac:dyDescent="0.25">
      <c r="A278" s="1">
        <v>45616</v>
      </c>
      <c r="B278" s="2" t="s">
        <v>29</v>
      </c>
      <c r="C278" s="2" t="s">
        <v>10</v>
      </c>
      <c r="D278">
        <v>1</v>
      </c>
      <c r="E278" s="6">
        <v>135.49</v>
      </c>
      <c r="F278" s="6">
        <v>135.49</v>
      </c>
      <c r="G278" s="2" t="s">
        <v>25</v>
      </c>
      <c r="H278" s="2" t="s">
        <v>17</v>
      </c>
      <c r="I278" s="2" t="s">
        <v>18</v>
      </c>
      <c r="J278" s="6">
        <f>retail_sales_messy_dataset_s_f[[#This Row],[Unit Price]]*retail_sales_messy_dataset_s_f[[#This Row],[Quantity]]</f>
        <v>135.49</v>
      </c>
      <c r="L278" t="str">
        <f t="shared" si="4"/>
        <v>OK</v>
      </c>
    </row>
    <row r="279" spans="1:12" x14ac:dyDescent="0.25">
      <c r="A279" s="1">
        <v>45562</v>
      </c>
      <c r="B279" s="2" t="s">
        <v>30</v>
      </c>
      <c r="C279" s="2" t="s">
        <v>10</v>
      </c>
      <c r="D279">
        <v>4</v>
      </c>
      <c r="E279" s="6">
        <v>27.52</v>
      </c>
      <c r="F279" s="6">
        <v>110.08</v>
      </c>
      <c r="G279" s="2" t="s">
        <v>16</v>
      </c>
      <c r="H279" s="2" t="s">
        <v>17</v>
      </c>
      <c r="I279" s="2" t="s">
        <v>23</v>
      </c>
      <c r="J279" s="6">
        <f>retail_sales_messy_dataset_s_f[[#This Row],[Unit Price]]*retail_sales_messy_dataset_s_f[[#This Row],[Quantity]]</f>
        <v>110.08</v>
      </c>
      <c r="L279" t="str">
        <f t="shared" si="4"/>
        <v>OK</v>
      </c>
    </row>
    <row r="280" spans="1:12" x14ac:dyDescent="0.25">
      <c r="A280" s="1">
        <v>45383</v>
      </c>
      <c r="B280" s="2" t="s">
        <v>19</v>
      </c>
      <c r="C280" s="2" t="s">
        <v>15</v>
      </c>
      <c r="D280">
        <v>2</v>
      </c>
      <c r="E280" s="6">
        <v>37.090000000000003</v>
      </c>
      <c r="F280" s="6">
        <v>74.180000000000007</v>
      </c>
      <c r="G280" s="2" t="s">
        <v>22</v>
      </c>
      <c r="H280" s="2" t="s">
        <v>12</v>
      </c>
      <c r="I280" s="2" t="s">
        <v>18</v>
      </c>
      <c r="J280" s="6">
        <f>retail_sales_messy_dataset_s_f[[#This Row],[Unit Price]]*retail_sales_messy_dataset_s_f[[#This Row],[Quantity]]</f>
        <v>74.180000000000007</v>
      </c>
      <c r="L280" t="str">
        <f t="shared" si="4"/>
        <v>OK</v>
      </c>
    </row>
    <row r="281" spans="1:12" x14ac:dyDescent="0.25">
      <c r="A281" s="1">
        <v>45350</v>
      </c>
      <c r="B281" s="2" t="s">
        <v>19</v>
      </c>
      <c r="C281" s="2" t="s">
        <v>15</v>
      </c>
      <c r="D281">
        <v>3</v>
      </c>
      <c r="E281" s="6">
        <v>93.53</v>
      </c>
      <c r="F281" s="6">
        <v>280.58999999999997</v>
      </c>
      <c r="G281" s="2" t="s">
        <v>22</v>
      </c>
      <c r="H281" s="2" t="s">
        <v>26</v>
      </c>
      <c r="I281" s="2" t="s">
        <v>13</v>
      </c>
      <c r="J281" s="6">
        <f>retail_sales_messy_dataset_s_f[[#This Row],[Unit Price]]*retail_sales_messy_dataset_s_f[[#This Row],[Quantity]]</f>
        <v>280.59000000000003</v>
      </c>
      <c r="L281" t="str">
        <f t="shared" si="4"/>
        <v>OK</v>
      </c>
    </row>
    <row r="282" spans="1:12" x14ac:dyDescent="0.25">
      <c r="A282" s="1">
        <v>45379</v>
      </c>
      <c r="B282" s="2" t="s">
        <v>27</v>
      </c>
      <c r="C282" s="2" t="s">
        <v>21</v>
      </c>
      <c r="D282">
        <v>1</v>
      </c>
      <c r="E282" s="6">
        <v>154.4</v>
      </c>
      <c r="F282" s="6">
        <v>154.4</v>
      </c>
      <c r="G282" s="2" t="s">
        <v>11</v>
      </c>
      <c r="H282" s="2" t="s">
        <v>17</v>
      </c>
      <c r="I282" s="2" t="s">
        <v>18</v>
      </c>
      <c r="J282" s="6">
        <f>retail_sales_messy_dataset_s_f[[#This Row],[Unit Price]]*retail_sales_messy_dataset_s_f[[#This Row],[Quantity]]</f>
        <v>154.4</v>
      </c>
      <c r="L282" t="str">
        <f t="shared" si="4"/>
        <v>OK</v>
      </c>
    </row>
    <row r="283" spans="1:12" x14ac:dyDescent="0.25">
      <c r="A283" s="1">
        <v>45431</v>
      </c>
      <c r="B283" s="2" t="s">
        <v>29</v>
      </c>
      <c r="C283" s="2" t="s">
        <v>21</v>
      </c>
      <c r="D283">
        <v>1</v>
      </c>
      <c r="E283" s="6">
        <v>37.03</v>
      </c>
      <c r="F283" s="6">
        <v>37.03</v>
      </c>
      <c r="G283" s="2" t="s">
        <v>11</v>
      </c>
      <c r="H283" s="2" t="s">
        <v>17</v>
      </c>
      <c r="I283" s="2" t="s">
        <v>23</v>
      </c>
      <c r="J283" s="6">
        <f>retail_sales_messy_dataset_s_f[[#This Row],[Unit Price]]*retail_sales_messy_dataset_s_f[[#This Row],[Quantity]]</f>
        <v>37.03</v>
      </c>
      <c r="L283" t="str">
        <f t="shared" si="4"/>
        <v>OK</v>
      </c>
    </row>
    <row r="284" spans="1:12" x14ac:dyDescent="0.25">
      <c r="A284" s="1">
        <v>45524</v>
      </c>
      <c r="B284" s="2" t="s">
        <v>9</v>
      </c>
      <c r="C284" s="2" t="s">
        <v>10</v>
      </c>
      <c r="D284">
        <v>5</v>
      </c>
      <c r="E284" s="6">
        <v>154.74</v>
      </c>
      <c r="F284" s="6">
        <v>773.7</v>
      </c>
      <c r="G284" s="2" t="s">
        <v>16</v>
      </c>
      <c r="H284" s="2" t="s">
        <v>12</v>
      </c>
      <c r="I284" s="2" t="s">
        <v>18</v>
      </c>
      <c r="J284" s="6">
        <f>retail_sales_messy_dataset_s_f[[#This Row],[Unit Price]]*retail_sales_messy_dataset_s_f[[#This Row],[Quantity]]</f>
        <v>773.7</v>
      </c>
      <c r="L284" t="str">
        <f t="shared" si="4"/>
        <v>OK</v>
      </c>
    </row>
    <row r="285" spans="1:12" x14ac:dyDescent="0.25">
      <c r="A285" s="1">
        <v>45384</v>
      </c>
      <c r="B285" s="2" t="s">
        <v>27</v>
      </c>
      <c r="C285" s="2" t="s">
        <v>15</v>
      </c>
      <c r="D285">
        <v>1</v>
      </c>
      <c r="E285" s="6">
        <v>146.24</v>
      </c>
      <c r="F285" s="6">
        <v>146.24</v>
      </c>
      <c r="G285" s="2" t="s">
        <v>16</v>
      </c>
      <c r="H285" s="2" t="s">
        <v>17</v>
      </c>
      <c r="I285" s="2" t="s">
        <v>18</v>
      </c>
      <c r="J285" s="6">
        <f>retail_sales_messy_dataset_s_f[[#This Row],[Unit Price]]*retail_sales_messy_dataset_s_f[[#This Row],[Quantity]]</f>
        <v>146.24</v>
      </c>
      <c r="L285" t="str">
        <f t="shared" si="4"/>
        <v>OK</v>
      </c>
    </row>
    <row r="286" spans="1:12" x14ac:dyDescent="0.25">
      <c r="A286" s="1">
        <v>45510</v>
      </c>
      <c r="B286" s="2" t="s">
        <v>9</v>
      </c>
      <c r="C286" s="2" t="s">
        <v>10</v>
      </c>
      <c r="D286">
        <v>5</v>
      </c>
      <c r="E286" s="6">
        <v>123.96</v>
      </c>
      <c r="F286" s="6">
        <v>624.79999999999995</v>
      </c>
      <c r="G286" s="2" t="s">
        <v>22</v>
      </c>
      <c r="H286" s="2" t="s">
        <v>12</v>
      </c>
      <c r="I286" s="2" t="s">
        <v>23</v>
      </c>
      <c r="J286" s="6">
        <f>retail_sales_messy_dataset_s_f[[#This Row],[Unit Price]]*retail_sales_messy_dataset_s_f[[#This Row],[Quantity]]</f>
        <v>619.79999999999995</v>
      </c>
      <c r="L286" t="str">
        <f t="shared" si="4"/>
        <v>Mismatch</v>
      </c>
    </row>
    <row r="287" spans="1:12" x14ac:dyDescent="0.25">
      <c r="A287" s="1">
        <v>45318</v>
      </c>
      <c r="B287" s="2" t="s">
        <v>29</v>
      </c>
      <c r="C287" s="2" t="s">
        <v>10</v>
      </c>
      <c r="D287">
        <v>4</v>
      </c>
      <c r="E287" s="6">
        <v>81.12</v>
      </c>
      <c r="F287" s="6">
        <v>324.48</v>
      </c>
      <c r="G287" s="2" t="s">
        <v>16</v>
      </c>
      <c r="H287" s="2" t="s">
        <v>26</v>
      </c>
      <c r="I287" s="2" t="s">
        <v>13</v>
      </c>
      <c r="J287" s="6">
        <f>retail_sales_messy_dataset_s_f[[#This Row],[Unit Price]]*retail_sales_messy_dataset_s_f[[#This Row],[Quantity]]</f>
        <v>324.48</v>
      </c>
      <c r="L287" t="str">
        <f t="shared" si="4"/>
        <v>OK</v>
      </c>
    </row>
    <row r="288" spans="1:12" x14ac:dyDescent="0.25">
      <c r="A288" s="1">
        <v>45586</v>
      </c>
      <c r="B288" s="2" t="s">
        <v>14</v>
      </c>
      <c r="C288" s="2" t="s">
        <v>15</v>
      </c>
      <c r="D288">
        <v>2</v>
      </c>
      <c r="E288" s="6">
        <v>39.42</v>
      </c>
      <c r="F288" s="6">
        <v>78.84</v>
      </c>
      <c r="G288" s="2" t="s">
        <v>16</v>
      </c>
      <c r="H288" s="2" t="s">
        <v>17</v>
      </c>
      <c r="I288" s="2" t="s">
        <v>13</v>
      </c>
      <c r="J288" s="6">
        <f>retail_sales_messy_dataset_s_f[[#This Row],[Unit Price]]*retail_sales_messy_dataset_s_f[[#This Row],[Quantity]]</f>
        <v>78.84</v>
      </c>
      <c r="L288" t="str">
        <f t="shared" si="4"/>
        <v>OK</v>
      </c>
    </row>
    <row r="289" spans="1:12" x14ac:dyDescent="0.25">
      <c r="A289" s="1">
        <v>45401</v>
      </c>
      <c r="B289" s="2" t="s">
        <v>29</v>
      </c>
      <c r="C289" s="2" t="s">
        <v>21</v>
      </c>
      <c r="D289">
        <v>3</v>
      </c>
      <c r="E289" s="6">
        <v>28.34</v>
      </c>
      <c r="F289" s="6">
        <v>85.02</v>
      </c>
      <c r="G289" s="2" t="s">
        <v>22</v>
      </c>
      <c r="H289" s="2" t="s">
        <v>26</v>
      </c>
      <c r="I289" s="2" t="s">
        <v>18</v>
      </c>
      <c r="J289" s="6">
        <f>retail_sales_messy_dataset_s_f[[#This Row],[Unit Price]]*retail_sales_messy_dataset_s_f[[#This Row],[Quantity]]</f>
        <v>85.02</v>
      </c>
      <c r="L289" t="str">
        <f t="shared" si="4"/>
        <v>OK</v>
      </c>
    </row>
    <row r="290" spans="1:12" x14ac:dyDescent="0.25">
      <c r="A290" s="1">
        <v>45379</v>
      </c>
      <c r="B290" s="2" t="s">
        <v>29</v>
      </c>
      <c r="C290" s="2" t="s">
        <v>15</v>
      </c>
      <c r="D290">
        <v>2</v>
      </c>
      <c r="E290" s="6">
        <v>57.52</v>
      </c>
      <c r="F290" s="6">
        <v>115.04</v>
      </c>
      <c r="G290" s="2" t="s">
        <v>11</v>
      </c>
      <c r="H290" s="2" t="s">
        <v>17</v>
      </c>
      <c r="I290" s="2" t="s">
        <v>18</v>
      </c>
      <c r="J290" s="6">
        <f>retail_sales_messy_dataset_s_f[[#This Row],[Unit Price]]*retail_sales_messy_dataset_s_f[[#This Row],[Quantity]]</f>
        <v>115.04</v>
      </c>
      <c r="L290" t="str">
        <f t="shared" si="4"/>
        <v>OK</v>
      </c>
    </row>
    <row r="291" spans="1:12" x14ac:dyDescent="0.25">
      <c r="A291" s="1">
        <v>45587</v>
      </c>
      <c r="B291" s="2" t="s">
        <v>20</v>
      </c>
      <c r="C291" s="2" t="s">
        <v>10</v>
      </c>
      <c r="D291">
        <v>5</v>
      </c>
      <c r="E291" s="6">
        <v>139.58000000000001</v>
      </c>
      <c r="F291" s="6">
        <v>697.9</v>
      </c>
      <c r="G291" s="2" t="s">
        <v>16</v>
      </c>
      <c r="H291" s="2" t="s">
        <v>17</v>
      </c>
      <c r="I291" s="2" t="s">
        <v>13</v>
      </c>
      <c r="J291" s="6">
        <f>retail_sales_messy_dataset_s_f[[#This Row],[Unit Price]]*retail_sales_messy_dataset_s_f[[#This Row],[Quantity]]</f>
        <v>697.90000000000009</v>
      </c>
      <c r="L291" t="str">
        <f t="shared" si="4"/>
        <v>OK</v>
      </c>
    </row>
    <row r="292" spans="1:12" x14ac:dyDescent="0.25">
      <c r="A292" s="1">
        <v>45305</v>
      </c>
      <c r="B292" s="2" t="s">
        <v>29</v>
      </c>
      <c r="C292" s="2" t="s">
        <v>21</v>
      </c>
      <c r="D292">
        <v>5</v>
      </c>
      <c r="E292" s="6">
        <v>110.28</v>
      </c>
      <c r="F292" s="6">
        <v>551.4</v>
      </c>
      <c r="G292" s="2" t="s">
        <v>11</v>
      </c>
      <c r="H292" s="2" t="s">
        <v>26</v>
      </c>
      <c r="I292" s="2" t="s">
        <v>18</v>
      </c>
      <c r="J292" s="6">
        <f>retail_sales_messy_dataset_s_f[[#This Row],[Unit Price]]*retail_sales_messy_dataset_s_f[[#This Row],[Quantity]]</f>
        <v>551.4</v>
      </c>
      <c r="L292" t="str">
        <f t="shared" si="4"/>
        <v>OK</v>
      </c>
    </row>
    <row r="293" spans="1:12" x14ac:dyDescent="0.25">
      <c r="A293" s="1">
        <v>45591</v>
      </c>
      <c r="B293" s="2" t="s">
        <v>14</v>
      </c>
      <c r="C293" s="2" t="s">
        <v>10</v>
      </c>
      <c r="D293">
        <v>5</v>
      </c>
      <c r="E293" s="6">
        <v>120.27</v>
      </c>
      <c r="F293" s="6">
        <v>601.35</v>
      </c>
      <c r="G293" s="2" t="s">
        <v>22</v>
      </c>
      <c r="H293" s="2" t="s">
        <v>17</v>
      </c>
      <c r="I293" s="2" t="s">
        <v>18</v>
      </c>
      <c r="J293" s="6">
        <f>retail_sales_messy_dataset_s_f[[#This Row],[Unit Price]]*retail_sales_messy_dataset_s_f[[#This Row],[Quantity]]</f>
        <v>601.35</v>
      </c>
      <c r="L293" t="str">
        <f t="shared" si="4"/>
        <v>OK</v>
      </c>
    </row>
    <row r="294" spans="1:12" x14ac:dyDescent="0.25">
      <c r="A294" s="1">
        <v>45549</v>
      </c>
      <c r="B294" s="2" t="s">
        <v>30</v>
      </c>
      <c r="C294" s="2" t="s">
        <v>15</v>
      </c>
      <c r="D294">
        <v>2</v>
      </c>
      <c r="E294" s="6">
        <v>16.91</v>
      </c>
      <c r="F294" s="6">
        <v>33.82</v>
      </c>
      <c r="G294" s="2" t="s">
        <v>11</v>
      </c>
      <c r="H294" s="2" t="s">
        <v>17</v>
      </c>
      <c r="I294" s="2" t="s">
        <v>23</v>
      </c>
      <c r="J294" s="6">
        <f>retail_sales_messy_dataset_s_f[[#This Row],[Unit Price]]*retail_sales_messy_dataset_s_f[[#This Row],[Quantity]]</f>
        <v>33.82</v>
      </c>
      <c r="L294" t="str">
        <f t="shared" si="4"/>
        <v>OK</v>
      </c>
    </row>
    <row r="295" spans="1:12" x14ac:dyDescent="0.25">
      <c r="A295" s="1">
        <v>45300</v>
      </c>
      <c r="B295" s="2" t="s">
        <v>20</v>
      </c>
      <c r="C295" s="2" t="s">
        <v>10</v>
      </c>
      <c r="D295">
        <v>4</v>
      </c>
      <c r="E295" s="6">
        <v>134.84</v>
      </c>
      <c r="F295" s="6">
        <v>539.36</v>
      </c>
      <c r="G295" s="2" t="s">
        <v>25</v>
      </c>
      <c r="H295" s="2" t="s">
        <v>12</v>
      </c>
      <c r="I295" s="2" t="s">
        <v>18</v>
      </c>
      <c r="J295" s="6">
        <f>retail_sales_messy_dataset_s_f[[#This Row],[Unit Price]]*retail_sales_messy_dataset_s_f[[#This Row],[Quantity]]</f>
        <v>539.36</v>
      </c>
      <c r="L295" t="str">
        <f t="shared" si="4"/>
        <v>OK</v>
      </c>
    </row>
    <row r="296" spans="1:12" x14ac:dyDescent="0.25">
      <c r="A296" s="1">
        <v>45354</v>
      </c>
      <c r="B296" s="2" t="s">
        <v>19</v>
      </c>
      <c r="C296" s="2" t="s">
        <v>21</v>
      </c>
      <c r="D296">
        <v>5</v>
      </c>
      <c r="E296" s="6">
        <v>88.7</v>
      </c>
      <c r="F296" s="6">
        <v>438.5</v>
      </c>
      <c r="G296" s="2" t="s">
        <v>22</v>
      </c>
      <c r="H296" s="2" t="s">
        <v>12</v>
      </c>
      <c r="I296" s="2" t="s">
        <v>23</v>
      </c>
      <c r="J296" s="6">
        <f>retail_sales_messy_dataset_s_f[[#This Row],[Unit Price]]*retail_sales_messy_dataset_s_f[[#This Row],[Quantity]]</f>
        <v>443.5</v>
      </c>
      <c r="L296" t="str">
        <f t="shared" si="4"/>
        <v>OK</v>
      </c>
    </row>
    <row r="297" spans="1:12" x14ac:dyDescent="0.25">
      <c r="A297" s="1">
        <v>45546</v>
      </c>
      <c r="B297" s="2" t="s">
        <v>9</v>
      </c>
      <c r="C297" s="2" t="s">
        <v>28</v>
      </c>
      <c r="D297">
        <v>4</v>
      </c>
      <c r="E297" s="6">
        <v>57.41</v>
      </c>
      <c r="F297" s="6">
        <v>229.64</v>
      </c>
      <c r="G297" s="2" t="s">
        <v>11</v>
      </c>
      <c r="H297" s="2" t="s">
        <v>17</v>
      </c>
      <c r="I297" s="2" t="s">
        <v>18</v>
      </c>
      <c r="J297" s="6">
        <f>retail_sales_messy_dataset_s_f[[#This Row],[Unit Price]]*retail_sales_messy_dataset_s_f[[#This Row],[Quantity]]</f>
        <v>229.64</v>
      </c>
      <c r="L297" t="str">
        <f t="shared" si="4"/>
        <v>OK</v>
      </c>
    </row>
    <row r="298" spans="1:12" x14ac:dyDescent="0.25">
      <c r="A298" s="1">
        <v>45381</v>
      </c>
      <c r="B298" s="2" t="s">
        <v>20</v>
      </c>
      <c r="C298" s="2" t="s">
        <v>15</v>
      </c>
      <c r="D298">
        <v>3</v>
      </c>
      <c r="E298" s="6">
        <v>40.32</v>
      </c>
      <c r="F298" s="6">
        <v>130.96</v>
      </c>
      <c r="G298" s="2" t="s">
        <v>16</v>
      </c>
      <c r="H298" s="2" t="s">
        <v>26</v>
      </c>
      <c r="I298" s="2" t="s">
        <v>13</v>
      </c>
      <c r="J298" s="6">
        <f>retail_sales_messy_dataset_s_f[[#This Row],[Unit Price]]*retail_sales_messy_dataset_s_f[[#This Row],[Quantity]]</f>
        <v>120.96000000000001</v>
      </c>
      <c r="L298" t="str">
        <f t="shared" si="4"/>
        <v>Mismatch</v>
      </c>
    </row>
    <row r="299" spans="1:12" x14ac:dyDescent="0.25">
      <c r="A299" s="1">
        <v>45517</v>
      </c>
      <c r="B299" s="2" t="s">
        <v>27</v>
      </c>
      <c r="C299" s="2" t="s">
        <v>10</v>
      </c>
      <c r="D299">
        <v>3</v>
      </c>
      <c r="E299" s="6">
        <v>143.05000000000001</v>
      </c>
      <c r="F299" s="6">
        <v>429.15</v>
      </c>
      <c r="G299" s="2" t="s">
        <v>11</v>
      </c>
      <c r="H299" s="2" t="s">
        <v>12</v>
      </c>
      <c r="I299" s="2" t="s">
        <v>18</v>
      </c>
      <c r="J299" s="6">
        <f>retail_sales_messy_dataset_s_f[[#This Row],[Unit Price]]*retail_sales_messy_dataset_s_f[[#This Row],[Quantity]]</f>
        <v>429.15000000000003</v>
      </c>
      <c r="L299" t="str">
        <f t="shared" si="4"/>
        <v>OK</v>
      </c>
    </row>
    <row r="300" spans="1:12" x14ac:dyDescent="0.25">
      <c r="A300" s="1">
        <v>45403</v>
      </c>
      <c r="B300" s="2" t="s">
        <v>24</v>
      </c>
      <c r="C300" s="2" t="s">
        <v>15</v>
      </c>
      <c r="D300">
        <v>5</v>
      </c>
      <c r="E300" s="6">
        <v>145.88</v>
      </c>
      <c r="F300" s="6">
        <v>729.4</v>
      </c>
      <c r="G300" s="2" t="s">
        <v>16</v>
      </c>
      <c r="H300" s="2" t="s">
        <v>26</v>
      </c>
      <c r="I300" s="2" t="s">
        <v>23</v>
      </c>
      <c r="J300" s="6">
        <f>retail_sales_messy_dataset_s_f[[#This Row],[Unit Price]]*retail_sales_messy_dataset_s_f[[#This Row],[Quantity]]</f>
        <v>729.4</v>
      </c>
      <c r="L300" t="str">
        <f t="shared" si="4"/>
        <v>OK</v>
      </c>
    </row>
    <row r="301" spans="1:12" x14ac:dyDescent="0.25">
      <c r="A301" s="1">
        <v>45512</v>
      </c>
      <c r="B301" s="2" t="s">
        <v>9</v>
      </c>
      <c r="C301" s="2" t="s">
        <v>21</v>
      </c>
      <c r="D301">
        <v>3</v>
      </c>
      <c r="E301" s="6">
        <v>15.54</v>
      </c>
      <c r="F301" s="6">
        <v>46.62</v>
      </c>
      <c r="G301" s="2" t="s">
        <v>16</v>
      </c>
      <c r="H301" s="2" t="s">
        <v>17</v>
      </c>
      <c r="I301" s="2" t="s">
        <v>18</v>
      </c>
      <c r="J301" s="6">
        <f>retail_sales_messy_dataset_s_f[[#This Row],[Unit Price]]*retail_sales_messy_dataset_s_f[[#This Row],[Quantity]]</f>
        <v>46.62</v>
      </c>
      <c r="L301" t="str">
        <f t="shared" si="4"/>
        <v>OK</v>
      </c>
    </row>
    <row r="302" spans="1:12" x14ac:dyDescent="0.25">
      <c r="A302" s="1">
        <v>45475</v>
      </c>
      <c r="B302" s="2" t="s">
        <v>19</v>
      </c>
      <c r="C302" s="2" t="s">
        <v>21</v>
      </c>
      <c r="D302">
        <v>3</v>
      </c>
      <c r="E302" s="6">
        <v>161.59</v>
      </c>
      <c r="F302" s="6">
        <v>484.77</v>
      </c>
      <c r="G302" s="2" t="s">
        <v>22</v>
      </c>
      <c r="H302" s="2" t="s">
        <v>26</v>
      </c>
      <c r="I302" s="2" t="s">
        <v>13</v>
      </c>
      <c r="J302" s="6">
        <f>retail_sales_messy_dataset_s_f[[#This Row],[Unit Price]]*retail_sales_messy_dataset_s_f[[#This Row],[Quantity]]</f>
        <v>484.77</v>
      </c>
      <c r="L302" t="str">
        <f t="shared" si="4"/>
        <v>OK</v>
      </c>
    </row>
    <row r="303" spans="1:12" x14ac:dyDescent="0.25">
      <c r="A303" s="1">
        <v>45550</v>
      </c>
      <c r="B303" s="2" t="s">
        <v>24</v>
      </c>
      <c r="C303" s="2" t="s">
        <v>15</v>
      </c>
      <c r="D303">
        <v>5</v>
      </c>
      <c r="E303" s="6">
        <v>144.9</v>
      </c>
      <c r="F303" s="6">
        <v>724.5</v>
      </c>
      <c r="G303" s="2" t="s">
        <v>25</v>
      </c>
      <c r="H303" s="2" t="s">
        <v>12</v>
      </c>
      <c r="I303" s="2" t="s">
        <v>23</v>
      </c>
      <c r="J303" s="6">
        <f>retail_sales_messy_dataset_s_f[[#This Row],[Unit Price]]*retail_sales_messy_dataset_s_f[[#This Row],[Quantity]]</f>
        <v>724.5</v>
      </c>
      <c r="L303" t="str">
        <f t="shared" si="4"/>
        <v>OK</v>
      </c>
    </row>
    <row r="304" spans="1:12" x14ac:dyDescent="0.25">
      <c r="A304" s="1">
        <v>45498</v>
      </c>
      <c r="B304" s="2" t="s">
        <v>29</v>
      </c>
      <c r="C304" s="2" t="s">
        <v>28</v>
      </c>
      <c r="D304">
        <v>1</v>
      </c>
      <c r="E304" s="6">
        <v>144.69</v>
      </c>
      <c r="F304" s="6">
        <v>144.69</v>
      </c>
      <c r="G304" s="2" t="s">
        <v>11</v>
      </c>
      <c r="H304" s="2" t="s">
        <v>12</v>
      </c>
      <c r="I304" s="2" t="s">
        <v>18</v>
      </c>
      <c r="J304" s="6">
        <f>retail_sales_messy_dataset_s_f[[#This Row],[Unit Price]]*retail_sales_messy_dataset_s_f[[#This Row],[Quantity]]</f>
        <v>144.69</v>
      </c>
      <c r="L304" t="str">
        <f t="shared" si="4"/>
        <v>OK</v>
      </c>
    </row>
    <row r="305" spans="1:12" x14ac:dyDescent="0.25">
      <c r="A305" s="1">
        <v>45655</v>
      </c>
      <c r="B305" s="2" t="s">
        <v>20</v>
      </c>
      <c r="C305" s="2" t="s">
        <v>28</v>
      </c>
      <c r="D305">
        <v>1</v>
      </c>
      <c r="E305" s="6">
        <v>21.99</v>
      </c>
      <c r="F305" s="6">
        <v>21.99</v>
      </c>
      <c r="G305" s="2" t="s">
        <v>16</v>
      </c>
      <c r="H305" s="2" t="s">
        <v>12</v>
      </c>
      <c r="I305" s="2" t="s">
        <v>18</v>
      </c>
      <c r="J305" s="6">
        <f>retail_sales_messy_dataset_s_f[[#This Row],[Unit Price]]*retail_sales_messy_dataset_s_f[[#This Row],[Quantity]]</f>
        <v>21.99</v>
      </c>
      <c r="L305" t="str">
        <f t="shared" si="4"/>
        <v>OK</v>
      </c>
    </row>
    <row r="306" spans="1:12" x14ac:dyDescent="0.25">
      <c r="A306" s="1">
        <v>45637</v>
      </c>
      <c r="B306" s="2" t="s">
        <v>24</v>
      </c>
      <c r="C306" s="2" t="s">
        <v>10</v>
      </c>
      <c r="D306">
        <v>4</v>
      </c>
      <c r="E306" s="6">
        <v>197.77</v>
      </c>
      <c r="F306" s="6">
        <v>791.08</v>
      </c>
      <c r="G306" s="2" t="s">
        <v>22</v>
      </c>
      <c r="H306" s="2" t="s">
        <v>17</v>
      </c>
      <c r="I306" s="2" t="s">
        <v>13</v>
      </c>
      <c r="J306" s="6">
        <f>retail_sales_messy_dataset_s_f[[#This Row],[Unit Price]]*retail_sales_messy_dataset_s_f[[#This Row],[Quantity]]</f>
        <v>791.08</v>
      </c>
      <c r="L306" t="str">
        <f t="shared" si="4"/>
        <v>OK</v>
      </c>
    </row>
    <row r="307" spans="1:12" x14ac:dyDescent="0.25">
      <c r="A307" s="1">
        <v>45368</v>
      </c>
      <c r="B307" s="2" t="s">
        <v>20</v>
      </c>
      <c r="C307" s="2" t="s">
        <v>21</v>
      </c>
      <c r="D307">
        <v>5</v>
      </c>
      <c r="E307" s="6">
        <v>28.89</v>
      </c>
      <c r="F307" s="6">
        <v>144.44999999999999</v>
      </c>
      <c r="G307" s="2" t="s">
        <v>11</v>
      </c>
      <c r="H307" s="2" t="s">
        <v>26</v>
      </c>
      <c r="I307" s="2" t="s">
        <v>13</v>
      </c>
      <c r="J307" s="6">
        <f>retail_sales_messy_dataset_s_f[[#This Row],[Unit Price]]*retail_sales_messy_dataset_s_f[[#This Row],[Quantity]]</f>
        <v>144.44999999999999</v>
      </c>
      <c r="L307" t="str">
        <f t="shared" si="4"/>
        <v>OK</v>
      </c>
    </row>
    <row r="308" spans="1:12" x14ac:dyDescent="0.25">
      <c r="A308" s="1">
        <v>45606</v>
      </c>
      <c r="B308" s="2" t="s">
        <v>27</v>
      </c>
      <c r="C308" s="2" t="s">
        <v>21</v>
      </c>
      <c r="D308">
        <v>1</v>
      </c>
      <c r="E308" s="6">
        <v>188.15</v>
      </c>
      <c r="F308" s="6">
        <v>188.15</v>
      </c>
      <c r="G308" s="2" t="s">
        <v>11</v>
      </c>
      <c r="H308" s="2" t="s">
        <v>12</v>
      </c>
      <c r="I308" s="2" t="s">
        <v>13</v>
      </c>
      <c r="J308" s="6">
        <f>retail_sales_messy_dataset_s_f[[#This Row],[Unit Price]]*retail_sales_messy_dataset_s_f[[#This Row],[Quantity]]</f>
        <v>188.15</v>
      </c>
      <c r="L308" t="str">
        <f t="shared" si="4"/>
        <v>OK</v>
      </c>
    </row>
    <row r="309" spans="1:12" x14ac:dyDescent="0.25">
      <c r="A309" s="1">
        <v>45581</v>
      </c>
      <c r="B309" s="2" t="s">
        <v>24</v>
      </c>
      <c r="C309" s="2" t="s">
        <v>28</v>
      </c>
      <c r="D309">
        <v>3</v>
      </c>
      <c r="E309" s="6">
        <v>182.8</v>
      </c>
      <c r="F309" s="6">
        <v>548.4</v>
      </c>
      <c r="G309" s="2" t="s">
        <v>22</v>
      </c>
      <c r="H309" s="2" t="s">
        <v>12</v>
      </c>
      <c r="I309" s="2" t="s">
        <v>18</v>
      </c>
      <c r="J309" s="6">
        <f>retail_sales_messy_dataset_s_f[[#This Row],[Unit Price]]*retail_sales_messy_dataset_s_f[[#This Row],[Quantity]]</f>
        <v>548.40000000000009</v>
      </c>
      <c r="L309" t="str">
        <f t="shared" si="4"/>
        <v>OK</v>
      </c>
    </row>
    <row r="310" spans="1:12" x14ac:dyDescent="0.25">
      <c r="A310" s="1">
        <v>45330</v>
      </c>
      <c r="B310" s="2" t="s">
        <v>19</v>
      </c>
      <c r="C310" s="2" t="s">
        <v>21</v>
      </c>
      <c r="D310">
        <v>2</v>
      </c>
      <c r="E310" s="6">
        <v>118.94</v>
      </c>
      <c r="F310" s="6">
        <v>237.88</v>
      </c>
      <c r="G310" s="2" t="s">
        <v>16</v>
      </c>
      <c r="H310" s="2" t="s">
        <v>26</v>
      </c>
      <c r="I310" s="2" t="s">
        <v>18</v>
      </c>
      <c r="J310" s="6">
        <f>retail_sales_messy_dataset_s_f[[#This Row],[Unit Price]]*retail_sales_messy_dataset_s_f[[#This Row],[Quantity]]</f>
        <v>237.88</v>
      </c>
      <c r="L310" t="str">
        <f t="shared" si="4"/>
        <v>OK</v>
      </c>
    </row>
    <row r="311" spans="1:12" x14ac:dyDescent="0.25">
      <c r="A311" s="1">
        <v>45369</v>
      </c>
      <c r="B311" s="2" t="s">
        <v>20</v>
      </c>
      <c r="C311" s="2" t="s">
        <v>10</v>
      </c>
      <c r="D311">
        <v>2</v>
      </c>
      <c r="E311" s="6">
        <v>95.91</v>
      </c>
      <c r="F311" s="6">
        <v>191.82</v>
      </c>
      <c r="G311" s="2" t="s">
        <v>25</v>
      </c>
      <c r="H311" s="2" t="s">
        <v>12</v>
      </c>
      <c r="I311" s="2" t="s">
        <v>18</v>
      </c>
      <c r="J311" s="6">
        <f>retail_sales_messy_dataset_s_f[[#This Row],[Unit Price]]*retail_sales_messy_dataset_s_f[[#This Row],[Quantity]]</f>
        <v>191.82</v>
      </c>
      <c r="L311" t="str">
        <f t="shared" si="4"/>
        <v>OK</v>
      </c>
    </row>
    <row r="312" spans="1:12" x14ac:dyDescent="0.25">
      <c r="A312" s="1">
        <v>45445</v>
      </c>
      <c r="B312" s="2" t="s">
        <v>29</v>
      </c>
      <c r="C312" s="2" t="s">
        <v>21</v>
      </c>
      <c r="D312">
        <v>1</v>
      </c>
      <c r="E312" s="6">
        <v>24.57</v>
      </c>
      <c r="F312" s="6">
        <v>24.57</v>
      </c>
      <c r="G312" s="2" t="s">
        <v>16</v>
      </c>
      <c r="H312" s="2" t="s">
        <v>12</v>
      </c>
      <c r="I312" s="2" t="s">
        <v>23</v>
      </c>
      <c r="J312" s="6">
        <f>retail_sales_messy_dataset_s_f[[#This Row],[Unit Price]]*retail_sales_messy_dataset_s_f[[#This Row],[Quantity]]</f>
        <v>24.57</v>
      </c>
      <c r="L312" t="str">
        <f t="shared" si="4"/>
        <v>OK</v>
      </c>
    </row>
    <row r="313" spans="1:12" x14ac:dyDescent="0.25">
      <c r="A313" s="1">
        <v>45347</v>
      </c>
      <c r="B313" s="2" t="s">
        <v>24</v>
      </c>
      <c r="C313" s="2" t="s">
        <v>28</v>
      </c>
      <c r="D313">
        <v>4</v>
      </c>
      <c r="E313" s="6">
        <v>113.45</v>
      </c>
      <c r="F313" s="6">
        <v>453.8</v>
      </c>
      <c r="G313" s="2" t="s">
        <v>11</v>
      </c>
      <c r="H313" s="2" t="s">
        <v>17</v>
      </c>
      <c r="I313" s="2" t="s">
        <v>13</v>
      </c>
      <c r="J313" s="6">
        <f>retail_sales_messy_dataset_s_f[[#This Row],[Unit Price]]*retail_sales_messy_dataset_s_f[[#This Row],[Quantity]]</f>
        <v>453.8</v>
      </c>
      <c r="L313" t="str">
        <f t="shared" si="4"/>
        <v>OK</v>
      </c>
    </row>
    <row r="314" spans="1:12" x14ac:dyDescent="0.25">
      <c r="A314" s="1">
        <v>45637</v>
      </c>
      <c r="B314" s="2" t="s">
        <v>24</v>
      </c>
      <c r="C314" s="2" t="s">
        <v>10</v>
      </c>
      <c r="D314">
        <v>4</v>
      </c>
      <c r="E314" s="6">
        <v>11.2</v>
      </c>
      <c r="F314" s="6">
        <v>44.8</v>
      </c>
      <c r="G314" s="2" t="s">
        <v>11</v>
      </c>
      <c r="H314" s="2" t="s">
        <v>26</v>
      </c>
      <c r="I314" s="2" t="s">
        <v>18</v>
      </c>
      <c r="J314" s="6">
        <f>retail_sales_messy_dataset_s_f[[#This Row],[Unit Price]]*retail_sales_messy_dataset_s_f[[#This Row],[Quantity]]</f>
        <v>44.8</v>
      </c>
      <c r="L314" t="str">
        <f t="shared" si="4"/>
        <v>OK</v>
      </c>
    </row>
    <row r="315" spans="1:12" x14ac:dyDescent="0.25">
      <c r="A315" s="1">
        <v>45517</v>
      </c>
      <c r="B315" s="2" t="s">
        <v>24</v>
      </c>
      <c r="C315" s="2" t="s">
        <v>15</v>
      </c>
      <c r="D315">
        <v>4</v>
      </c>
      <c r="E315" s="6">
        <v>154.05000000000001</v>
      </c>
      <c r="F315" s="6">
        <v>616.20000000000005</v>
      </c>
      <c r="G315" s="2" t="s">
        <v>11</v>
      </c>
      <c r="H315" s="2" t="s">
        <v>26</v>
      </c>
      <c r="I315" s="2" t="s">
        <v>13</v>
      </c>
      <c r="J315" s="6">
        <f>retail_sales_messy_dataset_s_f[[#This Row],[Unit Price]]*retail_sales_messy_dataset_s_f[[#This Row],[Quantity]]</f>
        <v>616.20000000000005</v>
      </c>
      <c r="L315" t="str">
        <f t="shared" si="4"/>
        <v>OK</v>
      </c>
    </row>
    <row r="316" spans="1:12" x14ac:dyDescent="0.25">
      <c r="A316" s="1">
        <v>45495</v>
      </c>
      <c r="B316" s="2" t="s">
        <v>20</v>
      </c>
      <c r="C316" s="2" t="s">
        <v>28</v>
      </c>
      <c r="D316">
        <v>5</v>
      </c>
      <c r="E316" s="6">
        <v>158.66999999999999</v>
      </c>
      <c r="F316" s="6">
        <v>793.35</v>
      </c>
      <c r="G316" s="2" t="s">
        <v>22</v>
      </c>
      <c r="H316" s="2" t="s">
        <v>17</v>
      </c>
      <c r="I316" s="2" t="s">
        <v>23</v>
      </c>
      <c r="J316" s="6">
        <f>retail_sales_messy_dataset_s_f[[#This Row],[Unit Price]]*retail_sales_messy_dataset_s_f[[#This Row],[Quantity]]</f>
        <v>793.34999999999991</v>
      </c>
      <c r="L316" t="str">
        <f t="shared" si="4"/>
        <v>OK</v>
      </c>
    </row>
    <row r="317" spans="1:12" x14ac:dyDescent="0.25">
      <c r="A317" s="1">
        <v>45437</v>
      </c>
      <c r="B317" s="2" t="s">
        <v>19</v>
      </c>
      <c r="C317" s="2" t="s">
        <v>21</v>
      </c>
      <c r="D317">
        <v>5</v>
      </c>
      <c r="E317" s="6">
        <v>91.4</v>
      </c>
      <c r="F317" s="6">
        <v>457</v>
      </c>
      <c r="G317" s="2" t="s">
        <v>16</v>
      </c>
      <c r="H317" s="2" t="s">
        <v>26</v>
      </c>
      <c r="I317" s="2" t="s">
        <v>13</v>
      </c>
      <c r="J317" s="6">
        <f>retail_sales_messy_dataset_s_f[[#This Row],[Unit Price]]*retail_sales_messy_dataset_s_f[[#This Row],[Quantity]]</f>
        <v>457</v>
      </c>
      <c r="L317" t="str">
        <f t="shared" si="4"/>
        <v>OK</v>
      </c>
    </row>
    <row r="318" spans="1:12" x14ac:dyDescent="0.25">
      <c r="A318" s="1">
        <v>45484</v>
      </c>
      <c r="B318" s="2" t="s">
        <v>24</v>
      </c>
      <c r="C318" s="2" t="s">
        <v>21</v>
      </c>
      <c r="D318">
        <v>2</v>
      </c>
      <c r="E318" s="6">
        <v>182.59</v>
      </c>
      <c r="F318" s="6">
        <v>365.18</v>
      </c>
      <c r="G318" s="2" t="s">
        <v>22</v>
      </c>
      <c r="H318" s="2" t="s">
        <v>17</v>
      </c>
      <c r="I318" s="2" t="s">
        <v>23</v>
      </c>
      <c r="J318" s="6">
        <f>retail_sales_messy_dataset_s_f[[#This Row],[Unit Price]]*retail_sales_messy_dataset_s_f[[#This Row],[Quantity]]</f>
        <v>365.18</v>
      </c>
      <c r="L318" t="str">
        <f t="shared" si="4"/>
        <v>OK</v>
      </c>
    </row>
    <row r="319" spans="1:12" x14ac:dyDescent="0.25">
      <c r="A319" s="1">
        <v>45398</v>
      </c>
      <c r="B319" s="2" t="s">
        <v>20</v>
      </c>
      <c r="C319" s="2" t="s">
        <v>15</v>
      </c>
      <c r="D319">
        <v>1</v>
      </c>
      <c r="E319" s="6">
        <v>184.82</v>
      </c>
      <c r="F319" s="6">
        <v>184.82</v>
      </c>
      <c r="G319" s="2" t="s">
        <v>22</v>
      </c>
      <c r="H319" s="2" t="s">
        <v>17</v>
      </c>
      <c r="I319" s="2" t="s">
        <v>18</v>
      </c>
      <c r="J319" s="6">
        <f>retail_sales_messy_dataset_s_f[[#This Row],[Unit Price]]*retail_sales_messy_dataset_s_f[[#This Row],[Quantity]]</f>
        <v>184.82</v>
      </c>
      <c r="L319" t="str">
        <f t="shared" si="4"/>
        <v>OK</v>
      </c>
    </row>
    <row r="320" spans="1:12" x14ac:dyDescent="0.25">
      <c r="A320" s="1">
        <v>45421</v>
      </c>
      <c r="B320" s="2" t="s">
        <v>9</v>
      </c>
      <c r="C320" s="2" t="s">
        <v>10</v>
      </c>
      <c r="D320">
        <v>2</v>
      </c>
      <c r="E320" s="6">
        <v>84.54</v>
      </c>
      <c r="F320" s="6">
        <v>174.08</v>
      </c>
      <c r="G320" s="2" t="s">
        <v>11</v>
      </c>
      <c r="H320" s="2" t="s">
        <v>17</v>
      </c>
      <c r="I320" s="2" t="s">
        <v>13</v>
      </c>
      <c r="J320" s="6">
        <f>retail_sales_messy_dataset_s_f[[#This Row],[Unit Price]]*retail_sales_messy_dataset_s_f[[#This Row],[Quantity]]</f>
        <v>169.08</v>
      </c>
      <c r="L320" t="str">
        <f t="shared" si="4"/>
        <v>Mismatch</v>
      </c>
    </row>
    <row r="321" spans="1:12" x14ac:dyDescent="0.25">
      <c r="A321" s="1">
        <v>45472</v>
      </c>
      <c r="B321" s="2" t="s">
        <v>29</v>
      </c>
      <c r="C321" s="2" t="s">
        <v>15</v>
      </c>
      <c r="D321">
        <v>4</v>
      </c>
      <c r="E321" s="6">
        <v>165.15</v>
      </c>
      <c r="F321" s="6">
        <v>660.6</v>
      </c>
      <c r="G321" s="2" t="s">
        <v>11</v>
      </c>
      <c r="H321" s="2" t="s">
        <v>26</v>
      </c>
      <c r="I321" s="2" t="s">
        <v>23</v>
      </c>
      <c r="J321" s="6">
        <f>retail_sales_messy_dataset_s_f[[#This Row],[Unit Price]]*retail_sales_messy_dataset_s_f[[#This Row],[Quantity]]</f>
        <v>660.6</v>
      </c>
      <c r="L321" t="str">
        <f t="shared" si="4"/>
        <v>OK</v>
      </c>
    </row>
    <row r="322" spans="1:12" x14ac:dyDescent="0.25">
      <c r="A322" s="1">
        <v>45346</v>
      </c>
      <c r="B322" s="2" t="s">
        <v>27</v>
      </c>
      <c r="C322" s="2" t="s">
        <v>15</v>
      </c>
      <c r="D322">
        <v>2</v>
      </c>
      <c r="E322" s="6">
        <v>162.33000000000001</v>
      </c>
      <c r="F322" s="6">
        <v>324.66000000000003</v>
      </c>
      <c r="G322" s="2" t="s">
        <v>22</v>
      </c>
      <c r="H322" s="2" t="s">
        <v>17</v>
      </c>
      <c r="I322" s="2" t="s">
        <v>23</v>
      </c>
      <c r="J322" s="6">
        <f>retail_sales_messy_dataset_s_f[[#This Row],[Unit Price]]*retail_sales_messy_dataset_s_f[[#This Row],[Quantity]]</f>
        <v>324.66000000000003</v>
      </c>
      <c r="L322" t="str">
        <f t="shared" si="4"/>
        <v>OK</v>
      </c>
    </row>
    <row r="323" spans="1:12" x14ac:dyDescent="0.25">
      <c r="A323" s="1">
        <v>45634</v>
      </c>
      <c r="B323" s="2" t="s">
        <v>24</v>
      </c>
      <c r="C323" s="2" t="s">
        <v>10</v>
      </c>
      <c r="D323">
        <v>2</v>
      </c>
      <c r="E323" s="6">
        <v>181.32</v>
      </c>
      <c r="F323" s="6">
        <v>362.64</v>
      </c>
      <c r="G323" s="2" t="s">
        <v>16</v>
      </c>
      <c r="H323" s="2" t="s">
        <v>17</v>
      </c>
      <c r="I323" s="2" t="s">
        <v>23</v>
      </c>
      <c r="J323" s="6">
        <f>retail_sales_messy_dataset_s_f[[#This Row],[Unit Price]]*retail_sales_messy_dataset_s_f[[#This Row],[Quantity]]</f>
        <v>362.64</v>
      </c>
      <c r="L323" t="str">
        <f t="shared" ref="L323:L386" si="5">IF((F323 - J323) &gt; 0.01, "Mismatch", "OK")</f>
        <v>OK</v>
      </c>
    </row>
    <row r="324" spans="1:12" x14ac:dyDescent="0.25">
      <c r="A324" s="1">
        <v>45530</v>
      </c>
      <c r="B324" s="2" t="s">
        <v>24</v>
      </c>
      <c r="C324" s="2" t="s">
        <v>15</v>
      </c>
      <c r="D324">
        <v>1</v>
      </c>
      <c r="E324" s="6">
        <v>191.09</v>
      </c>
      <c r="F324" s="6">
        <v>191.09</v>
      </c>
      <c r="G324" s="2" t="s">
        <v>22</v>
      </c>
      <c r="H324" s="2" t="s">
        <v>12</v>
      </c>
      <c r="I324" s="2" t="s">
        <v>13</v>
      </c>
      <c r="J324" s="6">
        <f>retail_sales_messy_dataset_s_f[[#This Row],[Unit Price]]*retail_sales_messy_dataset_s_f[[#This Row],[Quantity]]</f>
        <v>191.09</v>
      </c>
      <c r="L324" t="str">
        <f t="shared" si="5"/>
        <v>OK</v>
      </c>
    </row>
    <row r="325" spans="1:12" x14ac:dyDescent="0.25">
      <c r="A325" s="1">
        <v>45543</v>
      </c>
      <c r="B325" s="2" t="s">
        <v>19</v>
      </c>
      <c r="C325" s="2" t="s">
        <v>28</v>
      </c>
      <c r="D325">
        <v>5</v>
      </c>
      <c r="E325" s="6">
        <v>177.71</v>
      </c>
      <c r="F325" s="6">
        <v>888.55</v>
      </c>
      <c r="G325" s="2" t="s">
        <v>22</v>
      </c>
      <c r="H325" s="2" t="s">
        <v>26</v>
      </c>
      <c r="I325" s="2" t="s">
        <v>18</v>
      </c>
      <c r="J325" s="6">
        <f>retail_sales_messy_dataset_s_f[[#This Row],[Unit Price]]*retail_sales_messy_dataset_s_f[[#This Row],[Quantity]]</f>
        <v>888.55000000000007</v>
      </c>
      <c r="L325" t="str">
        <f t="shared" si="5"/>
        <v>OK</v>
      </c>
    </row>
    <row r="326" spans="1:12" x14ac:dyDescent="0.25">
      <c r="A326" s="1">
        <v>45427</v>
      </c>
      <c r="B326" s="2" t="s">
        <v>9</v>
      </c>
      <c r="C326" s="2" t="s">
        <v>21</v>
      </c>
      <c r="D326">
        <v>5</v>
      </c>
      <c r="E326" s="6">
        <v>53.48</v>
      </c>
      <c r="F326" s="6">
        <v>267.39999999999998</v>
      </c>
      <c r="G326" s="2" t="s">
        <v>22</v>
      </c>
      <c r="H326" s="2" t="s">
        <v>17</v>
      </c>
      <c r="I326" s="2" t="s">
        <v>13</v>
      </c>
      <c r="J326" s="6">
        <f>retail_sales_messy_dataset_s_f[[#This Row],[Unit Price]]*retail_sales_messy_dataset_s_f[[#This Row],[Quantity]]</f>
        <v>267.39999999999998</v>
      </c>
      <c r="L326" t="str">
        <f t="shared" si="5"/>
        <v>OK</v>
      </c>
    </row>
    <row r="327" spans="1:12" x14ac:dyDescent="0.25">
      <c r="A327" s="1">
        <v>45585</v>
      </c>
      <c r="B327" s="2" t="s">
        <v>19</v>
      </c>
      <c r="C327" s="2" t="s">
        <v>28</v>
      </c>
      <c r="D327">
        <v>2</v>
      </c>
      <c r="E327" s="6">
        <v>19.510000000000002</v>
      </c>
      <c r="F327" s="6">
        <v>39.020000000000003</v>
      </c>
      <c r="G327" s="2" t="s">
        <v>11</v>
      </c>
      <c r="H327" s="2" t="s">
        <v>17</v>
      </c>
      <c r="I327" s="2" t="s">
        <v>23</v>
      </c>
      <c r="J327" s="6">
        <f>retail_sales_messy_dataset_s_f[[#This Row],[Unit Price]]*retail_sales_messy_dataset_s_f[[#This Row],[Quantity]]</f>
        <v>39.020000000000003</v>
      </c>
      <c r="L327" t="str">
        <f t="shared" si="5"/>
        <v>OK</v>
      </c>
    </row>
    <row r="328" spans="1:12" x14ac:dyDescent="0.25">
      <c r="A328" s="1">
        <v>45525</v>
      </c>
      <c r="B328" s="2" t="s">
        <v>29</v>
      </c>
      <c r="C328" s="2" t="s">
        <v>21</v>
      </c>
      <c r="D328">
        <v>5</v>
      </c>
      <c r="E328" s="6">
        <v>123.49</v>
      </c>
      <c r="F328" s="6">
        <v>617.45000000000005</v>
      </c>
      <c r="G328" s="2" t="s">
        <v>22</v>
      </c>
      <c r="H328" s="2" t="s">
        <v>26</v>
      </c>
      <c r="I328" s="2" t="s">
        <v>18</v>
      </c>
      <c r="J328" s="6">
        <f>retail_sales_messy_dataset_s_f[[#This Row],[Unit Price]]*retail_sales_messy_dataset_s_f[[#This Row],[Quantity]]</f>
        <v>617.44999999999993</v>
      </c>
      <c r="L328" t="str">
        <f t="shared" si="5"/>
        <v>OK</v>
      </c>
    </row>
    <row r="329" spans="1:12" x14ac:dyDescent="0.25">
      <c r="A329" s="1">
        <v>45413</v>
      </c>
      <c r="B329" s="2" t="s">
        <v>20</v>
      </c>
      <c r="C329" s="2" t="s">
        <v>21</v>
      </c>
      <c r="D329">
        <v>5</v>
      </c>
      <c r="E329" s="6">
        <v>74.23</v>
      </c>
      <c r="F329" s="6">
        <v>371.15</v>
      </c>
      <c r="G329" s="2" t="s">
        <v>16</v>
      </c>
      <c r="H329" s="2" t="s">
        <v>17</v>
      </c>
      <c r="I329" s="2" t="s">
        <v>23</v>
      </c>
      <c r="J329" s="6">
        <f>retail_sales_messy_dataset_s_f[[#This Row],[Unit Price]]*retail_sales_messy_dataset_s_f[[#This Row],[Quantity]]</f>
        <v>371.15000000000003</v>
      </c>
      <c r="L329" t="str">
        <f t="shared" si="5"/>
        <v>OK</v>
      </c>
    </row>
    <row r="330" spans="1:12" x14ac:dyDescent="0.25">
      <c r="A330" s="1">
        <v>45563</v>
      </c>
      <c r="B330" s="2" t="s">
        <v>24</v>
      </c>
      <c r="C330" s="2" t="s">
        <v>15</v>
      </c>
      <c r="D330">
        <v>4</v>
      </c>
      <c r="E330" s="6">
        <v>41.92</v>
      </c>
      <c r="F330" s="6">
        <v>172.68</v>
      </c>
      <c r="G330" s="2" t="s">
        <v>22</v>
      </c>
      <c r="H330" s="2" t="s">
        <v>12</v>
      </c>
      <c r="I330" s="2" t="s">
        <v>23</v>
      </c>
      <c r="J330" s="6">
        <f>retail_sales_messy_dataset_s_f[[#This Row],[Unit Price]]*retail_sales_messy_dataset_s_f[[#This Row],[Quantity]]</f>
        <v>167.68</v>
      </c>
      <c r="L330" t="str">
        <f t="shared" si="5"/>
        <v>Mismatch</v>
      </c>
    </row>
    <row r="331" spans="1:12" x14ac:dyDescent="0.25">
      <c r="A331" s="1">
        <v>45556</v>
      </c>
      <c r="B331" s="2" t="s">
        <v>20</v>
      </c>
      <c r="C331" s="2" t="s">
        <v>28</v>
      </c>
      <c r="D331">
        <v>2</v>
      </c>
      <c r="E331" s="6">
        <v>111.95</v>
      </c>
      <c r="F331" s="6">
        <v>223.9</v>
      </c>
      <c r="G331" s="2" t="s">
        <v>16</v>
      </c>
      <c r="H331" s="2" t="s">
        <v>17</v>
      </c>
      <c r="I331" s="2" t="s">
        <v>23</v>
      </c>
      <c r="J331" s="6">
        <f>retail_sales_messy_dataset_s_f[[#This Row],[Unit Price]]*retail_sales_messy_dataset_s_f[[#This Row],[Quantity]]</f>
        <v>223.9</v>
      </c>
      <c r="L331" t="str">
        <f t="shared" si="5"/>
        <v>OK</v>
      </c>
    </row>
    <row r="332" spans="1:12" x14ac:dyDescent="0.25">
      <c r="A332" s="1">
        <v>45389</v>
      </c>
      <c r="B332" s="2" t="s">
        <v>20</v>
      </c>
      <c r="C332" s="2" t="s">
        <v>28</v>
      </c>
      <c r="D332">
        <v>1</v>
      </c>
      <c r="E332" s="6">
        <v>198.21</v>
      </c>
      <c r="F332" s="6">
        <v>198.21</v>
      </c>
      <c r="G332" s="2" t="s">
        <v>11</v>
      </c>
      <c r="H332" s="2" t="s">
        <v>17</v>
      </c>
      <c r="I332" s="2" t="s">
        <v>18</v>
      </c>
      <c r="J332" s="6">
        <f>retail_sales_messy_dataset_s_f[[#This Row],[Unit Price]]*retail_sales_messy_dataset_s_f[[#This Row],[Quantity]]</f>
        <v>198.21</v>
      </c>
      <c r="L332" t="str">
        <f t="shared" si="5"/>
        <v>OK</v>
      </c>
    </row>
    <row r="333" spans="1:12" x14ac:dyDescent="0.25">
      <c r="A333" s="1">
        <v>45292</v>
      </c>
      <c r="B333" s="2" t="s">
        <v>24</v>
      </c>
      <c r="C333" s="2" t="s">
        <v>21</v>
      </c>
      <c r="D333">
        <v>4</v>
      </c>
      <c r="E333" s="6">
        <v>153.72</v>
      </c>
      <c r="F333" s="6">
        <v>614.88</v>
      </c>
      <c r="G333" s="2" t="s">
        <v>11</v>
      </c>
      <c r="H333" s="2" t="s">
        <v>12</v>
      </c>
      <c r="I333" s="2" t="s">
        <v>18</v>
      </c>
      <c r="J333" s="6">
        <f>retail_sales_messy_dataset_s_f[[#This Row],[Unit Price]]*retail_sales_messy_dataset_s_f[[#This Row],[Quantity]]</f>
        <v>614.88</v>
      </c>
      <c r="L333" t="str">
        <f t="shared" si="5"/>
        <v>OK</v>
      </c>
    </row>
    <row r="334" spans="1:12" x14ac:dyDescent="0.25">
      <c r="A334" s="1">
        <v>45435</v>
      </c>
      <c r="B334" s="2" t="s">
        <v>14</v>
      </c>
      <c r="C334" s="2" t="s">
        <v>21</v>
      </c>
      <c r="D334">
        <v>2</v>
      </c>
      <c r="E334" s="6">
        <v>151.91999999999999</v>
      </c>
      <c r="F334" s="6">
        <v>303.83999999999997</v>
      </c>
      <c r="G334" s="2" t="s">
        <v>11</v>
      </c>
      <c r="H334" s="2" t="s">
        <v>12</v>
      </c>
      <c r="I334" s="2" t="s">
        <v>13</v>
      </c>
      <c r="J334" s="6">
        <f>retail_sales_messy_dataset_s_f[[#This Row],[Unit Price]]*retail_sales_messy_dataset_s_f[[#This Row],[Quantity]]</f>
        <v>303.83999999999997</v>
      </c>
      <c r="L334" t="str">
        <f t="shared" si="5"/>
        <v>OK</v>
      </c>
    </row>
    <row r="335" spans="1:12" x14ac:dyDescent="0.25">
      <c r="A335" s="1">
        <v>45544</v>
      </c>
      <c r="B335" s="2" t="s">
        <v>24</v>
      </c>
      <c r="C335" s="2" t="s">
        <v>10</v>
      </c>
      <c r="D335">
        <v>4</v>
      </c>
      <c r="E335" s="6">
        <v>56.39</v>
      </c>
      <c r="F335" s="6">
        <v>225.56</v>
      </c>
      <c r="G335" s="2" t="s">
        <v>16</v>
      </c>
      <c r="H335" s="2" t="s">
        <v>26</v>
      </c>
      <c r="I335" s="2" t="s">
        <v>18</v>
      </c>
      <c r="J335" s="6">
        <f>retail_sales_messy_dataset_s_f[[#This Row],[Unit Price]]*retail_sales_messy_dataset_s_f[[#This Row],[Quantity]]</f>
        <v>225.56</v>
      </c>
      <c r="L335" t="str">
        <f t="shared" si="5"/>
        <v>OK</v>
      </c>
    </row>
    <row r="336" spans="1:12" x14ac:dyDescent="0.25">
      <c r="A336" s="1">
        <v>45653</v>
      </c>
      <c r="B336" s="2" t="s">
        <v>27</v>
      </c>
      <c r="C336" s="2" t="s">
        <v>28</v>
      </c>
      <c r="D336">
        <v>5</v>
      </c>
      <c r="E336" s="6">
        <v>111.88</v>
      </c>
      <c r="F336" s="6">
        <v>559.4</v>
      </c>
      <c r="G336" s="2" t="s">
        <v>11</v>
      </c>
      <c r="H336" s="2" t="s">
        <v>17</v>
      </c>
      <c r="I336" s="2" t="s">
        <v>23</v>
      </c>
      <c r="J336" s="6">
        <f>retail_sales_messy_dataset_s_f[[#This Row],[Unit Price]]*retail_sales_messy_dataset_s_f[[#This Row],[Quantity]]</f>
        <v>559.4</v>
      </c>
      <c r="L336" t="str">
        <f t="shared" si="5"/>
        <v>OK</v>
      </c>
    </row>
    <row r="337" spans="1:12" x14ac:dyDescent="0.25">
      <c r="A337" s="1">
        <v>45449</v>
      </c>
      <c r="B337" s="2" t="s">
        <v>27</v>
      </c>
      <c r="C337" s="2" t="s">
        <v>15</v>
      </c>
      <c r="D337">
        <v>2</v>
      </c>
      <c r="E337" s="6">
        <v>18.64</v>
      </c>
      <c r="F337" s="6">
        <v>37.28</v>
      </c>
      <c r="G337" s="2" t="s">
        <v>16</v>
      </c>
      <c r="H337" s="2" t="s">
        <v>26</v>
      </c>
      <c r="I337" s="2" t="s">
        <v>23</v>
      </c>
      <c r="J337" s="6">
        <f>retail_sales_messy_dataset_s_f[[#This Row],[Unit Price]]*retail_sales_messy_dataset_s_f[[#This Row],[Quantity]]</f>
        <v>37.28</v>
      </c>
      <c r="L337" t="str">
        <f t="shared" si="5"/>
        <v>OK</v>
      </c>
    </row>
    <row r="338" spans="1:12" x14ac:dyDescent="0.25">
      <c r="A338" s="1">
        <v>45483</v>
      </c>
      <c r="B338" s="2" t="s">
        <v>19</v>
      </c>
      <c r="C338" s="2" t="s">
        <v>10</v>
      </c>
      <c r="D338">
        <v>5</v>
      </c>
      <c r="E338" s="6">
        <v>103.06</v>
      </c>
      <c r="F338" s="6">
        <v>515.29999999999995</v>
      </c>
      <c r="G338" s="2" t="s">
        <v>22</v>
      </c>
      <c r="H338" s="2" t="s">
        <v>12</v>
      </c>
      <c r="I338" s="2" t="s">
        <v>23</v>
      </c>
      <c r="J338" s="6">
        <f>retail_sales_messy_dataset_s_f[[#This Row],[Unit Price]]*retail_sales_messy_dataset_s_f[[#This Row],[Quantity]]</f>
        <v>515.29999999999995</v>
      </c>
      <c r="L338" t="str">
        <f t="shared" si="5"/>
        <v>OK</v>
      </c>
    </row>
    <row r="339" spans="1:12" x14ac:dyDescent="0.25">
      <c r="A339" s="1">
        <v>45589</v>
      </c>
      <c r="B339" s="2" t="s">
        <v>30</v>
      </c>
      <c r="C339" s="2" t="s">
        <v>10</v>
      </c>
      <c r="D339">
        <v>3</v>
      </c>
      <c r="E339" s="6">
        <v>31.74</v>
      </c>
      <c r="F339" s="6">
        <v>95.22</v>
      </c>
      <c r="G339" s="2" t="s">
        <v>22</v>
      </c>
      <c r="H339" s="2" t="s">
        <v>17</v>
      </c>
      <c r="I339" s="2" t="s">
        <v>23</v>
      </c>
      <c r="J339" s="6">
        <f>retail_sales_messy_dataset_s_f[[#This Row],[Unit Price]]*retail_sales_messy_dataset_s_f[[#This Row],[Quantity]]</f>
        <v>95.22</v>
      </c>
      <c r="L339" t="str">
        <f t="shared" si="5"/>
        <v>OK</v>
      </c>
    </row>
    <row r="340" spans="1:12" x14ac:dyDescent="0.25">
      <c r="A340" s="1">
        <v>45317</v>
      </c>
      <c r="B340" s="2" t="s">
        <v>29</v>
      </c>
      <c r="C340" s="2" t="s">
        <v>28</v>
      </c>
      <c r="D340">
        <v>1</v>
      </c>
      <c r="E340" s="6">
        <v>171.16</v>
      </c>
      <c r="F340" s="6">
        <v>171.16</v>
      </c>
      <c r="G340" s="2" t="s">
        <v>16</v>
      </c>
      <c r="H340" s="2" t="s">
        <v>12</v>
      </c>
      <c r="I340" s="2" t="s">
        <v>13</v>
      </c>
      <c r="J340" s="6">
        <f>retail_sales_messy_dataset_s_f[[#This Row],[Unit Price]]*retail_sales_messy_dataset_s_f[[#This Row],[Quantity]]</f>
        <v>171.16</v>
      </c>
      <c r="L340" t="str">
        <f t="shared" si="5"/>
        <v>OK</v>
      </c>
    </row>
    <row r="341" spans="1:12" x14ac:dyDescent="0.25">
      <c r="A341" s="1">
        <v>45304</v>
      </c>
      <c r="B341" s="2" t="s">
        <v>27</v>
      </c>
      <c r="C341" s="2" t="s">
        <v>28</v>
      </c>
      <c r="D341">
        <v>5</v>
      </c>
      <c r="E341" s="6">
        <v>180.37</v>
      </c>
      <c r="F341" s="6">
        <v>901.85</v>
      </c>
      <c r="G341" s="2" t="s">
        <v>16</v>
      </c>
      <c r="H341" s="2" t="s">
        <v>17</v>
      </c>
      <c r="I341" s="2" t="s">
        <v>23</v>
      </c>
      <c r="J341" s="6">
        <f>retail_sales_messy_dataset_s_f[[#This Row],[Unit Price]]*retail_sales_messy_dataset_s_f[[#This Row],[Quantity]]</f>
        <v>901.85</v>
      </c>
      <c r="L341" t="str">
        <f t="shared" si="5"/>
        <v>OK</v>
      </c>
    </row>
    <row r="342" spans="1:12" x14ac:dyDescent="0.25">
      <c r="A342" s="1">
        <v>45490</v>
      </c>
      <c r="B342" s="2" t="s">
        <v>24</v>
      </c>
      <c r="C342" s="2" t="s">
        <v>10</v>
      </c>
      <c r="D342">
        <v>4</v>
      </c>
      <c r="E342" s="6">
        <v>50.66</v>
      </c>
      <c r="F342" s="6">
        <v>202.64</v>
      </c>
      <c r="G342" s="2" t="s">
        <v>22</v>
      </c>
      <c r="H342" s="2" t="s">
        <v>17</v>
      </c>
      <c r="I342" s="2" t="s">
        <v>23</v>
      </c>
      <c r="J342" s="6">
        <f>retail_sales_messy_dataset_s_f[[#This Row],[Unit Price]]*retail_sales_messy_dataset_s_f[[#This Row],[Quantity]]</f>
        <v>202.64</v>
      </c>
      <c r="L342" t="str">
        <f t="shared" si="5"/>
        <v>OK</v>
      </c>
    </row>
    <row r="343" spans="1:12" x14ac:dyDescent="0.25">
      <c r="A343" s="1">
        <v>45361</v>
      </c>
      <c r="B343" s="2" t="s">
        <v>20</v>
      </c>
      <c r="C343" s="2" t="s">
        <v>15</v>
      </c>
      <c r="D343">
        <v>4</v>
      </c>
      <c r="E343" s="6">
        <v>189.72</v>
      </c>
      <c r="F343" s="6">
        <v>758.88</v>
      </c>
      <c r="G343" s="2" t="s">
        <v>22</v>
      </c>
      <c r="H343" s="2" t="s">
        <v>26</v>
      </c>
      <c r="I343" s="2" t="s">
        <v>23</v>
      </c>
      <c r="J343" s="6">
        <f>retail_sales_messy_dataset_s_f[[#This Row],[Unit Price]]*retail_sales_messy_dataset_s_f[[#This Row],[Quantity]]</f>
        <v>758.88</v>
      </c>
      <c r="L343" t="str">
        <f t="shared" si="5"/>
        <v>OK</v>
      </c>
    </row>
    <row r="344" spans="1:12" x14ac:dyDescent="0.25">
      <c r="A344" s="1">
        <v>45308</v>
      </c>
      <c r="B344" s="2" t="s">
        <v>14</v>
      </c>
      <c r="C344" s="2" t="s">
        <v>10</v>
      </c>
      <c r="D344">
        <v>2</v>
      </c>
      <c r="E344" s="6">
        <v>87.81</v>
      </c>
      <c r="F344" s="6">
        <v>175.62</v>
      </c>
      <c r="G344" s="2" t="s">
        <v>16</v>
      </c>
      <c r="H344" s="2" t="s">
        <v>17</v>
      </c>
      <c r="I344" s="2" t="s">
        <v>13</v>
      </c>
      <c r="J344" s="6">
        <f>retail_sales_messy_dataset_s_f[[#This Row],[Unit Price]]*retail_sales_messy_dataset_s_f[[#This Row],[Quantity]]</f>
        <v>175.62</v>
      </c>
      <c r="L344" t="str">
        <f t="shared" si="5"/>
        <v>OK</v>
      </c>
    </row>
    <row r="345" spans="1:12" x14ac:dyDescent="0.25">
      <c r="A345" s="1">
        <v>45515</v>
      </c>
      <c r="B345" s="2" t="s">
        <v>9</v>
      </c>
      <c r="C345" s="2" t="s">
        <v>21</v>
      </c>
      <c r="D345">
        <v>5</v>
      </c>
      <c r="E345" s="6">
        <v>101.03</v>
      </c>
      <c r="F345" s="6">
        <v>505.15</v>
      </c>
      <c r="G345" s="2" t="s">
        <v>11</v>
      </c>
      <c r="H345" s="2" t="s">
        <v>12</v>
      </c>
      <c r="I345" s="2" t="s">
        <v>18</v>
      </c>
      <c r="J345" s="6">
        <f>retail_sales_messy_dataset_s_f[[#This Row],[Unit Price]]*retail_sales_messy_dataset_s_f[[#This Row],[Quantity]]</f>
        <v>505.15</v>
      </c>
      <c r="L345" t="str">
        <f t="shared" si="5"/>
        <v>OK</v>
      </c>
    </row>
    <row r="346" spans="1:12" x14ac:dyDescent="0.25">
      <c r="A346" s="1">
        <v>45421</v>
      </c>
      <c r="B346" s="2" t="s">
        <v>30</v>
      </c>
      <c r="C346" s="2" t="s">
        <v>10</v>
      </c>
      <c r="D346">
        <v>3</v>
      </c>
      <c r="E346" s="6">
        <v>137.25</v>
      </c>
      <c r="F346" s="6">
        <v>411.75</v>
      </c>
      <c r="G346" s="2" t="s">
        <v>22</v>
      </c>
      <c r="H346" s="2" t="s">
        <v>26</v>
      </c>
      <c r="I346" s="2" t="s">
        <v>18</v>
      </c>
      <c r="J346" s="6">
        <f>retail_sales_messy_dataset_s_f[[#This Row],[Unit Price]]*retail_sales_messy_dataset_s_f[[#This Row],[Quantity]]</f>
        <v>411.75</v>
      </c>
      <c r="L346" t="str">
        <f t="shared" si="5"/>
        <v>OK</v>
      </c>
    </row>
    <row r="347" spans="1:12" x14ac:dyDescent="0.25">
      <c r="A347" s="1">
        <v>45340</v>
      </c>
      <c r="B347" s="2" t="s">
        <v>27</v>
      </c>
      <c r="C347" s="2" t="s">
        <v>21</v>
      </c>
      <c r="D347">
        <v>2</v>
      </c>
      <c r="E347" s="6">
        <v>100.75</v>
      </c>
      <c r="F347" s="6">
        <v>201.5</v>
      </c>
      <c r="G347" s="2" t="s">
        <v>16</v>
      </c>
      <c r="H347" s="2" t="s">
        <v>26</v>
      </c>
      <c r="I347" s="2" t="s">
        <v>23</v>
      </c>
      <c r="J347" s="6">
        <f>retail_sales_messy_dataset_s_f[[#This Row],[Unit Price]]*retail_sales_messy_dataset_s_f[[#This Row],[Quantity]]</f>
        <v>201.5</v>
      </c>
      <c r="L347" t="str">
        <f t="shared" si="5"/>
        <v>OK</v>
      </c>
    </row>
    <row r="348" spans="1:12" x14ac:dyDescent="0.25">
      <c r="A348" s="1">
        <v>45455</v>
      </c>
      <c r="B348" s="2" t="s">
        <v>9</v>
      </c>
      <c r="C348" s="2" t="s">
        <v>28</v>
      </c>
      <c r="D348">
        <v>2</v>
      </c>
      <c r="E348" s="6">
        <v>141.59</v>
      </c>
      <c r="F348" s="6">
        <v>283.18</v>
      </c>
      <c r="G348" s="2" t="s">
        <v>25</v>
      </c>
      <c r="H348" s="2" t="s">
        <v>12</v>
      </c>
      <c r="I348" s="2" t="s">
        <v>18</v>
      </c>
      <c r="J348" s="6">
        <f>retail_sales_messy_dataset_s_f[[#This Row],[Unit Price]]*retail_sales_messy_dataset_s_f[[#This Row],[Quantity]]</f>
        <v>283.18</v>
      </c>
      <c r="L348" t="str">
        <f t="shared" si="5"/>
        <v>OK</v>
      </c>
    </row>
    <row r="349" spans="1:12" x14ac:dyDescent="0.25">
      <c r="A349" s="1">
        <v>45616</v>
      </c>
      <c r="B349" s="2" t="s">
        <v>29</v>
      </c>
      <c r="C349" s="2" t="s">
        <v>10</v>
      </c>
      <c r="D349">
        <v>2</v>
      </c>
      <c r="E349" s="6">
        <v>143.83000000000001</v>
      </c>
      <c r="F349" s="6">
        <v>287.66000000000003</v>
      </c>
      <c r="G349" s="2" t="s">
        <v>16</v>
      </c>
      <c r="H349" s="2" t="s">
        <v>17</v>
      </c>
      <c r="I349" s="2" t="s">
        <v>18</v>
      </c>
      <c r="J349" s="6">
        <f>retail_sales_messy_dataset_s_f[[#This Row],[Unit Price]]*retail_sales_messy_dataset_s_f[[#This Row],[Quantity]]</f>
        <v>287.66000000000003</v>
      </c>
      <c r="L349" t="str">
        <f t="shared" si="5"/>
        <v>OK</v>
      </c>
    </row>
    <row r="350" spans="1:12" x14ac:dyDescent="0.25">
      <c r="A350" s="1">
        <v>45426</v>
      </c>
      <c r="B350" s="2" t="s">
        <v>20</v>
      </c>
      <c r="C350" s="2" t="s">
        <v>15</v>
      </c>
      <c r="D350">
        <v>2</v>
      </c>
      <c r="E350" s="6">
        <v>75.61</v>
      </c>
      <c r="F350" s="6">
        <v>151.22</v>
      </c>
      <c r="G350" s="2" t="s">
        <v>22</v>
      </c>
      <c r="H350" s="2" t="s">
        <v>26</v>
      </c>
      <c r="I350" s="2" t="s">
        <v>18</v>
      </c>
      <c r="J350" s="6">
        <f>retail_sales_messy_dataset_s_f[[#This Row],[Unit Price]]*retail_sales_messy_dataset_s_f[[#This Row],[Quantity]]</f>
        <v>151.22</v>
      </c>
      <c r="L350" t="str">
        <f t="shared" si="5"/>
        <v>OK</v>
      </c>
    </row>
    <row r="351" spans="1:12" x14ac:dyDescent="0.25">
      <c r="A351" s="1">
        <v>45581</v>
      </c>
      <c r="B351" s="2" t="s">
        <v>19</v>
      </c>
      <c r="C351" s="2" t="s">
        <v>28</v>
      </c>
      <c r="D351">
        <v>3</v>
      </c>
      <c r="E351" s="6">
        <v>131.30000000000001</v>
      </c>
      <c r="F351" s="6">
        <v>388.9</v>
      </c>
      <c r="G351" s="2" t="s">
        <v>16</v>
      </c>
      <c r="H351" s="2" t="s">
        <v>26</v>
      </c>
      <c r="I351" s="2" t="s">
        <v>13</v>
      </c>
      <c r="J351" s="6">
        <f>retail_sales_messy_dataset_s_f[[#This Row],[Unit Price]]*retail_sales_messy_dataset_s_f[[#This Row],[Quantity]]</f>
        <v>393.90000000000003</v>
      </c>
      <c r="L351" t="str">
        <f t="shared" si="5"/>
        <v>OK</v>
      </c>
    </row>
    <row r="352" spans="1:12" x14ac:dyDescent="0.25">
      <c r="A352" s="1">
        <v>45527</v>
      </c>
      <c r="B352" s="2" t="s">
        <v>14</v>
      </c>
      <c r="C352" s="2" t="s">
        <v>21</v>
      </c>
      <c r="D352">
        <v>1</v>
      </c>
      <c r="E352" s="6">
        <v>154.51</v>
      </c>
      <c r="F352" s="6">
        <v>154.51</v>
      </c>
      <c r="G352" s="2" t="s">
        <v>22</v>
      </c>
      <c r="H352" s="2" t="s">
        <v>26</v>
      </c>
      <c r="I352" s="2" t="s">
        <v>13</v>
      </c>
      <c r="J352" s="6">
        <f>retail_sales_messy_dataset_s_f[[#This Row],[Unit Price]]*retail_sales_messy_dataset_s_f[[#This Row],[Quantity]]</f>
        <v>154.51</v>
      </c>
      <c r="L352" t="str">
        <f t="shared" si="5"/>
        <v>OK</v>
      </c>
    </row>
    <row r="353" spans="1:12" x14ac:dyDescent="0.25">
      <c r="A353" s="1">
        <v>45340</v>
      </c>
      <c r="B353" s="2" t="s">
        <v>9</v>
      </c>
      <c r="C353" s="2" t="s">
        <v>15</v>
      </c>
      <c r="D353">
        <v>2</v>
      </c>
      <c r="E353" s="6">
        <v>78.81</v>
      </c>
      <c r="F353" s="6">
        <v>157.62</v>
      </c>
      <c r="G353" s="2" t="s">
        <v>16</v>
      </c>
      <c r="H353" s="2" t="s">
        <v>26</v>
      </c>
      <c r="I353" s="2" t="s">
        <v>18</v>
      </c>
      <c r="J353" s="6">
        <f>retail_sales_messy_dataset_s_f[[#This Row],[Unit Price]]*retail_sales_messy_dataset_s_f[[#This Row],[Quantity]]</f>
        <v>157.62</v>
      </c>
      <c r="L353" t="str">
        <f t="shared" si="5"/>
        <v>OK</v>
      </c>
    </row>
    <row r="354" spans="1:12" x14ac:dyDescent="0.25">
      <c r="A354" s="1">
        <v>45380</v>
      </c>
      <c r="B354" s="2" t="s">
        <v>30</v>
      </c>
      <c r="C354" s="2" t="s">
        <v>21</v>
      </c>
      <c r="D354">
        <v>4</v>
      </c>
      <c r="E354" s="6">
        <v>89.23</v>
      </c>
      <c r="F354" s="6">
        <v>356.92</v>
      </c>
      <c r="G354" s="2" t="s">
        <v>22</v>
      </c>
      <c r="H354" s="2" t="s">
        <v>12</v>
      </c>
      <c r="I354" s="2" t="s">
        <v>13</v>
      </c>
      <c r="J354" s="6">
        <f>retail_sales_messy_dataset_s_f[[#This Row],[Unit Price]]*retail_sales_messy_dataset_s_f[[#This Row],[Quantity]]</f>
        <v>356.92</v>
      </c>
      <c r="L354" t="str">
        <f t="shared" si="5"/>
        <v>OK</v>
      </c>
    </row>
    <row r="355" spans="1:12" x14ac:dyDescent="0.25">
      <c r="A355" s="1">
        <v>45303</v>
      </c>
      <c r="B355" s="2" t="s">
        <v>27</v>
      </c>
      <c r="C355" s="2" t="s">
        <v>15</v>
      </c>
      <c r="D355">
        <v>5</v>
      </c>
      <c r="E355" s="6">
        <v>194.19</v>
      </c>
      <c r="F355" s="6">
        <v>965.95</v>
      </c>
      <c r="G355" s="2" t="s">
        <v>16</v>
      </c>
      <c r="H355" s="2" t="s">
        <v>17</v>
      </c>
      <c r="I355" s="2" t="s">
        <v>13</v>
      </c>
      <c r="J355" s="6">
        <f>retail_sales_messy_dataset_s_f[[#This Row],[Unit Price]]*retail_sales_messy_dataset_s_f[[#This Row],[Quantity]]</f>
        <v>970.95</v>
      </c>
      <c r="L355" t="str">
        <f t="shared" si="5"/>
        <v>OK</v>
      </c>
    </row>
    <row r="356" spans="1:12" x14ac:dyDescent="0.25">
      <c r="A356" s="1">
        <v>45543</v>
      </c>
      <c r="B356" s="2" t="s">
        <v>20</v>
      </c>
      <c r="C356" s="2" t="s">
        <v>10</v>
      </c>
      <c r="D356">
        <v>4</v>
      </c>
      <c r="E356" s="6">
        <v>114.29</v>
      </c>
      <c r="F356" s="6">
        <v>457.16</v>
      </c>
      <c r="G356" s="2" t="s">
        <v>11</v>
      </c>
      <c r="H356" s="2" t="s">
        <v>12</v>
      </c>
      <c r="I356" s="2" t="s">
        <v>18</v>
      </c>
      <c r="J356" s="6">
        <f>retail_sales_messy_dataset_s_f[[#This Row],[Unit Price]]*retail_sales_messy_dataset_s_f[[#This Row],[Quantity]]</f>
        <v>457.16</v>
      </c>
      <c r="L356" t="str">
        <f t="shared" si="5"/>
        <v>OK</v>
      </c>
    </row>
    <row r="357" spans="1:12" x14ac:dyDescent="0.25">
      <c r="A357" s="1">
        <v>45631</v>
      </c>
      <c r="B357" s="2" t="s">
        <v>24</v>
      </c>
      <c r="C357" s="2" t="s">
        <v>21</v>
      </c>
      <c r="D357">
        <v>2</v>
      </c>
      <c r="E357" s="6">
        <v>13.3</v>
      </c>
      <c r="F357" s="6">
        <v>26.6</v>
      </c>
      <c r="G357" s="2" t="s">
        <v>22</v>
      </c>
      <c r="H357" s="2" t="s">
        <v>17</v>
      </c>
      <c r="I357" s="2" t="s">
        <v>18</v>
      </c>
      <c r="J357" s="6">
        <f>retail_sales_messy_dataset_s_f[[#This Row],[Unit Price]]*retail_sales_messy_dataset_s_f[[#This Row],[Quantity]]</f>
        <v>26.6</v>
      </c>
      <c r="L357" t="str">
        <f t="shared" si="5"/>
        <v>OK</v>
      </c>
    </row>
    <row r="358" spans="1:12" x14ac:dyDescent="0.25">
      <c r="A358" s="1">
        <v>45577</v>
      </c>
      <c r="B358" s="2" t="s">
        <v>27</v>
      </c>
      <c r="C358" s="2" t="s">
        <v>21</v>
      </c>
      <c r="D358">
        <v>3</v>
      </c>
      <c r="E358" s="6">
        <v>108.24</v>
      </c>
      <c r="F358" s="6">
        <v>324.72000000000003</v>
      </c>
      <c r="G358" s="2" t="s">
        <v>11</v>
      </c>
      <c r="H358" s="2" t="s">
        <v>26</v>
      </c>
      <c r="I358" s="2" t="s">
        <v>18</v>
      </c>
      <c r="J358" s="6">
        <f>retail_sales_messy_dataset_s_f[[#This Row],[Unit Price]]*retail_sales_messy_dataset_s_f[[#This Row],[Quantity]]</f>
        <v>324.71999999999997</v>
      </c>
      <c r="L358" t="str">
        <f t="shared" si="5"/>
        <v>OK</v>
      </c>
    </row>
    <row r="359" spans="1:12" x14ac:dyDescent="0.25">
      <c r="A359" s="1">
        <v>45510</v>
      </c>
      <c r="B359" s="2" t="s">
        <v>29</v>
      </c>
      <c r="C359" s="2" t="s">
        <v>21</v>
      </c>
      <c r="D359">
        <v>2</v>
      </c>
      <c r="E359" s="6">
        <v>75.25</v>
      </c>
      <c r="F359" s="6">
        <v>150.5</v>
      </c>
      <c r="G359" s="2" t="s">
        <v>22</v>
      </c>
      <c r="H359" s="2" t="s">
        <v>12</v>
      </c>
      <c r="I359" s="2" t="s">
        <v>18</v>
      </c>
      <c r="J359" s="6">
        <f>retail_sales_messy_dataset_s_f[[#This Row],[Unit Price]]*retail_sales_messy_dataset_s_f[[#This Row],[Quantity]]</f>
        <v>150.5</v>
      </c>
      <c r="L359" t="str">
        <f t="shared" si="5"/>
        <v>OK</v>
      </c>
    </row>
    <row r="360" spans="1:12" x14ac:dyDescent="0.25">
      <c r="A360" s="1">
        <v>45467</v>
      </c>
      <c r="B360" s="2" t="s">
        <v>29</v>
      </c>
      <c r="C360" s="2" t="s">
        <v>15</v>
      </c>
      <c r="D360">
        <v>4</v>
      </c>
      <c r="E360" s="6">
        <v>64.86</v>
      </c>
      <c r="F360" s="6">
        <v>259.44</v>
      </c>
      <c r="G360" s="2" t="s">
        <v>22</v>
      </c>
      <c r="H360" s="2" t="s">
        <v>17</v>
      </c>
      <c r="I360" s="2" t="s">
        <v>23</v>
      </c>
      <c r="J360" s="6">
        <f>retail_sales_messy_dataset_s_f[[#This Row],[Unit Price]]*retail_sales_messy_dataset_s_f[[#This Row],[Quantity]]</f>
        <v>259.44</v>
      </c>
      <c r="L360" t="str">
        <f t="shared" si="5"/>
        <v>OK</v>
      </c>
    </row>
    <row r="361" spans="1:12" x14ac:dyDescent="0.25">
      <c r="A361" s="1">
        <v>45531</v>
      </c>
      <c r="B361" s="2" t="s">
        <v>19</v>
      </c>
      <c r="C361" s="2" t="s">
        <v>10</v>
      </c>
      <c r="D361">
        <v>1</v>
      </c>
      <c r="E361" s="6">
        <v>98.69</v>
      </c>
      <c r="F361" s="6">
        <v>98.69</v>
      </c>
      <c r="G361" s="2" t="s">
        <v>11</v>
      </c>
      <c r="H361" s="2" t="s">
        <v>17</v>
      </c>
      <c r="I361" s="2" t="s">
        <v>13</v>
      </c>
      <c r="J361" s="6">
        <f>retail_sales_messy_dataset_s_f[[#This Row],[Unit Price]]*retail_sales_messy_dataset_s_f[[#This Row],[Quantity]]</f>
        <v>98.69</v>
      </c>
      <c r="L361" t="str">
        <f t="shared" si="5"/>
        <v>OK</v>
      </c>
    </row>
    <row r="362" spans="1:12" x14ac:dyDescent="0.25">
      <c r="A362" s="1">
        <v>45625</v>
      </c>
      <c r="B362" s="2" t="s">
        <v>24</v>
      </c>
      <c r="C362" s="2" t="s">
        <v>15</v>
      </c>
      <c r="D362">
        <v>1</v>
      </c>
      <c r="E362" s="6">
        <v>124.46</v>
      </c>
      <c r="F362" s="6">
        <v>124.46</v>
      </c>
      <c r="G362" s="2" t="s">
        <v>25</v>
      </c>
      <c r="H362" s="2" t="s">
        <v>17</v>
      </c>
      <c r="I362" s="2" t="s">
        <v>13</v>
      </c>
      <c r="J362" s="6">
        <f>retail_sales_messy_dataset_s_f[[#This Row],[Unit Price]]*retail_sales_messy_dataset_s_f[[#This Row],[Quantity]]</f>
        <v>124.46</v>
      </c>
      <c r="L362" t="str">
        <f t="shared" si="5"/>
        <v>OK</v>
      </c>
    </row>
    <row r="363" spans="1:12" x14ac:dyDescent="0.25">
      <c r="A363" s="1">
        <v>45503</v>
      </c>
      <c r="B363" s="2" t="s">
        <v>29</v>
      </c>
      <c r="C363" s="2" t="s">
        <v>15</v>
      </c>
      <c r="D363">
        <v>5</v>
      </c>
      <c r="E363" s="6">
        <v>66.34</v>
      </c>
      <c r="F363" s="6">
        <v>331.7</v>
      </c>
      <c r="G363" s="2" t="s">
        <v>11</v>
      </c>
      <c r="H363" s="2" t="s">
        <v>17</v>
      </c>
      <c r="I363" s="2" t="s">
        <v>13</v>
      </c>
      <c r="J363" s="6">
        <f>retail_sales_messy_dataset_s_f[[#This Row],[Unit Price]]*retail_sales_messy_dataset_s_f[[#This Row],[Quantity]]</f>
        <v>331.70000000000005</v>
      </c>
      <c r="L363" t="str">
        <f t="shared" si="5"/>
        <v>OK</v>
      </c>
    </row>
    <row r="364" spans="1:12" x14ac:dyDescent="0.25">
      <c r="A364" s="1">
        <v>45644</v>
      </c>
      <c r="B364" s="2" t="s">
        <v>14</v>
      </c>
      <c r="C364" s="2" t="s">
        <v>28</v>
      </c>
      <c r="D364">
        <v>2</v>
      </c>
      <c r="E364" s="6">
        <v>27.91</v>
      </c>
      <c r="F364" s="6">
        <v>55.82</v>
      </c>
      <c r="G364" s="2" t="s">
        <v>16</v>
      </c>
      <c r="H364" s="2" t="s">
        <v>17</v>
      </c>
      <c r="I364" s="2" t="s">
        <v>23</v>
      </c>
      <c r="J364" s="6">
        <f>retail_sales_messy_dataset_s_f[[#This Row],[Unit Price]]*retail_sales_messy_dataset_s_f[[#This Row],[Quantity]]</f>
        <v>55.82</v>
      </c>
      <c r="L364" t="str">
        <f t="shared" si="5"/>
        <v>OK</v>
      </c>
    </row>
    <row r="365" spans="1:12" x14ac:dyDescent="0.25">
      <c r="A365" s="1">
        <v>45475</v>
      </c>
      <c r="B365" s="2" t="s">
        <v>9</v>
      </c>
      <c r="C365" s="2" t="s">
        <v>28</v>
      </c>
      <c r="D365">
        <v>1</v>
      </c>
      <c r="E365" s="6">
        <v>165.39</v>
      </c>
      <c r="F365" s="6">
        <v>165.39</v>
      </c>
      <c r="G365" s="2" t="s">
        <v>11</v>
      </c>
      <c r="H365" s="2" t="s">
        <v>12</v>
      </c>
      <c r="I365" s="2" t="s">
        <v>18</v>
      </c>
      <c r="J365" s="6">
        <f>retail_sales_messy_dataset_s_f[[#This Row],[Unit Price]]*retail_sales_messy_dataset_s_f[[#This Row],[Quantity]]</f>
        <v>165.39</v>
      </c>
      <c r="L365" t="str">
        <f t="shared" si="5"/>
        <v>OK</v>
      </c>
    </row>
    <row r="366" spans="1:12" x14ac:dyDescent="0.25">
      <c r="A366" s="1">
        <v>45329</v>
      </c>
      <c r="B366" s="2" t="s">
        <v>20</v>
      </c>
      <c r="C366" s="2" t="s">
        <v>21</v>
      </c>
      <c r="D366">
        <v>1</v>
      </c>
      <c r="E366" s="6">
        <v>84.49</v>
      </c>
      <c r="F366" s="6">
        <v>84.49</v>
      </c>
      <c r="G366" s="2" t="s">
        <v>16</v>
      </c>
      <c r="H366" s="2" t="s">
        <v>17</v>
      </c>
      <c r="I366" s="2" t="s">
        <v>23</v>
      </c>
      <c r="J366" s="6">
        <f>retail_sales_messy_dataset_s_f[[#This Row],[Unit Price]]*retail_sales_messy_dataset_s_f[[#This Row],[Quantity]]</f>
        <v>84.49</v>
      </c>
      <c r="L366" t="str">
        <f t="shared" si="5"/>
        <v>OK</v>
      </c>
    </row>
    <row r="367" spans="1:12" x14ac:dyDescent="0.25">
      <c r="A367" s="1">
        <v>45344</v>
      </c>
      <c r="B367" s="2" t="s">
        <v>9</v>
      </c>
      <c r="C367" s="2" t="s">
        <v>10</v>
      </c>
      <c r="D367">
        <v>3</v>
      </c>
      <c r="E367" s="6">
        <v>46.67</v>
      </c>
      <c r="F367" s="6">
        <v>140.01</v>
      </c>
      <c r="G367" s="2" t="s">
        <v>16</v>
      </c>
      <c r="H367" s="2" t="s">
        <v>26</v>
      </c>
      <c r="I367" s="2" t="s">
        <v>13</v>
      </c>
      <c r="J367" s="6">
        <f>retail_sales_messy_dataset_s_f[[#This Row],[Unit Price]]*retail_sales_messy_dataset_s_f[[#This Row],[Quantity]]</f>
        <v>140.01</v>
      </c>
      <c r="L367" t="str">
        <f t="shared" si="5"/>
        <v>OK</v>
      </c>
    </row>
    <row r="368" spans="1:12" x14ac:dyDescent="0.25">
      <c r="A368" s="1">
        <v>45437</v>
      </c>
      <c r="B368" s="2" t="s">
        <v>24</v>
      </c>
      <c r="C368" s="2" t="s">
        <v>21</v>
      </c>
      <c r="D368">
        <v>5</v>
      </c>
      <c r="E368" s="6">
        <v>165.83</v>
      </c>
      <c r="F368" s="6">
        <v>829.15</v>
      </c>
      <c r="G368" s="2" t="s">
        <v>16</v>
      </c>
      <c r="H368" s="2" t="s">
        <v>12</v>
      </c>
      <c r="I368" s="2" t="s">
        <v>18</v>
      </c>
      <c r="J368" s="6">
        <f>retail_sales_messy_dataset_s_f[[#This Row],[Unit Price]]*retail_sales_messy_dataset_s_f[[#This Row],[Quantity]]</f>
        <v>829.15000000000009</v>
      </c>
      <c r="L368" t="str">
        <f t="shared" si="5"/>
        <v>OK</v>
      </c>
    </row>
    <row r="369" spans="1:12" x14ac:dyDescent="0.25">
      <c r="A369" s="1">
        <v>45379</v>
      </c>
      <c r="B369" s="2" t="s">
        <v>20</v>
      </c>
      <c r="C369" s="2" t="s">
        <v>28</v>
      </c>
      <c r="D369">
        <v>2</v>
      </c>
      <c r="E369" s="6">
        <v>10.23</v>
      </c>
      <c r="F369" s="6">
        <v>20.46</v>
      </c>
      <c r="G369" s="2" t="s">
        <v>25</v>
      </c>
      <c r="H369" s="2" t="s">
        <v>26</v>
      </c>
      <c r="I369" s="2" t="s">
        <v>18</v>
      </c>
      <c r="J369" s="6">
        <f>retail_sales_messy_dataset_s_f[[#This Row],[Unit Price]]*retail_sales_messy_dataset_s_f[[#This Row],[Quantity]]</f>
        <v>20.46</v>
      </c>
      <c r="L369" t="str">
        <f t="shared" si="5"/>
        <v>OK</v>
      </c>
    </row>
    <row r="370" spans="1:12" x14ac:dyDescent="0.25">
      <c r="A370" s="1">
        <v>45339</v>
      </c>
      <c r="B370" s="2" t="s">
        <v>24</v>
      </c>
      <c r="C370" s="2" t="s">
        <v>15</v>
      </c>
      <c r="D370">
        <v>3</v>
      </c>
      <c r="E370" s="6">
        <v>87.33</v>
      </c>
      <c r="F370" s="6">
        <v>261.99</v>
      </c>
      <c r="G370" s="2" t="s">
        <v>11</v>
      </c>
      <c r="H370" s="2" t="s">
        <v>17</v>
      </c>
      <c r="I370" s="2" t="s">
        <v>23</v>
      </c>
      <c r="J370" s="6">
        <f>retail_sales_messy_dataset_s_f[[#This Row],[Unit Price]]*retail_sales_messy_dataset_s_f[[#This Row],[Quantity]]</f>
        <v>261.99</v>
      </c>
      <c r="L370" t="str">
        <f t="shared" si="5"/>
        <v>OK</v>
      </c>
    </row>
    <row r="371" spans="1:12" x14ac:dyDescent="0.25">
      <c r="A371" s="1">
        <v>45655</v>
      </c>
      <c r="B371" s="2" t="s">
        <v>30</v>
      </c>
      <c r="C371" s="2" t="s">
        <v>15</v>
      </c>
      <c r="D371">
        <v>1</v>
      </c>
      <c r="E371" s="6">
        <v>145.18</v>
      </c>
      <c r="F371" s="6">
        <v>145.18</v>
      </c>
      <c r="G371" s="2" t="s">
        <v>11</v>
      </c>
      <c r="H371" s="2" t="s">
        <v>17</v>
      </c>
      <c r="I371" s="2" t="s">
        <v>18</v>
      </c>
      <c r="J371" s="6">
        <f>retail_sales_messy_dataset_s_f[[#This Row],[Unit Price]]*retail_sales_messy_dataset_s_f[[#This Row],[Quantity]]</f>
        <v>145.18</v>
      </c>
      <c r="L371" t="str">
        <f t="shared" si="5"/>
        <v>OK</v>
      </c>
    </row>
    <row r="372" spans="1:12" x14ac:dyDescent="0.25">
      <c r="A372" s="1">
        <v>45392</v>
      </c>
      <c r="B372" s="2" t="s">
        <v>27</v>
      </c>
      <c r="C372" s="2" t="s">
        <v>10</v>
      </c>
      <c r="D372">
        <v>1</v>
      </c>
      <c r="E372" s="6">
        <v>61.24</v>
      </c>
      <c r="F372" s="6">
        <v>61.24</v>
      </c>
      <c r="G372" s="2" t="s">
        <v>16</v>
      </c>
      <c r="H372" s="2" t="s">
        <v>26</v>
      </c>
      <c r="I372" s="2" t="s">
        <v>13</v>
      </c>
      <c r="J372" s="6">
        <f>retail_sales_messy_dataset_s_f[[#This Row],[Unit Price]]*retail_sales_messy_dataset_s_f[[#This Row],[Quantity]]</f>
        <v>61.24</v>
      </c>
      <c r="L372" t="str">
        <f t="shared" si="5"/>
        <v>OK</v>
      </c>
    </row>
    <row r="373" spans="1:12" x14ac:dyDescent="0.25">
      <c r="A373" s="1">
        <v>45331</v>
      </c>
      <c r="B373" s="2" t="s">
        <v>14</v>
      </c>
      <c r="C373" s="2" t="s">
        <v>21</v>
      </c>
      <c r="D373">
        <v>5</v>
      </c>
      <c r="E373" s="6">
        <v>13.9</v>
      </c>
      <c r="F373" s="6">
        <v>69.5</v>
      </c>
      <c r="G373" s="2" t="s">
        <v>16</v>
      </c>
      <c r="H373" s="2" t="s">
        <v>26</v>
      </c>
      <c r="I373" s="2" t="s">
        <v>18</v>
      </c>
      <c r="J373" s="6">
        <f>retail_sales_messy_dataset_s_f[[#This Row],[Unit Price]]*retail_sales_messy_dataset_s_f[[#This Row],[Quantity]]</f>
        <v>69.5</v>
      </c>
      <c r="L373" t="str">
        <f t="shared" si="5"/>
        <v>OK</v>
      </c>
    </row>
    <row r="374" spans="1:12" x14ac:dyDescent="0.25">
      <c r="A374" s="1">
        <v>45371</v>
      </c>
      <c r="B374" s="2" t="s">
        <v>29</v>
      </c>
      <c r="C374" s="2" t="s">
        <v>15</v>
      </c>
      <c r="D374">
        <v>2</v>
      </c>
      <c r="E374" s="6">
        <v>126.8</v>
      </c>
      <c r="F374" s="6">
        <v>253.6</v>
      </c>
      <c r="G374" s="2" t="s">
        <v>11</v>
      </c>
      <c r="H374" s="2" t="s">
        <v>17</v>
      </c>
      <c r="I374" s="2" t="s">
        <v>13</v>
      </c>
      <c r="J374" s="6">
        <f>retail_sales_messy_dataset_s_f[[#This Row],[Unit Price]]*retail_sales_messy_dataset_s_f[[#This Row],[Quantity]]</f>
        <v>253.6</v>
      </c>
      <c r="L374" t="str">
        <f t="shared" si="5"/>
        <v>OK</v>
      </c>
    </row>
    <row r="375" spans="1:12" x14ac:dyDescent="0.25">
      <c r="A375" s="1">
        <v>45310</v>
      </c>
      <c r="B375" s="2" t="s">
        <v>27</v>
      </c>
      <c r="C375" s="2" t="s">
        <v>15</v>
      </c>
      <c r="D375">
        <v>2</v>
      </c>
      <c r="E375" s="6">
        <v>145.16</v>
      </c>
      <c r="F375" s="6">
        <v>300.32</v>
      </c>
      <c r="G375" s="2" t="s">
        <v>16</v>
      </c>
      <c r="H375" s="2" t="s">
        <v>17</v>
      </c>
      <c r="I375" s="2" t="s">
        <v>18</v>
      </c>
      <c r="J375" s="6">
        <f>retail_sales_messy_dataset_s_f[[#This Row],[Unit Price]]*retail_sales_messy_dataset_s_f[[#This Row],[Quantity]]</f>
        <v>290.32</v>
      </c>
      <c r="L375" t="str">
        <f t="shared" si="5"/>
        <v>Mismatch</v>
      </c>
    </row>
    <row r="376" spans="1:12" x14ac:dyDescent="0.25">
      <c r="A376" s="1">
        <v>45353</v>
      </c>
      <c r="B376" s="2" t="s">
        <v>9</v>
      </c>
      <c r="C376" s="2" t="s">
        <v>21</v>
      </c>
      <c r="D376">
        <v>4</v>
      </c>
      <c r="E376" s="6">
        <v>67.349999999999994</v>
      </c>
      <c r="F376" s="6">
        <v>67.349999999999994</v>
      </c>
      <c r="G376" s="2" t="s">
        <v>16</v>
      </c>
      <c r="H376" s="2" t="s">
        <v>12</v>
      </c>
      <c r="I376" s="2" t="s">
        <v>13</v>
      </c>
      <c r="J376" s="6">
        <f>retail_sales_messy_dataset_s_f[[#This Row],[Unit Price]]*retail_sales_messy_dataset_s_f[[#This Row],[Quantity]]</f>
        <v>269.39999999999998</v>
      </c>
      <c r="L376" t="str">
        <f t="shared" si="5"/>
        <v>OK</v>
      </c>
    </row>
    <row r="377" spans="1:12" x14ac:dyDescent="0.25">
      <c r="A377" s="1">
        <v>45348</v>
      </c>
      <c r="B377" s="2" t="s">
        <v>14</v>
      </c>
      <c r="C377" s="2" t="s">
        <v>15</v>
      </c>
      <c r="D377">
        <v>3</v>
      </c>
      <c r="E377" s="6">
        <v>130.4</v>
      </c>
      <c r="F377" s="6">
        <v>391.2</v>
      </c>
      <c r="G377" s="2" t="s">
        <v>11</v>
      </c>
      <c r="H377" s="2" t="s">
        <v>26</v>
      </c>
      <c r="I377" s="2" t="s">
        <v>18</v>
      </c>
      <c r="J377" s="6">
        <f>retail_sales_messy_dataset_s_f[[#This Row],[Unit Price]]*retail_sales_messy_dataset_s_f[[#This Row],[Quantity]]</f>
        <v>391.20000000000005</v>
      </c>
      <c r="L377" t="str">
        <f t="shared" si="5"/>
        <v>OK</v>
      </c>
    </row>
    <row r="378" spans="1:12" x14ac:dyDescent="0.25">
      <c r="A378" s="1">
        <v>45655</v>
      </c>
      <c r="B378" s="2" t="s">
        <v>29</v>
      </c>
      <c r="C378" s="2" t="s">
        <v>15</v>
      </c>
      <c r="D378">
        <v>4</v>
      </c>
      <c r="E378" s="6">
        <v>41.77</v>
      </c>
      <c r="F378" s="6">
        <v>167.08</v>
      </c>
      <c r="G378" s="2" t="s">
        <v>22</v>
      </c>
      <c r="H378" s="2" t="s">
        <v>17</v>
      </c>
      <c r="I378" s="2" t="s">
        <v>23</v>
      </c>
      <c r="J378" s="6">
        <f>retail_sales_messy_dataset_s_f[[#This Row],[Unit Price]]*retail_sales_messy_dataset_s_f[[#This Row],[Quantity]]</f>
        <v>167.08</v>
      </c>
      <c r="L378" t="str">
        <f t="shared" si="5"/>
        <v>OK</v>
      </c>
    </row>
    <row r="379" spans="1:12" x14ac:dyDescent="0.25">
      <c r="A379" s="1">
        <v>45352</v>
      </c>
      <c r="B379" s="2" t="s">
        <v>27</v>
      </c>
      <c r="C379" s="2" t="s">
        <v>28</v>
      </c>
      <c r="D379">
        <v>3</v>
      </c>
      <c r="E379" s="6">
        <v>174.95</v>
      </c>
      <c r="F379" s="6">
        <v>524.85</v>
      </c>
      <c r="G379" s="2" t="s">
        <v>22</v>
      </c>
      <c r="H379" s="2" t="s">
        <v>12</v>
      </c>
      <c r="I379" s="2" t="s">
        <v>18</v>
      </c>
      <c r="J379" s="6">
        <f>retail_sales_messy_dataset_s_f[[#This Row],[Unit Price]]*retail_sales_messy_dataset_s_f[[#This Row],[Quantity]]</f>
        <v>524.84999999999991</v>
      </c>
      <c r="L379" t="str">
        <f t="shared" si="5"/>
        <v>OK</v>
      </c>
    </row>
    <row r="380" spans="1:12" x14ac:dyDescent="0.25">
      <c r="A380" s="1">
        <v>45403</v>
      </c>
      <c r="B380" s="2" t="s">
        <v>24</v>
      </c>
      <c r="C380" s="2" t="s">
        <v>15</v>
      </c>
      <c r="D380">
        <v>4</v>
      </c>
      <c r="E380" s="6">
        <v>14.53</v>
      </c>
      <c r="F380" s="6">
        <v>58.12</v>
      </c>
      <c r="G380" s="2" t="s">
        <v>11</v>
      </c>
      <c r="H380" s="2" t="s">
        <v>17</v>
      </c>
      <c r="I380" s="2" t="s">
        <v>13</v>
      </c>
      <c r="J380" s="6">
        <f>retail_sales_messy_dataset_s_f[[#This Row],[Unit Price]]*retail_sales_messy_dataset_s_f[[#This Row],[Quantity]]</f>
        <v>58.12</v>
      </c>
      <c r="L380" t="str">
        <f t="shared" si="5"/>
        <v>OK</v>
      </c>
    </row>
    <row r="381" spans="1:12" x14ac:dyDescent="0.25">
      <c r="A381" s="1">
        <v>45470</v>
      </c>
      <c r="B381" s="2" t="s">
        <v>24</v>
      </c>
      <c r="C381" s="2" t="s">
        <v>21</v>
      </c>
      <c r="D381">
        <v>2</v>
      </c>
      <c r="E381" s="6">
        <v>62.5</v>
      </c>
      <c r="F381" s="6">
        <v>125</v>
      </c>
      <c r="G381" s="2" t="s">
        <v>22</v>
      </c>
      <c r="H381" s="2" t="s">
        <v>26</v>
      </c>
      <c r="I381" s="2" t="s">
        <v>13</v>
      </c>
      <c r="J381" s="6">
        <f>retail_sales_messy_dataset_s_f[[#This Row],[Unit Price]]*retail_sales_messy_dataset_s_f[[#This Row],[Quantity]]</f>
        <v>125</v>
      </c>
      <c r="L381" t="str">
        <f t="shared" si="5"/>
        <v>OK</v>
      </c>
    </row>
    <row r="382" spans="1:12" x14ac:dyDescent="0.25">
      <c r="A382" s="1">
        <v>45373</v>
      </c>
      <c r="B382" s="2" t="s">
        <v>27</v>
      </c>
      <c r="C382" s="2" t="s">
        <v>15</v>
      </c>
      <c r="D382">
        <v>4</v>
      </c>
      <c r="E382" s="6">
        <v>37.68</v>
      </c>
      <c r="F382" s="6">
        <v>150.72</v>
      </c>
      <c r="G382" s="2" t="s">
        <v>22</v>
      </c>
      <c r="H382" s="2" t="s">
        <v>26</v>
      </c>
      <c r="I382" s="2" t="s">
        <v>18</v>
      </c>
      <c r="J382" s="6">
        <f>retail_sales_messy_dataset_s_f[[#This Row],[Unit Price]]*retail_sales_messy_dataset_s_f[[#This Row],[Quantity]]</f>
        <v>150.72</v>
      </c>
      <c r="L382" t="str">
        <f t="shared" si="5"/>
        <v>OK</v>
      </c>
    </row>
    <row r="383" spans="1:12" x14ac:dyDescent="0.25">
      <c r="A383" s="1">
        <v>45608</v>
      </c>
      <c r="B383" s="2" t="s">
        <v>27</v>
      </c>
      <c r="C383" s="2" t="s">
        <v>21</v>
      </c>
      <c r="D383">
        <v>2</v>
      </c>
      <c r="E383" s="6">
        <v>37.119999999999997</v>
      </c>
      <c r="F383" s="6">
        <v>74.239999999999995</v>
      </c>
      <c r="G383" s="2" t="s">
        <v>22</v>
      </c>
      <c r="H383" s="2" t="s">
        <v>17</v>
      </c>
      <c r="I383" s="2" t="s">
        <v>13</v>
      </c>
      <c r="J383" s="6">
        <f>retail_sales_messy_dataset_s_f[[#This Row],[Unit Price]]*retail_sales_messy_dataset_s_f[[#This Row],[Quantity]]</f>
        <v>74.239999999999995</v>
      </c>
      <c r="L383" t="str">
        <f t="shared" si="5"/>
        <v>OK</v>
      </c>
    </row>
    <row r="384" spans="1:12" x14ac:dyDescent="0.25">
      <c r="A384" s="1">
        <v>45518</v>
      </c>
      <c r="B384" s="2" t="s">
        <v>29</v>
      </c>
      <c r="C384" s="2" t="s">
        <v>28</v>
      </c>
      <c r="D384">
        <v>3</v>
      </c>
      <c r="E384" s="6">
        <v>147.28</v>
      </c>
      <c r="F384" s="6">
        <v>441.84</v>
      </c>
      <c r="G384" s="2" t="s">
        <v>22</v>
      </c>
      <c r="H384" s="2" t="s">
        <v>12</v>
      </c>
      <c r="I384" s="2" t="s">
        <v>13</v>
      </c>
      <c r="J384" s="6">
        <f>retail_sales_messy_dataset_s_f[[#This Row],[Unit Price]]*retail_sales_messy_dataset_s_f[[#This Row],[Quantity]]</f>
        <v>441.84000000000003</v>
      </c>
      <c r="L384" t="str">
        <f t="shared" si="5"/>
        <v>OK</v>
      </c>
    </row>
    <row r="385" spans="1:12" x14ac:dyDescent="0.25">
      <c r="A385" s="1">
        <v>45418</v>
      </c>
      <c r="B385" s="2" t="s">
        <v>14</v>
      </c>
      <c r="C385" s="2" t="s">
        <v>28</v>
      </c>
      <c r="D385">
        <v>1</v>
      </c>
      <c r="E385" s="6">
        <v>29.33</v>
      </c>
      <c r="F385" s="6">
        <v>29.33</v>
      </c>
      <c r="G385" s="2" t="s">
        <v>16</v>
      </c>
      <c r="H385" s="2" t="s">
        <v>17</v>
      </c>
      <c r="I385" s="2" t="s">
        <v>18</v>
      </c>
      <c r="J385" s="6">
        <f>retail_sales_messy_dataset_s_f[[#This Row],[Unit Price]]*retail_sales_messy_dataset_s_f[[#This Row],[Quantity]]</f>
        <v>29.33</v>
      </c>
      <c r="L385" t="str">
        <f t="shared" si="5"/>
        <v>OK</v>
      </c>
    </row>
    <row r="386" spans="1:12" x14ac:dyDescent="0.25">
      <c r="A386" s="1">
        <v>45536</v>
      </c>
      <c r="B386" s="2" t="s">
        <v>19</v>
      </c>
      <c r="C386" s="2" t="s">
        <v>10</v>
      </c>
      <c r="D386">
        <v>5</v>
      </c>
      <c r="E386" s="6">
        <v>132.6</v>
      </c>
      <c r="F386" s="6">
        <v>663</v>
      </c>
      <c r="G386" s="2" t="s">
        <v>16</v>
      </c>
      <c r="H386" s="2" t="s">
        <v>12</v>
      </c>
      <c r="I386" s="2" t="s">
        <v>13</v>
      </c>
      <c r="J386" s="6">
        <f>retail_sales_messy_dataset_s_f[[#This Row],[Unit Price]]*retail_sales_messy_dataset_s_f[[#This Row],[Quantity]]</f>
        <v>663</v>
      </c>
      <c r="L386" t="str">
        <f t="shared" si="5"/>
        <v>OK</v>
      </c>
    </row>
    <row r="387" spans="1:12" x14ac:dyDescent="0.25">
      <c r="A387" s="1">
        <v>45424</v>
      </c>
      <c r="B387" s="2" t="s">
        <v>20</v>
      </c>
      <c r="C387" s="2" t="s">
        <v>28</v>
      </c>
      <c r="D387">
        <v>1</v>
      </c>
      <c r="E387" s="6">
        <v>15.92</v>
      </c>
      <c r="F387" s="6">
        <v>15.92</v>
      </c>
      <c r="G387" s="2" t="s">
        <v>11</v>
      </c>
      <c r="H387" s="2" t="s">
        <v>26</v>
      </c>
      <c r="I387" s="2" t="s">
        <v>13</v>
      </c>
      <c r="J387" s="6">
        <f>retail_sales_messy_dataset_s_f[[#This Row],[Unit Price]]*retail_sales_messy_dataset_s_f[[#This Row],[Quantity]]</f>
        <v>15.92</v>
      </c>
      <c r="L387" t="str">
        <f t="shared" ref="L387:L450" si="6">IF((F387 - J387) &gt; 0.01, "Mismatch", "OK")</f>
        <v>OK</v>
      </c>
    </row>
    <row r="388" spans="1:12" x14ac:dyDescent="0.25">
      <c r="A388" s="1">
        <v>45510</v>
      </c>
      <c r="B388" s="2" t="s">
        <v>27</v>
      </c>
      <c r="C388" s="2" t="s">
        <v>10</v>
      </c>
      <c r="D388">
        <v>3</v>
      </c>
      <c r="E388" s="6">
        <v>198.62</v>
      </c>
      <c r="F388" s="6">
        <v>600.86</v>
      </c>
      <c r="G388" s="2" t="s">
        <v>16</v>
      </c>
      <c r="H388" s="2" t="s">
        <v>12</v>
      </c>
      <c r="I388" s="2" t="s">
        <v>23</v>
      </c>
      <c r="J388" s="6">
        <f>retail_sales_messy_dataset_s_f[[#This Row],[Unit Price]]*retail_sales_messy_dataset_s_f[[#This Row],[Quantity]]</f>
        <v>595.86</v>
      </c>
      <c r="L388" t="str">
        <f t="shared" si="6"/>
        <v>Mismatch</v>
      </c>
    </row>
    <row r="389" spans="1:12" x14ac:dyDescent="0.25">
      <c r="A389" s="1">
        <v>45643</v>
      </c>
      <c r="B389" s="2" t="s">
        <v>24</v>
      </c>
      <c r="C389" s="2" t="s">
        <v>28</v>
      </c>
      <c r="D389">
        <v>1</v>
      </c>
      <c r="E389" s="6">
        <v>111.58</v>
      </c>
      <c r="F389" s="6">
        <v>557.9</v>
      </c>
      <c r="G389" s="2" t="s">
        <v>16</v>
      </c>
      <c r="H389" s="2" t="s">
        <v>26</v>
      </c>
      <c r="I389" s="2" t="s">
        <v>13</v>
      </c>
      <c r="J389" s="6">
        <f>retail_sales_messy_dataset_s_f[[#This Row],[Unit Price]]*retail_sales_messy_dataset_s_f[[#This Row],[Quantity]]</f>
        <v>111.58</v>
      </c>
      <c r="L389" t="str">
        <f t="shared" si="6"/>
        <v>Mismatch</v>
      </c>
    </row>
    <row r="390" spans="1:12" x14ac:dyDescent="0.25">
      <c r="A390" s="1">
        <v>45565</v>
      </c>
      <c r="B390" s="2" t="s">
        <v>29</v>
      </c>
      <c r="C390" s="2" t="s">
        <v>28</v>
      </c>
      <c r="D390">
        <v>3</v>
      </c>
      <c r="E390" s="6">
        <v>115.3</v>
      </c>
      <c r="F390" s="6">
        <v>345.9</v>
      </c>
      <c r="G390" s="2" t="s">
        <v>11</v>
      </c>
      <c r="H390" s="2" t="s">
        <v>17</v>
      </c>
      <c r="I390" s="2" t="s">
        <v>18</v>
      </c>
      <c r="J390" s="6">
        <f>retail_sales_messy_dataset_s_f[[#This Row],[Unit Price]]*retail_sales_messy_dataset_s_f[[#This Row],[Quantity]]</f>
        <v>345.9</v>
      </c>
      <c r="L390" t="str">
        <f t="shared" si="6"/>
        <v>OK</v>
      </c>
    </row>
    <row r="391" spans="1:12" x14ac:dyDescent="0.25">
      <c r="A391" s="1">
        <v>45612</v>
      </c>
      <c r="B391" s="2" t="s">
        <v>30</v>
      </c>
      <c r="C391" s="2" t="s">
        <v>21</v>
      </c>
      <c r="D391">
        <v>3</v>
      </c>
      <c r="E391" s="6">
        <v>137.93</v>
      </c>
      <c r="F391" s="6">
        <v>413.79</v>
      </c>
      <c r="G391" s="2" t="s">
        <v>16</v>
      </c>
      <c r="H391" s="2" t="s">
        <v>17</v>
      </c>
      <c r="I391" s="2" t="s">
        <v>13</v>
      </c>
      <c r="J391" s="6">
        <f>retail_sales_messy_dataset_s_f[[#This Row],[Unit Price]]*retail_sales_messy_dataset_s_f[[#This Row],[Quantity]]</f>
        <v>413.79</v>
      </c>
      <c r="L391" t="str">
        <f t="shared" si="6"/>
        <v>OK</v>
      </c>
    </row>
    <row r="392" spans="1:12" x14ac:dyDescent="0.25">
      <c r="A392" s="1">
        <v>45292</v>
      </c>
      <c r="B392" s="2" t="s">
        <v>19</v>
      </c>
      <c r="C392" s="2" t="s">
        <v>21</v>
      </c>
      <c r="D392">
        <v>2</v>
      </c>
      <c r="E392" s="6">
        <v>60.31</v>
      </c>
      <c r="F392" s="6">
        <v>120.62</v>
      </c>
      <c r="G392" s="2" t="s">
        <v>16</v>
      </c>
      <c r="H392" s="2" t="s">
        <v>12</v>
      </c>
      <c r="I392" s="2" t="s">
        <v>13</v>
      </c>
      <c r="J392" s="6">
        <f>retail_sales_messy_dataset_s_f[[#This Row],[Unit Price]]*retail_sales_messy_dataset_s_f[[#This Row],[Quantity]]</f>
        <v>120.62</v>
      </c>
      <c r="L392" t="str">
        <f t="shared" si="6"/>
        <v>OK</v>
      </c>
    </row>
    <row r="393" spans="1:12" x14ac:dyDescent="0.25">
      <c r="A393" s="1">
        <v>45372</v>
      </c>
      <c r="B393" s="2" t="s">
        <v>14</v>
      </c>
      <c r="C393" s="2" t="s">
        <v>15</v>
      </c>
      <c r="D393">
        <v>5</v>
      </c>
      <c r="E393" s="6">
        <v>186.1</v>
      </c>
      <c r="F393" s="6">
        <v>930.5</v>
      </c>
      <c r="G393" s="2" t="s">
        <v>11</v>
      </c>
      <c r="H393" s="2" t="s">
        <v>12</v>
      </c>
      <c r="I393" s="2" t="s">
        <v>23</v>
      </c>
      <c r="J393" s="6">
        <f>retail_sales_messy_dataset_s_f[[#This Row],[Unit Price]]*retail_sales_messy_dataset_s_f[[#This Row],[Quantity]]</f>
        <v>930.5</v>
      </c>
      <c r="L393" t="str">
        <f t="shared" si="6"/>
        <v>OK</v>
      </c>
    </row>
    <row r="394" spans="1:12" x14ac:dyDescent="0.25">
      <c r="A394" s="1">
        <v>45321</v>
      </c>
      <c r="B394" s="2" t="s">
        <v>29</v>
      </c>
      <c r="C394" s="2" t="s">
        <v>28</v>
      </c>
      <c r="D394">
        <v>5</v>
      </c>
      <c r="E394" s="6">
        <v>11.38</v>
      </c>
      <c r="F394" s="6">
        <v>51.9</v>
      </c>
      <c r="G394" s="2" t="s">
        <v>25</v>
      </c>
      <c r="H394" s="2" t="s">
        <v>26</v>
      </c>
      <c r="I394" s="2" t="s">
        <v>13</v>
      </c>
      <c r="J394" s="6">
        <f>retail_sales_messy_dataset_s_f[[#This Row],[Unit Price]]*retail_sales_messy_dataset_s_f[[#This Row],[Quantity]]</f>
        <v>56.900000000000006</v>
      </c>
      <c r="L394" t="str">
        <f t="shared" si="6"/>
        <v>OK</v>
      </c>
    </row>
    <row r="395" spans="1:12" x14ac:dyDescent="0.25">
      <c r="A395" s="1">
        <v>45452</v>
      </c>
      <c r="B395" s="2" t="s">
        <v>9</v>
      </c>
      <c r="C395" s="2" t="s">
        <v>15</v>
      </c>
      <c r="D395">
        <v>4</v>
      </c>
      <c r="E395" s="6">
        <v>52.75</v>
      </c>
      <c r="F395" s="6">
        <v>211</v>
      </c>
      <c r="G395" s="2" t="s">
        <v>22</v>
      </c>
      <c r="H395" s="2" t="s">
        <v>12</v>
      </c>
      <c r="I395" s="2" t="s">
        <v>18</v>
      </c>
      <c r="J395" s="6">
        <f>retail_sales_messy_dataset_s_f[[#This Row],[Unit Price]]*retail_sales_messy_dataset_s_f[[#This Row],[Quantity]]</f>
        <v>211</v>
      </c>
      <c r="L395" t="str">
        <f t="shared" si="6"/>
        <v>OK</v>
      </c>
    </row>
    <row r="396" spans="1:12" x14ac:dyDescent="0.25">
      <c r="A396" s="1">
        <v>45336</v>
      </c>
      <c r="B396" s="2" t="s">
        <v>20</v>
      </c>
      <c r="C396" s="2" t="s">
        <v>10</v>
      </c>
      <c r="D396">
        <v>3</v>
      </c>
      <c r="E396" s="6">
        <v>196.07</v>
      </c>
      <c r="F396" s="6">
        <v>588.21</v>
      </c>
      <c r="G396" s="2" t="s">
        <v>11</v>
      </c>
      <c r="H396" s="2" t="s">
        <v>26</v>
      </c>
      <c r="I396" s="2" t="s">
        <v>13</v>
      </c>
      <c r="J396" s="6">
        <f>retail_sales_messy_dataset_s_f[[#This Row],[Unit Price]]*retail_sales_messy_dataset_s_f[[#This Row],[Quantity]]</f>
        <v>588.21</v>
      </c>
      <c r="L396" t="str">
        <f t="shared" si="6"/>
        <v>OK</v>
      </c>
    </row>
    <row r="397" spans="1:12" x14ac:dyDescent="0.25">
      <c r="A397" s="1">
        <v>45622</v>
      </c>
      <c r="B397" s="2" t="s">
        <v>20</v>
      </c>
      <c r="C397" s="2" t="s">
        <v>21</v>
      </c>
      <c r="D397">
        <v>3</v>
      </c>
      <c r="E397" s="6">
        <v>107.03</v>
      </c>
      <c r="F397" s="6">
        <v>321.08999999999997</v>
      </c>
      <c r="G397" s="2" t="s">
        <v>25</v>
      </c>
      <c r="H397" s="2" t="s">
        <v>17</v>
      </c>
      <c r="I397" s="2" t="s">
        <v>18</v>
      </c>
      <c r="J397" s="6">
        <f>retail_sales_messy_dataset_s_f[[#This Row],[Unit Price]]*retail_sales_messy_dataset_s_f[[#This Row],[Quantity]]</f>
        <v>321.09000000000003</v>
      </c>
      <c r="L397" t="str">
        <f t="shared" si="6"/>
        <v>OK</v>
      </c>
    </row>
    <row r="398" spans="1:12" x14ac:dyDescent="0.25">
      <c r="A398" s="1">
        <v>45482</v>
      </c>
      <c r="B398" s="2" t="s">
        <v>24</v>
      </c>
      <c r="C398" s="2" t="s">
        <v>28</v>
      </c>
      <c r="D398">
        <v>1</v>
      </c>
      <c r="E398" s="6">
        <v>159.57</v>
      </c>
      <c r="F398" s="6">
        <v>159.57</v>
      </c>
      <c r="G398" s="2" t="s">
        <v>16</v>
      </c>
      <c r="H398" s="2" t="s">
        <v>26</v>
      </c>
      <c r="I398" s="2" t="s">
        <v>23</v>
      </c>
      <c r="J398" s="6">
        <f>retail_sales_messy_dataset_s_f[[#This Row],[Unit Price]]*retail_sales_messy_dataset_s_f[[#This Row],[Quantity]]</f>
        <v>159.57</v>
      </c>
      <c r="L398" t="str">
        <f t="shared" si="6"/>
        <v>OK</v>
      </c>
    </row>
    <row r="399" spans="1:12" x14ac:dyDescent="0.25">
      <c r="A399" s="1">
        <v>45590</v>
      </c>
      <c r="B399" s="2" t="s">
        <v>20</v>
      </c>
      <c r="C399" s="2" t="s">
        <v>15</v>
      </c>
      <c r="D399">
        <v>1</v>
      </c>
      <c r="E399" s="6">
        <v>45.04</v>
      </c>
      <c r="F399" s="6">
        <v>45.04</v>
      </c>
      <c r="G399" s="2" t="s">
        <v>22</v>
      </c>
      <c r="H399" s="2" t="s">
        <v>12</v>
      </c>
      <c r="I399" s="2" t="s">
        <v>23</v>
      </c>
      <c r="J399" s="6">
        <f>retail_sales_messy_dataset_s_f[[#This Row],[Unit Price]]*retail_sales_messy_dataset_s_f[[#This Row],[Quantity]]</f>
        <v>45.04</v>
      </c>
      <c r="L399" t="str">
        <f t="shared" si="6"/>
        <v>OK</v>
      </c>
    </row>
    <row r="400" spans="1:12" x14ac:dyDescent="0.25">
      <c r="A400" s="1">
        <v>45322</v>
      </c>
      <c r="B400" s="2" t="s">
        <v>27</v>
      </c>
      <c r="C400" s="2" t="s">
        <v>28</v>
      </c>
      <c r="D400">
        <v>5</v>
      </c>
      <c r="E400" s="6">
        <v>147.97999999999999</v>
      </c>
      <c r="F400" s="6">
        <v>744.9</v>
      </c>
      <c r="G400" s="2" t="s">
        <v>25</v>
      </c>
      <c r="H400" s="2" t="s">
        <v>12</v>
      </c>
      <c r="I400" s="2" t="s">
        <v>18</v>
      </c>
      <c r="J400" s="6">
        <f>retail_sales_messy_dataset_s_f[[#This Row],[Unit Price]]*retail_sales_messy_dataset_s_f[[#This Row],[Quantity]]</f>
        <v>739.9</v>
      </c>
      <c r="L400" t="str">
        <f t="shared" si="6"/>
        <v>Mismatch</v>
      </c>
    </row>
    <row r="401" spans="1:12" x14ac:dyDescent="0.25">
      <c r="A401" s="1">
        <v>45428</v>
      </c>
      <c r="B401" s="2" t="s">
        <v>19</v>
      </c>
      <c r="C401" s="2" t="s">
        <v>21</v>
      </c>
      <c r="D401">
        <v>1</v>
      </c>
      <c r="E401" s="6">
        <v>141.37</v>
      </c>
      <c r="F401" s="6">
        <v>706.85</v>
      </c>
      <c r="G401" s="2" t="s">
        <v>11</v>
      </c>
      <c r="H401" s="2" t="s">
        <v>17</v>
      </c>
      <c r="I401" s="2" t="s">
        <v>23</v>
      </c>
      <c r="J401" s="6">
        <f>retail_sales_messy_dataset_s_f[[#This Row],[Unit Price]]*retail_sales_messy_dataset_s_f[[#This Row],[Quantity]]</f>
        <v>141.37</v>
      </c>
      <c r="L401" t="str">
        <f t="shared" si="6"/>
        <v>Mismatch</v>
      </c>
    </row>
    <row r="402" spans="1:12" x14ac:dyDescent="0.25">
      <c r="A402" s="1">
        <v>45602</v>
      </c>
      <c r="B402" s="2" t="s">
        <v>30</v>
      </c>
      <c r="C402" s="2" t="s">
        <v>10</v>
      </c>
      <c r="D402">
        <v>2</v>
      </c>
      <c r="E402" s="6">
        <v>10.54</v>
      </c>
      <c r="F402" s="6">
        <v>21.08</v>
      </c>
      <c r="G402" s="2" t="s">
        <v>22</v>
      </c>
      <c r="H402" s="2" t="s">
        <v>17</v>
      </c>
      <c r="I402" s="2" t="s">
        <v>23</v>
      </c>
      <c r="J402" s="6">
        <f>retail_sales_messy_dataset_s_f[[#This Row],[Unit Price]]*retail_sales_messy_dataset_s_f[[#This Row],[Quantity]]</f>
        <v>21.08</v>
      </c>
      <c r="L402" t="str">
        <f t="shared" si="6"/>
        <v>OK</v>
      </c>
    </row>
    <row r="403" spans="1:12" x14ac:dyDescent="0.25">
      <c r="A403" s="1">
        <v>45413</v>
      </c>
      <c r="B403" s="2" t="s">
        <v>27</v>
      </c>
      <c r="C403" s="2" t="s">
        <v>15</v>
      </c>
      <c r="D403">
        <v>4</v>
      </c>
      <c r="E403" s="6">
        <v>96.28</v>
      </c>
      <c r="F403" s="6">
        <v>385.12</v>
      </c>
      <c r="G403" s="2" t="s">
        <v>16</v>
      </c>
      <c r="H403" s="2" t="s">
        <v>26</v>
      </c>
      <c r="I403" s="2" t="s">
        <v>13</v>
      </c>
      <c r="J403" s="6">
        <f>retail_sales_messy_dataset_s_f[[#This Row],[Unit Price]]*retail_sales_messy_dataset_s_f[[#This Row],[Quantity]]</f>
        <v>385.12</v>
      </c>
      <c r="L403" t="str">
        <f t="shared" si="6"/>
        <v>OK</v>
      </c>
    </row>
    <row r="404" spans="1:12" x14ac:dyDescent="0.25">
      <c r="A404" s="1">
        <v>45337</v>
      </c>
      <c r="B404" s="2" t="s">
        <v>9</v>
      </c>
      <c r="C404" s="2" t="s">
        <v>21</v>
      </c>
      <c r="D404">
        <v>4</v>
      </c>
      <c r="E404" s="6">
        <v>120.02</v>
      </c>
      <c r="F404" s="6">
        <v>480.08</v>
      </c>
      <c r="G404" s="2" t="s">
        <v>11</v>
      </c>
      <c r="H404" s="2" t="s">
        <v>26</v>
      </c>
      <c r="I404" s="2" t="s">
        <v>23</v>
      </c>
      <c r="J404" s="6">
        <f>retail_sales_messy_dataset_s_f[[#This Row],[Unit Price]]*retail_sales_messy_dataset_s_f[[#This Row],[Quantity]]</f>
        <v>480.08</v>
      </c>
      <c r="L404" t="str">
        <f t="shared" si="6"/>
        <v>OK</v>
      </c>
    </row>
    <row r="405" spans="1:12" x14ac:dyDescent="0.25">
      <c r="A405" s="1">
        <v>45587</v>
      </c>
      <c r="B405" s="2" t="s">
        <v>20</v>
      </c>
      <c r="C405" s="2" t="s">
        <v>28</v>
      </c>
      <c r="D405">
        <v>5</v>
      </c>
      <c r="E405" s="6">
        <v>156.1</v>
      </c>
      <c r="F405" s="6">
        <v>780.5</v>
      </c>
      <c r="G405" s="2" t="s">
        <v>16</v>
      </c>
      <c r="H405" s="2" t="s">
        <v>12</v>
      </c>
      <c r="I405" s="2" t="s">
        <v>23</v>
      </c>
      <c r="J405" s="6">
        <f>retail_sales_messy_dataset_s_f[[#This Row],[Unit Price]]*retail_sales_messy_dataset_s_f[[#This Row],[Quantity]]</f>
        <v>780.5</v>
      </c>
      <c r="L405" t="str">
        <f t="shared" si="6"/>
        <v>OK</v>
      </c>
    </row>
    <row r="406" spans="1:12" x14ac:dyDescent="0.25">
      <c r="A406" s="1">
        <v>45527</v>
      </c>
      <c r="B406" s="2" t="s">
        <v>9</v>
      </c>
      <c r="C406" s="2" t="s">
        <v>10</v>
      </c>
      <c r="D406">
        <v>4</v>
      </c>
      <c r="E406" s="6">
        <v>146.29</v>
      </c>
      <c r="F406" s="6">
        <v>585.16</v>
      </c>
      <c r="G406" s="2" t="s">
        <v>11</v>
      </c>
      <c r="H406" s="2" t="s">
        <v>12</v>
      </c>
      <c r="I406" s="2" t="s">
        <v>13</v>
      </c>
      <c r="J406" s="6">
        <f>retail_sales_messy_dataset_s_f[[#This Row],[Unit Price]]*retail_sales_messy_dataset_s_f[[#This Row],[Quantity]]</f>
        <v>585.16</v>
      </c>
      <c r="L406" t="str">
        <f t="shared" si="6"/>
        <v>OK</v>
      </c>
    </row>
    <row r="407" spans="1:12" x14ac:dyDescent="0.25">
      <c r="A407" s="1">
        <v>45526</v>
      </c>
      <c r="B407" s="2" t="s">
        <v>9</v>
      </c>
      <c r="C407" s="2" t="s">
        <v>10</v>
      </c>
      <c r="D407">
        <v>5</v>
      </c>
      <c r="E407" s="6">
        <v>111.97</v>
      </c>
      <c r="F407" s="6">
        <v>559.85</v>
      </c>
      <c r="G407" s="2" t="s">
        <v>16</v>
      </c>
      <c r="H407" s="2" t="s">
        <v>17</v>
      </c>
      <c r="I407" s="2" t="s">
        <v>13</v>
      </c>
      <c r="J407" s="6">
        <f>retail_sales_messy_dataset_s_f[[#This Row],[Unit Price]]*retail_sales_messy_dataset_s_f[[#This Row],[Quantity]]</f>
        <v>559.85</v>
      </c>
      <c r="L407" t="str">
        <f t="shared" si="6"/>
        <v>OK</v>
      </c>
    </row>
    <row r="408" spans="1:12" x14ac:dyDescent="0.25">
      <c r="A408" s="1">
        <v>45569</v>
      </c>
      <c r="B408" s="2" t="s">
        <v>30</v>
      </c>
      <c r="C408" s="2" t="s">
        <v>28</v>
      </c>
      <c r="D408">
        <v>1</v>
      </c>
      <c r="E408" s="6">
        <v>97.08</v>
      </c>
      <c r="F408" s="6">
        <v>97.08</v>
      </c>
      <c r="G408" s="2" t="s">
        <v>22</v>
      </c>
      <c r="H408" s="2" t="s">
        <v>17</v>
      </c>
      <c r="I408" s="2" t="s">
        <v>18</v>
      </c>
      <c r="J408" s="6">
        <f>retail_sales_messy_dataset_s_f[[#This Row],[Unit Price]]*retail_sales_messy_dataset_s_f[[#This Row],[Quantity]]</f>
        <v>97.08</v>
      </c>
      <c r="L408" t="str">
        <f t="shared" si="6"/>
        <v>OK</v>
      </c>
    </row>
    <row r="409" spans="1:12" x14ac:dyDescent="0.25">
      <c r="A409" s="1">
        <v>45353</v>
      </c>
      <c r="B409" s="2" t="s">
        <v>9</v>
      </c>
      <c r="C409" s="2" t="s">
        <v>28</v>
      </c>
      <c r="D409">
        <v>2</v>
      </c>
      <c r="E409" s="6">
        <v>173.27</v>
      </c>
      <c r="F409" s="6">
        <v>346.54</v>
      </c>
      <c r="G409" s="2" t="s">
        <v>16</v>
      </c>
      <c r="H409" s="2" t="s">
        <v>26</v>
      </c>
      <c r="I409" s="2" t="s">
        <v>13</v>
      </c>
      <c r="J409" s="6">
        <f>retail_sales_messy_dataset_s_f[[#This Row],[Unit Price]]*retail_sales_messy_dataset_s_f[[#This Row],[Quantity]]</f>
        <v>346.54</v>
      </c>
      <c r="L409" t="str">
        <f t="shared" si="6"/>
        <v>OK</v>
      </c>
    </row>
    <row r="410" spans="1:12" x14ac:dyDescent="0.25">
      <c r="A410" s="1">
        <v>45413</v>
      </c>
      <c r="B410" s="2" t="s">
        <v>27</v>
      </c>
      <c r="C410" s="2" t="s">
        <v>10</v>
      </c>
      <c r="D410">
        <v>3</v>
      </c>
      <c r="E410" s="6">
        <v>49.68</v>
      </c>
      <c r="F410" s="6">
        <v>154.04</v>
      </c>
      <c r="G410" s="2" t="s">
        <v>22</v>
      </c>
      <c r="H410" s="2" t="s">
        <v>12</v>
      </c>
      <c r="I410" s="2" t="s">
        <v>18</v>
      </c>
      <c r="J410" s="6">
        <f>retail_sales_messy_dataset_s_f[[#This Row],[Unit Price]]*retail_sales_messy_dataset_s_f[[#This Row],[Quantity]]</f>
        <v>149.04</v>
      </c>
      <c r="L410" t="str">
        <f t="shared" si="6"/>
        <v>Mismatch</v>
      </c>
    </row>
    <row r="411" spans="1:12" x14ac:dyDescent="0.25">
      <c r="A411" s="1">
        <v>45504</v>
      </c>
      <c r="B411" s="2" t="s">
        <v>20</v>
      </c>
      <c r="C411" s="2" t="s">
        <v>21</v>
      </c>
      <c r="D411">
        <v>2</v>
      </c>
      <c r="E411" s="6">
        <v>94.76</v>
      </c>
      <c r="F411" s="6">
        <v>189.52</v>
      </c>
      <c r="G411" s="2" t="s">
        <v>16</v>
      </c>
      <c r="H411" s="2" t="s">
        <v>17</v>
      </c>
      <c r="I411" s="2" t="s">
        <v>13</v>
      </c>
      <c r="J411" s="6">
        <f>retail_sales_messy_dataset_s_f[[#This Row],[Unit Price]]*retail_sales_messy_dataset_s_f[[#This Row],[Quantity]]</f>
        <v>189.52</v>
      </c>
      <c r="L411" t="str">
        <f t="shared" si="6"/>
        <v>OK</v>
      </c>
    </row>
    <row r="412" spans="1:12" x14ac:dyDescent="0.25">
      <c r="A412" s="1">
        <v>45426</v>
      </c>
      <c r="B412" s="2" t="s">
        <v>29</v>
      </c>
      <c r="C412" s="2" t="s">
        <v>21</v>
      </c>
      <c r="D412">
        <v>4</v>
      </c>
      <c r="E412" s="6">
        <v>20.100000000000001</v>
      </c>
      <c r="F412" s="6">
        <v>80.400000000000006</v>
      </c>
      <c r="G412" s="2" t="s">
        <v>11</v>
      </c>
      <c r="H412" s="2" t="s">
        <v>17</v>
      </c>
      <c r="I412" s="2" t="s">
        <v>18</v>
      </c>
      <c r="J412" s="6">
        <f>retail_sales_messy_dataset_s_f[[#This Row],[Unit Price]]*retail_sales_messy_dataset_s_f[[#This Row],[Quantity]]</f>
        <v>80.400000000000006</v>
      </c>
      <c r="L412" t="str">
        <f t="shared" si="6"/>
        <v>OK</v>
      </c>
    </row>
    <row r="413" spans="1:12" x14ac:dyDescent="0.25">
      <c r="A413" s="1">
        <v>45643</v>
      </c>
      <c r="B413" s="2" t="s">
        <v>20</v>
      </c>
      <c r="C413" s="2" t="s">
        <v>21</v>
      </c>
      <c r="D413">
        <v>4</v>
      </c>
      <c r="E413" s="6">
        <v>11.9</v>
      </c>
      <c r="F413" s="6">
        <v>47.6</v>
      </c>
      <c r="G413" s="2" t="s">
        <v>16</v>
      </c>
      <c r="H413" s="2" t="s">
        <v>17</v>
      </c>
      <c r="I413" s="2" t="s">
        <v>23</v>
      </c>
      <c r="J413" s="6">
        <f>retail_sales_messy_dataset_s_f[[#This Row],[Unit Price]]*retail_sales_messy_dataset_s_f[[#This Row],[Quantity]]</f>
        <v>47.6</v>
      </c>
      <c r="L413" t="str">
        <f t="shared" si="6"/>
        <v>OK</v>
      </c>
    </row>
    <row r="414" spans="1:12" x14ac:dyDescent="0.25">
      <c r="A414" s="1">
        <v>45585</v>
      </c>
      <c r="B414" s="2" t="s">
        <v>19</v>
      </c>
      <c r="C414" s="2" t="s">
        <v>10</v>
      </c>
      <c r="D414">
        <v>3</v>
      </c>
      <c r="E414" s="6">
        <v>93.34</v>
      </c>
      <c r="F414" s="6">
        <v>280.02</v>
      </c>
      <c r="G414" s="2" t="s">
        <v>11</v>
      </c>
      <c r="H414" s="2" t="s">
        <v>26</v>
      </c>
      <c r="I414" s="2" t="s">
        <v>18</v>
      </c>
      <c r="J414" s="6">
        <f>retail_sales_messy_dataset_s_f[[#This Row],[Unit Price]]*retail_sales_messy_dataset_s_f[[#This Row],[Quantity]]</f>
        <v>280.02</v>
      </c>
      <c r="L414" t="str">
        <f t="shared" si="6"/>
        <v>OK</v>
      </c>
    </row>
    <row r="415" spans="1:12" x14ac:dyDescent="0.25">
      <c r="A415" s="1">
        <v>45376</v>
      </c>
      <c r="B415" s="2" t="s">
        <v>14</v>
      </c>
      <c r="C415" s="2" t="s">
        <v>15</v>
      </c>
      <c r="D415">
        <v>1</v>
      </c>
      <c r="E415" s="6">
        <v>91.07</v>
      </c>
      <c r="F415" s="6">
        <v>91.07</v>
      </c>
      <c r="G415" s="2" t="s">
        <v>16</v>
      </c>
      <c r="H415" s="2" t="s">
        <v>12</v>
      </c>
      <c r="I415" s="2" t="s">
        <v>18</v>
      </c>
      <c r="J415" s="6">
        <f>retail_sales_messy_dataset_s_f[[#This Row],[Unit Price]]*retail_sales_messy_dataset_s_f[[#This Row],[Quantity]]</f>
        <v>91.07</v>
      </c>
      <c r="L415" t="str">
        <f t="shared" si="6"/>
        <v>OK</v>
      </c>
    </row>
    <row r="416" spans="1:12" x14ac:dyDescent="0.25">
      <c r="A416" s="1">
        <v>45381</v>
      </c>
      <c r="B416" s="2" t="s">
        <v>30</v>
      </c>
      <c r="C416" s="2" t="s">
        <v>21</v>
      </c>
      <c r="D416">
        <v>2</v>
      </c>
      <c r="E416" s="6">
        <v>175.31</v>
      </c>
      <c r="F416" s="6">
        <v>350.62</v>
      </c>
      <c r="G416" s="2" t="s">
        <v>16</v>
      </c>
      <c r="H416" s="2" t="s">
        <v>17</v>
      </c>
      <c r="I416" s="2" t="s">
        <v>23</v>
      </c>
      <c r="J416" s="6">
        <f>retail_sales_messy_dataset_s_f[[#This Row],[Unit Price]]*retail_sales_messy_dataset_s_f[[#This Row],[Quantity]]</f>
        <v>350.62</v>
      </c>
      <c r="L416" t="str">
        <f t="shared" si="6"/>
        <v>OK</v>
      </c>
    </row>
    <row r="417" spans="1:12" x14ac:dyDescent="0.25">
      <c r="A417" s="1">
        <v>45361</v>
      </c>
      <c r="B417" s="2" t="s">
        <v>30</v>
      </c>
      <c r="C417" s="2" t="s">
        <v>21</v>
      </c>
      <c r="D417">
        <v>2</v>
      </c>
      <c r="E417" s="6">
        <v>49.55</v>
      </c>
      <c r="F417" s="6">
        <v>99.1</v>
      </c>
      <c r="G417" s="2" t="s">
        <v>16</v>
      </c>
      <c r="H417" s="2" t="s">
        <v>12</v>
      </c>
      <c r="I417" s="2" t="s">
        <v>23</v>
      </c>
      <c r="J417" s="6">
        <f>retail_sales_messy_dataset_s_f[[#This Row],[Unit Price]]*retail_sales_messy_dataset_s_f[[#This Row],[Quantity]]</f>
        <v>99.1</v>
      </c>
      <c r="L417" t="str">
        <f t="shared" si="6"/>
        <v>OK</v>
      </c>
    </row>
    <row r="418" spans="1:12" x14ac:dyDescent="0.25">
      <c r="A418" s="1">
        <v>45521</v>
      </c>
      <c r="B418" s="2" t="s">
        <v>14</v>
      </c>
      <c r="C418" s="2" t="s">
        <v>21</v>
      </c>
      <c r="D418">
        <v>2</v>
      </c>
      <c r="E418" s="6">
        <v>133.28</v>
      </c>
      <c r="F418" s="6">
        <v>266.56</v>
      </c>
      <c r="G418" s="2" t="s">
        <v>25</v>
      </c>
      <c r="H418" s="2" t="s">
        <v>17</v>
      </c>
      <c r="I418" s="2" t="s">
        <v>13</v>
      </c>
      <c r="J418" s="6">
        <f>retail_sales_messy_dataset_s_f[[#This Row],[Unit Price]]*retail_sales_messy_dataset_s_f[[#This Row],[Quantity]]</f>
        <v>266.56</v>
      </c>
      <c r="L418" t="str">
        <f t="shared" si="6"/>
        <v>OK</v>
      </c>
    </row>
    <row r="419" spans="1:12" x14ac:dyDescent="0.25">
      <c r="A419" s="1">
        <v>45586</v>
      </c>
      <c r="B419" s="2" t="s">
        <v>19</v>
      </c>
      <c r="C419" s="2" t="s">
        <v>28</v>
      </c>
      <c r="D419">
        <v>4</v>
      </c>
      <c r="E419" s="6">
        <v>23.08</v>
      </c>
      <c r="F419" s="6">
        <v>87.32</v>
      </c>
      <c r="G419" s="2" t="s">
        <v>22</v>
      </c>
      <c r="H419" s="2" t="s">
        <v>12</v>
      </c>
      <c r="I419" s="2" t="s">
        <v>18</v>
      </c>
      <c r="J419" s="6">
        <f>retail_sales_messy_dataset_s_f[[#This Row],[Unit Price]]*retail_sales_messy_dataset_s_f[[#This Row],[Quantity]]</f>
        <v>92.32</v>
      </c>
      <c r="L419" t="str">
        <f t="shared" si="6"/>
        <v>OK</v>
      </c>
    </row>
    <row r="420" spans="1:12" x14ac:dyDescent="0.25">
      <c r="A420" s="1">
        <v>45560</v>
      </c>
      <c r="B420" s="2" t="s">
        <v>14</v>
      </c>
      <c r="C420" s="2" t="s">
        <v>15</v>
      </c>
      <c r="D420">
        <v>2</v>
      </c>
      <c r="E420" s="6">
        <v>104.24</v>
      </c>
      <c r="F420" s="6">
        <v>208.48</v>
      </c>
      <c r="G420" s="2" t="s">
        <v>16</v>
      </c>
      <c r="H420" s="2" t="s">
        <v>26</v>
      </c>
      <c r="I420" s="2" t="s">
        <v>18</v>
      </c>
      <c r="J420" s="6">
        <f>retail_sales_messy_dataset_s_f[[#This Row],[Unit Price]]*retail_sales_messy_dataset_s_f[[#This Row],[Quantity]]</f>
        <v>208.48</v>
      </c>
      <c r="L420" t="str">
        <f t="shared" si="6"/>
        <v>OK</v>
      </c>
    </row>
    <row r="421" spans="1:12" x14ac:dyDescent="0.25">
      <c r="A421" s="1">
        <v>45652</v>
      </c>
      <c r="B421" s="2" t="s">
        <v>9</v>
      </c>
      <c r="C421" s="2" t="s">
        <v>21</v>
      </c>
      <c r="D421">
        <v>5</v>
      </c>
      <c r="E421" s="6">
        <v>172.07</v>
      </c>
      <c r="F421" s="6">
        <v>860.35</v>
      </c>
      <c r="G421" s="2" t="s">
        <v>22</v>
      </c>
      <c r="H421" s="2" t="s">
        <v>26</v>
      </c>
      <c r="I421" s="2" t="s">
        <v>23</v>
      </c>
      <c r="J421" s="6">
        <f>retail_sales_messy_dataset_s_f[[#This Row],[Unit Price]]*retail_sales_messy_dataset_s_f[[#This Row],[Quantity]]</f>
        <v>860.34999999999991</v>
      </c>
      <c r="L421" t="str">
        <f t="shared" si="6"/>
        <v>OK</v>
      </c>
    </row>
    <row r="422" spans="1:12" x14ac:dyDescent="0.25">
      <c r="A422" s="1">
        <v>45346</v>
      </c>
      <c r="B422" s="2" t="s">
        <v>9</v>
      </c>
      <c r="C422" s="2" t="s">
        <v>28</v>
      </c>
      <c r="D422">
        <v>1</v>
      </c>
      <c r="E422" s="6">
        <v>85.83</v>
      </c>
      <c r="F422" s="6">
        <v>85.83</v>
      </c>
      <c r="G422" s="2" t="s">
        <v>16</v>
      </c>
      <c r="H422" s="2" t="s">
        <v>12</v>
      </c>
      <c r="I422" s="2" t="s">
        <v>13</v>
      </c>
      <c r="J422" s="6">
        <f>retail_sales_messy_dataset_s_f[[#This Row],[Unit Price]]*retail_sales_messy_dataset_s_f[[#This Row],[Quantity]]</f>
        <v>85.83</v>
      </c>
      <c r="L422" t="str">
        <f t="shared" si="6"/>
        <v>OK</v>
      </c>
    </row>
    <row r="423" spans="1:12" x14ac:dyDescent="0.25">
      <c r="A423" s="1">
        <v>45457</v>
      </c>
      <c r="B423" s="2" t="s">
        <v>19</v>
      </c>
      <c r="C423" s="2" t="s">
        <v>21</v>
      </c>
      <c r="D423">
        <v>2</v>
      </c>
      <c r="E423" s="6">
        <v>50.68</v>
      </c>
      <c r="F423" s="6">
        <v>101.36</v>
      </c>
      <c r="G423" s="2" t="s">
        <v>16</v>
      </c>
      <c r="H423" s="2" t="s">
        <v>26</v>
      </c>
      <c r="I423" s="2" t="s">
        <v>23</v>
      </c>
      <c r="J423" s="6">
        <f>retail_sales_messy_dataset_s_f[[#This Row],[Unit Price]]*retail_sales_messy_dataset_s_f[[#This Row],[Quantity]]</f>
        <v>101.36</v>
      </c>
      <c r="L423" t="str">
        <f t="shared" si="6"/>
        <v>OK</v>
      </c>
    </row>
    <row r="424" spans="1:12" x14ac:dyDescent="0.25">
      <c r="A424" s="1">
        <v>45653</v>
      </c>
      <c r="B424" s="2" t="s">
        <v>19</v>
      </c>
      <c r="C424" s="2" t="s">
        <v>15</v>
      </c>
      <c r="D424">
        <v>1</v>
      </c>
      <c r="E424" s="6">
        <v>132.19</v>
      </c>
      <c r="F424" s="6">
        <v>132.19</v>
      </c>
      <c r="G424" s="2" t="s">
        <v>11</v>
      </c>
      <c r="H424" s="2" t="s">
        <v>26</v>
      </c>
      <c r="I424" s="2" t="s">
        <v>18</v>
      </c>
      <c r="J424" s="6">
        <f>retail_sales_messy_dataset_s_f[[#This Row],[Unit Price]]*retail_sales_messy_dataset_s_f[[#This Row],[Quantity]]</f>
        <v>132.19</v>
      </c>
      <c r="L424" t="str">
        <f t="shared" si="6"/>
        <v>OK</v>
      </c>
    </row>
    <row r="425" spans="1:12" x14ac:dyDescent="0.25">
      <c r="A425" s="1">
        <v>45295</v>
      </c>
      <c r="B425" s="2" t="s">
        <v>27</v>
      </c>
      <c r="C425" s="2" t="s">
        <v>10</v>
      </c>
      <c r="D425">
        <v>5</v>
      </c>
      <c r="E425" s="6">
        <v>13.35</v>
      </c>
      <c r="F425" s="6">
        <v>66.75</v>
      </c>
      <c r="G425" s="2" t="s">
        <v>11</v>
      </c>
      <c r="H425" s="2" t="s">
        <v>12</v>
      </c>
      <c r="I425" s="2" t="s">
        <v>13</v>
      </c>
      <c r="J425" s="6">
        <f>retail_sales_messy_dataset_s_f[[#This Row],[Unit Price]]*retail_sales_messy_dataset_s_f[[#This Row],[Quantity]]</f>
        <v>66.75</v>
      </c>
      <c r="L425" t="str">
        <f t="shared" si="6"/>
        <v>OK</v>
      </c>
    </row>
    <row r="426" spans="1:12" x14ac:dyDescent="0.25">
      <c r="A426" s="1">
        <v>45657</v>
      </c>
      <c r="B426" s="2" t="s">
        <v>29</v>
      </c>
      <c r="C426" s="2" t="s">
        <v>21</v>
      </c>
      <c r="D426">
        <v>4</v>
      </c>
      <c r="E426" s="6">
        <v>50.34</v>
      </c>
      <c r="F426" s="6">
        <v>201.36</v>
      </c>
      <c r="G426" s="2" t="s">
        <v>16</v>
      </c>
      <c r="H426" s="2" t="s">
        <v>12</v>
      </c>
      <c r="I426" s="2" t="s">
        <v>23</v>
      </c>
      <c r="J426" s="6">
        <f>retail_sales_messy_dataset_s_f[[#This Row],[Unit Price]]*retail_sales_messy_dataset_s_f[[#This Row],[Quantity]]</f>
        <v>201.36</v>
      </c>
      <c r="L426" t="str">
        <f t="shared" si="6"/>
        <v>OK</v>
      </c>
    </row>
    <row r="427" spans="1:12" x14ac:dyDescent="0.25">
      <c r="A427" s="1">
        <v>45616</v>
      </c>
      <c r="B427" s="2" t="s">
        <v>30</v>
      </c>
      <c r="C427" s="2" t="s">
        <v>28</v>
      </c>
      <c r="D427">
        <v>2</v>
      </c>
      <c r="E427" s="6">
        <v>69.3</v>
      </c>
      <c r="F427" s="6">
        <v>138.6</v>
      </c>
      <c r="G427" s="2" t="s">
        <v>16</v>
      </c>
      <c r="H427" s="2" t="s">
        <v>17</v>
      </c>
      <c r="I427" s="2" t="s">
        <v>13</v>
      </c>
      <c r="J427" s="6">
        <f>retail_sales_messy_dataset_s_f[[#This Row],[Unit Price]]*retail_sales_messy_dataset_s_f[[#This Row],[Quantity]]</f>
        <v>138.6</v>
      </c>
      <c r="L427" t="str">
        <f t="shared" si="6"/>
        <v>OK</v>
      </c>
    </row>
    <row r="428" spans="1:12" x14ac:dyDescent="0.25">
      <c r="A428" s="1">
        <v>45401</v>
      </c>
      <c r="B428" s="2" t="s">
        <v>14</v>
      </c>
      <c r="C428" s="2" t="s">
        <v>10</v>
      </c>
      <c r="D428">
        <v>3</v>
      </c>
      <c r="E428" s="6">
        <v>35.869999999999997</v>
      </c>
      <c r="F428" s="6">
        <v>107.61</v>
      </c>
      <c r="G428" s="2" t="s">
        <v>22</v>
      </c>
      <c r="H428" s="2" t="s">
        <v>17</v>
      </c>
      <c r="I428" s="2" t="s">
        <v>13</v>
      </c>
      <c r="J428" s="6">
        <f>retail_sales_messy_dataset_s_f[[#This Row],[Unit Price]]*retail_sales_messy_dataset_s_f[[#This Row],[Quantity]]</f>
        <v>107.60999999999999</v>
      </c>
      <c r="L428" t="str">
        <f t="shared" si="6"/>
        <v>OK</v>
      </c>
    </row>
    <row r="429" spans="1:12" x14ac:dyDescent="0.25">
      <c r="A429" s="1">
        <v>45427</v>
      </c>
      <c r="B429" s="2" t="s">
        <v>9</v>
      </c>
      <c r="C429" s="2" t="s">
        <v>10</v>
      </c>
      <c r="D429">
        <v>4</v>
      </c>
      <c r="E429" s="6">
        <v>182.37</v>
      </c>
      <c r="F429" s="6">
        <v>729.48</v>
      </c>
      <c r="G429" s="2" t="s">
        <v>22</v>
      </c>
      <c r="H429" s="2" t="s">
        <v>26</v>
      </c>
      <c r="I429" s="2" t="s">
        <v>23</v>
      </c>
      <c r="J429" s="6">
        <f>retail_sales_messy_dataset_s_f[[#This Row],[Unit Price]]*retail_sales_messy_dataset_s_f[[#This Row],[Quantity]]</f>
        <v>729.48</v>
      </c>
      <c r="L429" t="str">
        <f t="shared" si="6"/>
        <v>OK</v>
      </c>
    </row>
    <row r="430" spans="1:12" x14ac:dyDescent="0.25">
      <c r="A430" s="1">
        <v>45646</v>
      </c>
      <c r="B430" s="2" t="s">
        <v>14</v>
      </c>
      <c r="C430" s="2" t="s">
        <v>21</v>
      </c>
      <c r="D430">
        <v>3</v>
      </c>
      <c r="E430" s="6">
        <v>67.709999999999994</v>
      </c>
      <c r="F430" s="6">
        <v>203.13</v>
      </c>
      <c r="G430" s="2" t="s">
        <v>22</v>
      </c>
      <c r="H430" s="2" t="s">
        <v>17</v>
      </c>
      <c r="I430" s="2" t="s">
        <v>13</v>
      </c>
      <c r="J430" s="6">
        <f>retail_sales_messy_dataset_s_f[[#This Row],[Unit Price]]*retail_sales_messy_dataset_s_f[[#This Row],[Quantity]]</f>
        <v>203.13</v>
      </c>
      <c r="L430" t="str">
        <f t="shared" si="6"/>
        <v>OK</v>
      </c>
    </row>
    <row r="431" spans="1:12" x14ac:dyDescent="0.25">
      <c r="A431" s="1">
        <v>45434</v>
      </c>
      <c r="B431" s="2" t="s">
        <v>14</v>
      </c>
      <c r="C431" s="2" t="s">
        <v>15</v>
      </c>
      <c r="D431">
        <v>5</v>
      </c>
      <c r="E431" s="6">
        <v>61.08</v>
      </c>
      <c r="F431" s="6">
        <v>305.39999999999998</v>
      </c>
      <c r="G431" s="2" t="s">
        <v>22</v>
      </c>
      <c r="H431" s="2" t="s">
        <v>17</v>
      </c>
      <c r="I431" s="2" t="s">
        <v>23</v>
      </c>
      <c r="J431" s="6">
        <f>retail_sales_messy_dataset_s_f[[#This Row],[Unit Price]]*retail_sales_messy_dataset_s_f[[#This Row],[Quantity]]</f>
        <v>305.39999999999998</v>
      </c>
      <c r="L431" t="str">
        <f t="shared" si="6"/>
        <v>OK</v>
      </c>
    </row>
    <row r="432" spans="1:12" x14ac:dyDescent="0.25">
      <c r="A432" s="1">
        <v>45582</v>
      </c>
      <c r="B432" s="2" t="s">
        <v>30</v>
      </c>
      <c r="C432" s="2" t="s">
        <v>10</v>
      </c>
      <c r="D432">
        <v>5</v>
      </c>
      <c r="E432" s="6">
        <v>135</v>
      </c>
      <c r="F432" s="6">
        <v>675</v>
      </c>
      <c r="G432" s="2" t="s">
        <v>11</v>
      </c>
      <c r="H432" s="2" t="s">
        <v>12</v>
      </c>
      <c r="I432" s="2" t="s">
        <v>18</v>
      </c>
      <c r="J432" s="6">
        <f>retail_sales_messy_dataset_s_f[[#This Row],[Unit Price]]*retail_sales_messy_dataset_s_f[[#This Row],[Quantity]]</f>
        <v>675</v>
      </c>
      <c r="L432" t="str">
        <f t="shared" si="6"/>
        <v>OK</v>
      </c>
    </row>
    <row r="433" spans="1:12" x14ac:dyDescent="0.25">
      <c r="A433" s="1">
        <v>45449</v>
      </c>
      <c r="B433" s="2" t="s">
        <v>24</v>
      </c>
      <c r="C433" s="2" t="s">
        <v>28</v>
      </c>
      <c r="D433">
        <v>5</v>
      </c>
      <c r="E433" s="6">
        <v>158.46</v>
      </c>
      <c r="F433" s="6">
        <v>792.3</v>
      </c>
      <c r="G433" s="2" t="s">
        <v>11</v>
      </c>
      <c r="H433" s="2" t="s">
        <v>26</v>
      </c>
      <c r="I433" s="2" t="s">
        <v>23</v>
      </c>
      <c r="J433" s="6">
        <f>retail_sales_messy_dataset_s_f[[#This Row],[Unit Price]]*retail_sales_messy_dataset_s_f[[#This Row],[Quantity]]</f>
        <v>792.30000000000007</v>
      </c>
      <c r="L433" t="str">
        <f t="shared" si="6"/>
        <v>OK</v>
      </c>
    </row>
    <row r="434" spans="1:12" x14ac:dyDescent="0.25">
      <c r="A434" s="1">
        <v>45346</v>
      </c>
      <c r="B434" s="2" t="s">
        <v>24</v>
      </c>
      <c r="C434" s="2" t="s">
        <v>10</v>
      </c>
      <c r="D434">
        <v>1</v>
      </c>
      <c r="E434" s="6">
        <v>199.52</v>
      </c>
      <c r="F434" s="6">
        <v>199.52</v>
      </c>
      <c r="G434" s="2" t="s">
        <v>11</v>
      </c>
      <c r="H434" s="2" t="s">
        <v>12</v>
      </c>
      <c r="I434" s="2" t="s">
        <v>13</v>
      </c>
      <c r="J434" s="6">
        <f>retail_sales_messy_dataset_s_f[[#This Row],[Unit Price]]*retail_sales_messy_dataset_s_f[[#This Row],[Quantity]]</f>
        <v>199.52</v>
      </c>
      <c r="L434" t="str">
        <f t="shared" si="6"/>
        <v>OK</v>
      </c>
    </row>
    <row r="435" spans="1:12" x14ac:dyDescent="0.25">
      <c r="A435" s="1">
        <v>45509</v>
      </c>
      <c r="B435" s="2" t="s">
        <v>27</v>
      </c>
      <c r="C435" s="2" t="s">
        <v>28</v>
      </c>
      <c r="D435">
        <v>3</v>
      </c>
      <c r="E435" s="6">
        <v>173.74</v>
      </c>
      <c r="F435" s="6">
        <v>521.22</v>
      </c>
      <c r="G435" s="2" t="s">
        <v>22</v>
      </c>
      <c r="H435" s="2" t="s">
        <v>26</v>
      </c>
      <c r="I435" s="2" t="s">
        <v>13</v>
      </c>
      <c r="J435" s="6">
        <f>retail_sales_messy_dataset_s_f[[#This Row],[Unit Price]]*retail_sales_messy_dataset_s_f[[#This Row],[Quantity]]</f>
        <v>521.22</v>
      </c>
      <c r="L435" t="str">
        <f t="shared" si="6"/>
        <v>OK</v>
      </c>
    </row>
    <row r="436" spans="1:12" x14ac:dyDescent="0.25">
      <c r="A436" s="1">
        <v>45497</v>
      </c>
      <c r="B436" s="2" t="s">
        <v>9</v>
      </c>
      <c r="C436" s="2" t="s">
        <v>28</v>
      </c>
      <c r="D436">
        <v>2</v>
      </c>
      <c r="E436" s="6">
        <v>138.76</v>
      </c>
      <c r="F436" s="6">
        <v>277.52</v>
      </c>
      <c r="G436" s="2" t="s">
        <v>22</v>
      </c>
      <c r="H436" s="2" t="s">
        <v>17</v>
      </c>
      <c r="I436" s="2" t="s">
        <v>23</v>
      </c>
      <c r="J436" s="6">
        <f>retail_sales_messy_dataset_s_f[[#This Row],[Unit Price]]*retail_sales_messy_dataset_s_f[[#This Row],[Quantity]]</f>
        <v>277.52</v>
      </c>
      <c r="L436" t="str">
        <f t="shared" si="6"/>
        <v>OK</v>
      </c>
    </row>
    <row r="437" spans="1:12" x14ac:dyDescent="0.25">
      <c r="A437" s="1">
        <v>45506</v>
      </c>
      <c r="B437" s="2" t="s">
        <v>29</v>
      </c>
      <c r="C437" s="2" t="s">
        <v>10</v>
      </c>
      <c r="D437">
        <v>5</v>
      </c>
      <c r="E437" s="6">
        <v>108.26</v>
      </c>
      <c r="F437" s="6">
        <v>541.29999999999995</v>
      </c>
      <c r="G437" s="2" t="s">
        <v>16</v>
      </c>
      <c r="H437" s="2" t="s">
        <v>17</v>
      </c>
      <c r="I437" s="2" t="s">
        <v>13</v>
      </c>
      <c r="J437" s="6">
        <f>retail_sales_messy_dataset_s_f[[#This Row],[Unit Price]]*retail_sales_messy_dataset_s_f[[#This Row],[Quantity]]</f>
        <v>541.30000000000007</v>
      </c>
      <c r="L437" t="str">
        <f t="shared" si="6"/>
        <v>OK</v>
      </c>
    </row>
    <row r="438" spans="1:12" x14ac:dyDescent="0.25">
      <c r="A438" s="1">
        <v>45596</v>
      </c>
      <c r="B438" s="2" t="s">
        <v>30</v>
      </c>
      <c r="C438" s="2" t="s">
        <v>15</v>
      </c>
      <c r="D438">
        <v>4</v>
      </c>
      <c r="E438" s="6">
        <v>88.62</v>
      </c>
      <c r="F438" s="6">
        <v>354.48</v>
      </c>
      <c r="G438" s="2" t="s">
        <v>16</v>
      </c>
      <c r="H438" s="2" t="s">
        <v>26</v>
      </c>
      <c r="I438" s="2" t="s">
        <v>18</v>
      </c>
      <c r="J438" s="6">
        <f>retail_sales_messy_dataset_s_f[[#This Row],[Unit Price]]*retail_sales_messy_dataset_s_f[[#This Row],[Quantity]]</f>
        <v>354.48</v>
      </c>
      <c r="L438" t="str">
        <f t="shared" si="6"/>
        <v>OK</v>
      </c>
    </row>
    <row r="439" spans="1:12" x14ac:dyDescent="0.25">
      <c r="A439" s="1">
        <v>45557</v>
      </c>
      <c r="B439" s="2" t="s">
        <v>14</v>
      </c>
      <c r="C439" s="2" t="s">
        <v>15</v>
      </c>
      <c r="D439">
        <v>1</v>
      </c>
      <c r="E439" s="6">
        <v>181.18</v>
      </c>
      <c r="F439" s="6">
        <v>181.18</v>
      </c>
      <c r="G439" s="2" t="s">
        <v>16</v>
      </c>
      <c r="H439" s="2" t="s">
        <v>17</v>
      </c>
      <c r="I439" s="2" t="s">
        <v>13</v>
      </c>
      <c r="J439" s="6">
        <f>retail_sales_messy_dataset_s_f[[#This Row],[Unit Price]]*retail_sales_messy_dataset_s_f[[#This Row],[Quantity]]</f>
        <v>181.18</v>
      </c>
      <c r="L439" t="str">
        <f t="shared" si="6"/>
        <v>OK</v>
      </c>
    </row>
    <row r="440" spans="1:12" x14ac:dyDescent="0.25">
      <c r="A440" s="1">
        <v>45341</v>
      </c>
      <c r="B440" s="2" t="s">
        <v>29</v>
      </c>
      <c r="C440" s="2" t="s">
        <v>21</v>
      </c>
      <c r="D440">
        <v>5</v>
      </c>
      <c r="E440" s="6">
        <v>12.94</v>
      </c>
      <c r="F440" s="6">
        <v>64.7</v>
      </c>
      <c r="G440" s="2" t="s">
        <v>11</v>
      </c>
      <c r="H440" s="2" t="s">
        <v>17</v>
      </c>
      <c r="I440" s="2" t="s">
        <v>18</v>
      </c>
      <c r="J440" s="6">
        <f>retail_sales_messy_dataset_s_f[[#This Row],[Unit Price]]*retail_sales_messy_dataset_s_f[[#This Row],[Quantity]]</f>
        <v>64.7</v>
      </c>
      <c r="L440" t="str">
        <f t="shared" si="6"/>
        <v>OK</v>
      </c>
    </row>
    <row r="441" spans="1:12" x14ac:dyDescent="0.25">
      <c r="A441" s="1">
        <v>45424</v>
      </c>
      <c r="B441" s="2" t="s">
        <v>14</v>
      </c>
      <c r="C441" s="2" t="s">
        <v>28</v>
      </c>
      <c r="D441">
        <v>3</v>
      </c>
      <c r="E441" s="6">
        <v>153.27000000000001</v>
      </c>
      <c r="F441" s="6">
        <v>459.81</v>
      </c>
      <c r="G441" s="2" t="s">
        <v>22</v>
      </c>
      <c r="H441" s="2" t="s">
        <v>26</v>
      </c>
      <c r="I441" s="2" t="s">
        <v>13</v>
      </c>
      <c r="J441" s="6">
        <f>retail_sales_messy_dataset_s_f[[#This Row],[Unit Price]]*retail_sales_messy_dataset_s_f[[#This Row],[Quantity]]</f>
        <v>459.81000000000006</v>
      </c>
      <c r="L441" t="str">
        <f t="shared" si="6"/>
        <v>OK</v>
      </c>
    </row>
    <row r="442" spans="1:12" x14ac:dyDescent="0.25">
      <c r="A442" s="1">
        <v>45461</v>
      </c>
      <c r="B442" s="2" t="s">
        <v>24</v>
      </c>
      <c r="C442" s="2" t="s">
        <v>10</v>
      </c>
      <c r="D442">
        <v>3</v>
      </c>
      <c r="E442" s="6">
        <v>125.04</v>
      </c>
      <c r="F442" s="6">
        <v>375.12</v>
      </c>
      <c r="G442" s="2" t="s">
        <v>16</v>
      </c>
      <c r="H442" s="2" t="s">
        <v>17</v>
      </c>
      <c r="I442" s="2" t="s">
        <v>23</v>
      </c>
      <c r="J442" s="6">
        <f>retail_sales_messy_dataset_s_f[[#This Row],[Unit Price]]*retail_sales_messy_dataset_s_f[[#This Row],[Quantity]]</f>
        <v>375.12</v>
      </c>
      <c r="L442" t="str">
        <f t="shared" si="6"/>
        <v>OK</v>
      </c>
    </row>
    <row r="443" spans="1:12" x14ac:dyDescent="0.25">
      <c r="A443" s="1">
        <v>45503</v>
      </c>
      <c r="B443" s="2" t="s">
        <v>30</v>
      </c>
      <c r="C443" s="2" t="s">
        <v>21</v>
      </c>
      <c r="D443">
        <v>1</v>
      </c>
      <c r="E443" s="6">
        <v>94.14</v>
      </c>
      <c r="F443" s="6">
        <v>94.14</v>
      </c>
      <c r="G443" s="2" t="s">
        <v>25</v>
      </c>
      <c r="H443" s="2" t="s">
        <v>17</v>
      </c>
      <c r="I443" s="2" t="s">
        <v>18</v>
      </c>
      <c r="J443" s="6">
        <f>retail_sales_messy_dataset_s_f[[#This Row],[Unit Price]]*retail_sales_messy_dataset_s_f[[#This Row],[Quantity]]</f>
        <v>94.14</v>
      </c>
      <c r="L443" t="str">
        <f t="shared" si="6"/>
        <v>OK</v>
      </c>
    </row>
    <row r="444" spans="1:12" x14ac:dyDescent="0.25">
      <c r="A444" s="1">
        <v>45548</v>
      </c>
      <c r="B444" s="2" t="s">
        <v>9</v>
      </c>
      <c r="C444" s="2" t="s">
        <v>10</v>
      </c>
      <c r="D444">
        <v>2</v>
      </c>
      <c r="E444" s="6">
        <v>162.04</v>
      </c>
      <c r="F444" s="6">
        <v>324.08</v>
      </c>
      <c r="G444" s="2" t="s">
        <v>11</v>
      </c>
      <c r="H444" s="2" t="s">
        <v>26</v>
      </c>
      <c r="I444" s="2" t="s">
        <v>23</v>
      </c>
      <c r="J444" s="6">
        <f>retail_sales_messy_dataset_s_f[[#This Row],[Unit Price]]*retail_sales_messy_dataset_s_f[[#This Row],[Quantity]]</f>
        <v>324.08</v>
      </c>
      <c r="L444" t="str">
        <f t="shared" si="6"/>
        <v>OK</v>
      </c>
    </row>
    <row r="445" spans="1:12" x14ac:dyDescent="0.25">
      <c r="A445" s="1">
        <v>45457</v>
      </c>
      <c r="B445" s="2" t="s">
        <v>14</v>
      </c>
      <c r="C445" s="2" t="s">
        <v>28</v>
      </c>
      <c r="D445">
        <v>4</v>
      </c>
      <c r="E445" s="6">
        <v>183.14</v>
      </c>
      <c r="F445" s="6">
        <v>732.56</v>
      </c>
      <c r="G445" s="2" t="s">
        <v>11</v>
      </c>
      <c r="H445" s="2" t="s">
        <v>12</v>
      </c>
      <c r="I445" s="2" t="s">
        <v>18</v>
      </c>
      <c r="J445" s="6">
        <f>retail_sales_messy_dataset_s_f[[#This Row],[Unit Price]]*retail_sales_messy_dataset_s_f[[#This Row],[Quantity]]</f>
        <v>732.56</v>
      </c>
      <c r="L445" t="str">
        <f t="shared" si="6"/>
        <v>OK</v>
      </c>
    </row>
    <row r="446" spans="1:12" x14ac:dyDescent="0.25">
      <c r="A446" s="1">
        <v>45357</v>
      </c>
      <c r="B446" s="2" t="s">
        <v>20</v>
      </c>
      <c r="C446" s="2" t="s">
        <v>21</v>
      </c>
      <c r="D446">
        <v>5</v>
      </c>
      <c r="E446" s="6">
        <v>131.97999999999999</v>
      </c>
      <c r="F446" s="6">
        <v>659.9</v>
      </c>
      <c r="G446" s="2" t="s">
        <v>22</v>
      </c>
      <c r="H446" s="2" t="s">
        <v>12</v>
      </c>
      <c r="I446" s="2" t="s">
        <v>13</v>
      </c>
      <c r="J446" s="6">
        <f>retail_sales_messy_dataset_s_f[[#This Row],[Unit Price]]*retail_sales_messy_dataset_s_f[[#This Row],[Quantity]]</f>
        <v>659.9</v>
      </c>
      <c r="L446" t="str">
        <f t="shared" si="6"/>
        <v>OK</v>
      </c>
    </row>
    <row r="447" spans="1:12" x14ac:dyDescent="0.25">
      <c r="A447" s="1">
        <v>45344</v>
      </c>
      <c r="B447" s="2" t="s">
        <v>29</v>
      </c>
      <c r="C447" s="2" t="s">
        <v>10</v>
      </c>
      <c r="D447">
        <v>5</v>
      </c>
      <c r="E447" s="6">
        <v>122.16</v>
      </c>
      <c r="F447" s="6">
        <v>610.79999999999995</v>
      </c>
      <c r="G447" s="2" t="s">
        <v>25</v>
      </c>
      <c r="H447" s="2" t="s">
        <v>26</v>
      </c>
      <c r="I447" s="2" t="s">
        <v>18</v>
      </c>
      <c r="J447" s="6">
        <f>retail_sales_messy_dataset_s_f[[#This Row],[Unit Price]]*retail_sales_messy_dataset_s_f[[#This Row],[Quantity]]</f>
        <v>610.79999999999995</v>
      </c>
      <c r="L447" t="str">
        <f t="shared" si="6"/>
        <v>OK</v>
      </c>
    </row>
    <row r="448" spans="1:12" x14ac:dyDescent="0.25">
      <c r="A448" s="1">
        <v>45366</v>
      </c>
      <c r="B448" s="2" t="s">
        <v>19</v>
      </c>
      <c r="C448" s="2" t="s">
        <v>21</v>
      </c>
      <c r="D448">
        <v>3</v>
      </c>
      <c r="E448" s="6">
        <v>185.64</v>
      </c>
      <c r="F448" s="6">
        <v>556.91999999999996</v>
      </c>
      <c r="G448" s="2" t="s">
        <v>16</v>
      </c>
      <c r="H448" s="2" t="s">
        <v>17</v>
      </c>
      <c r="I448" s="2" t="s">
        <v>23</v>
      </c>
      <c r="J448" s="6">
        <f>retail_sales_messy_dataset_s_f[[#This Row],[Unit Price]]*retail_sales_messy_dataset_s_f[[#This Row],[Quantity]]</f>
        <v>556.91999999999996</v>
      </c>
      <c r="L448" t="str">
        <f t="shared" si="6"/>
        <v>OK</v>
      </c>
    </row>
    <row r="449" spans="1:12" x14ac:dyDescent="0.25">
      <c r="A449" s="1">
        <v>45531</v>
      </c>
      <c r="B449" s="2" t="s">
        <v>30</v>
      </c>
      <c r="C449" s="2" t="s">
        <v>28</v>
      </c>
      <c r="D449">
        <v>5</v>
      </c>
      <c r="E449" s="6">
        <v>145.97999999999999</v>
      </c>
      <c r="F449" s="6">
        <v>729.9</v>
      </c>
      <c r="G449" s="2" t="s">
        <v>25</v>
      </c>
      <c r="H449" s="2" t="s">
        <v>17</v>
      </c>
      <c r="I449" s="2" t="s">
        <v>18</v>
      </c>
      <c r="J449" s="6">
        <f>retail_sales_messy_dataset_s_f[[#This Row],[Unit Price]]*retail_sales_messy_dataset_s_f[[#This Row],[Quantity]]</f>
        <v>729.9</v>
      </c>
      <c r="L449" t="str">
        <f t="shared" si="6"/>
        <v>OK</v>
      </c>
    </row>
    <row r="450" spans="1:12" x14ac:dyDescent="0.25">
      <c r="A450" s="1">
        <v>45617</v>
      </c>
      <c r="B450" s="2" t="s">
        <v>20</v>
      </c>
      <c r="C450" s="2" t="s">
        <v>10</v>
      </c>
      <c r="D450">
        <v>2</v>
      </c>
      <c r="E450" s="6">
        <v>14.47</v>
      </c>
      <c r="F450" s="6">
        <v>28.94</v>
      </c>
      <c r="G450" s="2" t="s">
        <v>11</v>
      </c>
      <c r="H450" s="2" t="s">
        <v>17</v>
      </c>
      <c r="I450" s="2" t="s">
        <v>13</v>
      </c>
      <c r="J450" s="6">
        <f>retail_sales_messy_dataset_s_f[[#This Row],[Unit Price]]*retail_sales_messy_dataset_s_f[[#This Row],[Quantity]]</f>
        <v>28.94</v>
      </c>
      <c r="L450" t="str">
        <f t="shared" si="6"/>
        <v>OK</v>
      </c>
    </row>
    <row r="451" spans="1:12" x14ac:dyDescent="0.25">
      <c r="A451" s="1">
        <v>45413</v>
      </c>
      <c r="B451" s="2" t="s">
        <v>24</v>
      </c>
      <c r="C451" s="2" t="s">
        <v>28</v>
      </c>
      <c r="D451">
        <v>5</v>
      </c>
      <c r="E451" s="6">
        <v>28.06</v>
      </c>
      <c r="F451" s="6">
        <v>140.30000000000001</v>
      </c>
      <c r="G451" s="2" t="s">
        <v>25</v>
      </c>
      <c r="H451" s="2" t="s">
        <v>12</v>
      </c>
      <c r="I451" s="2" t="s">
        <v>13</v>
      </c>
      <c r="J451" s="6">
        <f>retail_sales_messy_dataset_s_f[[#This Row],[Unit Price]]*retail_sales_messy_dataset_s_f[[#This Row],[Quantity]]</f>
        <v>140.29999999999998</v>
      </c>
      <c r="L451" t="str">
        <f t="shared" ref="L451:L514" si="7">IF((F451 - J451) &gt; 0.01, "Mismatch", "OK")</f>
        <v>OK</v>
      </c>
    </row>
    <row r="452" spans="1:12" x14ac:dyDescent="0.25">
      <c r="A452" s="1">
        <v>45522</v>
      </c>
      <c r="B452" s="2" t="s">
        <v>20</v>
      </c>
      <c r="C452" s="2" t="s">
        <v>10</v>
      </c>
      <c r="D452">
        <v>4</v>
      </c>
      <c r="E452" s="6">
        <v>54.01</v>
      </c>
      <c r="F452" s="6">
        <v>216.04</v>
      </c>
      <c r="G452" s="2" t="s">
        <v>11</v>
      </c>
      <c r="H452" s="2" t="s">
        <v>12</v>
      </c>
      <c r="I452" s="2" t="s">
        <v>23</v>
      </c>
      <c r="J452" s="6">
        <f>retail_sales_messy_dataset_s_f[[#This Row],[Unit Price]]*retail_sales_messy_dataset_s_f[[#This Row],[Quantity]]</f>
        <v>216.04</v>
      </c>
      <c r="L452" t="str">
        <f t="shared" si="7"/>
        <v>OK</v>
      </c>
    </row>
    <row r="453" spans="1:12" x14ac:dyDescent="0.25">
      <c r="A453" s="1">
        <v>45332</v>
      </c>
      <c r="B453" s="2" t="s">
        <v>27</v>
      </c>
      <c r="C453" s="2" t="s">
        <v>10</v>
      </c>
      <c r="D453">
        <v>4</v>
      </c>
      <c r="E453" s="6">
        <v>124.61</v>
      </c>
      <c r="F453" s="6">
        <v>508.44</v>
      </c>
      <c r="G453" s="2" t="s">
        <v>25</v>
      </c>
      <c r="H453" s="2" t="s">
        <v>12</v>
      </c>
      <c r="I453" s="2" t="s">
        <v>18</v>
      </c>
      <c r="J453" s="6">
        <f>retail_sales_messy_dataset_s_f[[#This Row],[Unit Price]]*retail_sales_messy_dataset_s_f[[#This Row],[Quantity]]</f>
        <v>498.44</v>
      </c>
      <c r="L453" t="str">
        <f t="shared" si="7"/>
        <v>Mismatch</v>
      </c>
    </row>
    <row r="454" spans="1:12" x14ac:dyDescent="0.25">
      <c r="A454" s="1">
        <v>45479</v>
      </c>
      <c r="B454" s="2" t="s">
        <v>19</v>
      </c>
      <c r="C454" s="2" t="s">
        <v>15</v>
      </c>
      <c r="D454">
        <v>2</v>
      </c>
      <c r="E454" s="6">
        <v>121.37</v>
      </c>
      <c r="F454" s="6">
        <v>237.74</v>
      </c>
      <c r="G454" s="2" t="s">
        <v>11</v>
      </c>
      <c r="H454" s="2" t="s">
        <v>17</v>
      </c>
      <c r="I454" s="2" t="s">
        <v>23</v>
      </c>
      <c r="J454" s="6">
        <f>retail_sales_messy_dataset_s_f[[#This Row],[Unit Price]]*retail_sales_messy_dataset_s_f[[#This Row],[Quantity]]</f>
        <v>242.74</v>
      </c>
      <c r="L454" t="str">
        <f t="shared" si="7"/>
        <v>OK</v>
      </c>
    </row>
    <row r="455" spans="1:12" x14ac:dyDescent="0.25">
      <c r="A455" s="1">
        <v>45340</v>
      </c>
      <c r="B455" s="2" t="s">
        <v>9</v>
      </c>
      <c r="C455" s="2" t="s">
        <v>15</v>
      </c>
      <c r="D455">
        <v>2</v>
      </c>
      <c r="E455" s="6">
        <v>25.13</v>
      </c>
      <c r="F455" s="6">
        <v>50.26</v>
      </c>
      <c r="G455" s="2" t="s">
        <v>22</v>
      </c>
      <c r="H455" s="2" t="s">
        <v>17</v>
      </c>
      <c r="I455" s="2" t="s">
        <v>23</v>
      </c>
      <c r="J455" s="6">
        <f>retail_sales_messy_dataset_s_f[[#This Row],[Unit Price]]*retail_sales_messy_dataset_s_f[[#This Row],[Quantity]]</f>
        <v>50.26</v>
      </c>
      <c r="L455" t="str">
        <f t="shared" si="7"/>
        <v>OK</v>
      </c>
    </row>
    <row r="456" spans="1:12" x14ac:dyDescent="0.25">
      <c r="A456" s="1">
        <v>45611</v>
      </c>
      <c r="B456" s="2" t="s">
        <v>27</v>
      </c>
      <c r="C456" s="2" t="s">
        <v>10</v>
      </c>
      <c r="D456">
        <v>4</v>
      </c>
      <c r="E456" s="6">
        <v>29.33</v>
      </c>
      <c r="F456" s="6">
        <v>117.32</v>
      </c>
      <c r="G456" s="2" t="s">
        <v>16</v>
      </c>
      <c r="H456" s="2" t="s">
        <v>17</v>
      </c>
      <c r="I456" s="2" t="s">
        <v>13</v>
      </c>
      <c r="J456" s="6">
        <f>retail_sales_messy_dataset_s_f[[#This Row],[Unit Price]]*retail_sales_messy_dataset_s_f[[#This Row],[Quantity]]</f>
        <v>117.32</v>
      </c>
      <c r="L456" t="str">
        <f t="shared" si="7"/>
        <v>OK</v>
      </c>
    </row>
    <row r="457" spans="1:12" x14ac:dyDescent="0.25">
      <c r="A457" s="1">
        <v>45433</v>
      </c>
      <c r="B457" s="2" t="s">
        <v>24</v>
      </c>
      <c r="C457" s="2" t="s">
        <v>28</v>
      </c>
      <c r="D457">
        <v>3</v>
      </c>
      <c r="E457" s="6">
        <v>130.80000000000001</v>
      </c>
      <c r="F457" s="6">
        <v>392.4</v>
      </c>
      <c r="G457" s="2" t="s">
        <v>16</v>
      </c>
      <c r="H457" s="2" t="s">
        <v>26</v>
      </c>
      <c r="I457" s="2" t="s">
        <v>13</v>
      </c>
      <c r="J457" s="6">
        <f>retail_sales_messy_dataset_s_f[[#This Row],[Unit Price]]*retail_sales_messy_dataset_s_f[[#This Row],[Quantity]]</f>
        <v>392.40000000000003</v>
      </c>
      <c r="L457" t="str">
        <f t="shared" si="7"/>
        <v>OK</v>
      </c>
    </row>
    <row r="458" spans="1:12" x14ac:dyDescent="0.25">
      <c r="A458" s="1">
        <v>45474</v>
      </c>
      <c r="B458" s="2" t="s">
        <v>9</v>
      </c>
      <c r="C458" s="2" t="s">
        <v>21</v>
      </c>
      <c r="D458">
        <v>4</v>
      </c>
      <c r="E458" s="6">
        <v>101.08</v>
      </c>
      <c r="F458" s="6">
        <v>404.32</v>
      </c>
      <c r="G458" s="2" t="s">
        <v>22</v>
      </c>
      <c r="H458" s="2" t="s">
        <v>12</v>
      </c>
      <c r="I458" s="2" t="s">
        <v>18</v>
      </c>
      <c r="J458" s="6">
        <f>retail_sales_messy_dataset_s_f[[#This Row],[Unit Price]]*retail_sales_messy_dataset_s_f[[#This Row],[Quantity]]</f>
        <v>404.32</v>
      </c>
      <c r="L458" t="str">
        <f t="shared" si="7"/>
        <v>OK</v>
      </c>
    </row>
    <row r="459" spans="1:12" x14ac:dyDescent="0.25">
      <c r="A459" s="1">
        <v>45357</v>
      </c>
      <c r="B459" s="2" t="s">
        <v>30</v>
      </c>
      <c r="C459" s="2" t="s">
        <v>15</v>
      </c>
      <c r="D459">
        <v>2</v>
      </c>
      <c r="E459" s="6">
        <v>143.44</v>
      </c>
      <c r="F459" s="6">
        <v>286.88</v>
      </c>
      <c r="G459" s="2" t="s">
        <v>16</v>
      </c>
      <c r="H459" s="2" t="s">
        <v>12</v>
      </c>
      <c r="I459" s="2" t="s">
        <v>23</v>
      </c>
      <c r="J459" s="6">
        <f>retail_sales_messy_dataset_s_f[[#This Row],[Unit Price]]*retail_sales_messy_dataset_s_f[[#This Row],[Quantity]]</f>
        <v>286.88</v>
      </c>
      <c r="L459" t="str">
        <f t="shared" si="7"/>
        <v>OK</v>
      </c>
    </row>
    <row r="460" spans="1:12" x14ac:dyDescent="0.25">
      <c r="A460" s="1">
        <v>45337</v>
      </c>
      <c r="B460" s="2" t="s">
        <v>14</v>
      </c>
      <c r="C460" s="2" t="s">
        <v>21</v>
      </c>
      <c r="D460">
        <v>3</v>
      </c>
      <c r="E460" s="6">
        <v>31.94</v>
      </c>
      <c r="F460" s="6">
        <v>95.82</v>
      </c>
      <c r="G460" s="2" t="s">
        <v>11</v>
      </c>
      <c r="H460" s="2" t="s">
        <v>26</v>
      </c>
      <c r="I460" s="2" t="s">
        <v>18</v>
      </c>
      <c r="J460" s="6">
        <f>retail_sales_messy_dataset_s_f[[#This Row],[Unit Price]]*retail_sales_messy_dataset_s_f[[#This Row],[Quantity]]</f>
        <v>95.820000000000007</v>
      </c>
      <c r="L460" t="str">
        <f t="shared" si="7"/>
        <v>OK</v>
      </c>
    </row>
    <row r="461" spans="1:12" x14ac:dyDescent="0.25">
      <c r="A461" s="1">
        <v>45600</v>
      </c>
      <c r="B461" s="2" t="s">
        <v>24</v>
      </c>
      <c r="C461" s="2" t="s">
        <v>28</v>
      </c>
      <c r="D461">
        <v>3</v>
      </c>
      <c r="E461" s="6">
        <v>148.94999999999999</v>
      </c>
      <c r="F461" s="6">
        <v>446.85</v>
      </c>
      <c r="G461" s="2" t="s">
        <v>16</v>
      </c>
      <c r="H461" s="2" t="s">
        <v>26</v>
      </c>
      <c r="I461" s="2" t="s">
        <v>18</v>
      </c>
      <c r="J461" s="6">
        <f>retail_sales_messy_dataset_s_f[[#This Row],[Unit Price]]*retail_sales_messy_dataset_s_f[[#This Row],[Quantity]]</f>
        <v>446.84999999999997</v>
      </c>
      <c r="L461" t="str">
        <f t="shared" si="7"/>
        <v>OK</v>
      </c>
    </row>
    <row r="462" spans="1:12" x14ac:dyDescent="0.25">
      <c r="A462" s="1">
        <v>45606</v>
      </c>
      <c r="B462" s="2" t="s">
        <v>30</v>
      </c>
      <c r="C462" s="2" t="s">
        <v>10</v>
      </c>
      <c r="D462">
        <v>4</v>
      </c>
      <c r="E462" s="6">
        <v>113.42</v>
      </c>
      <c r="F462" s="6">
        <v>458.68</v>
      </c>
      <c r="G462" s="2" t="s">
        <v>22</v>
      </c>
      <c r="H462" s="2" t="s">
        <v>17</v>
      </c>
      <c r="I462" s="2" t="s">
        <v>13</v>
      </c>
      <c r="J462" s="6">
        <f>retail_sales_messy_dataset_s_f[[#This Row],[Unit Price]]*retail_sales_messy_dataset_s_f[[#This Row],[Quantity]]</f>
        <v>453.68</v>
      </c>
      <c r="L462" t="str">
        <f t="shared" si="7"/>
        <v>Mismatch</v>
      </c>
    </row>
    <row r="463" spans="1:12" x14ac:dyDescent="0.25">
      <c r="A463" s="1">
        <v>45632</v>
      </c>
      <c r="B463" s="2" t="s">
        <v>24</v>
      </c>
      <c r="C463" s="2" t="s">
        <v>10</v>
      </c>
      <c r="D463">
        <v>4</v>
      </c>
      <c r="E463" s="6">
        <v>126.92</v>
      </c>
      <c r="F463" s="6">
        <v>507.68</v>
      </c>
      <c r="G463" s="2" t="s">
        <v>16</v>
      </c>
      <c r="H463" s="2" t="s">
        <v>12</v>
      </c>
      <c r="I463" s="2" t="s">
        <v>13</v>
      </c>
      <c r="J463" s="6">
        <f>retail_sales_messy_dataset_s_f[[#This Row],[Unit Price]]*retail_sales_messy_dataset_s_f[[#This Row],[Quantity]]</f>
        <v>507.68</v>
      </c>
      <c r="L463" t="str">
        <f t="shared" si="7"/>
        <v>OK</v>
      </c>
    </row>
    <row r="464" spans="1:12" x14ac:dyDescent="0.25">
      <c r="A464" s="1">
        <v>45403</v>
      </c>
      <c r="B464" s="2" t="s">
        <v>29</v>
      </c>
      <c r="C464" s="2" t="s">
        <v>15</v>
      </c>
      <c r="D464">
        <v>3</v>
      </c>
      <c r="E464" s="6">
        <v>112.78</v>
      </c>
      <c r="F464" s="6">
        <v>338.34</v>
      </c>
      <c r="G464" s="2" t="s">
        <v>16</v>
      </c>
      <c r="H464" s="2" t="s">
        <v>26</v>
      </c>
      <c r="I464" s="2" t="s">
        <v>13</v>
      </c>
      <c r="J464" s="6">
        <f>retail_sales_messy_dataset_s_f[[#This Row],[Unit Price]]*retail_sales_messy_dataset_s_f[[#This Row],[Quantity]]</f>
        <v>338.34000000000003</v>
      </c>
      <c r="L464" t="str">
        <f t="shared" si="7"/>
        <v>OK</v>
      </c>
    </row>
    <row r="465" spans="1:12" x14ac:dyDescent="0.25">
      <c r="A465" s="1">
        <v>45423</v>
      </c>
      <c r="B465" s="2" t="s">
        <v>27</v>
      </c>
      <c r="C465" s="2" t="s">
        <v>15</v>
      </c>
      <c r="D465">
        <v>4</v>
      </c>
      <c r="E465" s="6">
        <v>147.53</v>
      </c>
      <c r="F465" s="6">
        <v>590.12</v>
      </c>
      <c r="G465" s="2" t="s">
        <v>22</v>
      </c>
      <c r="H465" s="2" t="s">
        <v>17</v>
      </c>
      <c r="I465" s="2" t="s">
        <v>18</v>
      </c>
      <c r="J465" s="6">
        <f>retail_sales_messy_dataset_s_f[[#This Row],[Unit Price]]*retail_sales_messy_dataset_s_f[[#This Row],[Quantity]]</f>
        <v>590.12</v>
      </c>
      <c r="L465" t="str">
        <f t="shared" si="7"/>
        <v>OK</v>
      </c>
    </row>
    <row r="466" spans="1:12" x14ac:dyDescent="0.25">
      <c r="A466" s="1">
        <v>45344</v>
      </c>
      <c r="B466" s="2" t="s">
        <v>24</v>
      </c>
      <c r="C466" s="2" t="s">
        <v>10</v>
      </c>
      <c r="D466">
        <v>1</v>
      </c>
      <c r="E466" s="6">
        <v>111.61</v>
      </c>
      <c r="F466" s="6">
        <v>111.61</v>
      </c>
      <c r="G466" s="2" t="s">
        <v>22</v>
      </c>
      <c r="H466" s="2" t="s">
        <v>12</v>
      </c>
      <c r="I466" s="2" t="s">
        <v>18</v>
      </c>
      <c r="J466" s="6">
        <f>retail_sales_messy_dataset_s_f[[#This Row],[Unit Price]]*retail_sales_messy_dataset_s_f[[#This Row],[Quantity]]</f>
        <v>111.61</v>
      </c>
      <c r="L466" t="str">
        <f t="shared" si="7"/>
        <v>OK</v>
      </c>
    </row>
    <row r="467" spans="1:12" x14ac:dyDescent="0.25">
      <c r="A467" s="1">
        <v>45328</v>
      </c>
      <c r="B467" s="2" t="s">
        <v>27</v>
      </c>
      <c r="C467" s="2" t="s">
        <v>28</v>
      </c>
      <c r="D467">
        <v>2</v>
      </c>
      <c r="E467" s="6">
        <v>193.04</v>
      </c>
      <c r="F467" s="6">
        <v>386.08</v>
      </c>
      <c r="G467" s="2" t="s">
        <v>11</v>
      </c>
      <c r="H467" s="2" t="s">
        <v>12</v>
      </c>
      <c r="I467" s="2" t="s">
        <v>18</v>
      </c>
      <c r="J467" s="6">
        <f>retail_sales_messy_dataset_s_f[[#This Row],[Unit Price]]*retail_sales_messy_dataset_s_f[[#This Row],[Quantity]]</f>
        <v>386.08</v>
      </c>
      <c r="L467" t="str">
        <f t="shared" si="7"/>
        <v>OK</v>
      </c>
    </row>
    <row r="468" spans="1:12" x14ac:dyDescent="0.25">
      <c r="A468" s="1">
        <v>45643</v>
      </c>
      <c r="B468" s="2" t="s">
        <v>20</v>
      </c>
      <c r="C468" s="2" t="s">
        <v>10</v>
      </c>
      <c r="D468">
        <v>1</v>
      </c>
      <c r="E468" s="6">
        <v>10.8</v>
      </c>
      <c r="F468" s="6">
        <v>10.8</v>
      </c>
      <c r="G468" s="2" t="s">
        <v>11</v>
      </c>
      <c r="H468" s="2" t="s">
        <v>12</v>
      </c>
      <c r="I468" s="2" t="s">
        <v>13</v>
      </c>
      <c r="J468" s="6">
        <f>retail_sales_messy_dataset_s_f[[#This Row],[Unit Price]]*retail_sales_messy_dataset_s_f[[#This Row],[Quantity]]</f>
        <v>10.8</v>
      </c>
      <c r="L468" t="str">
        <f t="shared" si="7"/>
        <v>OK</v>
      </c>
    </row>
    <row r="469" spans="1:12" x14ac:dyDescent="0.25">
      <c r="A469" s="1">
        <v>45437</v>
      </c>
      <c r="B469" s="2" t="s">
        <v>24</v>
      </c>
      <c r="C469" s="2" t="s">
        <v>28</v>
      </c>
      <c r="D469">
        <v>3</v>
      </c>
      <c r="E469" s="6">
        <v>171.18</v>
      </c>
      <c r="F469" s="6">
        <v>513.54</v>
      </c>
      <c r="G469" s="2" t="s">
        <v>16</v>
      </c>
      <c r="H469" s="2" t="s">
        <v>26</v>
      </c>
      <c r="I469" s="2" t="s">
        <v>23</v>
      </c>
      <c r="J469" s="6">
        <f>retail_sales_messy_dataset_s_f[[#This Row],[Unit Price]]*retail_sales_messy_dataset_s_f[[#This Row],[Quantity]]</f>
        <v>513.54</v>
      </c>
      <c r="L469" t="str">
        <f t="shared" si="7"/>
        <v>OK</v>
      </c>
    </row>
    <row r="470" spans="1:12" x14ac:dyDescent="0.25">
      <c r="A470" s="1">
        <v>45624</v>
      </c>
      <c r="B470" s="2" t="s">
        <v>20</v>
      </c>
      <c r="C470" s="2" t="s">
        <v>15</v>
      </c>
      <c r="D470">
        <v>5</v>
      </c>
      <c r="E470" s="6">
        <v>19.89</v>
      </c>
      <c r="F470" s="6">
        <v>99.45</v>
      </c>
      <c r="G470" s="2" t="s">
        <v>16</v>
      </c>
      <c r="H470" s="2" t="s">
        <v>12</v>
      </c>
      <c r="I470" s="2" t="s">
        <v>23</v>
      </c>
      <c r="J470" s="6">
        <f>retail_sales_messy_dataset_s_f[[#This Row],[Unit Price]]*retail_sales_messy_dataset_s_f[[#This Row],[Quantity]]</f>
        <v>99.45</v>
      </c>
      <c r="L470" t="str">
        <f t="shared" si="7"/>
        <v>OK</v>
      </c>
    </row>
    <row r="471" spans="1:12" x14ac:dyDescent="0.25">
      <c r="A471" s="1">
        <v>45602</v>
      </c>
      <c r="B471" s="2" t="s">
        <v>9</v>
      </c>
      <c r="C471" s="2" t="s">
        <v>21</v>
      </c>
      <c r="D471">
        <v>3</v>
      </c>
      <c r="E471" s="6">
        <v>173.74</v>
      </c>
      <c r="F471" s="6">
        <v>521.22</v>
      </c>
      <c r="G471" s="2" t="s">
        <v>22</v>
      </c>
      <c r="H471" s="2" t="s">
        <v>12</v>
      </c>
      <c r="I471" s="2" t="s">
        <v>18</v>
      </c>
      <c r="J471" s="6">
        <f>retail_sales_messy_dataset_s_f[[#This Row],[Unit Price]]*retail_sales_messy_dataset_s_f[[#This Row],[Quantity]]</f>
        <v>521.22</v>
      </c>
      <c r="L471" t="str">
        <f t="shared" si="7"/>
        <v>OK</v>
      </c>
    </row>
    <row r="472" spans="1:12" x14ac:dyDescent="0.25">
      <c r="A472" s="1">
        <v>45601</v>
      </c>
      <c r="B472" s="2" t="s">
        <v>19</v>
      </c>
      <c r="C472" s="2" t="s">
        <v>10</v>
      </c>
      <c r="D472">
        <v>2</v>
      </c>
      <c r="E472" s="6">
        <v>25.77</v>
      </c>
      <c r="F472" s="6">
        <v>51.54</v>
      </c>
      <c r="G472" s="2" t="s">
        <v>22</v>
      </c>
      <c r="H472" s="2" t="s">
        <v>12</v>
      </c>
      <c r="I472" s="2" t="s">
        <v>13</v>
      </c>
      <c r="J472" s="6">
        <f>retail_sales_messy_dataset_s_f[[#This Row],[Unit Price]]*retail_sales_messy_dataset_s_f[[#This Row],[Quantity]]</f>
        <v>51.54</v>
      </c>
      <c r="L472" t="str">
        <f t="shared" si="7"/>
        <v>OK</v>
      </c>
    </row>
    <row r="473" spans="1:12" x14ac:dyDescent="0.25">
      <c r="A473" s="1">
        <v>45532</v>
      </c>
      <c r="B473" s="2" t="s">
        <v>27</v>
      </c>
      <c r="C473" s="2" t="s">
        <v>28</v>
      </c>
      <c r="D473">
        <v>1</v>
      </c>
      <c r="E473" s="6">
        <v>113.57</v>
      </c>
      <c r="F473" s="6">
        <v>113.57</v>
      </c>
      <c r="G473" s="2" t="s">
        <v>22</v>
      </c>
      <c r="H473" s="2" t="s">
        <v>17</v>
      </c>
      <c r="I473" s="2" t="s">
        <v>18</v>
      </c>
      <c r="J473" s="6">
        <f>retail_sales_messy_dataset_s_f[[#This Row],[Unit Price]]*retail_sales_messy_dataset_s_f[[#This Row],[Quantity]]</f>
        <v>113.57</v>
      </c>
      <c r="L473" t="str">
        <f t="shared" si="7"/>
        <v>OK</v>
      </c>
    </row>
    <row r="474" spans="1:12" x14ac:dyDescent="0.25">
      <c r="A474" s="1">
        <v>45432</v>
      </c>
      <c r="B474" s="2" t="s">
        <v>9</v>
      </c>
      <c r="C474" s="2" t="s">
        <v>28</v>
      </c>
      <c r="D474">
        <v>4</v>
      </c>
      <c r="E474" s="6">
        <v>44.38</v>
      </c>
      <c r="F474" s="6">
        <v>177.52</v>
      </c>
      <c r="G474" s="2" t="s">
        <v>22</v>
      </c>
      <c r="H474" s="2" t="s">
        <v>17</v>
      </c>
      <c r="I474" s="2" t="s">
        <v>23</v>
      </c>
      <c r="J474" s="6">
        <f>retail_sales_messy_dataset_s_f[[#This Row],[Unit Price]]*retail_sales_messy_dataset_s_f[[#This Row],[Quantity]]</f>
        <v>177.52</v>
      </c>
      <c r="L474" t="str">
        <f t="shared" si="7"/>
        <v>OK</v>
      </c>
    </row>
    <row r="475" spans="1:12" x14ac:dyDescent="0.25">
      <c r="A475" s="1">
        <v>45340</v>
      </c>
      <c r="B475" s="2" t="s">
        <v>20</v>
      </c>
      <c r="C475" s="2" t="s">
        <v>15</v>
      </c>
      <c r="D475">
        <v>1</v>
      </c>
      <c r="E475" s="6">
        <v>190.86</v>
      </c>
      <c r="F475" s="6">
        <v>190.86</v>
      </c>
      <c r="G475" s="2" t="s">
        <v>16</v>
      </c>
      <c r="H475" s="2" t="s">
        <v>12</v>
      </c>
      <c r="I475" s="2" t="s">
        <v>13</v>
      </c>
      <c r="J475" s="6">
        <f>retail_sales_messy_dataset_s_f[[#This Row],[Unit Price]]*retail_sales_messy_dataset_s_f[[#This Row],[Quantity]]</f>
        <v>190.86</v>
      </c>
      <c r="L475" t="str">
        <f t="shared" si="7"/>
        <v>OK</v>
      </c>
    </row>
    <row r="476" spans="1:12" x14ac:dyDescent="0.25">
      <c r="A476" s="1">
        <v>45629</v>
      </c>
      <c r="B476" s="2" t="s">
        <v>24</v>
      </c>
      <c r="C476" s="2" t="s">
        <v>10</v>
      </c>
      <c r="D476">
        <v>4</v>
      </c>
      <c r="E476" s="6">
        <v>13.04</v>
      </c>
      <c r="F476" s="6">
        <v>52.16</v>
      </c>
      <c r="G476" s="2" t="s">
        <v>16</v>
      </c>
      <c r="H476" s="2" t="s">
        <v>17</v>
      </c>
      <c r="I476" s="2" t="s">
        <v>23</v>
      </c>
      <c r="J476" s="6">
        <f>retail_sales_messy_dataset_s_f[[#This Row],[Unit Price]]*retail_sales_messy_dataset_s_f[[#This Row],[Quantity]]</f>
        <v>52.16</v>
      </c>
      <c r="L476" t="str">
        <f t="shared" si="7"/>
        <v>OK</v>
      </c>
    </row>
    <row r="477" spans="1:12" x14ac:dyDescent="0.25">
      <c r="A477" s="1">
        <v>45595</v>
      </c>
      <c r="B477" s="2" t="s">
        <v>20</v>
      </c>
      <c r="C477" s="2" t="s">
        <v>15</v>
      </c>
      <c r="D477">
        <v>2</v>
      </c>
      <c r="E477" s="6">
        <v>141.72999999999999</v>
      </c>
      <c r="F477" s="6">
        <v>283.45999999999998</v>
      </c>
      <c r="G477" s="2" t="s">
        <v>11</v>
      </c>
      <c r="H477" s="2" t="s">
        <v>17</v>
      </c>
      <c r="I477" s="2" t="s">
        <v>13</v>
      </c>
      <c r="J477" s="6">
        <f>retail_sales_messy_dataset_s_f[[#This Row],[Unit Price]]*retail_sales_messy_dataset_s_f[[#This Row],[Quantity]]</f>
        <v>283.45999999999998</v>
      </c>
      <c r="L477" t="str">
        <f t="shared" si="7"/>
        <v>OK</v>
      </c>
    </row>
    <row r="478" spans="1:12" x14ac:dyDescent="0.25">
      <c r="A478" s="1">
        <v>45411</v>
      </c>
      <c r="B478" s="2" t="s">
        <v>19</v>
      </c>
      <c r="C478" s="2" t="s">
        <v>10</v>
      </c>
      <c r="D478">
        <v>2</v>
      </c>
      <c r="E478" s="6">
        <v>138.35</v>
      </c>
      <c r="F478" s="6">
        <v>276.7</v>
      </c>
      <c r="G478" s="2" t="s">
        <v>11</v>
      </c>
      <c r="H478" s="2" t="s">
        <v>17</v>
      </c>
      <c r="I478" s="2" t="s">
        <v>13</v>
      </c>
      <c r="J478" s="6">
        <f>retail_sales_messy_dataset_s_f[[#This Row],[Unit Price]]*retail_sales_messy_dataset_s_f[[#This Row],[Quantity]]</f>
        <v>276.7</v>
      </c>
      <c r="L478" t="str">
        <f t="shared" si="7"/>
        <v>OK</v>
      </c>
    </row>
    <row r="479" spans="1:12" x14ac:dyDescent="0.25">
      <c r="A479" s="1">
        <v>45519</v>
      </c>
      <c r="B479" s="2" t="s">
        <v>14</v>
      </c>
      <c r="C479" s="2" t="s">
        <v>10</v>
      </c>
      <c r="D479">
        <v>5</v>
      </c>
      <c r="E479" s="6">
        <v>198.4</v>
      </c>
      <c r="F479" s="6">
        <v>992</v>
      </c>
      <c r="G479" s="2" t="s">
        <v>11</v>
      </c>
      <c r="H479" s="2" t="s">
        <v>26</v>
      </c>
      <c r="I479" s="2" t="s">
        <v>18</v>
      </c>
      <c r="J479" s="6">
        <f>retail_sales_messy_dataset_s_f[[#This Row],[Unit Price]]*retail_sales_messy_dataset_s_f[[#This Row],[Quantity]]</f>
        <v>992</v>
      </c>
      <c r="L479" t="str">
        <f t="shared" si="7"/>
        <v>OK</v>
      </c>
    </row>
    <row r="480" spans="1:12" x14ac:dyDescent="0.25">
      <c r="A480" s="1">
        <v>45615</v>
      </c>
      <c r="B480" s="2" t="s">
        <v>27</v>
      </c>
      <c r="C480" s="2" t="s">
        <v>10</v>
      </c>
      <c r="D480">
        <v>4</v>
      </c>
      <c r="E480" s="6">
        <v>18.48</v>
      </c>
      <c r="F480" s="6">
        <v>68.92</v>
      </c>
      <c r="G480" s="2" t="s">
        <v>11</v>
      </c>
      <c r="H480" s="2" t="s">
        <v>17</v>
      </c>
      <c r="I480" s="2" t="s">
        <v>13</v>
      </c>
      <c r="J480" s="6">
        <f>retail_sales_messy_dataset_s_f[[#This Row],[Unit Price]]*retail_sales_messy_dataset_s_f[[#This Row],[Quantity]]</f>
        <v>73.92</v>
      </c>
      <c r="L480" t="str">
        <f t="shared" si="7"/>
        <v>OK</v>
      </c>
    </row>
    <row r="481" spans="1:12" x14ac:dyDescent="0.25">
      <c r="A481" s="1">
        <v>45335</v>
      </c>
      <c r="B481" s="2" t="s">
        <v>14</v>
      </c>
      <c r="C481" s="2" t="s">
        <v>15</v>
      </c>
      <c r="D481">
        <v>1</v>
      </c>
      <c r="E481" s="6">
        <v>44.8</v>
      </c>
      <c r="F481" s="6">
        <v>44.8</v>
      </c>
      <c r="G481" s="2" t="s">
        <v>16</v>
      </c>
      <c r="H481" s="2" t="s">
        <v>26</v>
      </c>
      <c r="I481" s="2" t="s">
        <v>23</v>
      </c>
      <c r="J481" s="6">
        <f>retail_sales_messy_dataset_s_f[[#This Row],[Unit Price]]*retail_sales_messy_dataset_s_f[[#This Row],[Quantity]]</f>
        <v>44.8</v>
      </c>
      <c r="L481" t="str">
        <f t="shared" si="7"/>
        <v>OK</v>
      </c>
    </row>
    <row r="482" spans="1:12" x14ac:dyDescent="0.25">
      <c r="A482" s="1">
        <v>45618</v>
      </c>
      <c r="B482" s="2" t="s">
        <v>20</v>
      </c>
      <c r="C482" s="2" t="s">
        <v>15</v>
      </c>
      <c r="D482">
        <v>5</v>
      </c>
      <c r="E482" s="6">
        <v>35.700000000000003</v>
      </c>
      <c r="F482" s="6">
        <v>178.5</v>
      </c>
      <c r="G482" s="2" t="s">
        <v>16</v>
      </c>
      <c r="H482" s="2" t="s">
        <v>26</v>
      </c>
      <c r="I482" s="2" t="s">
        <v>13</v>
      </c>
      <c r="J482" s="6">
        <f>retail_sales_messy_dataset_s_f[[#This Row],[Unit Price]]*retail_sales_messy_dataset_s_f[[#This Row],[Quantity]]</f>
        <v>178.5</v>
      </c>
      <c r="L482" t="str">
        <f t="shared" si="7"/>
        <v>OK</v>
      </c>
    </row>
    <row r="483" spans="1:12" x14ac:dyDescent="0.25">
      <c r="A483" s="1">
        <v>45442</v>
      </c>
      <c r="B483" s="2" t="s">
        <v>14</v>
      </c>
      <c r="C483" s="2" t="s">
        <v>15</v>
      </c>
      <c r="D483">
        <v>2</v>
      </c>
      <c r="E483" s="6">
        <v>140.29</v>
      </c>
      <c r="F483" s="6">
        <v>290.58</v>
      </c>
      <c r="G483" s="2" t="s">
        <v>16</v>
      </c>
      <c r="H483" s="2" t="s">
        <v>17</v>
      </c>
      <c r="I483" s="2" t="s">
        <v>13</v>
      </c>
      <c r="J483" s="6">
        <f>retail_sales_messy_dataset_s_f[[#This Row],[Unit Price]]*retail_sales_messy_dataset_s_f[[#This Row],[Quantity]]</f>
        <v>280.58</v>
      </c>
      <c r="L483" t="str">
        <f t="shared" si="7"/>
        <v>Mismatch</v>
      </c>
    </row>
    <row r="484" spans="1:12" x14ac:dyDescent="0.25">
      <c r="A484" s="1">
        <v>45419</v>
      </c>
      <c r="B484" s="2" t="s">
        <v>27</v>
      </c>
      <c r="C484" s="2" t="s">
        <v>28</v>
      </c>
      <c r="D484">
        <v>4</v>
      </c>
      <c r="E484" s="6">
        <v>36.96</v>
      </c>
      <c r="F484" s="6">
        <v>147.84</v>
      </c>
      <c r="G484" s="2" t="s">
        <v>22</v>
      </c>
      <c r="H484" s="2" t="s">
        <v>26</v>
      </c>
      <c r="I484" s="2" t="s">
        <v>13</v>
      </c>
      <c r="J484" s="6">
        <f>retail_sales_messy_dataset_s_f[[#This Row],[Unit Price]]*retail_sales_messy_dataset_s_f[[#This Row],[Quantity]]</f>
        <v>147.84</v>
      </c>
      <c r="L484" t="str">
        <f t="shared" si="7"/>
        <v>OK</v>
      </c>
    </row>
    <row r="485" spans="1:12" x14ac:dyDescent="0.25">
      <c r="A485" s="1">
        <v>45427</v>
      </c>
      <c r="B485" s="2" t="s">
        <v>24</v>
      </c>
      <c r="C485" s="2" t="s">
        <v>15</v>
      </c>
      <c r="D485">
        <v>3</v>
      </c>
      <c r="E485" s="6">
        <v>188.05</v>
      </c>
      <c r="F485" s="6">
        <v>564.15</v>
      </c>
      <c r="G485" s="2" t="s">
        <v>16</v>
      </c>
      <c r="H485" s="2" t="s">
        <v>26</v>
      </c>
      <c r="I485" s="2" t="s">
        <v>13</v>
      </c>
      <c r="J485" s="6">
        <f>retail_sales_messy_dataset_s_f[[#This Row],[Unit Price]]*retail_sales_messy_dataset_s_f[[#This Row],[Quantity]]</f>
        <v>564.15000000000009</v>
      </c>
      <c r="L485" t="str">
        <f t="shared" si="7"/>
        <v>OK</v>
      </c>
    </row>
    <row r="486" spans="1:12" x14ac:dyDescent="0.25">
      <c r="A486" s="1">
        <v>45613</v>
      </c>
      <c r="B486" s="2" t="s">
        <v>14</v>
      </c>
      <c r="C486" s="2" t="s">
        <v>10</v>
      </c>
      <c r="D486">
        <v>2</v>
      </c>
      <c r="E486" s="6">
        <v>17.95</v>
      </c>
      <c r="F486" s="6">
        <v>35.9</v>
      </c>
      <c r="G486" s="2" t="s">
        <v>22</v>
      </c>
      <c r="H486" s="2" t="s">
        <v>12</v>
      </c>
      <c r="I486" s="2" t="s">
        <v>13</v>
      </c>
      <c r="J486" s="6">
        <f>retail_sales_messy_dataset_s_f[[#This Row],[Unit Price]]*retail_sales_messy_dataset_s_f[[#This Row],[Quantity]]</f>
        <v>35.9</v>
      </c>
      <c r="L486" t="str">
        <f t="shared" si="7"/>
        <v>OK</v>
      </c>
    </row>
    <row r="487" spans="1:12" x14ac:dyDescent="0.25">
      <c r="A487" s="1">
        <v>45606</v>
      </c>
      <c r="B487" s="2" t="s">
        <v>30</v>
      </c>
      <c r="C487" s="2" t="s">
        <v>15</v>
      </c>
      <c r="D487">
        <v>3</v>
      </c>
      <c r="E487" s="6">
        <v>114.55</v>
      </c>
      <c r="F487" s="6">
        <v>338.65</v>
      </c>
      <c r="G487" s="2" t="s">
        <v>16</v>
      </c>
      <c r="H487" s="2" t="s">
        <v>26</v>
      </c>
      <c r="I487" s="2" t="s">
        <v>23</v>
      </c>
      <c r="J487" s="6">
        <f>retail_sales_messy_dataset_s_f[[#This Row],[Unit Price]]*retail_sales_messy_dataset_s_f[[#This Row],[Quantity]]</f>
        <v>343.65</v>
      </c>
      <c r="L487" t="str">
        <f t="shared" si="7"/>
        <v>OK</v>
      </c>
    </row>
    <row r="488" spans="1:12" x14ac:dyDescent="0.25">
      <c r="A488" s="1">
        <v>45612</v>
      </c>
      <c r="B488" s="2" t="s">
        <v>9</v>
      </c>
      <c r="C488" s="2" t="s">
        <v>15</v>
      </c>
      <c r="D488">
        <v>1</v>
      </c>
      <c r="E488" s="6">
        <v>10.55</v>
      </c>
      <c r="F488" s="6">
        <v>10.55</v>
      </c>
      <c r="G488" s="2" t="s">
        <v>11</v>
      </c>
      <c r="H488" s="2" t="s">
        <v>12</v>
      </c>
      <c r="I488" s="2" t="s">
        <v>18</v>
      </c>
      <c r="J488" s="6">
        <f>retail_sales_messy_dataset_s_f[[#This Row],[Unit Price]]*retail_sales_messy_dataset_s_f[[#This Row],[Quantity]]</f>
        <v>10.55</v>
      </c>
      <c r="L488" t="str">
        <f t="shared" si="7"/>
        <v>OK</v>
      </c>
    </row>
    <row r="489" spans="1:12" x14ac:dyDescent="0.25">
      <c r="A489" s="1">
        <v>45334</v>
      </c>
      <c r="B489" s="2" t="s">
        <v>30</v>
      </c>
      <c r="C489" s="2" t="s">
        <v>10</v>
      </c>
      <c r="D489">
        <v>2</v>
      </c>
      <c r="E489" s="6">
        <v>57.5</v>
      </c>
      <c r="F489" s="6">
        <v>115</v>
      </c>
      <c r="G489" s="2" t="s">
        <v>11</v>
      </c>
      <c r="H489" s="2" t="s">
        <v>26</v>
      </c>
      <c r="I489" s="2" t="s">
        <v>23</v>
      </c>
      <c r="J489" s="6">
        <f>retail_sales_messy_dataset_s_f[[#This Row],[Unit Price]]*retail_sales_messy_dataset_s_f[[#This Row],[Quantity]]</f>
        <v>115</v>
      </c>
      <c r="L489" t="str">
        <f t="shared" si="7"/>
        <v>OK</v>
      </c>
    </row>
    <row r="490" spans="1:12" x14ac:dyDescent="0.25">
      <c r="A490" s="1">
        <v>45551</v>
      </c>
      <c r="B490" s="2" t="s">
        <v>27</v>
      </c>
      <c r="C490" s="2" t="s">
        <v>15</v>
      </c>
      <c r="D490">
        <v>3</v>
      </c>
      <c r="E490" s="6">
        <v>84.35</v>
      </c>
      <c r="F490" s="6">
        <v>248.05</v>
      </c>
      <c r="G490" s="2" t="s">
        <v>16</v>
      </c>
      <c r="H490" s="2" t="s">
        <v>12</v>
      </c>
      <c r="I490" s="2" t="s">
        <v>23</v>
      </c>
      <c r="J490" s="6">
        <f>retail_sales_messy_dataset_s_f[[#This Row],[Unit Price]]*retail_sales_messy_dataset_s_f[[#This Row],[Quantity]]</f>
        <v>253.04999999999998</v>
      </c>
      <c r="L490" t="str">
        <f t="shared" si="7"/>
        <v>OK</v>
      </c>
    </row>
    <row r="491" spans="1:12" x14ac:dyDescent="0.25">
      <c r="A491" s="1">
        <v>45348</v>
      </c>
      <c r="B491" s="2" t="s">
        <v>20</v>
      </c>
      <c r="C491" s="2" t="s">
        <v>15</v>
      </c>
      <c r="D491">
        <v>5</v>
      </c>
      <c r="E491" s="6">
        <v>24.55</v>
      </c>
      <c r="F491" s="6">
        <v>122.75</v>
      </c>
      <c r="G491" s="2" t="s">
        <v>16</v>
      </c>
      <c r="H491" s="2" t="s">
        <v>17</v>
      </c>
      <c r="I491" s="2" t="s">
        <v>18</v>
      </c>
      <c r="J491" s="6">
        <f>retail_sales_messy_dataset_s_f[[#This Row],[Unit Price]]*retail_sales_messy_dataset_s_f[[#This Row],[Quantity]]</f>
        <v>122.75</v>
      </c>
      <c r="L491" t="str">
        <f t="shared" si="7"/>
        <v>OK</v>
      </c>
    </row>
    <row r="492" spans="1:12" x14ac:dyDescent="0.25">
      <c r="A492" s="1">
        <v>45408</v>
      </c>
      <c r="B492" s="2" t="s">
        <v>30</v>
      </c>
      <c r="C492" s="2" t="s">
        <v>15</v>
      </c>
      <c r="D492">
        <v>5</v>
      </c>
      <c r="E492" s="6">
        <v>36.770000000000003</v>
      </c>
      <c r="F492" s="6">
        <v>183.85</v>
      </c>
      <c r="G492" s="2" t="s">
        <v>22</v>
      </c>
      <c r="H492" s="2" t="s">
        <v>26</v>
      </c>
      <c r="I492" s="2" t="s">
        <v>18</v>
      </c>
      <c r="J492" s="6">
        <f>retail_sales_messy_dataset_s_f[[#This Row],[Unit Price]]*retail_sales_messy_dataset_s_f[[#This Row],[Quantity]]</f>
        <v>183.85000000000002</v>
      </c>
      <c r="L492" t="str">
        <f t="shared" si="7"/>
        <v>OK</v>
      </c>
    </row>
    <row r="493" spans="1:12" x14ac:dyDescent="0.25">
      <c r="A493" s="1">
        <v>45418</v>
      </c>
      <c r="B493" s="2" t="s">
        <v>27</v>
      </c>
      <c r="C493" s="2" t="s">
        <v>15</v>
      </c>
      <c r="D493">
        <v>2</v>
      </c>
      <c r="E493" s="6">
        <v>128.74</v>
      </c>
      <c r="F493" s="6">
        <v>257.48</v>
      </c>
      <c r="G493" s="2" t="s">
        <v>11</v>
      </c>
      <c r="H493" s="2" t="s">
        <v>17</v>
      </c>
      <c r="I493" s="2" t="s">
        <v>23</v>
      </c>
      <c r="J493" s="6">
        <f>retail_sales_messy_dataset_s_f[[#This Row],[Unit Price]]*retail_sales_messy_dataset_s_f[[#This Row],[Quantity]]</f>
        <v>257.48</v>
      </c>
      <c r="L493" t="str">
        <f t="shared" si="7"/>
        <v>OK</v>
      </c>
    </row>
    <row r="494" spans="1:12" x14ac:dyDescent="0.25">
      <c r="A494" s="1">
        <v>45378</v>
      </c>
      <c r="B494" s="2" t="s">
        <v>24</v>
      </c>
      <c r="C494" s="2" t="s">
        <v>10</v>
      </c>
      <c r="D494">
        <v>2</v>
      </c>
      <c r="E494" s="6">
        <v>186.63</v>
      </c>
      <c r="F494" s="6">
        <v>373.26</v>
      </c>
      <c r="G494" s="2" t="s">
        <v>22</v>
      </c>
      <c r="H494" s="2" t="s">
        <v>17</v>
      </c>
      <c r="I494" s="2" t="s">
        <v>18</v>
      </c>
      <c r="J494" s="6">
        <f>retail_sales_messy_dataset_s_f[[#This Row],[Unit Price]]*retail_sales_messy_dataset_s_f[[#This Row],[Quantity]]</f>
        <v>373.26</v>
      </c>
      <c r="L494" t="str">
        <f t="shared" si="7"/>
        <v>OK</v>
      </c>
    </row>
    <row r="495" spans="1:12" x14ac:dyDescent="0.25">
      <c r="A495" s="1">
        <v>45376</v>
      </c>
      <c r="B495" s="2" t="s">
        <v>19</v>
      </c>
      <c r="C495" s="2" t="s">
        <v>21</v>
      </c>
      <c r="D495">
        <v>4</v>
      </c>
      <c r="E495" s="6">
        <v>137.66</v>
      </c>
      <c r="F495" s="6">
        <v>555.64</v>
      </c>
      <c r="G495" s="2" t="s">
        <v>16</v>
      </c>
      <c r="H495" s="2" t="s">
        <v>17</v>
      </c>
      <c r="I495" s="2" t="s">
        <v>13</v>
      </c>
      <c r="J495" s="6">
        <f>retail_sales_messy_dataset_s_f[[#This Row],[Unit Price]]*retail_sales_messy_dataset_s_f[[#This Row],[Quantity]]</f>
        <v>550.64</v>
      </c>
      <c r="L495" t="str">
        <f t="shared" si="7"/>
        <v>Mismatch</v>
      </c>
    </row>
    <row r="496" spans="1:12" x14ac:dyDescent="0.25">
      <c r="A496" s="1">
        <v>45456</v>
      </c>
      <c r="B496" s="2" t="s">
        <v>20</v>
      </c>
      <c r="C496" s="2" t="s">
        <v>15</v>
      </c>
      <c r="D496">
        <v>5</v>
      </c>
      <c r="E496" s="6">
        <v>46.71</v>
      </c>
      <c r="F496" s="6">
        <v>233.55</v>
      </c>
      <c r="G496" s="2" t="s">
        <v>11</v>
      </c>
      <c r="H496" s="2" t="s">
        <v>17</v>
      </c>
      <c r="I496" s="2" t="s">
        <v>13</v>
      </c>
      <c r="J496" s="6">
        <f>retail_sales_messy_dataset_s_f[[#This Row],[Unit Price]]*retail_sales_messy_dataset_s_f[[#This Row],[Quantity]]</f>
        <v>233.55</v>
      </c>
      <c r="L496" t="str">
        <f t="shared" si="7"/>
        <v>OK</v>
      </c>
    </row>
    <row r="497" spans="1:12" x14ac:dyDescent="0.25">
      <c r="A497" s="1">
        <v>45478</v>
      </c>
      <c r="B497" s="2" t="s">
        <v>9</v>
      </c>
      <c r="C497" s="2" t="s">
        <v>10</v>
      </c>
      <c r="D497">
        <v>2</v>
      </c>
      <c r="E497" s="6">
        <v>16.03</v>
      </c>
      <c r="F497" s="6">
        <v>32.06</v>
      </c>
      <c r="G497" s="2" t="s">
        <v>16</v>
      </c>
      <c r="H497" s="2" t="s">
        <v>12</v>
      </c>
      <c r="I497" s="2" t="s">
        <v>13</v>
      </c>
      <c r="J497" s="6">
        <f>retail_sales_messy_dataset_s_f[[#This Row],[Unit Price]]*retail_sales_messy_dataset_s_f[[#This Row],[Quantity]]</f>
        <v>32.06</v>
      </c>
      <c r="L497" t="str">
        <f t="shared" si="7"/>
        <v>OK</v>
      </c>
    </row>
    <row r="498" spans="1:12" x14ac:dyDescent="0.25">
      <c r="A498" s="1">
        <v>45518</v>
      </c>
      <c r="B498" s="2" t="s">
        <v>9</v>
      </c>
      <c r="C498" s="2" t="s">
        <v>15</v>
      </c>
      <c r="D498">
        <v>5</v>
      </c>
      <c r="E498" s="6">
        <v>193.35</v>
      </c>
      <c r="F498" s="6">
        <v>961.75</v>
      </c>
      <c r="G498" s="2" t="s">
        <v>16</v>
      </c>
      <c r="H498" s="2" t="s">
        <v>17</v>
      </c>
      <c r="I498" s="2" t="s">
        <v>18</v>
      </c>
      <c r="J498" s="6">
        <f>retail_sales_messy_dataset_s_f[[#This Row],[Unit Price]]*retail_sales_messy_dataset_s_f[[#This Row],[Quantity]]</f>
        <v>966.75</v>
      </c>
      <c r="L498" t="str">
        <f t="shared" si="7"/>
        <v>OK</v>
      </c>
    </row>
    <row r="499" spans="1:12" x14ac:dyDescent="0.25">
      <c r="A499" s="1">
        <v>45314</v>
      </c>
      <c r="B499" s="2" t="s">
        <v>14</v>
      </c>
      <c r="C499" s="2" t="s">
        <v>15</v>
      </c>
      <c r="D499">
        <v>5</v>
      </c>
      <c r="E499" s="6">
        <v>187.98</v>
      </c>
      <c r="F499" s="6">
        <v>939.9</v>
      </c>
      <c r="G499" s="2" t="s">
        <v>11</v>
      </c>
      <c r="H499" s="2" t="s">
        <v>17</v>
      </c>
      <c r="I499" s="2" t="s">
        <v>23</v>
      </c>
      <c r="J499" s="6">
        <f>retail_sales_messy_dataset_s_f[[#This Row],[Unit Price]]*retail_sales_messy_dataset_s_f[[#This Row],[Quantity]]</f>
        <v>939.9</v>
      </c>
      <c r="L499" t="str">
        <f t="shared" si="7"/>
        <v>OK</v>
      </c>
    </row>
    <row r="500" spans="1:12" x14ac:dyDescent="0.25">
      <c r="A500" s="1">
        <v>45302</v>
      </c>
      <c r="B500" s="2" t="s">
        <v>24</v>
      </c>
      <c r="C500" s="2" t="s">
        <v>10</v>
      </c>
      <c r="D500">
        <v>5</v>
      </c>
      <c r="E500" s="6">
        <v>95.22</v>
      </c>
      <c r="F500" s="6">
        <v>481.1</v>
      </c>
      <c r="G500" s="2" t="s">
        <v>16</v>
      </c>
      <c r="H500" s="2" t="s">
        <v>12</v>
      </c>
      <c r="I500" s="2" t="s">
        <v>18</v>
      </c>
      <c r="J500" s="6">
        <f>retail_sales_messy_dataset_s_f[[#This Row],[Unit Price]]*retail_sales_messy_dataset_s_f[[#This Row],[Quantity]]</f>
        <v>476.1</v>
      </c>
      <c r="L500" t="str">
        <f t="shared" si="7"/>
        <v>Mismatch</v>
      </c>
    </row>
    <row r="501" spans="1:12" x14ac:dyDescent="0.25">
      <c r="A501" s="1">
        <v>45376</v>
      </c>
      <c r="B501" s="2" t="s">
        <v>14</v>
      </c>
      <c r="C501" s="2" t="s">
        <v>10</v>
      </c>
      <c r="D501">
        <v>4</v>
      </c>
      <c r="E501" s="6">
        <v>121.77</v>
      </c>
      <c r="F501" s="6">
        <v>487.08</v>
      </c>
      <c r="G501" s="2" t="s">
        <v>16</v>
      </c>
      <c r="H501" s="2" t="s">
        <v>26</v>
      </c>
      <c r="I501" s="2" t="s">
        <v>13</v>
      </c>
      <c r="J501" s="6">
        <f>retail_sales_messy_dataset_s_f[[#This Row],[Unit Price]]*retail_sales_messy_dataset_s_f[[#This Row],[Quantity]]</f>
        <v>487.08</v>
      </c>
      <c r="L501" t="str">
        <f t="shared" si="7"/>
        <v>OK</v>
      </c>
    </row>
    <row r="502" spans="1:12" x14ac:dyDescent="0.25">
      <c r="A502" s="1">
        <v>45632</v>
      </c>
      <c r="B502" s="2" t="s">
        <v>19</v>
      </c>
      <c r="C502" s="2" t="s">
        <v>10</v>
      </c>
      <c r="D502">
        <v>3</v>
      </c>
      <c r="E502" s="6">
        <v>172.98</v>
      </c>
      <c r="F502" s="6">
        <v>518.94000000000005</v>
      </c>
      <c r="G502" s="2" t="s">
        <v>11</v>
      </c>
      <c r="H502" s="2" t="s">
        <v>26</v>
      </c>
      <c r="I502" s="2" t="s">
        <v>13</v>
      </c>
      <c r="J502" s="6">
        <f>retail_sales_messy_dataset_s_f[[#This Row],[Unit Price]]*retail_sales_messy_dataset_s_f[[#This Row],[Quantity]]</f>
        <v>518.93999999999994</v>
      </c>
      <c r="L502" t="str">
        <f t="shared" si="7"/>
        <v>OK</v>
      </c>
    </row>
    <row r="503" spans="1:12" x14ac:dyDescent="0.25">
      <c r="A503" s="1">
        <v>45348</v>
      </c>
      <c r="B503" s="2" t="s">
        <v>30</v>
      </c>
      <c r="C503" s="2" t="s">
        <v>21</v>
      </c>
      <c r="D503">
        <v>4</v>
      </c>
      <c r="E503" s="6">
        <v>113.13</v>
      </c>
      <c r="F503" s="6">
        <v>452.52</v>
      </c>
      <c r="G503" s="2" t="s">
        <v>16</v>
      </c>
      <c r="H503" s="2" t="s">
        <v>17</v>
      </c>
      <c r="I503" s="2" t="s">
        <v>23</v>
      </c>
      <c r="J503" s="6">
        <f>retail_sales_messy_dataset_s_f[[#This Row],[Unit Price]]*retail_sales_messy_dataset_s_f[[#This Row],[Quantity]]</f>
        <v>452.52</v>
      </c>
      <c r="L503" t="str">
        <f t="shared" si="7"/>
        <v>OK</v>
      </c>
    </row>
    <row r="504" spans="1:12" x14ac:dyDescent="0.25">
      <c r="A504" s="1">
        <v>45420</v>
      </c>
      <c r="B504" s="2" t="s">
        <v>9</v>
      </c>
      <c r="C504" s="2" t="s">
        <v>28</v>
      </c>
      <c r="D504">
        <v>3</v>
      </c>
      <c r="E504" s="6">
        <v>85.81</v>
      </c>
      <c r="F504" s="6">
        <v>171.62</v>
      </c>
      <c r="G504" s="2" t="s">
        <v>22</v>
      </c>
      <c r="H504" s="2" t="s">
        <v>17</v>
      </c>
      <c r="I504" s="2" t="s">
        <v>23</v>
      </c>
      <c r="J504" s="6">
        <f>retail_sales_messy_dataset_s_f[[#This Row],[Unit Price]]*retail_sales_messy_dataset_s_f[[#This Row],[Quantity]]</f>
        <v>257.43</v>
      </c>
      <c r="L504" t="str">
        <f t="shared" si="7"/>
        <v>OK</v>
      </c>
    </row>
    <row r="505" spans="1:12" x14ac:dyDescent="0.25">
      <c r="A505" s="1">
        <v>45534</v>
      </c>
      <c r="B505" s="2" t="s">
        <v>29</v>
      </c>
      <c r="C505" s="2" t="s">
        <v>21</v>
      </c>
      <c r="D505">
        <v>1</v>
      </c>
      <c r="E505" s="6">
        <v>72.040000000000006</v>
      </c>
      <c r="F505" s="6">
        <v>72.040000000000006</v>
      </c>
      <c r="G505" s="2" t="s">
        <v>16</v>
      </c>
      <c r="H505" s="2" t="s">
        <v>26</v>
      </c>
      <c r="I505" s="2" t="s">
        <v>18</v>
      </c>
      <c r="J505" s="6">
        <f>retail_sales_messy_dataset_s_f[[#This Row],[Unit Price]]*retail_sales_messy_dataset_s_f[[#This Row],[Quantity]]</f>
        <v>72.040000000000006</v>
      </c>
      <c r="L505" t="str">
        <f t="shared" si="7"/>
        <v>OK</v>
      </c>
    </row>
    <row r="506" spans="1:12" x14ac:dyDescent="0.25">
      <c r="A506" s="1">
        <v>45317</v>
      </c>
      <c r="B506" s="2" t="s">
        <v>27</v>
      </c>
      <c r="C506" s="2" t="s">
        <v>10</v>
      </c>
      <c r="D506">
        <v>1</v>
      </c>
      <c r="E506" s="6">
        <v>166.87</v>
      </c>
      <c r="F506" s="6">
        <v>166.87</v>
      </c>
      <c r="G506" s="2" t="s">
        <v>16</v>
      </c>
      <c r="H506" s="2" t="s">
        <v>12</v>
      </c>
      <c r="I506" s="2" t="s">
        <v>23</v>
      </c>
      <c r="J506" s="6">
        <f>retail_sales_messy_dataset_s_f[[#This Row],[Unit Price]]*retail_sales_messy_dataset_s_f[[#This Row],[Quantity]]</f>
        <v>166.87</v>
      </c>
      <c r="L506" t="str">
        <f t="shared" si="7"/>
        <v>OK</v>
      </c>
    </row>
    <row r="507" spans="1:12" x14ac:dyDescent="0.25">
      <c r="A507" s="1">
        <v>45529</v>
      </c>
      <c r="B507" s="2" t="s">
        <v>19</v>
      </c>
      <c r="C507" s="2" t="s">
        <v>15</v>
      </c>
      <c r="D507">
        <v>5</v>
      </c>
      <c r="E507" s="6">
        <v>101.27</v>
      </c>
      <c r="F507" s="6">
        <v>506.35</v>
      </c>
      <c r="G507" s="2" t="s">
        <v>22</v>
      </c>
      <c r="H507" s="2" t="s">
        <v>26</v>
      </c>
      <c r="I507" s="2" t="s">
        <v>23</v>
      </c>
      <c r="J507" s="6">
        <f>retail_sales_messy_dataset_s_f[[#This Row],[Unit Price]]*retail_sales_messy_dataset_s_f[[#This Row],[Quantity]]</f>
        <v>506.34999999999997</v>
      </c>
      <c r="L507" t="str">
        <f t="shared" si="7"/>
        <v>OK</v>
      </c>
    </row>
    <row r="508" spans="1:12" x14ac:dyDescent="0.25">
      <c r="A508" s="1">
        <v>45481</v>
      </c>
      <c r="B508" s="2" t="s">
        <v>14</v>
      </c>
      <c r="C508" s="2" t="s">
        <v>21</v>
      </c>
      <c r="D508">
        <v>2</v>
      </c>
      <c r="E508" s="6">
        <v>189.73</v>
      </c>
      <c r="F508" s="6">
        <v>379.46</v>
      </c>
      <c r="G508" s="2" t="s">
        <v>22</v>
      </c>
      <c r="H508" s="2" t="s">
        <v>17</v>
      </c>
      <c r="I508" s="2" t="s">
        <v>18</v>
      </c>
      <c r="J508" s="6">
        <f>retail_sales_messy_dataset_s_f[[#This Row],[Unit Price]]*retail_sales_messy_dataset_s_f[[#This Row],[Quantity]]</f>
        <v>379.46</v>
      </c>
      <c r="L508" t="str">
        <f t="shared" si="7"/>
        <v>OK</v>
      </c>
    </row>
    <row r="509" spans="1:12" x14ac:dyDescent="0.25">
      <c r="A509" s="1">
        <v>45358</v>
      </c>
      <c r="B509" s="2" t="s">
        <v>14</v>
      </c>
      <c r="C509" s="2" t="s">
        <v>15</v>
      </c>
      <c r="D509">
        <v>1</v>
      </c>
      <c r="E509" s="6">
        <v>59.67</v>
      </c>
      <c r="F509" s="6">
        <v>59.67</v>
      </c>
      <c r="G509" s="2" t="s">
        <v>11</v>
      </c>
      <c r="H509" s="2" t="s">
        <v>26</v>
      </c>
      <c r="I509" s="2" t="s">
        <v>13</v>
      </c>
      <c r="J509" s="6">
        <f>retail_sales_messy_dataset_s_f[[#This Row],[Unit Price]]*retail_sales_messy_dataset_s_f[[#This Row],[Quantity]]</f>
        <v>59.67</v>
      </c>
      <c r="L509" t="str">
        <f t="shared" si="7"/>
        <v>OK</v>
      </c>
    </row>
    <row r="510" spans="1:12" x14ac:dyDescent="0.25">
      <c r="A510" s="1">
        <v>45303</v>
      </c>
      <c r="B510" s="2" t="s">
        <v>24</v>
      </c>
      <c r="C510" s="2" t="s">
        <v>21</v>
      </c>
      <c r="D510">
        <v>3</v>
      </c>
      <c r="E510" s="6">
        <v>141.97</v>
      </c>
      <c r="F510" s="6">
        <v>425.91</v>
      </c>
      <c r="G510" s="2" t="s">
        <v>11</v>
      </c>
      <c r="H510" s="2" t="s">
        <v>17</v>
      </c>
      <c r="I510" s="2" t="s">
        <v>18</v>
      </c>
      <c r="J510" s="6">
        <f>retail_sales_messy_dataset_s_f[[#This Row],[Unit Price]]*retail_sales_messy_dataset_s_f[[#This Row],[Quantity]]</f>
        <v>425.90999999999997</v>
      </c>
      <c r="L510" t="str">
        <f t="shared" si="7"/>
        <v>OK</v>
      </c>
    </row>
    <row r="511" spans="1:12" x14ac:dyDescent="0.25">
      <c r="A511" s="1">
        <v>45343</v>
      </c>
      <c r="B511" s="2" t="s">
        <v>14</v>
      </c>
      <c r="C511" s="2" t="s">
        <v>28</v>
      </c>
      <c r="D511">
        <v>1</v>
      </c>
      <c r="E511" s="6">
        <v>188.2</v>
      </c>
      <c r="F511" s="6">
        <v>193.2</v>
      </c>
      <c r="G511" s="2" t="s">
        <v>22</v>
      </c>
      <c r="H511" s="2" t="s">
        <v>12</v>
      </c>
      <c r="I511" s="2" t="s">
        <v>13</v>
      </c>
      <c r="J511" s="6">
        <f>retail_sales_messy_dataset_s_f[[#This Row],[Unit Price]]*retail_sales_messy_dataset_s_f[[#This Row],[Quantity]]</f>
        <v>188.2</v>
      </c>
      <c r="L511" t="str">
        <f t="shared" si="7"/>
        <v>Mismatch</v>
      </c>
    </row>
    <row r="512" spans="1:12" x14ac:dyDescent="0.25">
      <c r="A512" s="1">
        <v>45339</v>
      </c>
      <c r="B512" s="2" t="s">
        <v>9</v>
      </c>
      <c r="C512" s="2" t="s">
        <v>10</v>
      </c>
      <c r="D512">
        <v>3</v>
      </c>
      <c r="E512" s="6">
        <v>40.58</v>
      </c>
      <c r="F512" s="6">
        <v>121.74</v>
      </c>
      <c r="G512" s="2" t="s">
        <v>22</v>
      </c>
      <c r="H512" s="2" t="s">
        <v>26</v>
      </c>
      <c r="I512" s="2" t="s">
        <v>13</v>
      </c>
      <c r="J512" s="6">
        <f>retail_sales_messy_dataset_s_f[[#This Row],[Unit Price]]*retail_sales_messy_dataset_s_f[[#This Row],[Quantity]]</f>
        <v>121.74</v>
      </c>
      <c r="L512" t="str">
        <f t="shared" si="7"/>
        <v>OK</v>
      </c>
    </row>
    <row r="513" spans="1:12" x14ac:dyDescent="0.25">
      <c r="A513" s="1">
        <v>45601</v>
      </c>
      <c r="B513" s="2" t="s">
        <v>24</v>
      </c>
      <c r="C513" s="2" t="s">
        <v>15</v>
      </c>
      <c r="D513">
        <v>5</v>
      </c>
      <c r="E513" s="6">
        <v>52.89</v>
      </c>
      <c r="F513" s="6">
        <v>264.45</v>
      </c>
      <c r="G513" s="2" t="s">
        <v>22</v>
      </c>
      <c r="H513" s="2" t="s">
        <v>17</v>
      </c>
      <c r="I513" s="2" t="s">
        <v>18</v>
      </c>
      <c r="J513" s="6">
        <f>retail_sales_messy_dataset_s_f[[#This Row],[Unit Price]]*retail_sales_messy_dataset_s_f[[#This Row],[Quantity]]</f>
        <v>264.45</v>
      </c>
      <c r="L513" t="str">
        <f t="shared" si="7"/>
        <v>OK</v>
      </c>
    </row>
    <row r="514" spans="1:12" x14ac:dyDescent="0.25">
      <c r="A514" s="1">
        <v>45589</v>
      </c>
      <c r="B514" s="2" t="s">
        <v>29</v>
      </c>
      <c r="C514" s="2" t="s">
        <v>21</v>
      </c>
      <c r="D514">
        <v>4</v>
      </c>
      <c r="E514" s="6">
        <v>149.12</v>
      </c>
      <c r="F514" s="6">
        <v>596.48</v>
      </c>
      <c r="G514" s="2" t="s">
        <v>11</v>
      </c>
      <c r="H514" s="2" t="s">
        <v>12</v>
      </c>
      <c r="I514" s="2" t="s">
        <v>23</v>
      </c>
      <c r="J514" s="6">
        <f>retail_sales_messy_dataset_s_f[[#This Row],[Unit Price]]*retail_sales_messy_dataset_s_f[[#This Row],[Quantity]]</f>
        <v>596.48</v>
      </c>
      <c r="L514" t="str">
        <f t="shared" si="7"/>
        <v>OK</v>
      </c>
    </row>
    <row r="515" spans="1:12" x14ac:dyDescent="0.25">
      <c r="A515" s="1">
        <v>45440</v>
      </c>
      <c r="B515" s="2" t="s">
        <v>30</v>
      </c>
      <c r="C515" s="2" t="s">
        <v>15</v>
      </c>
      <c r="D515">
        <v>3</v>
      </c>
      <c r="E515" s="6">
        <v>63.61</v>
      </c>
      <c r="F515" s="6">
        <v>190.83</v>
      </c>
      <c r="G515" s="2" t="s">
        <v>16</v>
      </c>
      <c r="H515" s="2" t="s">
        <v>17</v>
      </c>
      <c r="I515" s="2" t="s">
        <v>18</v>
      </c>
      <c r="J515" s="6">
        <f>retail_sales_messy_dataset_s_f[[#This Row],[Unit Price]]*retail_sales_messy_dataset_s_f[[#This Row],[Quantity]]</f>
        <v>190.82999999999998</v>
      </c>
      <c r="L515" t="str">
        <f t="shared" ref="L515:L578" si="8">IF((F515 - J515) &gt; 0.01, "Mismatch", "OK")</f>
        <v>OK</v>
      </c>
    </row>
    <row r="516" spans="1:12" x14ac:dyDescent="0.25">
      <c r="A516" s="1">
        <v>45597</v>
      </c>
      <c r="B516" s="2" t="s">
        <v>30</v>
      </c>
      <c r="C516" s="2" t="s">
        <v>21</v>
      </c>
      <c r="D516">
        <v>1</v>
      </c>
      <c r="E516" s="6">
        <v>197.76</v>
      </c>
      <c r="F516" s="6">
        <v>202.76</v>
      </c>
      <c r="G516" s="2" t="s">
        <v>16</v>
      </c>
      <c r="H516" s="2" t="s">
        <v>17</v>
      </c>
      <c r="I516" s="2" t="s">
        <v>13</v>
      </c>
      <c r="J516" s="6">
        <f>retail_sales_messy_dataset_s_f[[#This Row],[Unit Price]]*retail_sales_messy_dataset_s_f[[#This Row],[Quantity]]</f>
        <v>197.76</v>
      </c>
      <c r="L516" t="str">
        <f t="shared" si="8"/>
        <v>Mismatch</v>
      </c>
    </row>
    <row r="517" spans="1:12" x14ac:dyDescent="0.25">
      <c r="A517" s="1">
        <v>45547</v>
      </c>
      <c r="B517" s="2" t="s">
        <v>20</v>
      </c>
      <c r="C517" s="2" t="s">
        <v>10</v>
      </c>
      <c r="D517">
        <v>1</v>
      </c>
      <c r="E517" s="6">
        <v>96.26</v>
      </c>
      <c r="F517" s="6">
        <v>96.26</v>
      </c>
      <c r="G517" s="2" t="s">
        <v>11</v>
      </c>
      <c r="H517" s="2" t="s">
        <v>26</v>
      </c>
      <c r="I517" s="2" t="s">
        <v>23</v>
      </c>
      <c r="J517" s="6">
        <f>retail_sales_messy_dataset_s_f[[#This Row],[Unit Price]]*retail_sales_messy_dataset_s_f[[#This Row],[Quantity]]</f>
        <v>96.26</v>
      </c>
      <c r="L517" t="str">
        <f t="shared" si="8"/>
        <v>OK</v>
      </c>
    </row>
    <row r="518" spans="1:12" x14ac:dyDescent="0.25">
      <c r="A518" s="1">
        <v>45618</v>
      </c>
      <c r="B518" s="2" t="s">
        <v>9</v>
      </c>
      <c r="C518" s="2" t="s">
        <v>21</v>
      </c>
      <c r="D518">
        <v>5</v>
      </c>
      <c r="E518" s="6">
        <v>194.01</v>
      </c>
      <c r="F518" s="6">
        <v>970.05</v>
      </c>
      <c r="G518" s="2" t="s">
        <v>16</v>
      </c>
      <c r="H518" s="2" t="s">
        <v>26</v>
      </c>
      <c r="I518" s="2" t="s">
        <v>23</v>
      </c>
      <c r="J518" s="6">
        <f>retail_sales_messy_dataset_s_f[[#This Row],[Unit Price]]*retail_sales_messy_dataset_s_f[[#This Row],[Quantity]]</f>
        <v>970.05</v>
      </c>
      <c r="L518" t="str">
        <f t="shared" si="8"/>
        <v>OK</v>
      </c>
    </row>
    <row r="519" spans="1:12" x14ac:dyDescent="0.25">
      <c r="A519" s="1">
        <v>45316</v>
      </c>
      <c r="B519" s="2" t="s">
        <v>30</v>
      </c>
      <c r="C519" s="2" t="s">
        <v>10</v>
      </c>
      <c r="D519">
        <v>3</v>
      </c>
      <c r="E519" s="6">
        <v>126.88</v>
      </c>
      <c r="F519" s="6">
        <v>380.64</v>
      </c>
      <c r="G519" s="2" t="s">
        <v>11</v>
      </c>
      <c r="H519" s="2" t="s">
        <v>17</v>
      </c>
      <c r="I519" s="2" t="s">
        <v>18</v>
      </c>
      <c r="J519" s="6">
        <f>retail_sales_messy_dataset_s_f[[#This Row],[Unit Price]]*retail_sales_messy_dataset_s_f[[#This Row],[Quantity]]</f>
        <v>380.64</v>
      </c>
      <c r="L519" t="str">
        <f t="shared" si="8"/>
        <v>OK</v>
      </c>
    </row>
    <row r="520" spans="1:12" x14ac:dyDescent="0.25">
      <c r="A520" s="1">
        <v>45317</v>
      </c>
      <c r="B520" s="2" t="s">
        <v>9</v>
      </c>
      <c r="C520" s="2" t="s">
        <v>10</v>
      </c>
      <c r="D520">
        <v>1</v>
      </c>
      <c r="E520" s="6">
        <v>188.74</v>
      </c>
      <c r="F520" s="6">
        <v>188.74</v>
      </c>
      <c r="G520" s="2" t="s">
        <v>16</v>
      </c>
      <c r="H520" s="2" t="s">
        <v>17</v>
      </c>
      <c r="I520" s="2" t="s">
        <v>13</v>
      </c>
      <c r="J520" s="6">
        <f>retail_sales_messy_dataset_s_f[[#This Row],[Unit Price]]*retail_sales_messy_dataset_s_f[[#This Row],[Quantity]]</f>
        <v>188.74</v>
      </c>
      <c r="L520" t="str">
        <f t="shared" si="8"/>
        <v>OK</v>
      </c>
    </row>
    <row r="521" spans="1:12" x14ac:dyDescent="0.25">
      <c r="A521" s="1">
        <v>45537</v>
      </c>
      <c r="B521" s="2" t="s">
        <v>27</v>
      </c>
      <c r="C521" s="2" t="s">
        <v>10</v>
      </c>
      <c r="D521">
        <v>4</v>
      </c>
      <c r="E521" s="6">
        <v>90.84</v>
      </c>
      <c r="F521" s="6">
        <v>363.36</v>
      </c>
      <c r="G521" s="2" t="s">
        <v>22</v>
      </c>
      <c r="H521" s="2" t="s">
        <v>17</v>
      </c>
      <c r="I521" s="2" t="s">
        <v>18</v>
      </c>
      <c r="J521" s="6">
        <f>retail_sales_messy_dataset_s_f[[#This Row],[Unit Price]]*retail_sales_messy_dataset_s_f[[#This Row],[Quantity]]</f>
        <v>363.36</v>
      </c>
      <c r="L521" t="str">
        <f t="shared" si="8"/>
        <v>OK</v>
      </c>
    </row>
    <row r="522" spans="1:12" x14ac:dyDescent="0.25">
      <c r="A522" s="1">
        <v>45329</v>
      </c>
      <c r="B522" s="2" t="s">
        <v>27</v>
      </c>
      <c r="C522" s="2" t="s">
        <v>28</v>
      </c>
      <c r="D522">
        <v>1</v>
      </c>
      <c r="E522" s="6">
        <v>130.94</v>
      </c>
      <c r="F522" s="6">
        <v>130.94</v>
      </c>
      <c r="G522" s="2" t="s">
        <v>16</v>
      </c>
      <c r="H522" s="2" t="s">
        <v>26</v>
      </c>
      <c r="I522" s="2" t="s">
        <v>18</v>
      </c>
      <c r="J522" s="6">
        <f>retail_sales_messy_dataset_s_f[[#This Row],[Unit Price]]*retail_sales_messy_dataset_s_f[[#This Row],[Quantity]]</f>
        <v>130.94</v>
      </c>
      <c r="L522" t="str">
        <f t="shared" si="8"/>
        <v>OK</v>
      </c>
    </row>
    <row r="523" spans="1:12" x14ac:dyDescent="0.25">
      <c r="A523" s="1">
        <v>45559</v>
      </c>
      <c r="B523" s="2" t="s">
        <v>9</v>
      </c>
      <c r="C523" s="2" t="s">
        <v>10</v>
      </c>
      <c r="D523">
        <v>2</v>
      </c>
      <c r="E523" s="6">
        <v>115.69</v>
      </c>
      <c r="F523" s="6">
        <v>231.38</v>
      </c>
      <c r="G523" s="2" t="s">
        <v>16</v>
      </c>
      <c r="H523" s="2" t="s">
        <v>12</v>
      </c>
      <c r="I523" s="2" t="s">
        <v>23</v>
      </c>
      <c r="J523" s="6">
        <f>retail_sales_messy_dataset_s_f[[#This Row],[Unit Price]]*retail_sales_messy_dataset_s_f[[#This Row],[Quantity]]</f>
        <v>231.38</v>
      </c>
      <c r="L523" t="str">
        <f t="shared" si="8"/>
        <v>OK</v>
      </c>
    </row>
    <row r="524" spans="1:12" x14ac:dyDescent="0.25">
      <c r="A524" s="1">
        <v>45587</v>
      </c>
      <c r="B524" s="2" t="s">
        <v>14</v>
      </c>
      <c r="C524" s="2" t="s">
        <v>28</v>
      </c>
      <c r="D524">
        <v>3</v>
      </c>
      <c r="E524" s="6">
        <v>192.72</v>
      </c>
      <c r="F524" s="6">
        <v>578.16</v>
      </c>
      <c r="G524" s="2" t="s">
        <v>11</v>
      </c>
      <c r="H524" s="2" t="s">
        <v>26</v>
      </c>
      <c r="I524" s="2" t="s">
        <v>13</v>
      </c>
      <c r="J524" s="6">
        <f>retail_sales_messy_dataset_s_f[[#This Row],[Unit Price]]*retail_sales_messy_dataset_s_f[[#This Row],[Quantity]]</f>
        <v>578.16</v>
      </c>
      <c r="L524" t="str">
        <f t="shared" si="8"/>
        <v>OK</v>
      </c>
    </row>
    <row r="525" spans="1:12" x14ac:dyDescent="0.25">
      <c r="A525" s="1">
        <v>45539</v>
      </c>
      <c r="B525" s="2" t="s">
        <v>29</v>
      </c>
      <c r="C525" s="2" t="s">
        <v>28</v>
      </c>
      <c r="D525">
        <v>2</v>
      </c>
      <c r="E525" s="6">
        <v>55.36</v>
      </c>
      <c r="F525" s="6">
        <v>110.72</v>
      </c>
      <c r="G525" s="2" t="s">
        <v>16</v>
      </c>
      <c r="H525" s="2" t="s">
        <v>26</v>
      </c>
      <c r="I525" s="2" t="s">
        <v>23</v>
      </c>
      <c r="J525" s="6">
        <f>retail_sales_messy_dataset_s_f[[#This Row],[Unit Price]]*retail_sales_messy_dataset_s_f[[#This Row],[Quantity]]</f>
        <v>110.72</v>
      </c>
      <c r="L525" t="str">
        <f t="shared" si="8"/>
        <v>OK</v>
      </c>
    </row>
    <row r="526" spans="1:12" x14ac:dyDescent="0.25">
      <c r="A526" s="1">
        <v>45582</v>
      </c>
      <c r="B526" s="2" t="s">
        <v>14</v>
      </c>
      <c r="C526" s="2" t="s">
        <v>21</v>
      </c>
      <c r="D526">
        <v>2</v>
      </c>
      <c r="E526" s="6">
        <v>176.53</v>
      </c>
      <c r="F526" s="6">
        <v>353.06</v>
      </c>
      <c r="G526" s="2" t="s">
        <v>16</v>
      </c>
      <c r="H526" s="2" t="s">
        <v>17</v>
      </c>
      <c r="I526" s="2" t="s">
        <v>23</v>
      </c>
      <c r="J526" s="6">
        <f>retail_sales_messy_dataset_s_f[[#This Row],[Unit Price]]*retail_sales_messy_dataset_s_f[[#This Row],[Quantity]]</f>
        <v>353.06</v>
      </c>
      <c r="L526" t="str">
        <f t="shared" si="8"/>
        <v>OK</v>
      </c>
    </row>
    <row r="527" spans="1:12" x14ac:dyDescent="0.25">
      <c r="A527" s="1">
        <v>45412</v>
      </c>
      <c r="B527" s="2" t="s">
        <v>29</v>
      </c>
      <c r="C527" s="2" t="s">
        <v>10</v>
      </c>
      <c r="D527">
        <v>4</v>
      </c>
      <c r="E527" s="6">
        <v>178.5</v>
      </c>
      <c r="F527" s="6">
        <v>719</v>
      </c>
      <c r="G527" s="2" t="s">
        <v>22</v>
      </c>
      <c r="H527" s="2" t="s">
        <v>17</v>
      </c>
      <c r="I527" s="2" t="s">
        <v>23</v>
      </c>
      <c r="J527" s="6">
        <f>retail_sales_messy_dataset_s_f[[#This Row],[Unit Price]]*retail_sales_messy_dataset_s_f[[#This Row],[Quantity]]</f>
        <v>714</v>
      </c>
      <c r="L527" t="str">
        <f t="shared" si="8"/>
        <v>Mismatch</v>
      </c>
    </row>
    <row r="528" spans="1:12" x14ac:dyDescent="0.25">
      <c r="A528" s="1">
        <v>45391</v>
      </c>
      <c r="B528" s="2" t="s">
        <v>30</v>
      </c>
      <c r="C528" s="2" t="s">
        <v>21</v>
      </c>
      <c r="D528">
        <v>1</v>
      </c>
      <c r="E528" s="6">
        <v>96.66</v>
      </c>
      <c r="F528" s="6">
        <v>96.66</v>
      </c>
      <c r="G528" s="2" t="s">
        <v>22</v>
      </c>
      <c r="H528" s="2" t="s">
        <v>26</v>
      </c>
      <c r="I528" s="2" t="s">
        <v>23</v>
      </c>
      <c r="J528" s="6">
        <f>retail_sales_messy_dataset_s_f[[#This Row],[Unit Price]]*retail_sales_messy_dataset_s_f[[#This Row],[Quantity]]</f>
        <v>96.66</v>
      </c>
      <c r="L528" t="str">
        <f t="shared" si="8"/>
        <v>OK</v>
      </c>
    </row>
    <row r="529" spans="1:12" x14ac:dyDescent="0.25">
      <c r="A529" s="1">
        <v>45563</v>
      </c>
      <c r="B529" s="2" t="s">
        <v>9</v>
      </c>
      <c r="C529" s="2" t="s">
        <v>15</v>
      </c>
      <c r="D529">
        <v>5</v>
      </c>
      <c r="E529" s="6">
        <v>16.29</v>
      </c>
      <c r="F529" s="6">
        <v>81.45</v>
      </c>
      <c r="G529" s="2" t="s">
        <v>11</v>
      </c>
      <c r="H529" s="2" t="s">
        <v>17</v>
      </c>
      <c r="I529" s="2" t="s">
        <v>23</v>
      </c>
      <c r="J529" s="6">
        <f>retail_sales_messy_dataset_s_f[[#This Row],[Unit Price]]*retail_sales_messy_dataset_s_f[[#This Row],[Quantity]]</f>
        <v>81.449999999999989</v>
      </c>
      <c r="L529" t="str">
        <f t="shared" si="8"/>
        <v>OK</v>
      </c>
    </row>
    <row r="530" spans="1:12" x14ac:dyDescent="0.25">
      <c r="A530" s="1">
        <v>45405</v>
      </c>
      <c r="B530" s="2" t="s">
        <v>14</v>
      </c>
      <c r="C530" s="2" t="s">
        <v>21</v>
      </c>
      <c r="D530">
        <v>1</v>
      </c>
      <c r="E530" s="6">
        <v>14.14</v>
      </c>
      <c r="F530" s="6">
        <v>14.14</v>
      </c>
      <c r="G530" s="2" t="s">
        <v>25</v>
      </c>
      <c r="H530" s="2" t="s">
        <v>12</v>
      </c>
      <c r="I530" s="2" t="s">
        <v>18</v>
      </c>
      <c r="J530" s="6">
        <f>retail_sales_messy_dataset_s_f[[#This Row],[Unit Price]]*retail_sales_messy_dataset_s_f[[#This Row],[Quantity]]</f>
        <v>14.14</v>
      </c>
      <c r="L530" t="str">
        <f t="shared" si="8"/>
        <v>OK</v>
      </c>
    </row>
    <row r="531" spans="1:12" x14ac:dyDescent="0.25">
      <c r="A531" s="1">
        <v>45655</v>
      </c>
      <c r="B531" s="2" t="s">
        <v>30</v>
      </c>
      <c r="C531" s="2" t="s">
        <v>21</v>
      </c>
      <c r="D531">
        <v>5</v>
      </c>
      <c r="E531" s="6">
        <v>12.99</v>
      </c>
      <c r="F531" s="6">
        <v>56.96</v>
      </c>
      <c r="G531" s="2" t="s">
        <v>16</v>
      </c>
      <c r="H531" s="2" t="s">
        <v>12</v>
      </c>
      <c r="I531" s="2" t="s">
        <v>18</v>
      </c>
      <c r="J531" s="6">
        <f>retail_sales_messy_dataset_s_f[[#This Row],[Unit Price]]*retail_sales_messy_dataset_s_f[[#This Row],[Quantity]]</f>
        <v>64.95</v>
      </c>
      <c r="L531" t="str">
        <f t="shared" si="8"/>
        <v>OK</v>
      </c>
    </row>
    <row r="532" spans="1:12" x14ac:dyDescent="0.25">
      <c r="A532" s="1">
        <v>45417</v>
      </c>
      <c r="B532" s="2" t="s">
        <v>14</v>
      </c>
      <c r="C532" s="2" t="s">
        <v>28</v>
      </c>
      <c r="D532">
        <v>3</v>
      </c>
      <c r="E532" s="6">
        <v>77.459999999999994</v>
      </c>
      <c r="F532" s="6">
        <v>232.38</v>
      </c>
      <c r="G532" s="2" t="s">
        <v>22</v>
      </c>
      <c r="H532" s="2" t="s">
        <v>26</v>
      </c>
      <c r="I532" s="2" t="s">
        <v>13</v>
      </c>
      <c r="J532" s="6">
        <f>retail_sales_messy_dataset_s_f[[#This Row],[Unit Price]]*retail_sales_messy_dataset_s_f[[#This Row],[Quantity]]</f>
        <v>232.38</v>
      </c>
      <c r="L532" t="str">
        <f t="shared" si="8"/>
        <v>OK</v>
      </c>
    </row>
    <row r="533" spans="1:12" x14ac:dyDescent="0.25">
      <c r="A533" s="1">
        <v>45654</v>
      </c>
      <c r="B533" s="2" t="s">
        <v>30</v>
      </c>
      <c r="C533" s="2" t="s">
        <v>10</v>
      </c>
      <c r="D533">
        <v>5</v>
      </c>
      <c r="E533" s="6">
        <v>84.08</v>
      </c>
      <c r="F533" s="6">
        <v>420.4</v>
      </c>
      <c r="G533" s="2" t="s">
        <v>22</v>
      </c>
      <c r="H533" s="2" t="s">
        <v>26</v>
      </c>
      <c r="I533" s="2" t="s">
        <v>13</v>
      </c>
      <c r="J533" s="6">
        <f>retail_sales_messy_dataset_s_f[[#This Row],[Unit Price]]*retail_sales_messy_dataset_s_f[[#This Row],[Quantity]]</f>
        <v>420.4</v>
      </c>
      <c r="L533" t="str">
        <f t="shared" si="8"/>
        <v>OK</v>
      </c>
    </row>
    <row r="534" spans="1:12" x14ac:dyDescent="0.25">
      <c r="A534" s="1">
        <v>45445</v>
      </c>
      <c r="B534" s="2" t="s">
        <v>29</v>
      </c>
      <c r="C534" s="2" t="s">
        <v>10</v>
      </c>
      <c r="D534">
        <v>5</v>
      </c>
      <c r="E534" s="6">
        <v>38.770000000000003</v>
      </c>
      <c r="F534" s="6">
        <v>193.85</v>
      </c>
      <c r="G534" s="2" t="s">
        <v>11</v>
      </c>
      <c r="H534" s="2" t="s">
        <v>26</v>
      </c>
      <c r="I534" s="2" t="s">
        <v>23</v>
      </c>
      <c r="J534" s="6">
        <f>retail_sales_messy_dataset_s_f[[#This Row],[Unit Price]]*retail_sales_messy_dataset_s_f[[#This Row],[Quantity]]</f>
        <v>193.85000000000002</v>
      </c>
      <c r="L534" t="str">
        <f t="shared" si="8"/>
        <v>OK</v>
      </c>
    </row>
    <row r="535" spans="1:12" x14ac:dyDescent="0.25">
      <c r="A535" s="1">
        <v>45583</v>
      </c>
      <c r="B535" s="2" t="s">
        <v>27</v>
      </c>
      <c r="C535" s="2" t="s">
        <v>15</v>
      </c>
      <c r="D535">
        <v>3</v>
      </c>
      <c r="E535" s="6">
        <v>121.61</v>
      </c>
      <c r="F535" s="6">
        <v>364.83</v>
      </c>
      <c r="G535" s="2" t="s">
        <v>16</v>
      </c>
      <c r="H535" s="2" t="s">
        <v>17</v>
      </c>
      <c r="I535" s="2" t="s">
        <v>13</v>
      </c>
      <c r="J535" s="6">
        <f>retail_sales_messy_dataset_s_f[[#This Row],[Unit Price]]*retail_sales_messy_dataset_s_f[[#This Row],[Quantity]]</f>
        <v>364.83</v>
      </c>
      <c r="L535" t="str">
        <f t="shared" si="8"/>
        <v>OK</v>
      </c>
    </row>
    <row r="536" spans="1:12" x14ac:dyDescent="0.25">
      <c r="A536" s="1">
        <v>45483</v>
      </c>
      <c r="B536" s="2" t="s">
        <v>19</v>
      </c>
      <c r="C536" s="2" t="s">
        <v>10</v>
      </c>
      <c r="D536">
        <v>3</v>
      </c>
      <c r="E536" s="6">
        <v>44.85</v>
      </c>
      <c r="F536" s="6">
        <v>134.55000000000001</v>
      </c>
      <c r="G536" s="2" t="s">
        <v>16</v>
      </c>
      <c r="H536" s="2" t="s">
        <v>26</v>
      </c>
      <c r="I536" s="2" t="s">
        <v>23</v>
      </c>
      <c r="J536" s="6">
        <f>retail_sales_messy_dataset_s_f[[#This Row],[Unit Price]]*retail_sales_messy_dataset_s_f[[#This Row],[Quantity]]</f>
        <v>134.55000000000001</v>
      </c>
      <c r="L536" t="str">
        <f t="shared" si="8"/>
        <v>OK</v>
      </c>
    </row>
    <row r="537" spans="1:12" x14ac:dyDescent="0.25">
      <c r="A537" s="1">
        <v>45588</v>
      </c>
      <c r="B537" s="2" t="s">
        <v>14</v>
      </c>
      <c r="C537" s="2" t="s">
        <v>21</v>
      </c>
      <c r="D537">
        <v>4</v>
      </c>
      <c r="E537" s="6">
        <v>157.35</v>
      </c>
      <c r="F537" s="6">
        <v>639.4</v>
      </c>
      <c r="G537" s="2" t="s">
        <v>16</v>
      </c>
      <c r="H537" s="2" t="s">
        <v>26</v>
      </c>
      <c r="I537" s="2" t="s">
        <v>18</v>
      </c>
      <c r="J537" s="6">
        <f>retail_sales_messy_dataset_s_f[[#This Row],[Unit Price]]*retail_sales_messy_dataset_s_f[[#This Row],[Quantity]]</f>
        <v>629.4</v>
      </c>
      <c r="L537" t="str">
        <f t="shared" si="8"/>
        <v>Mismatch</v>
      </c>
    </row>
    <row r="538" spans="1:12" x14ac:dyDescent="0.25">
      <c r="A538" s="1">
        <v>45529</v>
      </c>
      <c r="B538" s="2" t="s">
        <v>29</v>
      </c>
      <c r="C538" s="2" t="s">
        <v>10</v>
      </c>
      <c r="D538">
        <v>5</v>
      </c>
      <c r="E538" s="6">
        <v>184.73</v>
      </c>
      <c r="F538" s="6">
        <v>923.65</v>
      </c>
      <c r="G538" s="2" t="s">
        <v>16</v>
      </c>
      <c r="H538" s="2" t="s">
        <v>12</v>
      </c>
      <c r="I538" s="2" t="s">
        <v>13</v>
      </c>
      <c r="J538" s="6">
        <f>retail_sales_messy_dataset_s_f[[#This Row],[Unit Price]]*retail_sales_messy_dataset_s_f[[#This Row],[Quantity]]</f>
        <v>923.65</v>
      </c>
      <c r="L538" t="str">
        <f t="shared" si="8"/>
        <v>OK</v>
      </c>
    </row>
    <row r="539" spans="1:12" x14ac:dyDescent="0.25">
      <c r="A539" s="1">
        <v>45355</v>
      </c>
      <c r="B539" s="2" t="s">
        <v>29</v>
      </c>
      <c r="C539" s="2" t="s">
        <v>10</v>
      </c>
      <c r="D539">
        <v>3</v>
      </c>
      <c r="E539" s="6">
        <v>166.57</v>
      </c>
      <c r="F539" s="6">
        <v>499.71</v>
      </c>
      <c r="G539" s="2" t="s">
        <v>11</v>
      </c>
      <c r="H539" s="2" t="s">
        <v>17</v>
      </c>
      <c r="I539" s="2" t="s">
        <v>13</v>
      </c>
      <c r="J539" s="6">
        <f>retail_sales_messy_dataset_s_f[[#This Row],[Unit Price]]*retail_sales_messy_dataset_s_f[[#This Row],[Quantity]]</f>
        <v>499.71</v>
      </c>
      <c r="L539" t="str">
        <f t="shared" si="8"/>
        <v>OK</v>
      </c>
    </row>
    <row r="540" spans="1:12" x14ac:dyDescent="0.25">
      <c r="A540" s="1">
        <v>45293</v>
      </c>
      <c r="B540" s="2" t="s">
        <v>19</v>
      </c>
      <c r="C540" s="2" t="s">
        <v>10</v>
      </c>
      <c r="D540">
        <v>2</v>
      </c>
      <c r="E540" s="6">
        <v>164.47</v>
      </c>
      <c r="F540" s="6">
        <v>328.94</v>
      </c>
      <c r="G540" s="2" t="s">
        <v>11</v>
      </c>
      <c r="H540" s="2" t="s">
        <v>12</v>
      </c>
      <c r="I540" s="2" t="s">
        <v>23</v>
      </c>
      <c r="J540" s="6">
        <f>retail_sales_messy_dataset_s_f[[#This Row],[Unit Price]]*retail_sales_messy_dataset_s_f[[#This Row],[Quantity]]</f>
        <v>328.94</v>
      </c>
      <c r="L540" t="str">
        <f t="shared" si="8"/>
        <v>OK</v>
      </c>
    </row>
    <row r="541" spans="1:12" x14ac:dyDescent="0.25">
      <c r="A541" s="1">
        <v>45570</v>
      </c>
      <c r="B541" s="2" t="s">
        <v>9</v>
      </c>
      <c r="C541" s="2" t="s">
        <v>10</v>
      </c>
      <c r="D541">
        <v>4</v>
      </c>
      <c r="E541" s="6">
        <v>12.14</v>
      </c>
      <c r="F541" s="6">
        <v>48.56</v>
      </c>
      <c r="G541" s="2" t="s">
        <v>11</v>
      </c>
      <c r="H541" s="2" t="s">
        <v>26</v>
      </c>
      <c r="I541" s="2" t="s">
        <v>23</v>
      </c>
      <c r="J541" s="6">
        <f>retail_sales_messy_dataset_s_f[[#This Row],[Unit Price]]*retail_sales_messy_dataset_s_f[[#This Row],[Quantity]]</f>
        <v>48.56</v>
      </c>
      <c r="L541" t="str">
        <f t="shared" si="8"/>
        <v>OK</v>
      </c>
    </row>
    <row r="542" spans="1:12" x14ac:dyDescent="0.25">
      <c r="A542" s="1">
        <v>45345</v>
      </c>
      <c r="B542" s="2" t="s">
        <v>19</v>
      </c>
      <c r="C542" s="2" t="s">
        <v>15</v>
      </c>
      <c r="D542">
        <v>5</v>
      </c>
      <c r="E542" s="6">
        <v>131.13</v>
      </c>
      <c r="F542" s="6">
        <v>655.65</v>
      </c>
      <c r="G542" s="2" t="s">
        <v>16</v>
      </c>
      <c r="H542" s="2" t="s">
        <v>17</v>
      </c>
      <c r="I542" s="2" t="s">
        <v>13</v>
      </c>
      <c r="J542" s="6">
        <f>retail_sales_messy_dataset_s_f[[#This Row],[Unit Price]]*retail_sales_messy_dataset_s_f[[#This Row],[Quantity]]</f>
        <v>655.65</v>
      </c>
      <c r="L542" t="str">
        <f t="shared" si="8"/>
        <v>OK</v>
      </c>
    </row>
    <row r="543" spans="1:12" x14ac:dyDescent="0.25">
      <c r="A543" s="1">
        <v>45637</v>
      </c>
      <c r="B543" s="2" t="s">
        <v>14</v>
      </c>
      <c r="C543" s="2" t="s">
        <v>10</v>
      </c>
      <c r="D543">
        <v>5</v>
      </c>
      <c r="E543" s="6">
        <v>180.26</v>
      </c>
      <c r="F543" s="6">
        <v>901.3</v>
      </c>
      <c r="G543" s="2" t="s">
        <v>11</v>
      </c>
      <c r="H543" s="2" t="s">
        <v>26</v>
      </c>
      <c r="I543" s="2" t="s">
        <v>23</v>
      </c>
      <c r="J543" s="6">
        <f>retail_sales_messy_dataset_s_f[[#This Row],[Unit Price]]*retail_sales_messy_dataset_s_f[[#This Row],[Quantity]]</f>
        <v>901.3</v>
      </c>
      <c r="L543" t="str">
        <f t="shared" si="8"/>
        <v>OK</v>
      </c>
    </row>
    <row r="544" spans="1:12" x14ac:dyDescent="0.25">
      <c r="A544" s="1">
        <v>45481</v>
      </c>
      <c r="B544" s="2" t="s">
        <v>30</v>
      </c>
      <c r="C544" s="2" t="s">
        <v>21</v>
      </c>
      <c r="D544">
        <v>5</v>
      </c>
      <c r="E544" s="6">
        <v>190.24</v>
      </c>
      <c r="F544" s="6">
        <v>951.2</v>
      </c>
      <c r="G544" s="2" t="s">
        <v>16</v>
      </c>
      <c r="H544" s="2" t="s">
        <v>12</v>
      </c>
      <c r="I544" s="2" t="s">
        <v>18</v>
      </c>
      <c r="J544" s="6">
        <f>retail_sales_messy_dataset_s_f[[#This Row],[Unit Price]]*retail_sales_messy_dataset_s_f[[#This Row],[Quantity]]</f>
        <v>951.2</v>
      </c>
      <c r="L544" t="str">
        <f t="shared" si="8"/>
        <v>OK</v>
      </c>
    </row>
    <row r="545" spans="1:12" x14ac:dyDescent="0.25">
      <c r="A545" s="1">
        <v>45572</v>
      </c>
      <c r="B545" s="2" t="s">
        <v>9</v>
      </c>
      <c r="C545" s="2" t="s">
        <v>10</v>
      </c>
      <c r="D545">
        <v>5</v>
      </c>
      <c r="E545" s="6">
        <v>147.13999999999999</v>
      </c>
      <c r="F545" s="6">
        <v>730.7</v>
      </c>
      <c r="G545" s="2" t="s">
        <v>11</v>
      </c>
      <c r="H545" s="2" t="s">
        <v>12</v>
      </c>
      <c r="I545" s="2" t="s">
        <v>18</v>
      </c>
      <c r="J545" s="6">
        <f>retail_sales_messy_dataset_s_f[[#This Row],[Unit Price]]*retail_sales_messy_dataset_s_f[[#This Row],[Quantity]]</f>
        <v>735.69999999999993</v>
      </c>
      <c r="L545" t="str">
        <f t="shared" si="8"/>
        <v>OK</v>
      </c>
    </row>
    <row r="546" spans="1:12" x14ac:dyDescent="0.25">
      <c r="A546" s="1">
        <v>45629</v>
      </c>
      <c r="B546" s="2" t="s">
        <v>20</v>
      </c>
      <c r="C546" s="2" t="s">
        <v>28</v>
      </c>
      <c r="D546">
        <v>2</v>
      </c>
      <c r="E546" s="6">
        <v>58.54</v>
      </c>
      <c r="F546" s="6">
        <v>117.08</v>
      </c>
      <c r="G546" s="2" t="s">
        <v>11</v>
      </c>
      <c r="H546" s="2" t="s">
        <v>17</v>
      </c>
      <c r="I546" s="2" t="s">
        <v>13</v>
      </c>
      <c r="J546" s="6">
        <f>retail_sales_messy_dataset_s_f[[#This Row],[Unit Price]]*retail_sales_messy_dataset_s_f[[#This Row],[Quantity]]</f>
        <v>117.08</v>
      </c>
      <c r="L546" t="str">
        <f t="shared" si="8"/>
        <v>OK</v>
      </c>
    </row>
    <row r="547" spans="1:12" x14ac:dyDescent="0.25">
      <c r="A547" s="1">
        <v>45315</v>
      </c>
      <c r="B547" s="2" t="s">
        <v>14</v>
      </c>
      <c r="C547" s="2" t="s">
        <v>15</v>
      </c>
      <c r="D547">
        <v>1</v>
      </c>
      <c r="E547" s="6">
        <v>13.25</v>
      </c>
      <c r="F547" s="6">
        <v>13.25</v>
      </c>
      <c r="G547" s="2" t="s">
        <v>16</v>
      </c>
      <c r="H547" s="2" t="s">
        <v>26</v>
      </c>
      <c r="I547" s="2" t="s">
        <v>18</v>
      </c>
      <c r="J547" s="6">
        <f>retail_sales_messy_dataset_s_f[[#This Row],[Unit Price]]*retail_sales_messy_dataset_s_f[[#This Row],[Quantity]]</f>
        <v>13.25</v>
      </c>
      <c r="L547" t="str">
        <f t="shared" si="8"/>
        <v>OK</v>
      </c>
    </row>
    <row r="548" spans="1:12" x14ac:dyDescent="0.25">
      <c r="A548" s="1">
        <v>45442</v>
      </c>
      <c r="B548" s="2" t="s">
        <v>20</v>
      </c>
      <c r="C548" s="2" t="s">
        <v>10</v>
      </c>
      <c r="D548">
        <v>4</v>
      </c>
      <c r="E548" s="6">
        <v>52.46</v>
      </c>
      <c r="F548" s="6">
        <v>209.84</v>
      </c>
      <c r="G548" s="2" t="s">
        <v>11</v>
      </c>
      <c r="H548" s="2" t="s">
        <v>17</v>
      </c>
      <c r="I548" s="2" t="s">
        <v>13</v>
      </c>
      <c r="J548" s="6">
        <f>retail_sales_messy_dataset_s_f[[#This Row],[Unit Price]]*retail_sales_messy_dataset_s_f[[#This Row],[Quantity]]</f>
        <v>209.84</v>
      </c>
      <c r="L548" t="str">
        <f t="shared" si="8"/>
        <v>OK</v>
      </c>
    </row>
    <row r="549" spans="1:12" x14ac:dyDescent="0.25">
      <c r="A549" s="1">
        <v>45635</v>
      </c>
      <c r="B549" s="2" t="s">
        <v>24</v>
      </c>
      <c r="C549" s="2" t="s">
        <v>28</v>
      </c>
      <c r="D549">
        <v>4</v>
      </c>
      <c r="E549" s="6">
        <v>187.22</v>
      </c>
      <c r="F549" s="6">
        <v>748.88</v>
      </c>
      <c r="G549" s="2" t="s">
        <v>16</v>
      </c>
      <c r="H549" s="2" t="s">
        <v>12</v>
      </c>
      <c r="I549" s="2" t="s">
        <v>18</v>
      </c>
      <c r="J549" s="6">
        <f>retail_sales_messy_dataset_s_f[[#This Row],[Unit Price]]*retail_sales_messy_dataset_s_f[[#This Row],[Quantity]]</f>
        <v>748.88</v>
      </c>
      <c r="L549" t="str">
        <f t="shared" si="8"/>
        <v>OK</v>
      </c>
    </row>
    <row r="550" spans="1:12" x14ac:dyDescent="0.25">
      <c r="A550" s="1">
        <v>45296</v>
      </c>
      <c r="B550" s="2" t="s">
        <v>19</v>
      </c>
      <c r="C550" s="2" t="s">
        <v>21</v>
      </c>
      <c r="D550">
        <v>2</v>
      </c>
      <c r="E550" s="6">
        <v>52.62</v>
      </c>
      <c r="F550" s="6">
        <v>105.24</v>
      </c>
      <c r="G550" s="2" t="s">
        <v>11</v>
      </c>
      <c r="H550" s="2" t="s">
        <v>17</v>
      </c>
      <c r="I550" s="2" t="s">
        <v>23</v>
      </c>
      <c r="J550" s="6">
        <f>retail_sales_messy_dataset_s_f[[#This Row],[Unit Price]]*retail_sales_messy_dataset_s_f[[#This Row],[Quantity]]</f>
        <v>105.24</v>
      </c>
      <c r="L550" t="str">
        <f t="shared" si="8"/>
        <v>OK</v>
      </c>
    </row>
    <row r="551" spans="1:12" x14ac:dyDescent="0.25">
      <c r="A551" s="1">
        <v>45380</v>
      </c>
      <c r="B551" s="2" t="s">
        <v>9</v>
      </c>
      <c r="C551" s="2" t="s">
        <v>21</v>
      </c>
      <c r="D551">
        <v>2</v>
      </c>
      <c r="E551" s="6">
        <v>110.43</v>
      </c>
      <c r="F551" s="6">
        <v>220.86</v>
      </c>
      <c r="G551" s="2" t="s">
        <v>22</v>
      </c>
      <c r="H551" s="2" t="s">
        <v>26</v>
      </c>
      <c r="I551" s="2" t="s">
        <v>13</v>
      </c>
      <c r="J551" s="6">
        <f>retail_sales_messy_dataset_s_f[[#This Row],[Unit Price]]*retail_sales_messy_dataset_s_f[[#This Row],[Quantity]]</f>
        <v>220.86</v>
      </c>
      <c r="L551" t="str">
        <f t="shared" si="8"/>
        <v>OK</v>
      </c>
    </row>
    <row r="552" spans="1:12" x14ac:dyDescent="0.25">
      <c r="A552" s="1">
        <v>45379</v>
      </c>
      <c r="B552" s="2" t="s">
        <v>29</v>
      </c>
      <c r="C552" s="2" t="s">
        <v>10</v>
      </c>
      <c r="D552">
        <v>1</v>
      </c>
      <c r="E552" s="6">
        <v>117.95</v>
      </c>
      <c r="F552" s="6">
        <v>117.95</v>
      </c>
      <c r="G552" s="2" t="s">
        <v>22</v>
      </c>
      <c r="H552" s="2" t="s">
        <v>17</v>
      </c>
      <c r="I552" s="2" t="s">
        <v>13</v>
      </c>
      <c r="J552" s="6">
        <f>retail_sales_messy_dataset_s_f[[#This Row],[Unit Price]]*retail_sales_messy_dataset_s_f[[#This Row],[Quantity]]</f>
        <v>117.95</v>
      </c>
      <c r="L552" t="str">
        <f t="shared" si="8"/>
        <v>OK</v>
      </c>
    </row>
    <row r="553" spans="1:12" x14ac:dyDescent="0.25">
      <c r="A553" s="1">
        <v>45478</v>
      </c>
      <c r="B553" s="2" t="s">
        <v>19</v>
      </c>
      <c r="C553" s="2" t="s">
        <v>15</v>
      </c>
      <c r="D553">
        <v>5</v>
      </c>
      <c r="E553" s="6">
        <v>151.07</v>
      </c>
      <c r="F553" s="6">
        <v>755.35</v>
      </c>
      <c r="G553" s="2" t="s">
        <v>16</v>
      </c>
      <c r="H553" s="2" t="s">
        <v>26</v>
      </c>
      <c r="I553" s="2" t="s">
        <v>23</v>
      </c>
      <c r="J553" s="6">
        <f>retail_sales_messy_dataset_s_f[[#This Row],[Unit Price]]*retail_sales_messy_dataset_s_f[[#This Row],[Quantity]]</f>
        <v>755.34999999999991</v>
      </c>
      <c r="L553" t="str">
        <f t="shared" si="8"/>
        <v>OK</v>
      </c>
    </row>
    <row r="554" spans="1:12" x14ac:dyDescent="0.25">
      <c r="A554" s="1">
        <v>45494</v>
      </c>
      <c r="B554" s="2" t="s">
        <v>24</v>
      </c>
      <c r="C554" s="2" t="s">
        <v>10</v>
      </c>
      <c r="D554">
        <v>4</v>
      </c>
      <c r="E554" s="6">
        <v>17.59</v>
      </c>
      <c r="F554" s="6">
        <v>70.36</v>
      </c>
      <c r="G554" s="2" t="s">
        <v>11</v>
      </c>
      <c r="H554" s="2" t="s">
        <v>12</v>
      </c>
      <c r="I554" s="2" t="s">
        <v>23</v>
      </c>
      <c r="J554" s="6">
        <f>retail_sales_messy_dataset_s_f[[#This Row],[Unit Price]]*retail_sales_messy_dataset_s_f[[#This Row],[Quantity]]</f>
        <v>70.36</v>
      </c>
      <c r="L554" t="str">
        <f t="shared" si="8"/>
        <v>OK</v>
      </c>
    </row>
    <row r="555" spans="1:12" x14ac:dyDescent="0.25">
      <c r="A555" s="1">
        <v>45305</v>
      </c>
      <c r="B555" s="2" t="s">
        <v>14</v>
      </c>
      <c r="C555" s="2" t="s">
        <v>21</v>
      </c>
      <c r="D555">
        <v>1</v>
      </c>
      <c r="E555" s="6">
        <v>101.52</v>
      </c>
      <c r="F555" s="6">
        <v>101.52</v>
      </c>
      <c r="G555" s="2" t="s">
        <v>16</v>
      </c>
      <c r="H555" s="2" t="s">
        <v>12</v>
      </c>
      <c r="I555" s="2" t="s">
        <v>13</v>
      </c>
      <c r="J555" s="6">
        <f>retail_sales_messy_dataset_s_f[[#This Row],[Unit Price]]*retail_sales_messy_dataset_s_f[[#This Row],[Quantity]]</f>
        <v>101.52</v>
      </c>
      <c r="L555" t="str">
        <f t="shared" si="8"/>
        <v>OK</v>
      </c>
    </row>
    <row r="556" spans="1:12" x14ac:dyDescent="0.25">
      <c r="A556" s="1">
        <v>45441</v>
      </c>
      <c r="B556" s="2" t="s">
        <v>14</v>
      </c>
      <c r="C556" s="2" t="s">
        <v>28</v>
      </c>
      <c r="D556">
        <v>4</v>
      </c>
      <c r="E556" s="6">
        <v>180.21</v>
      </c>
      <c r="F556" s="6">
        <v>720.84</v>
      </c>
      <c r="G556" s="2" t="s">
        <v>16</v>
      </c>
      <c r="H556" s="2" t="s">
        <v>17</v>
      </c>
      <c r="I556" s="2" t="s">
        <v>23</v>
      </c>
      <c r="J556" s="6">
        <f>retail_sales_messy_dataset_s_f[[#This Row],[Unit Price]]*retail_sales_messy_dataset_s_f[[#This Row],[Quantity]]</f>
        <v>720.84</v>
      </c>
      <c r="L556" t="str">
        <f t="shared" si="8"/>
        <v>OK</v>
      </c>
    </row>
    <row r="557" spans="1:12" x14ac:dyDescent="0.25">
      <c r="A557" s="1">
        <v>45458</v>
      </c>
      <c r="B557" s="2" t="s">
        <v>29</v>
      </c>
      <c r="C557" s="2" t="s">
        <v>21</v>
      </c>
      <c r="D557">
        <v>1</v>
      </c>
      <c r="E557" s="6">
        <v>56.76</v>
      </c>
      <c r="F557" s="6">
        <v>56.76</v>
      </c>
      <c r="G557" s="2" t="s">
        <v>22</v>
      </c>
      <c r="H557" s="2" t="s">
        <v>12</v>
      </c>
      <c r="I557" s="2" t="s">
        <v>23</v>
      </c>
      <c r="J557" s="6">
        <f>retail_sales_messy_dataset_s_f[[#This Row],[Unit Price]]*retail_sales_messy_dataset_s_f[[#This Row],[Quantity]]</f>
        <v>56.76</v>
      </c>
      <c r="L557" t="str">
        <f t="shared" si="8"/>
        <v>OK</v>
      </c>
    </row>
    <row r="558" spans="1:12" x14ac:dyDescent="0.25">
      <c r="A558" s="1">
        <v>45560</v>
      </c>
      <c r="B558" s="2" t="s">
        <v>14</v>
      </c>
      <c r="C558" s="2" t="s">
        <v>15</v>
      </c>
      <c r="D558">
        <v>1</v>
      </c>
      <c r="E558" s="6">
        <v>70.209999999999994</v>
      </c>
      <c r="F558" s="6">
        <v>70.209999999999994</v>
      </c>
      <c r="G558" s="2" t="s">
        <v>16</v>
      </c>
      <c r="H558" s="2" t="s">
        <v>26</v>
      </c>
      <c r="I558" s="2" t="s">
        <v>23</v>
      </c>
      <c r="J558" s="6">
        <f>retail_sales_messy_dataset_s_f[[#This Row],[Unit Price]]*retail_sales_messy_dataset_s_f[[#This Row],[Quantity]]</f>
        <v>70.209999999999994</v>
      </c>
      <c r="L558" t="str">
        <f t="shared" si="8"/>
        <v>OK</v>
      </c>
    </row>
    <row r="559" spans="1:12" x14ac:dyDescent="0.25">
      <c r="A559" s="1">
        <v>45518</v>
      </c>
      <c r="B559" s="2" t="s">
        <v>9</v>
      </c>
      <c r="C559" s="2" t="s">
        <v>21</v>
      </c>
      <c r="D559">
        <v>4</v>
      </c>
      <c r="E559" s="6">
        <v>172.24</v>
      </c>
      <c r="F559" s="6">
        <v>688.96</v>
      </c>
      <c r="G559" s="2" t="s">
        <v>16</v>
      </c>
      <c r="H559" s="2" t="s">
        <v>12</v>
      </c>
      <c r="I559" s="2" t="s">
        <v>13</v>
      </c>
      <c r="J559" s="6">
        <f>retail_sales_messy_dataset_s_f[[#This Row],[Unit Price]]*retail_sales_messy_dataset_s_f[[#This Row],[Quantity]]</f>
        <v>688.96</v>
      </c>
      <c r="L559" t="str">
        <f t="shared" si="8"/>
        <v>OK</v>
      </c>
    </row>
    <row r="560" spans="1:12" x14ac:dyDescent="0.25">
      <c r="A560" s="1">
        <v>45311</v>
      </c>
      <c r="B560" s="2" t="s">
        <v>27</v>
      </c>
      <c r="C560" s="2" t="s">
        <v>28</v>
      </c>
      <c r="D560">
        <v>4</v>
      </c>
      <c r="E560" s="6">
        <v>87.88</v>
      </c>
      <c r="F560" s="6">
        <v>351.52</v>
      </c>
      <c r="G560" s="2" t="s">
        <v>11</v>
      </c>
      <c r="H560" s="2" t="s">
        <v>12</v>
      </c>
      <c r="I560" s="2" t="s">
        <v>18</v>
      </c>
      <c r="J560" s="6">
        <f>retail_sales_messy_dataset_s_f[[#This Row],[Unit Price]]*retail_sales_messy_dataset_s_f[[#This Row],[Quantity]]</f>
        <v>351.52</v>
      </c>
      <c r="L560" t="str">
        <f t="shared" si="8"/>
        <v>OK</v>
      </c>
    </row>
    <row r="561" spans="1:12" x14ac:dyDescent="0.25">
      <c r="A561" s="1">
        <v>45513</v>
      </c>
      <c r="B561" s="2" t="s">
        <v>9</v>
      </c>
      <c r="C561" s="2" t="s">
        <v>15</v>
      </c>
      <c r="D561">
        <v>5</v>
      </c>
      <c r="E561" s="6">
        <v>109.79</v>
      </c>
      <c r="F561" s="6">
        <v>548.95000000000005</v>
      </c>
      <c r="G561" s="2" t="s">
        <v>11</v>
      </c>
      <c r="H561" s="2" t="s">
        <v>12</v>
      </c>
      <c r="I561" s="2" t="s">
        <v>13</v>
      </c>
      <c r="J561" s="6">
        <f>retail_sales_messy_dataset_s_f[[#This Row],[Unit Price]]*retail_sales_messy_dataset_s_f[[#This Row],[Quantity]]</f>
        <v>548.95000000000005</v>
      </c>
      <c r="L561" t="str">
        <f t="shared" si="8"/>
        <v>OK</v>
      </c>
    </row>
    <row r="562" spans="1:12" x14ac:dyDescent="0.25">
      <c r="A562" s="1">
        <v>45582</v>
      </c>
      <c r="B562" s="2" t="s">
        <v>20</v>
      </c>
      <c r="C562" s="2" t="s">
        <v>28</v>
      </c>
      <c r="D562">
        <v>5</v>
      </c>
      <c r="E562" s="6">
        <v>183.56</v>
      </c>
      <c r="F562" s="6">
        <v>912.8</v>
      </c>
      <c r="G562" s="2" t="s">
        <v>11</v>
      </c>
      <c r="H562" s="2" t="s">
        <v>26</v>
      </c>
      <c r="I562" s="2" t="s">
        <v>18</v>
      </c>
      <c r="J562" s="6">
        <f>retail_sales_messy_dataset_s_f[[#This Row],[Unit Price]]*retail_sales_messy_dataset_s_f[[#This Row],[Quantity]]</f>
        <v>917.8</v>
      </c>
      <c r="L562" t="str">
        <f t="shared" si="8"/>
        <v>OK</v>
      </c>
    </row>
    <row r="563" spans="1:12" x14ac:dyDescent="0.25">
      <c r="A563" s="1">
        <v>45580</v>
      </c>
      <c r="B563" s="2" t="s">
        <v>20</v>
      </c>
      <c r="C563" s="2" t="s">
        <v>15</v>
      </c>
      <c r="D563">
        <v>1</v>
      </c>
      <c r="E563" s="6">
        <v>125.16</v>
      </c>
      <c r="F563" s="6">
        <v>125.16</v>
      </c>
      <c r="G563" s="2" t="s">
        <v>11</v>
      </c>
      <c r="H563" s="2" t="s">
        <v>12</v>
      </c>
      <c r="I563" s="2" t="s">
        <v>23</v>
      </c>
      <c r="J563" s="6">
        <f>retail_sales_messy_dataset_s_f[[#This Row],[Unit Price]]*retail_sales_messy_dataset_s_f[[#This Row],[Quantity]]</f>
        <v>125.16</v>
      </c>
      <c r="L563" t="str">
        <f t="shared" si="8"/>
        <v>OK</v>
      </c>
    </row>
    <row r="564" spans="1:12" x14ac:dyDescent="0.25">
      <c r="A564" s="1">
        <v>45349</v>
      </c>
      <c r="B564" s="2" t="s">
        <v>19</v>
      </c>
      <c r="C564" s="2" t="s">
        <v>28</v>
      </c>
      <c r="D564">
        <v>2</v>
      </c>
      <c r="E564" s="6">
        <v>14.48</v>
      </c>
      <c r="F564" s="6">
        <v>28.96</v>
      </c>
      <c r="G564" s="2" t="s">
        <v>25</v>
      </c>
      <c r="H564" s="2" t="s">
        <v>12</v>
      </c>
      <c r="I564" s="2" t="s">
        <v>13</v>
      </c>
      <c r="J564" s="6">
        <f>retail_sales_messy_dataset_s_f[[#This Row],[Unit Price]]*retail_sales_messy_dataset_s_f[[#This Row],[Quantity]]</f>
        <v>28.96</v>
      </c>
      <c r="L564" t="str">
        <f t="shared" si="8"/>
        <v>OK</v>
      </c>
    </row>
    <row r="565" spans="1:12" x14ac:dyDescent="0.25">
      <c r="A565" s="1">
        <v>45334</v>
      </c>
      <c r="B565" s="2" t="s">
        <v>19</v>
      </c>
      <c r="C565" s="2" t="s">
        <v>21</v>
      </c>
      <c r="D565">
        <v>3</v>
      </c>
      <c r="E565" s="6">
        <v>105.55</v>
      </c>
      <c r="F565" s="6">
        <v>316.64999999999998</v>
      </c>
      <c r="G565" s="2" t="s">
        <v>16</v>
      </c>
      <c r="H565" s="2" t="s">
        <v>12</v>
      </c>
      <c r="I565" s="2" t="s">
        <v>13</v>
      </c>
      <c r="J565" s="6">
        <f>retail_sales_messy_dataset_s_f[[#This Row],[Unit Price]]*retail_sales_messy_dataset_s_f[[#This Row],[Quantity]]</f>
        <v>316.64999999999998</v>
      </c>
      <c r="L565" t="str">
        <f t="shared" si="8"/>
        <v>OK</v>
      </c>
    </row>
    <row r="566" spans="1:12" x14ac:dyDescent="0.25">
      <c r="A566" s="1">
        <v>45405</v>
      </c>
      <c r="B566" s="2" t="s">
        <v>9</v>
      </c>
      <c r="C566" s="2" t="s">
        <v>21</v>
      </c>
      <c r="D566">
        <v>3</v>
      </c>
      <c r="E566" s="6">
        <v>78.31</v>
      </c>
      <c r="F566" s="6">
        <v>234.93</v>
      </c>
      <c r="G566" s="2" t="s">
        <v>16</v>
      </c>
      <c r="H566" s="2" t="s">
        <v>26</v>
      </c>
      <c r="I566" s="2" t="s">
        <v>13</v>
      </c>
      <c r="J566" s="6">
        <f>retail_sales_messy_dataset_s_f[[#This Row],[Unit Price]]*retail_sales_messy_dataset_s_f[[#This Row],[Quantity]]</f>
        <v>234.93</v>
      </c>
      <c r="L566" t="str">
        <f t="shared" si="8"/>
        <v>OK</v>
      </c>
    </row>
    <row r="567" spans="1:12" x14ac:dyDescent="0.25">
      <c r="A567" s="1">
        <v>45384</v>
      </c>
      <c r="B567" s="2" t="s">
        <v>30</v>
      </c>
      <c r="C567" s="2" t="s">
        <v>28</v>
      </c>
      <c r="D567">
        <v>5</v>
      </c>
      <c r="E567" s="6">
        <v>172.46</v>
      </c>
      <c r="F567" s="6">
        <v>862.3</v>
      </c>
      <c r="G567" s="2" t="s">
        <v>11</v>
      </c>
      <c r="H567" s="2" t="s">
        <v>12</v>
      </c>
      <c r="I567" s="2" t="s">
        <v>13</v>
      </c>
      <c r="J567" s="6">
        <f>retail_sales_messy_dataset_s_f[[#This Row],[Unit Price]]*retail_sales_messy_dataset_s_f[[#This Row],[Quantity]]</f>
        <v>862.30000000000007</v>
      </c>
      <c r="L567" t="str">
        <f t="shared" si="8"/>
        <v>OK</v>
      </c>
    </row>
    <row r="568" spans="1:12" x14ac:dyDescent="0.25">
      <c r="A568" s="1">
        <v>45503</v>
      </c>
      <c r="B568" s="2" t="s">
        <v>29</v>
      </c>
      <c r="C568" s="2" t="s">
        <v>15</v>
      </c>
      <c r="D568">
        <v>1</v>
      </c>
      <c r="E568" s="6">
        <v>42.58</v>
      </c>
      <c r="F568" s="6">
        <v>42.58</v>
      </c>
      <c r="G568" s="2" t="s">
        <v>11</v>
      </c>
      <c r="H568" s="2" t="s">
        <v>26</v>
      </c>
      <c r="I568" s="2" t="s">
        <v>23</v>
      </c>
      <c r="J568" s="6">
        <f>retail_sales_messy_dataset_s_f[[#This Row],[Unit Price]]*retail_sales_messy_dataset_s_f[[#This Row],[Quantity]]</f>
        <v>42.58</v>
      </c>
      <c r="L568" t="str">
        <f t="shared" si="8"/>
        <v>OK</v>
      </c>
    </row>
    <row r="569" spans="1:12" x14ac:dyDescent="0.25">
      <c r="A569" s="1">
        <v>45505</v>
      </c>
      <c r="B569" s="2" t="s">
        <v>30</v>
      </c>
      <c r="C569" s="2" t="s">
        <v>28</v>
      </c>
      <c r="D569">
        <v>1</v>
      </c>
      <c r="E569" s="6">
        <v>60.52</v>
      </c>
      <c r="F569" s="6">
        <v>70.52</v>
      </c>
      <c r="G569" s="2" t="s">
        <v>16</v>
      </c>
      <c r="H569" s="2" t="s">
        <v>12</v>
      </c>
      <c r="I569" s="2" t="s">
        <v>18</v>
      </c>
      <c r="J569" s="6">
        <f>retail_sales_messy_dataset_s_f[[#This Row],[Unit Price]]*retail_sales_messy_dataset_s_f[[#This Row],[Quantity]]</f>
        <v>60.52</v>
      </c>
      <c r="L569" t="str">
        <f t="shared" si="8"/>
        <v>Mismatch</v>
      </c>
    </row>
    <row r="570" spans="1:12" x14ac:dyDescent="0.25">
      <c r="A570" s="1">
        <v>45332</v>
      </c>
      <c r="B570" s="2" t="s">
        <v>29</v>
      </c>
      <c r="C570" s="2" t="s">
        <v>21</v>
      </c>
      <c r="D570">
        <v>3</v>
      </c>
      <c r="E570" s="6">
        <v>175.63</v>
      </c>
      <c r="F570" s="6">
        <v>526.89</v>
      </c>
      <c r="G570" s="2" t="s">
        <v>22</v>
      </c>
      <c r="H570" s="2" t="s">
        <v>12</v>
      </c>
      <c r="I570" s="2" t="s">
        <v>18</v>
      </c>
      <c r="J570" s="6">
        <f>retail_sales_messy_dataset_s_f[[#This Row],[Unit Price]]*retail_sales_messy_dataset_s_f[[#This Row],[Quantity]]</f>
        <v>526.89</v>
      </c>
      <c r="L570" t="str">
        <f t="shared" si="8"/>
        <v>OK</v>
      </c>
    </row>
    <row r="571" spans="1:12" x14ac:dyDescent="0.25">
      <c r="A571" s="1">
        <v>45655</v>
      </c>
      <c r="B571" s="2" t="s">
        <v>27</v>
      </c>
      <c r="C571" s="2" t="s">
        <v>28</v>
      </c>
      <c r="D571">
        <v>3</v>
      </c>
      <c r="E571" s="6">
        <v>189.03</v>
      </c>
      <c r="F571" s="6">
        <v>567.09</v>
      </c>
      <c r="G571" s="2" t="s">
        <v>22</v>
      </c>
      <c r="H571" s="2" t="s">
        <v>12</v>
      </c>
      <c r="I571" s="2" t="s">
        <v>18</v>
      </c>
      <c r="J571" s="6">
        <f>retail_sales_messy_dataset_s_f[[#This Row],[Unit Price]]*retail_sales_messy_dataset_s_f[[#This Row],[Quantity]]</f>
        <v>567.09</v>
      </c>
      <c r="L571" t="str">
        <f t="shared" si="8"/>
        <v>OK</v>
      </c>
    </row>
    <row r="572" spans="1:12" x14ac:dyDescent="0.25">
      <c r="A572" s="1">
        <v>45540</v>
      </c>
      <c r="B572" s="2" t="s">
        <v>14</v>
      </c>
      <c r="C572" s="2" t="s">
        <v>21</v>
      </c>
      <c r="D572">
        <v>4</v>
      </c>
      <c r="E572" s="6">
        <v>149.94</v>
      </c>
      <c r="F572" s="6">
        <v>599.76</v>
      </c>
      <c r="G572" s="2" t="s">
        <v>11</v>
      </c>
      <c r="H572" s="2" t="s">
        <v>26</v>
      </c>
      <c r="I572" s="2" t="s">
        <v>23</v>
      </c>
      <c r="J572" s="6">
        <f>retail_sales_messy_dataset_s_f[[#This Row],[Unit Price]]*retail_sales_messy_dataset_s_f[[#This Row],[Quantity]]</f>
        <v>599.76</v>
      </c>
      <c r="L572" t="str">
        <f t="shared" si="8"/>
        <v>OK</v>
      </c>
    </row>
    <row r="573" spans="1:12" x14ac:dyDescent="0.25">
      <c r="A573" s="1">
        <v>45613</v>
      </c>
      <c r="B573" s="2" t="s">
        <v>19</v>
      </c>
      <c r="C573" s="2" t="s">
        <v>10</v>
      </c>
      <c r="D573">
        <v>3</v>
      </c>
      <c r="E573" s="6">
        <v>75.83</v>
      </c>
      <c r="F573" s="6">
        <v>303.32</v>
      </c>
      <c r="G573" s="2" t="s">
        <v>11</v>
      </c>
      <c r="H573" s="2" t="s">
        <v>12</v>
      </c>
      <c r="I573" s="2" t="s">
        <v>18</v>
      </c>
      <c r="J573" s="6">
        <f>retail_sales_messy_dataset_s_f[[#This Row],[Unit Price]]*retail_sales_messy_dataset_s_f[[#This Row],[Quantity]]</f>
        <v>227.49</v>
      </c>
      <c r="L573" t="str">
        <f t="shared" si="8"/>
        <v>Mismatch</v>
      </c>
    </row>
    <row r="574" spans="1:12" x14ac:dyDescent="0.25">
      <c r="A574" s="1">
        <v>45603</v>
      </c>
      <c r="B574" s="2" t="s">
        <v>24</v>
      </c>
      <c r="C574" s="2" t="s">
        <v>10</v>
      </c>
      <c r="D574">
        <v>4</v>
      </c>
      <c r="E574" s="6">
        <v>149.41</v>
      </c>
      <c r="F574" s="6">
        <v>597.64</v>
      </c>
      <c r="G574" s="2" t="s">
        <v>22</v>
      </c>
      <c r="H574" s="2" t="s">
        <v>17</v>
      </c>
      <c r="I574" s="2" t="s">
        <v>23</v>
      </c>
      <c r="J574" s="6">
        <f>retail_sales_messy_dataset_s_f[[#This Row],[Unit Price]]*retail_sales_messy_dataset_s_f[[#This Row],[Quantity]]</f>
        <v>597.64</v>
      </c>
      <c r="L574" t="str">
        <f t="shared" si="8"/>
        <v>OK</v>
      </c>
    </row>
    <row r="575" spans="1:12" x14ac:dyDescent="0.25">
      <c r="A575" s="1">
        <v>45555</v>
      </c>
      <c r="B575" s="2" t="s">
        <v>19</v>
      </c>
      <c r="C575" s="2" t="s">
        <v>15</v>
      </c>
      <c r="D575">
        <v>4</v>
      </c>
      <c r="E575" s="6">
        <v>161.31</v>
      </c>
      <c r="F575" s="6">
        <v>645.24</v>
      </c>
      <c r="G575" s="2" t="s">
        <v>22</v>
      </c>
      <c r="H575" s="2" t="s">
        <v>12</v>
      </c>
      <c r="I575" s="2" t="s">
        <v>18</v>
      </c>
      <c r="J575" s="6">
        <f>retail_sales_messy_dataset_s_f[[#This Row],[Unit Price]]*retail_sales_messy_dataset_s_f[[#This Row],[Quantity]]</f>
        <v>645.24</v>
      </c>
      <c r="L575" t="str">
        <f t="shared" si="8"/>
        <v>OK</v>
      </c>
    </row>
    <row r="576" spans="1:12" x14ac:dyDescent="0.25">
      <c r="A576" s="1">
        <v>45529</v>
      </c>
      <c r="B576" s="2" t="s">
        <v>9</v>
      </c>
      <c r="C576" s="2" t="s">
        <v>15</v>
      </c>
      <c r="D576">
        <v>3</v>
      </c>
      <c r="E576" s="6">
        <v>43.96</v>
      </c>
      <c r="F576" s="6">
        <v>131.88</v>
      </c>
      <c r="G576" s="2" t="s">
        <v>11</v>
      </c>
      <c r="H576" s="2" t="s">
        <v>12</v>
      </c>
      <c r="I576" s="2" t="s">
        <v>23</v>
      </c>
      <c r="J576" s="6">
        <f>retail_sales_messy_dataset_s_f[[#This Row],[Unit Price]]*retail_sales_messy_dataset_s_f[[#This Row],[Quantity]]</f>
        <v>131.88</v>
      </c>
      <c r="L576" t="str">
        <f t="shared" si="8"/>
        <v>OK</v>
      </c>
    </row>
    <row r="577" spans="1:12" x14ac:dyDescent="0.25">
      <c r="A577" s="1">
        <v>45406</v>
      </c>
      <c r="B577" s="2" t="s">
        <v>24</v>
      </c>
      <c r="C577" s="2" t="s">
        <v>10</v>
      </c>
      <c r="D577">
        <v>1</v>
      </c>
      <c r="E577" s="6">
        <v>79.319999999999993</v>
      </c>
      <c r="F577" s="6">
        <v>79.319999999999993</v>
      </c>
      <c r="G577" s="2" t="s">
        <v>22</v>
      </c>
      <c r="H577" s="2" t="s">
        <v>26</v>
      </c>
      <c r="I577" s="2" t="s">
        <v>13</v>
      </c>
      <c r="J577" s="6">
        <f>retail_sales_messy_dataset_s_f[[#This Row],[Unit Price]]*retail_sales_messy_dataset_s_f[[#This Row],[Quantity]]</f>
        <v>79.319999999999993</v>
      </c>
      <c r="L577" t="str">
        <f t="shared" si="8"/>
        <v>OK</v>
      </c>
    </row>
    <row r="578" spans="1:12" x14ac:dyDescent="0.25">
      <c r="A578" s="1">
        <v>45299</v>
      </c>
      <c r="B578" s="2" t="s">
        <v>30</v>
      </c>
      <c r="C578" s="2" t="s">
        <v>21</v>
      </c>
      <c r="D578">
        <v>3</v>
      </c>
      <c r="E578" s="6">
        <v>30.23</v>
      </c>
      <c r="F578" s="6">
        <v>90.69</v>
      </c>
      <c r="G578" s="2" t="s">
        <v>11</v>
      </c>
      <c r="H578" s="2" t="s">
        <v>12</v>
      </c>
      <c r="I578" s="2" t="s">
        <v>13</v>
      </c>
      <c r="J578" s="6">
        <f>retail_sales_messy_dataset_s_f[[#This Row],[Unit Price]]*retail_sales_messy_dataset_s_f[[#This Row],[Quantity]]</f>
        <v>90.69</v>
      </c>
      <c r="L578" t="str">
        <f t="shared" si="8"/>
        <v>OK</v>
      </c>
    </row>
    <row r="579" spans="1:12" x14ac:dyDescent="0.25">
      <c r="A579" s="1">
        <v>45361</v>
      </c>
      <c r="B579" s="2" t="s">
        <v>14</v>
      </c>
      <c r="C579" s="2" t="s">
        <v>10</v>
      </c>
      <c r="D579">
        <v>4</v>
      </c>
      <c r="E579" s="6">
        <v>194.28</v>
      </c>
      <c r="F579" s="6">
        <v>777.12</v>
      </c>
      <c r="G579" s="2" t="s">
        <v>22</v>
      </c>
      <c r="H579" s="2" t="s">
        <v>26</v>
      </c>
      <c r="I579" s="2" t="s">
        <v>13</v>
      </c>
      <c r="J579" s="6">
        <f>retail_sales_messy_dataset_s_f[[#This Row],[Unit Price]]*retail_sales_messy_dataset_s_f[[#This Row],[Quantity]]</f>
        <v>777.12</v>
      </c>
      <c r="L579" t="str">
        <f t="shared" ref="L579:L642" si="9">IF((F579 - J579) &gt; 0.01, "Mismatch", "OK")</f>
        <v>OK</v>
      </c>
    </row>
    <row r="580" spans="1:12" x14ac:dyDescent="0.25">
      <c r="A580" s="1">
        <v>45432</v>
      </c>
      <c r="B580" s="2" t="s">
        <v>14</v>
      </c>
      <c r="C580" s="2" t="s">
        <v>21</v>
      </c>
      <c r="D580">
        <v>1</v>
      </c>
      <c r="E580" s="6">
        <v>43.46</v>
      </c>
      <c r="F580" s="6">
        <v>38.46</v>
      </c>
      <c r="G580" s="2" t="s">
        <v>11</v>
      </c>
      <c r="H580" s="2" t="s">
        <v>12</v>
      </c>
      <c r="I580" s="2" t="s">
        <v>13</v>
      </c>
      <c r="J580" s="6">
        <f>retail_sales_messy_dataset_s_f[[#This Row],[Unit Price]]*retail_sales_messy_dataset_s_f[[#This Row],[Quantity]]</f>
        <v>43.46</v>
      </c>
      <c r="L580" t="str">
        <f t="shared" si="9"/>
        <v>OK</v>
      </c>
    </row>
    <row r="581" spans="1:12" x14ac:dyDescent="0.25">
      <c r="A581" s="1">
        <v>45444</v>
      </c>
      <c r="B581" s="2" t="s">
        <v>30</v>
      </c>
      <c r="C581" s="2" t="s">
        <v>10</v>
      </c>
      <c r="D581">
        <v>4</v>
      </c>
      <c r="E581" s="6">
        <v>140.52000000000001</v>
      </c>
      <c r="F581" s="6">
        <v>562.08000000000004</v>
      </c>
      <c r="G581" s="2" t="s">
        <v>16</v>
      </c>
      <c r="H581" s="2" t="s">
        <v>17</v>
      </c>
      <c r="I581" s="2" t="s">
        <v>18</v>
      </c>
      <c r="J581" s="6">
        <f>retail_sales_messy_dataset_s_f[[#This Row],[Unit Price]]*retail_sales_messy_dataset_s_f[[#This Row],[Quantity]]</f>
        <v>562.08000000000004</v>
      </c>
      <c r="L581" t="str">
        <f t="shared" si="9"/>
        <v>OK</v>
      </c>
    </row>
    <row r="582" spans="1:12" x14ac:dyDescent="0.25">
      <c r="A582" s="1">
        <v>45607</v>
      </c>
      <c r="B582" s="2" t="s">
        <v>20</v>
      </c>
      <c r="C582" s="2" t="s">
        <v>15</v>
      </c>
      <c r="D582">
        <v>2</v>
      </c>
      <c r="E582" s="6">
        <v>194.61</v>
      </c>
      <c r="F582" s="6">
        <v>389.22</v>
      </c>
      <c r="G582" s="2" t="s">
        <v>16</v>
      </c>
      <c r="H582" s="2" t="s">
        <v>26</v>
      </c>
      <c r="I582" s="2" t="s">
        <v>18</v>
      </c>
      <c r="J582" s="6">
        <f>retail_sales_messy_dataset_s_f[[#This Row],[Unit Price]]*retail_sales_messy_dataset_s_f[[#This Row],[Quantity]]</f>
        <v>389.22</v>
      </c>
      <c r="L582" t="str">
        <f t="shared" si="9"/>
        <v>OK</v>
      </c>
    </row>
    <row r="583" spans="1:12" x14ac:dyDescent="0.25">
      <c r="A583" s="1">
        <v>45491</v>
      </c>
      <c r="B583" s="2" t="s">
        <v>30</v>
      </c>
      <c r="C583" s="2" t="s">
        <v>28</v>
      </c>
      <c r="D583">
        <v>1</v>
      </c>
      <c r="E583" s="6">
        <v>141.49</v>
      </c>
      <c r="F583" s="6">
        <v>141.49</v>
      </c>
      <c r="G583" s="2" t="s">
        <v>22</v>
      </c>
      <c r="H583" s="2" t="s">
        <v>17</v>
      </c>
      <c r="I583" s="2" t="s">
        <v>13</v>
      </c>
      <c r="J583" s="6">
        <f>retail_sales_messy_dataset_s_f[[#This Row],[Unit Price]]*retail_sales_messy_dataset_s_f[[#This Row],[Quantity]]</f>
        <v>141.49</v>
      </c>
      <c r="L583" t="str">
        <f t="shared" si="9"/>
        <v>OK</v>
      </c>
    </row>
    <row r="584" spans="1:12" x14ac:dyDescent="0.25">
      <c r="A584" s="1">
        <v>45385</v>
      </c>
      <c r="B584" s="2" t="s">
        <v>14</v>
      </c>
      <c r="C584" s="2" t="s">
        <v>28</v>
      </c>
      <c r="D584">
        <v>3</v>
      </c>
      <c r="E584" s="6">
        <v>23.97</v>
      </c>
      <c r="F584" s="6">
        <v>71.91</v>
      </c>
      <c r="G584" s="2" t="s">
        <v>11</v>
      </c>
      <c r="H584" s="2" t="s">
        <v>17</v>
      </c>
      <c r="I584" s="2" t="s">
        <v>18</v>
      </c>
      <c r="J584" s="6">
        <f>retail_sales_messy_dataset_s_f[[#This Row],[Unit Price]]*retail_sales_messy_dataset_s_f[[#This Row],[Quantity]]</f>
        <v>71.91</v>
      </c>
      <c r="L584" t="str">
        <f t="shared" si="9"/>
        <v>OK</v>
      </c>
    </row>
    <row r="585" spans="1:12" x14ac:dyDescent="0.25">
      <c r="A585" s="1">
        <v>45603</v>
      </c>
      <c r="B585" s="2" t="s">
        <v>30</v>
      </c>
      <c r="C585" s="2" t="s">
        <v>15</v>
      </c>
      <c r="D585">
        <v>2</v>
      </c>
      <c r="E585" s="6">
        <v>185.38</v>
      </c>
      <c r="F585" s="6">
        <v>370.76</v>
      </c>
      <c r="G585" s="2" t="s">
        <v>11</v>
      </c>
      <c r="H585" s="2" t="s">
        <v>12</v>
      </c>
      <c r="I585" s="2" t="s">
        <v>23</v>
      </c>
      <c r="J585" s="6">
        <f>retail_sales_messy_dataset_s_f[[#This Row],[Unit Price]]*retail_sales_messy_dataset_s_f[[#This Row],[Quantity]]</f>
        <v>370.76</v>
      </c>
      <c r="L585" t="str">
        <f t="shared" si="9"/>
        <v>OK</v>
      </c>
    </row>
    <row r="586" spans="1:12" x14ac:dyDescent="0.25">
      <c r="A586" s="1">
        <v>45614</v>
      </c>
      <c r="B586" s="2" t="s">
        <v>29</v>
      </c>
      <c r="C586" s="2" t="s">
        <v>10</v>
      </c>
      <c r="D586">
        <v>4</v>
      </c>
      <c r="E586" s="6">
        <v>116.18</v>
      </c>
      <c r="F586" s="6">
        <v>464.72</v>
      </c>
      <c r="G586" s="2" t="s">
        <v>22</v>
      </c>
      <c r="H586" s="2" t="s">
        <v>17</v>
      </c>
      <c r="I586" s="2" t="s">
        <v>23</v>
      </c>
      <c r="J586" s="6">
        <f>retail_sales_messy_dataset_s_f[[#This Row],[Unit Price]]*retail_sales_messy_dataset_s_f[[#This Row],[Quantity]]</f>
        <v>464.72</v>
      </c>
      <c r="L586" t="str">
        <f t="shared" si="9"/>
        <v>OK</v>
      </c>
    </row>
    <row r="587" spans="1:12" x14ac:dyDescent="0.25">
      <c r="A587" s="1">
        <v>45604</v>
      </c>
      <c r="B587" s="2" t="s">
        <v>30</v>
      </c>
      <c r="C587" s="2" t="s">
        <v>21</v>
      </c>
      <c r="D587">
        <v>2</v>
      </c>
      <c r="E587" s="6">
        <v>65.040000000000006</v>
      </c>
      <c r="F587" s="6">
        <v>130.08000000000001</v>
      </c>
      <c r="G587" s="2" t="s">
        <v>11</v>
      </c>
      <c r="H587" s="2" t="s">
        <v>26</v>
      </c>
      <c r="I587" s="2" t="s">
        <v>18</v>
      </c>
      <c r="J587" s="6">
        <f>retail_sales_messy_dataset_s_f[[#This Row],[Unit Price]]*retail_sales_messy_dataset_s_f[[#This Row],[Quantity]]</f>
        <v>130.08000000000001</v>
      </c>
      <c r="L587" t="str">
        <f t="shared" si="9"/>
        <v>OK</v>
      </c>
    </row>
    <row r="588" spans="1:12" x14ac:dyDescent="0.25">
      <c r="A588" s="1">
        <v>45342</v>
      </c>
      <c r="B588" s="2" t="s">
        <v>20</v>
      </c>
      <c r="C588" s="2" t="s">
        <v>28</v>
      </c>
      <c r="D588">
        <v>5</v>
      </c>
      <c r="E588" s="6">
        <v>79.760000000000005</v>
      </c>
      <c r="F588" s="6">
        <v>398.8</v>
      </c>
      <c r="G588" s="2" t="s">
        <v>22</v>
      </c>
      <c r="H588" s="2" t="s">
        <v>12</v>
      </c>
      <c r="I588" s="2" t="s">
        <v>13</v>
      </c>
      <c r="J588" s="6">
        <f>retail_sales_messy_dataset_s_f[[#This Row],[Unit Price]]*retail_sales_messy_dataset_s_f[[#This Row],[Quantity]]</f>
        <v>398.8</v>
      </c>
      <c r="L588" t="str">
        <f t="shared" si="9"/>
        <v>OK</v>
      </c>
    </row>
    <row r="589" spans="1:12" x14ac:dyDescent="0.25">
      <c r="A589" s="1">
        <v>45627</v>
      </c>
      <c r="B589" s="2" t="s">
        <v>19</v>
      </c>
      <c r="C589" s="2" t="s">
        <v>15</v>
      </c>
      <c r="D589">
        <v>4</v>
      </c>
      <c r="E589" s="6">
        <v>180.42</v>
      </c>
      <c r="F589" s="6">
        <v>721.68</v>
      </c>
      <c r="G589" s="2" t="s">
        <v>16</v>
      </c>
      <c r="H589" s="2" t="s">
        <v>26</v>
      </c>
      <c r="I589" s="2" t="s">
        <v>18</v>
      </c>
      <c r="J589" s="6">
        <f>retail_sales_messy_dataset_s_f[[#This Row],[Unit Price]]*retail_sales_messy_dataset_s_f[[#This Row],[Quantity]]</f>
        <v>721.68</v>
      </c>
      <c r="L589" t="str">
        <f t="shared" si="9"/>
        <v>OK</v>
      </c>
    </row>
    <row r="590" spans="1:12" x14ac:dyDescent="0.25">
      <c r="A590" s="1">
        <v>45431</v>
      </c>
      <c r="B590" s="2" t="s">
        <v>20</v>
      </c>
      <c r="C590" s="2" t="s">
        <v>10</v>
      </c>
      <c r="D590">
        <v>1</v>
      </c>
      <c r="E590" s="6">
        <v>74.290000000000006</v>
      </c>
      <c r="F590" s="6">
        <v>74.290000000000006</v>
      </c>
      <c r="G590" s="2" t="s">
        <v>22</v>
      </c>
      <c r="H590" s="2" t="s">
        <v>12</v>
      </c>
      <c r="I590" s="2" t="s">
        <v>23</v>
      </c>
      <c r="J590" s="6">
        <f>retail_sales_messy_dataset_s_f[[#This Row],[Unit Price]]*retail_sales_messy_dataset_s_f[[#This Row],[Quantity]]</f>
        <v>74.290000000000006</v>
      </c>
      <c r="L590" t="str">
        <f t="shared" si="9"/>
        <v>OK</v>
      </c>
    </row>
    <row r="591" spans="1:12" x14ac:dyDescent="0.25">
      <c r="A591" s="1">
        <v>45632</v>
      </c>
      <c r="B591" s="2" t="s">
        <v>20</v>
      </c>
      <c r="C591" s="2" t="s">
        <v>28</v>
      </c>
      <c r="D591">
        <v>5</v>
      </c>
      <c r="E591" s="6">
        <v>53.94</v>
      </c>
      <c r="F591" s="6">
        <v>264.7</v>
      </c>
      <c r="G591" s="2" t="s">
        <v>22</v>
      </c>
      <c r="H591" s="2" t="s">
        <v>17</v>
      </c>
      <c r="I591" s="2" t="s">
        <v>23</v>
      </c>
      <c r="J591" s="6">
        <f>retail_sales_messy_dataset_s_f[[#This Row],[Unit Price]]*retail_sales_messy_dataset_s_f[[#This Row],[Quantity]]</f>
        <v>269.7</v>
      </c>
      <c r="L591" t="str">
        <f t="shared" si="9"/>
        <v>OK</v>
      </c>
    </row>
    <row r="592" spans="1:12" x14ac:dyDescent="0.25">
      <c r="A592" s="1">
        <v>45615</v>
      </c>
      <c r="B592" s="2" t="s">
        <v>24</v>
      </c>
      <c r="C592" s="2" t="s">
        <v>21</v>
      </c>
      <c r="D592">
        <v>5</v>
      </c>
      <c r="E592" s="6">
        <v>84.68</v>
      </c>
      <c r="F592" s="6">
        <v>418.4</v>
      </c>
      <c r="G592" s="2" t="s">
        <v>11</v>
      </c>
      <c r="H592" s="2" t="s">
        <v>26</v>
      </c>
      <c r="I592" s="2" t="s">
        <v>18</v>
      </c>
      <c r="J592" s="6">
        <f>retail_sales_messy_dataset_s_f[[#This Row],[Unit Price]]*retail_sales_messy_dataset_s_f[[#This Row],[Quantity]]</f>
        <v>423.40000000000003</v>
      </c>
      <c r="L592" t="str">
        <f t="shared" si="9"/>
        <v>OK</v>
      </c>
    </row>
    <row r="593" spans="1:12" x14ac:dyDescent="0.25">
      <c r="A593" s="1">
        <v>45549</v>
      </c>
      <c r="B593" s="2" t="s">
        <v>9</v>
      </c>
      <c r="C593" s="2" t="s">
        <v>21</v>
      </c>
      <c r="D593">
        <v>3</v>
      </c>
      <c r="E593" s="6">
        <v>61.09</v>
      </c>
      <c r="F593" s="6">
        <v>183.27</v>
      </c>
      <c r="G593" s="2" t="s">
        <v>22</v>
      </c>
      <c r="H593" s="2" t="s">
        <v>17</v>
      </c>
      <c r="I593" s="2" t="s">
        <v>23</v>
      </c>
      <c r="J593" s="6">
        <f>retail_sales_messy_dataset_s_f[[#This Row],[Unit Price]]*retail_sales_messy_dataset_s_f[[#This Row],[Quantity]]</f>
        <v>183.27</v>
      </c>
      <c r="L593" t="str">
        <f t="shared" si="9"/>
        <v>OK</v>
      </c>
    </row>
    <row r="594" spans="1:12" x14ac:dyDescent="0.25">
      <c r="A594" s="1">
        <v>45329</v>
      </c>
      <c r="B594" s="2" t="s">
        <v>29</v>
      </c>
      <c r="C594" s="2" t="s">
        <v>10</v>
      </c>
      <c r="D594">
        <v>4</v>
      </c>
      <c r="E594" s="6">
        <v>136.93</v>
      </c>
      <c r="F594" s="6">
        <v>547.72</v>
      </c>
      <c r="G594" s="2" t="s">
        <v>16</v>
      </c>
      <c r="H594" s="2" t="s">
        <v>17</v>
      </c>
      <c r="I594" s="2" t="s">
        <v>13</v>
      </c>
      <c r="J594" s="6">
        <f>retail_sales_messy_dataset_s_f[[#This Row],[Unit Price]]*retail_sales_messy_dataset_s_f[[#This Row],[Quantity]]</f>
        <v>547.72</v>
      </c>
      <c r="L594" t="str">
        <f t="shared" si="9"/>
        <v>OK</v>
      </c>
    </row>
    <row r="595" spans="1:12" x14ac:dyDescent="0.25">
      <c r="A595" s="1">
        <v>45345</v>
      </c>
      <c r="B595" s="2" t="s">
        <v>30</v>
      </c>
      <c r="C595" s="2" t="s">
        <v>28</v>
      </c>
      <c r="D595">
        <v>3</v>
      </c>
      <c r="E595" s="6">
        <v>128.18</v>
      </c>
      <c r="F595" s="6">
        <v>384.54</v>
      </c>
      <c r="G595" s="2" t="s">
        <v>11</v>
      </c>
      <c r="H595" s="2" t="s">
        <v>26</v>
      </c>
      <c r="I595" s="2" t="s">
        <v>18</v>
      </c>
      <c r="J595" s="6">
        <f>retail_sales_messy_dataset_s_f[[#This Row],[Unit Price]]*retail_sales_messy_dataset_s_f[[#This Row],[Quantity]]</f>
        <v>384.54</v>
      </c>
      <c r="L595" t="str">
        <f t="shared" si="9"/>
        <v>OK</v>
      </c>
    </row>
    <row r="596" spans="1:12" x14ac:dyDescent="0.25">
      <c r="A596" s="1">
        <v>45471</v>
      </c>
      <c r="B596" s="2" t="s">
        <v>20</v>
      </c>
      <c r="C596" s="2" t="s">
        <v>21</v>
      </c>
      <c r="D596">
        <v>5</v>
      </c>
      <c r="E596" s="6">
        <v>11.26</v>
      </c>
      <c r="F596" s="6">
        <v>56.3</v>
      </c>
      <c r="G596" s="2" t="s">
        <v>16</v>
      </c>
      <c r="H596" s="2" t="s">
        <v>17</v>
      </c>
      <c r="I596" s="2" t="s">
        <v>13</v>
      </c>
      <c r="J596" s="6">
        <f>retail_sales_messy_dataset_s_f[[#This Row],[Unit Price]]*retail_sales_messy_dataset_s_f[[#This Row],[Quantity]]</f>
        <v>56.3</v>
      </c>
      <c r="L596" t="str">
        <f t="shared" si="9"/>
        <v>OK</v>
      </c>
    </row>
    <row r="597" spans="1:12" x14ac:dyDescent="0.25">
      <c r="A597" s="1">
        <v>45444</v>
      </c>
      <c r="B597" s="2" t="s">
        <v>14</v>
      </c>
      <c r="C597" s="2" t="s">
        <v>21</v>
      </c>
      <c r="D597">
        <v>2</v>
      </c>
      <c r="E597" s="6">
        <v>129.9</v>
      </c>
      <c r="F597" s="6">
        <v>649.5</v>
      </c>
      <c r="G597" s="2" t="s">
        <v>11</v>
      </c>
      <c r="H597" s="2" t="s">
        <v>17</v>
      </c>
      <c r="I597" s="2" t="s">
        <v>13</v>
      </c>
      <c r="J597" s="6">
        <f>retail_sales_messy_dataset_s_f[[#This Row],[Unit Price]]*retail_sales_messy_dataset_s_f[[#This Row],[Quantity]]</f>
        <v>259.8</v>
      </c>
      <c r="L597" t="str">
        <f t="shared" si="9"/>
        <v>Mismatch</v>
      </c>
    </row>
    <row r="598" spans="1:12" x14ac:dyDescent="0.25">
      <c r="A598" s="1">
        <v>45443</v>
      </c>
      <c r="B598" s="2" t="s">
        <v>20</v>
      </c>
      <c r="C598" s="2" t="s">
        <v>15</v>
      </c>
      <c r="D598">
        <v>2</v>
      </c>
      <c r="E598" s="6">
        <v>82.84</v>
      </c>
      <c r="F598" s="6">
        <v>165.68</v>
      </c>
      <c r="G598" s="2" t="s">
        <v>16</v>
      </c>
      <c r="H598" s="2" t="s">
        <v>12</v>
      </c>
      <c r="I598" s="2" t="s">
        <v>13</v>
      </c>
      <c r="J598" s="6">
        <f>retail_sales_messy_dataset_s_f[[#This Row],[Unit Price]]*retail_sales_messy_dataset_s_f[[#This Row],[Quantity]]</f>
        <v>165.68</v>
      </c>
      <c r="L598" t="str">
        <f t="shared" si="9"/>
        <v>OK</v>
      </c>
    </row>
    <row r="599" spans="1:12" x14ac:dyDescent="0.25">
      <c r="A599" s="1">
        <v>45555</v>
      </c>
      <c r="B599" s="2" t="s">
        <v>9</v>
      </c>
      <c r="C599" s="2" t="s">
        <v>28</v>
      </c>
      <c r="D599">
        <v>4</v>
      </c>
      <c r="E599" s="6">
        <v>63.22</v>
      </c>
      <c r="F599" s="6">
        <v>252.88</v>
      </c>
      <c r="G599" s="2" t="s">
        <v>16</v>
      </c>
      <c r="H599" s="2" t="s">
        <v>17</v>
      </c>
      <c r="I599" s="2" t="s">
        <v>23</v>
      </c>
      <c r="J599" s="6">
        <f>retail_sales_messy_dataset_s_f[[#This Row],[Unit Price]]*retail_sales_messy_dataset_s_f[[#This Row],[Quantity]]</f>
        <v>252.88</v>
      </c>
      <c r="L599" t="str">
        <f t="shared" si="9"/>
        <v>OK</v>
      </c>
    </row>
    <row r="600" spans="1:12" x14ac:dyDescent="0.25">
      <c r="A600" s="1">
        <v>45487</v>
      </c>
      <c r="B600" s="2" t="s">
        <v>19</v>
      </c>
      <c r="C600" s="2" t="s">
        <v>15</v>
      </c>
      <c r="D600">
        <v>2</v>
      </c>
      <c r="E600" s="6">
        <v>55.69</v>
      </c>
      <c r="F600" s="6">
        <v>111.38</v>
      </c>
      <c r="G600" s="2" t="s">
        <v>16</v>
      </c>
      <c r="H600" s="2" t="s">
        <v>17</v>
      </c>
      <c r="I600" s="2" t="s">
        <v>23</v>
      </c>
      <c r="J600" s="6">
        <f>retail_sales_messy_dataset_s_f[[#This Row],[Unit Price]]*retail_sales_messy_dataset_s_f[[#This Row],[Quantity]]</f>
        <v>111.38</v>
      </c>
      <c r="L600" t="str">
        <f t="shared" si="9"/>
        <v>OK</v>
      </c>
    </row>
    <row r="601" spans="1:12" x14ac:dyDescent="0.25">
      <c r="A601" s="1">
        <v>45369</v>
      </c>
      <c r="B601" s="2" t="s">
        <v>27</v>
      </c>
      <c r="C601" s="2" t="s">
        <v>28</v>
      </c>
      <c r="D601">
        <v>5</v>
      </c>
      <c r="E601" s="6">
        <v>167.84</v>
      </c>
      <c r="F601" s="6">
        <v>839.2</v>
      </c>
      <c r="G601" s="2" t="s">
        <v>11</v>
      </c>
      <c r="H601" s="2" t="s">
        <v>12</v>
      </c>
      <c r="I601" s="2" t="s">
        <v>23</v>
      </c>
      <c r="J601" s="6">
        <f>retail_sales_messy_dataset_s_f[[#This Row],[Unit Price]]*retail_sales_messy_dataset_s_f[[#This Row],[Quantity]]</f>
        <v>839.2</v>
      </c>
      <c r="L601" t="str">
        <f t="shared" si="9"/>
        <v>OK</v>
      </c>
    </row>
    <row r="602" spans="1:12" x14ac:dyDescent="0.25">
      <c r="A602" s="1">
        <v>45539</v>
      </c>
      <c r="B602" s="2" t="s">
        <v>27</v>
      </c>
      <c r="C602" s="2" t="s">
        <v>15</v>
      </c>
      <c r="D602">
        <v>4</v>
      </c>
      <c r="E602" s="6">
        <v>153.33000000000001</v>
      </c>
      <c r="F602" s="6">
        <v>613.32000000000005</v>
      </c>
      <c r="G602" s="2" t="s">
        <v>22</v>
      </c>
      <c r="H602" s="2" t="s">
        <v>26</v>
      </c>
      <c r="I602" s="2" t="s">
        <v>23</v>
      </c>
      <c r="J602" s="6">
        <f>retail_sales_messy_dataset_s_f[[#This Row],[Unit Price]]*retail_sales_messy_dataset_s_f[[#This Row],[Quantity]]</f>
        <v>613.32000000000005</v>
      </c>
      <c r="L602" t="str">
        <f t="shared" si="9"/>
        <v>OK</v>
      </c>
    </row>
    <row r="603" spans="1:12" x14ac:dyDescent="0.25">
      <c r="A603" s="1">
        <v>45330</v>
      </c>
      <c r="B603" s="2" t="s">
        <v>20</v>
      </c>
      <c r="C603" s="2" t="s">
        <v>15</v>
      </c>
      <c r="D603">
        <v>4</v>
      </c>
      <c r="E603" s="6">
        <v>17.62</v>
      </c>
      <c r="F603" s="6">
        <v>70.48</v>
      </c>
      <c r="G603" s="2" t="s">
        <v>22</v>
      </c>
      <c r="H603" s="2" t="s">
        <v>26</v>
      </c>
      <c r="I603" s="2" t="s">
        <v>13</v>
      </c>
      <c r="J603" s="6">
        <f>retail_sales_messy_dataset_s_f[[#This Row],[Unit Price]]*retail_sales_messy_dataset_s_f[[#This Row],[Quantity]]</f>
        <v>70.48</v>
      </c>
      <c r="L603" t="str">
        <f t="shared" si="9"/>
        <v>OK</v>
      </c>
    </row>
    <row r="604" spans="1:12" x14ac:dyDescent="0.25">
      <c r="A604" s="1">
        <v>45583</v>
      </c>
      <c r="B604" s="2" t="s">
        <v>27</v>
      </c>
      <c r="C604" s="2" t="s">
        <v>28</v>
      </c>
      <c r="D604">
        <v>5</v>
      </c>
      <c r="E604" s="6">
        <v>55.22</v>
      </c>
      <c r="F604" s="6">
        <v>276.10000000000002</v>
      </c>
      <c r="G604" s="2" t="s">
        <v>11</v>
      </c>
      <c r="H604" s="2" t="s">
        <v>26</v>
      </c>
      <c r="I604" s="2" t="s">
        <v>13</v>
      </c>
      <c r="J604" s="6">
        <f>retail_sales_messy_dataset_s_f[[#This Row],[Unit Price]]*retail_sales_messy_dataset_s_f[[#This Row],[Quantity]]</f>
        <v>276.10000000000002</v>
      </c>
      <c r="L604" t="str">
        <f t="shared" si="9"/>
        <v>OK</v>
      </c>
    </row>
    <row r="605" spans="1:12" x14ac:dyDescent="0.25">
      <c r="A605" s="1">
        <v>45425</v>
      </c>
      <c r="B605" s="2" t="s">
        <v>19</v>
      </c>
      <c r="C605" s="2" t="s">
        <v>15</v>
      </c>
      <c r="D605">
        <v>2</v>
      </c>
      <c r="E605" s="6">
        <v>28.54</v>
      </c>
      <c r="F605" s="6">
        <v>57.08</v>
      </c>
      <c r="G605" s="2" t="s">
        <v>16</v>
      </c>
      <c r="H605" s="2" t="s">
        <v>26</v>
      </c>
      <c r="I605" s="2" t="s">
        <v>23</v>
      </c>
      <c r="J605" s="6">
        <f>retail_sales_messy_dataset_s_f[[#This Row],[Unit Price]]*retail_sales_messy_dataset_s_f[[#This Row],[Quantity]]</f>
        <v>57.08</v>
      </c>
      <c r="L605" t="str">
        <f t="shared" si="9"/>
        <v>OK</v>
      </c>
    </row>
    <row r="606" spans="1:12" x14ac:dyDescent="0.25">
      <c r="A606" s="1">
        <v>45411</v>
      </c>
      <c r="B606" s="2" t="s">
        <v>9</v>
      </c>
      <c r="C606" s="2" t="s">
        <v>28</v>
      </c>
      <c r="D606">
        <v>2</v>
      </c>
      <c r="E606" s="6">
        <v>133.72999999999999</v>
      </c>
      <c r="F606" s="6">
        <v>272.45999999999998</v>
      </c>
      <c r="G606" s="2" t="s">
        <v>22</v>
      </c>
      <c r="H606" s="2" t="s">
        <v>26</v>
      </c>
      <c r="I606" s="2" t="s">
        <v>18</v>
      </c>
      <c r="J606" s="6">
        <f>retail_sales_messy_dataset_s_f[[#This Row],[Unit Price]]*retail_sales_messy_dataset_s_f[[#This Row],[Quantity]]</f>
        <v>267.45999999999998</v>
      </c>
      <c r="L606" t="str">
        <f t="shared" si="9"/>
        <v>Mismatch</v>
      </c>
    </row>
    <row r="607" spans="1:12" x14ac:dyDescent="0.25">
      <c r="A607" s="1">
        <v>45540</v>
      </c>
      <c r="B607" s="2" t="s">
        <v>30</v>
      </c>
      <c r="C607" s="2" t="s">
        <v>28</v>
      </c>
      <c r="D607">
        <v>3</v>
      </c>
      <c r="E607" s="6">
        <v>13.91</v>
      </c>
      <c r="F607" s="6">
        <v>41.73</v>
      </c>
      <c r="G607" s="2" t="s">
        <v>11</v>
      </c>
      <c r="H607" s="2" t="s">
        <v>26</v>
      </c>
      <c r="I607" s="2" t="s">
        <v>18</v>
      </c>
      <c r="J607" s="6">
        <f>retail_sales_messy_dataset_s_f[[#This Row],[Unit Price]]*retail_sales_messy_dataset_s_f[[#This Row],[Quantity]]</f>
        <v>41.730000000000004</v>
      </c>
      <c r="L607" t="str">
        <f t="shared" si="9"/>
        <v>OK</v>
      </c>
    </row>
    <row r="608" spans="1:12" x14ac:dyDescent="0.25">
      <c r="A608" s="1">
        <v>45444</v>
      </c>
      <c r="B608" s="2" t="s">
        <v>29</v>
      </c>
      <c r="C608" s="2" t="s">
        <v>10</v>
      </c>
      <c r="D608">
        <v>4</v>
      </c>
      <c r="E608" s="6">
        <v>33.950000000000003</v>
      </c>
      <c r="F608" s="6">
        <v>135.80000000000001</v>
      </c>
      <c r="G608" s="2" t="s">
        <v>16</v>
      </c>
      <c r="H608" s="2" t="s">
        <v>17</v>
      </c>
      <c r="I608" s="2" t="s">
        <v>18</v>
      </c>
      <c r="J608" s="6">
        <f>retail_sales_messy_dataset_s_f[[#This Row],[Unit Price]]*retail_sales_messy_dataset_s_f[[#This Row],[Quantity]]</f>
        <v>135.80000000000001</v>
      </c>
      <c r="L608" t="str">
        <f t="shared" si="9"/>
        <v>OK</v>
      </c>
    </row>
    <row r="609" spans="1:12" x14ac:dyDescent="0.25">
      <c r="A609" s="1">
        <v>45384</v>
      </c>
      <c r="B609" s="2" t="s">
        <v>24</v>
      </c>
      <c r="C609" s="2" t="s">
        <v>15</v>
      </c>
      <c r="D609">
        <v>4</v>
      </c>
      <c r="E609" s="6">
        <v>113.32</v>
      </c>
      <c r="F609" s="6">
        <v>458.28</v>
      </c>
      <c r="G609" s="2" t="s">
        <v>11</v>
      </c>
      <c r="H609" s="2" t="s">
        <v>12</v>
      </c>
      <c r="I609" s="2" t="s">
        <v>23</v>
      </c>
      <c r="J609" s="6">
        <f>retail_sales_messy_dataset_s_f[[#This Row],[Unit Price]]*retail_sales_messy_dataset_s_f[[#This Row],[Quantity]]</f>
        <v>453.28</v>
      </c>
      <c r="L609" t="str">
        <f t="shared" si="9"/>
        <v>Mismatch</v>
      </c>
    </row>
    <row r="610" spans="1:12" x14ac:dyDescent="0.25">
      <c r="A610" s="1">
        <v>45308</v>
      </c>
      <c r="B610" s="2" t="s">
        <v>24</v>
      </c>
      <c r="C610" s="2" t="s">
        <v>15</v>
      </c>
      <c r="D610">
        <v>5</v>
      </c>
      <c r="E610" s="6">
        <v>12.17</v>
      </c>
      <c r="F610" s="6">
        <v>60.85</v>
      </c>
      <c r="G610" s="2" t="s">
        <v>11</v>
      </c>
      <c r="H610" s="2" t="s">
        <v>12</v>
      </c>
      <c r="I610" s="2" t="s">
        <v>23</v>
      </c>
      <c r="J610" s="6">
        <f>retail_sales_messy_dataset_s_f[[#This Row],[Unit Price]]*retail_sales_messy_dataset_s_f[[#This Row],[Quantity]]</f>
        <v>60.85</v>
      </c>
      <c r="L610" t="str">
        <f t="shared" si="9"/>
        <v>OK</v>
      </c>
    </row>
    <row r="611" spans="1:12" x14ac:dyDescent="0.25">
      <c r="A611" s="1">
        <v>45591</v>
      </c>
      <c r="B611" s="2" t="s">
        <v>9</v>
      </c>
      <c r="C611" s="2" t="s">
        <v>15</v>
      </c>
      <c r="D611">
        <v>3</v>
      </c>
      <c r="E611" s="6">
        <v>49.46</v>
      </c>
      <c r="F611" s="6">
        <v>158.38</v>
      </c>
      <c r="G611" s="2" t="s">
        <v>25</v>
      </c>
      <c r="H611" s="2" t="s">
        <v>26</v>
      </c>
      <c r="I611" s="2" t="s">
        <v>23</v>
      </c>
      <c r="J611" s="6">
        <f>retail_sales_messy_dataset_s_f[[#This Row],[Unit Price]]*retail_sales_messy_dataset_s_f[[#This Row],[Quantity]]</f>
        <v>148.38</v>
      </c>
      <c r="L611" t="str">
        <f t="shared" si="9"/>
        <v>Mismatch</v>
      </c>
    </row>
    <row r="612" spans="1:12" x14ac:dyDescent="0.25">
      <c r="A612" s="1">
        <v>45383</v>
      </c>
      <c r="B612" s="2" t="s">
        <v>30</v>
      </c>
      <c r="C612" s="2" t="s">
        <v>21</v>
      </c>
      <c r="D612">
        <v>2</v>
      </c>
      <c r="E612" s="6">
        <v>143.18</v>
      </c>
      <c r="F612" s="6">
        <v>286.36</v>
      </c>
      <c r="G612" s="2" t="s">
        <v>16</v>
      </c>
      <c r="H612" s="2" t="s">
        <v>12</v>
      </c>
      <c r="I612" s="2" t="s">
        <v>23</v>
      </c>
      <c r="J612" s="6">
        <f>retail_sales_messy_dataset_s_f[[#This Row],[Unit Price]]*retail_sales_messy_dataset_s_f[[#This Row],[Quantity]]</f>
        <v>286.36</v>
      </c>
      <c r="L612" t="str">
        <f t="shared" si="9"/>
        <v>OK</v>
      </c>
    </row>
    <row r="613" spans="1:12" x14ac:dyDescent="0.25">
      <c r="A613" s="1">
        <v>45329</v>
      </c>
      <c r="B613" s="2" t="s">
        <v>27</v>
      </c>
      <c r="C613" s="2" t="s">
        <v>21</v>
      </c>
      <c r="D613">
        <v>5</v>
      </c>
      <c r="E613" s="6">
        <v>36.33</v>
      </c>
      <c r="F613" s="6">
        <v>186.65</v>
      </c>
      <c r="G613" s="2" t="s">
        <v>16</v>
      </c>
      <c r="H613" s="2" t="s">
        <v>17</v>
      </c>
      <c r="I613" s="2" t="s">
        <v>13</v>
      </c>
      <c r="J613" s="6">
        <f>retail_sales_messy_dataset_s_f[[#This Row],[Unit Price]]*retail_sales_messy_dataset_s_f[[#This Row],[Quantity]]</f>
        <v>181.64999999999998</v>
      </c>
      <c r="L613" t="str">
        <f t="shared" si="9"/>
        <v>Mismatch</v>
      </c>
    </row>
    <row r="614" spans="1:12" x14ac:dyDescent="0.25">
      <c r="A614" s="1">
        <v>45606</v>
      </c>
      <c r="B614" s="2" t="s">
        <v>14</v>
      </c>
      <c r="C614" s="2" t="s">
        <v>28</v>
      </c>
      <c r="D614">
        <v>5</v>
      </c>
      <c r="E614" s="6">
        <v>10.54</v>
      </c>
      <c r="F614" s="6">
        <v>52.7</v>
      </c>
      <c r="G614" s="2" t="s">
        <v>22</v>
      </c>
      <c r="H614" s="2" t="s">
        <v>26</v>
      </c>
      <c r="I614" s="2" t="s">
        <v>13</v>
      </c>
      <c r="J614" s="6">
        <f>retail_sales_messy_dataset_s_f[[#This Row],[Unit Price]]*retail_sales_messy_dataset_s_f[[#This Row],[Quantity]]</f>
        <v>52.699999999999996</v>
      </c>
      <c r="L614" t="str">
        <f t="shared" si="9"/>
        <v>OK</v>
      </c>
    </row>
    <row r="615" spans="1:12" x14ac:dyDescent="0.25">
      <c r="A615" s="1">
        <v>45628</v>
      </c>
      <c r="B615" s="2" t="s">
        <v>20</v>
      </c>
      <c r="C615" s="2" t="s">
        <v>10</v>
      </c>
      <c r="D615">
        <v>2</v>
      </c>
      <c r="E615" s="6">
        <v>154.38999999999999</v>
      </c>
      <c r="F615" s="6">
        <v>303.77999999999997</v>
      </c>
      <c r="G615" s="2" t="s">
        <v>22</v>
      </c>
      <c r="H615" s="2" t="s">
        <v>12</v>
      </c>
      <c r="I615" s="2" t="s">
        <v>23</v>
      </c>
      <c r="J615" s="6">
        <f>retail_sales_messy_dataset_s_f[[#This Row],[Unit Price]]*retail_sales_messy_dataset_s_f[[#This Row],[Quantity]]</f>
        <v>308.77999999999997</v>
      </c>
      <c r="L615" t="str">
        <f t="shared" si="9"/>
        <v>OK</v>
      </c>
    </row>
    <row r="616" spans="1:12" x14ac:dyDescent="0.25">
      <c r="A616" s="1">
        <v>45584</v>
      </c>
      <c r="B616" s="2" t="s">
        <v>14</v>
      </c>
      <c r="C616" s="2" t="s">
        <v>15</v>
      </c>
      <c r="D616">
        <v>3</v>
      </c>
      <c r="E616" s="6">
        <v>154.91</v>
      </c>
      <c r="F616" s="6">
        <v>464.73</v>
      </c>
      <c r="G616" s="2" t="s">
        <v>11</v>
      </c>
      <c r="H616" s="2" t="s">
        <v>17</v>
      </c>
      <c r="I616" s="2" t="s">
        <v>18</v>
      </c>
      <c r="J616" s="6">
        <f>retail_sales_messy_dataset_s_f[[#This Row],[Unit Price]]*retail_sales_messy_dataset_s_f[[#This Row],[Quantity]]</f>
        <v>464.73</v>
      </c>
      <c r="L616" t="str">
        <f t="shared" si="9"/>
        <v>OK</v>
      </c>
    </row>
    <row r="617" spans="1:12" x14ac:dyDescent="0.25">
      <c r="A617" s="1">
        <v>45408</v>
      </c>
      <c r="B617" s="2" t="s">
        <v>29</v>
      </c>
      <c r="C617" s="2" t="s">
        <v>10</v>
      </c>
      <c r="D617">
        <v>2</v>
      </c>
      <c r="E617" s="6">
        <v>32.31</v>
      </c>
      <c r="F617" s="6">
        <v>64.62</v>
      </c>
      <c r="G617" s="2" t="s">
        <v>22</v>
      </c>
      <c r="H617" s="2" t="s">
        <v>17</v>
      </c>
      <c r="I617" s="2" t="s">
        <v>23</v>
      </c>
      <c r="J617" s="6">
        <f>retail_sales_messy_dataset_s_f[[#This Row],[Unit Price]]*retail_sales_messy_dataset_s_f[[#This Row],[Quantity]]</f>
        <v>64.62</v>
      </c>
      <c r="L617" t="str">
        <f t="shared" si="9"/>
        <v>OK</v>
      </c>
    </row>
    <row r="618" spans="1:12" x14ac:dyDescent="0.25">
      <c r="A618" s="1">
        <v>45294</v>
      </c>
      <c r="B618" s="2" t="s">
        <v>27</v>
      </c>
      <c r="C618" s="2" t="s">
        <v>15</v>
      </c>
      <c r="D618">
        <v>2</v>
      </c>
      <c r="E618" s="6">
        <v>166.64</v>
      </c>
      <c r="F618" s="6">
        <v>333.28</v>
      </c>
      <c r="G618" s="2" t="s">
        <v>11</v>
      </c>
      <c r="H618" s="2" t="s">
        <v>26</v>
      </c>
      <c r="I618" s="2" t="s">
        <v>18</v>
      </c>
      <c r="J618" s="6">
        <f>retail_sales_messy_dataset_s_f[[#This Row],[Unit Price]]*retail_sales_messy_dataset_s_f[[#This Row],[Quantity]]</f>
        <v>333.28</v>
      </c>
      <c r="L618" t="str">
        <f t="shared" si="9"/>
        <v>OK</v>
      </c>
    </row>
    <row r="619" spans="1:12" x14ac:dyDescent="0.25">
      <c r="A619" s="1">
        <v>45568</v>
      </c>
      <c r="B619" s="2" t="s">
        <v>19</v>
      </c>
      <c r="C619" s="2" t="s">
        <v>28</v>
      </c>
      <c r="D619">
        <v>5</v>
      </c>
      <c r="E619" s="6">
        <v>62.09</v>
      </c>
      <c r="F619" s="6">
        <v>310.45</v>
      </c>
      <c r="G619" s="2" t="s">
        <v>22</v>
      </c>
      <c r="H619" s="2" t="s">
        <v>17</v>
      </c>
      <c r="I619" s="2" t="s">
        <v>23</v>
      </c>
      <c r="J619" s="6">
        <f>retail_sales_messy_dataset_s_f[[#This Row],[Unit Price]]*retail_sales_messy_dataset_s_f[[#This Row],[Quantity]]</f>
        <v>310.45000000000005</v>
      </c>
      <c r="L619" t="str">
        <f t="shared" si="9"/>
        <v>OK</v>
      </c>
    </row>
    <row r="620" spans="1:12" x14ac:dyDescent="0.25">
      <c r="A620" s="1">
        <v>45415</v>
      </c>
      <c r="B620" s="2" t="s">
        <v>29</v>
      </c>
      <c r="C620" s="2" t="s">
        <v>21</v>
      </c>
      <c r="D620">
        <v>2</v>
      </c>
      <c r="E620" s="6">
        <v>138.54</v>
      </c>
      <c r="F620" s="6">
        <v>277.08</v>
      </c>
      <c r="G620" s="2" t="s">
        <v>22</v>
      </c>
      <c r="H620" s="2" t="s">
        <v>26</v>
      </c>
      <c r="I620" s="2" t="s">
        <v>23</v>
      </c>
      <c r="J620" s="6">
        <f>retail_sales_messy_dataset_s_f[[#This Row],[Unit Price]]*retail_sales_messy_dataset_s_f[[#This Row],[Quantity]]</f>
        <v>277.08</v>
      </c>
      <c r="L620" t="str">
        <f t="shared" si="9"/>
        <v>OK</v>
      </c>
    </row>
    <row r="621" spans="1:12" x14ac:dyDescent="0.25">
      <c r="A621" s="1">
        <v>45498</v>
      </c>
      <c r="B621" s="2" t="s">
        <v>27</v>
      </c>
      <c r="C621" s="2" t="s">
        <v>10</v>
      </c>
      <c r="D621">
        <v>2</v>
      </c>
      <c r="E621" s="6">
        <v>15.66</v>
      </c>
      <c r="F621" s="6">
        <v>31.32</v>
      </c>
      <c r="G621" s="2" t="s">
        <v>16</v>
      </c>
      <c r="H621" s="2" t="s">
        <v>17</v>
      </c>
      <c r="I621" s="2" t="s">
        <v>23</v>
      </c>
      <c r="J621" s="6">
        <f>retail_sales_messy_dataset_s_f[[#This Row],[Unit Price]]*retail_sales_messy_dataset_s_f[[#This Row],[Quantity]]</f>
        <v>31.32</v>
      </c>
      <c r="L621" t="str">
        <f t="shared" si="9"/>
        <v>OK</v>
      </c>
    </row>
    <row r="622" spans="1:12" x14ac:dyDescent="0.25">
      <c r="A622" s="1">
        <v>45438</v>
      </c>
      <c r="B622" s="2" t="s">
        <v>20</v>
      </c>
      <c r="C622" s="2" t="s">
        <v>21</v>
      </c>
      <c r="D622">
        <v>2</v>
      </c>
      <c r="E622" s="6">
        <v>86.87</v>
      </c>
      <c r="F622" s="6">
        <v>173.74</v>
      </c>
      <c r="G622" s="2" t="s">
        <v>11</v>
      </c>
      <c r="H622" s="2" t="s">
        <v>17</v>
      </c>
      <c r="I622" s="2" t="s">
        <v>13</v>
      </c>
      <c r="J622" s="6">
        <f>retail_sales_messy_dataset_s_f[[#This Row],[Unit Price]]*retail_sales_messy_dataset_s_f[[#This Row],[Quantity]]</f>
        <v>173.74</v>
      </c>
      <c r="L622" t="str">
        <f t="shared" si="9"/>
        <v>OK</v>
      </c>
    </row>
    <row r="623" spans="1:12" x14ac:dyDescent="0.25">
      <c r="A623" s="1">
        <v>45594</v>
      </c>
      <c r="B623" s="2" t="s">
        <v>19</v>
      </c>
      <c r="C623" s="2" t="s">
        <v>15</v>
      </c>
      <c r="D623">
        <v>2</v>
      </c>
      <c r="E623" s="6">
        <v>148.08000000000001</v>
      </c>
      <c r="F623" s="6">
        <v>296.16000000000003</v>
      </c>
      <c r="G623" s="2" t="s">
        <v>11</v>
      </c>
      <c r="H623" s="2" t="s">
        <v>17</v>
      </c>
      <c r="I623" s="2" t="s">
        <v>18</v>
      </c>
      <c r="J623" s="6">
        <f>retail_sales_messy_dataset_s_f[[#This Row],[Unit Price]]*retail_sales_messy_dataset_s_f[[#This Row],[Quantity]]</f>
        <v>296.16000000000003</v>
      </c>
      <c r="L623" t="str">
        <f t="shared" si="9"/>
        <v>OK</v>
      </c>
    </row>
    <row r="624" spans="1:12" x14ac:dyDescent="0.25">
      <c r="A624" s="1">
        <v>45337</v>
      </c>
      <c r="B624" s="2" t="s">
        <v>9</v>
      </c>
      <c r="C624" s="2" t="s">
        <v>10</v>
      </c>
      <c r="D624">
        <v>3</v>
      </c>
      <c r="E624" s="6">
        <v>22.15</v>
      </c>
      <c r="F624" s="6">
        <v>66.45</v>
      </c>
      <c r="G624" s="2" t="s">
        <v>22</v>
      </c>
      <c r="H624" s="2" t="s">
        <v>12</v>
      </c>
      <c r="I624" s="2" t="s">
        <v>18</v>
      </c>
      <c r="J624" s="6">
        <f>retail_sales_messy_dataset_s_f[[#This Row],[Unit Price]]*retail_sales_messy_dataset_s_f[[#This Row],[Quantity]]</f>
        <v>66.449999999999989</v>
      </c>
      <c r="L624" t="str">
        <f t="shared" si="9"/>
        <v>OK</v>
      </c>
    </row>
    <row r="625" spans="1:12" x14ac:dyDescent="0.25">
      <c r="A625" s="1">
        <v>45656</v>
      </c>
      <c r="B625" s="2" t="s">
        <v>27</v>
      </c>
      <c r="C625" s="2" t="s">
        <v>21</v>
      </c>
      <c r="D625">
        <v>1</v>
      </c>
      <c r="E625" s="6">
        <v>149.76</v>
      </c>
      <c r="F625" s="6">
        <v>149.76</v>
      </c>
      <c r="G625" s="2" t="s">
        <v>22</v>
      </c>
      <c r="H625" s="2" t="s">
        <v>26</v>
      </c>
      <c r="I625" s="2" t="s">
        <v>23</v>
      </c>
      <c r="J625" s="6">
        <f>retail_sales_messy_dataset_s_f[[#This Row],[Unit Price]]*retail_sales_messy_dataset_s_f[[#This Row],[Quantity]]</f>
        <v>149.76</v>
      </c>
      <c r="L625" t="str">
        <f t="shared" si="9"/>
        <v>OK</v>
      </c>
    </row>
    <row r="626" spans="1:12" x14ac:dyDescent="0.25">
      <c r="A626" s="1">
        <v>45486</v>
      </c>
      <c r="B626" s="2" t="s">
        <v>19</v>
      </c>
      <c r="C626" s="2" t="s">
        <v>10</v>
      </c>
      <c r="D626">
        <v>2</v>
      </c>
      <c r="E626" s="6">
        <v>115.71</v>
      </c>
      <c r="F626" s="6">
        <v>226.42</v>
      </c>
      <c r="G626" s="2" t="s">
        <v>11</v>
      </c>
      <c r="H626" s="2" t="s">
        <v>12</v>
      </c>
      <c r="I626" s="2" t="s">
        <v>18</v>
      </c>
      <c r="J626" s="6">
        <f>retail_sales_messy_dataset_s_f[[#This Row],[Unit Price]]*retail_sales_messy_dataset_s_f[[#This Row],[Quantity]]</f>
        <v>231.42</v>
      </c>
      <c r="L626" t="str">
        <f t="shared" si="9"/>
        <v>OK</v>
      </c>
    </row>
    <row r="627" spans="1:12" x14ac:dyDescent="0.25">
      <c r="A627" s="1">
        <v>45499</v>
      </c>
      <c r="B627" s="2" t="s">
        <v>27</v>
      </c>
      <c r="C627" s="2" t="s">
        <v>15</v>
      </c>
      <c r="D627">
        <v>1</v>
      </c>
      <c r="E627" s="6">
        <v>103.41</v>
      </c>
      <c r="F627" s="6">
        <v>103.41</v>
      </c>
      <c r="G627" s="2" t="s">
        <v>16</v>
      </c>
      <c r="H627" s="2" t="s">
        <v>12</v>
      </c>
      <c r="I627" s="2" t="s">
        <v>13</v>
      </c>
      <c r="J627" s="6">
        <f>retail_sales_messy_dataset_s_f[[#This Row],[Unit Price]]*retail_sales_messy_dataset_s_f[[#This Row],[Quantity]]</f>
        <v>103.41</v>
      </c>
      <c r="L627" t="str">
        <f t="shared" si="9"/>
        <v>OK</v>
      </c>
    </row>
    <row r="628" spans="1:12" x14ac:dyDescent="0.25">
      <c r="A628" s="1">
        <v>45602</v>
      </c>
      <c r="B628" s="2" t="s">
        <v>19</v>
      </c>
      <c r="C628" s="2" t="s">
        <v>10</v>
      </c>
      <c r="D628">
        <v>3</v>
      </c>
      <c r="E628" s="6">
        <v>79.989999999999995</v>
      </c>
      <c r="F628" s="6">
        <v>239.97</v>
      </c>
      <c r="G628" s="2" t="s">
        <v>11</v>
      </c>
      <c r="H628" s="2" t="s">
        <v>26</v>
      </c>
      <c r="I628" s="2" t="s">
        <v>13</v>
      </c>
      <c r="J628" s="6">
        <f>retail_sales_messy_dataset_s_f[[#This Row],[Unit Price]]*retail_sales_messy_dataset_s_f[[#This Row],[Quantity]]</f>
        <v>239.96999999999997</v>
      </c>
      <c r="L628" t="str">
        <f t="shared" si="9"/>
        <v>OK</v>
      </c>
    </row>
    <row r="629" spans="1:12" x14ac:dyDescent="0.25">
      <c r="A629" s="1">
        <v>45335</v>
      </c>
      <c r="B629" s="2" t="s">
        <v>19</v>
      </c>
      <c r="C629" s="2" t="s">
        <v>10</v>
      </c>
      <c r="D629">
        <v>4</v>
      </c>
      <c r="E629" s="6">
        <v>122.79</v>
      </c>
      <c r="F629" s="6">
        <v>491.16</v>
      </c>
      <c r="G629" s="2" t="s">
        <v>11</v>
      </c>
      <c r="H629" s="2" t="s">
        <v>26</v>
      </c>
      <c r="I629" s="2" t="s">
        <v>18</v>
      </c>
      <c r="J629" s="6">
        <f>retail_sales_messy_dataset_s_f[[#This Row],[Unit Price]]*retail_sales_messy_dataset_s_f[[#This Row],[Quantity]]</f>
        <v>491.16</v>
      </c>
      <c r="L629" t="str">
        <f t="shared" si="9"/>
        <v>OK</v>
      </c>
    </row>
    <row r="630" spans="1:12" x14ac:dyDescent="0.25">
      <c r="A630" s="1">
        <v>45395</v>
      </c>
      <c r="B630" s="2" t="s">
        <v>24</v>
      </c>
      <c r="C630" s="2" t="s">
        <v>15</v>
      </c>
      <c r="D630">
        <v>4</v>
      </c>
      <c r="E630" s="6">
        <v>139.65</v>
      </c>
      <c r="F630" s="6">
        <v>558.6</v>
      </c>
      <c r="G630" s="2" t="s">
        <v>11</v>
      </c>
      <c r="H630" s="2" t="s">
        <v>26</v>
      </c>
      <c r="I630" s="2" t="s">
        <v>18</v>
      </c>
      <c r="J630" s="6">
        <f>retail_sales_messy_dataset_s_f[[#This Row],[Unit Price]]*retail_sales_messy_dataset_s_f[[#This Row],[Quantity]]</f>
        <v>558.6</v>
      </c>
      <c r="L630" t="str">
        <f t="shared" si="9"/>
        <v>OK</v>
      </c>
    </row>
    <row r="631" spans="1:12" x14ac:dyDescent="0.25">
      <c r="A631" s="1">
        <v>45506</v>
      </c>
      <c r="B631" s="2" t="s">
        <v>30</v>
      </c>
      <c r="C631" s="2" t="s">
        <v>28</v>
      </c>
      <c r="D631">
        <v>4</v>
      </c>
      <c r="E631" s="6">
        <v>75.91</v>
      </c>
      <c r="F631" s="6">
        <v>303.64</v>
      </c>
      <c r="G631" s="2" t="s">
        <v>16</v>
      </c>
      <c r="H631" s="2" t="s">
        <v>17</v>
      </c>
      <c r="I631" s="2" t="s">
        <v>18</v>
      </c>
      <c r="J631" s="6">
        <f>retail_sales_messy_dataset_s_f[[#This Row],[Unit Price]]*retail_sales_messy_dataset_s_f[[#This Row],[Quantity]]</f>
        <v>303.64</v>
      </c>
      <c r="L631" t="str">
        <f t="shared" si="9"/>
        <v>OK</v>
      </c>
    </row>
    <row r="632" spans="1:12" x14ac:dyDescent="0.25">
      <c r="A632" s="1">
        <v>45485</v>
      </c>
      <c r="B632" s="2" t="s">
        <v>29</v>
      </c>
      <c r="C632" s="2" t="s">
        <v>21</v>
      </c>
      <c r="D632">
        <v>5</v>
      </c>
      <c r="E632" s="6">
        <v>172.28</v>
      </c>
      <c r="F632" s="6">
        <v>861.4</v>
      </c>
      <c r="G632" s="2" t="s">
        <v>11</v>
      </c>
      <c r="H632" s="2" t="s">
        <v>17</v>
      </c>
      <c r="I632" s="2" t="s">
        <v>13</v>
      </c>
      <c r="J632" s="6">
        <f>retail_sales_messy_dataset_s_f[[#This Row],[Unit Price]]*retail_sales_messy_dataset_s_f[[#This Row],[Quantity]]</f>
        <v>861.4</v>
      </c>
      <c r="L632" t="str">
        <f t="shared" si="9"/>
        <v>OK</v>
      </c>
    </row>
    <row r="633" spans="1:12" x14ac:dyDescent="0.25">
      <c r="A633" s="1">
        <v>45361</v>
      </c>
      <c r="B633" s="2" t="s">
        <v>27</v>
      </c>
      <c r="C633" s="2" t="s">
        <v>10</v>
      </c>
      <c r="D633">
        <v>2</v>
      </c>
      <c r="E633" s="6">
        <v>81.92</v>
      </c>
      <c r="F633" s="6">
        <v>163.84</v>
      </c>
      <c r="G633" s="2" t="s">
        <v>22</v>
      </c>
      <c r="H633" s="2" t="s">
        <v>17</v>
      </c>
      <c r="I633" s="2" t="s">
        <v>18</v>
      </c>
      <c r="J633" s="6">
        <f>retail_sales_messy_dataset_s_f[[#This Row],[Unit Price]]*retail_sales_messy_dataset_s_f[[#This Row],[Quantity]]</f>
        <v>163.84</v>
      </c>
      <c r="L633" t="str">
        <f t="shared" si="9"/>
        <v>OK</v>
      </c>
    </row>
    <row r="634" spans="1:12" x14ac:dyDescent="0.25">
      <c r="A634" s="1">
        <v>45556</v>
      </c>
      <c r="B634" s="2" t="s">
        <v>30</v>
      </c>
      <c r="C634" s="2" t="s">
        <v>15</v>
      </c>
      <c r="D634">
        <v>3</v>
      </c>
      <c r="E634" s="6">
        <v>177.96</v>
      </c>
      <c r="F634" s="6">
        <v>533.88</v>
      </c>
      <c r="G634" s="2" t="s">
        <v>16</v>
      </c>
      <c r="H634" s="2" t="s">
        <v>12</v>
      </c>
      <c r="I634" s="2" t="s">
        <v>23</v>
      </c>
      <c r="J634" s="6">
        <f>retail_sales_messy_dataset_s_f[[#This Row],[Unit Price]]*retail_sales_messy_dataset_s_f[[#This Row],[Quantity]]</f>
        <v>533.88</v>
      </c>
      <c r="L634" t="str">
        <f t="shared" si="9"/>
        <v>OK</v>
      </c>
    </row>
    <row r="635" spans="1:12" x14ac:dyDescent="0.25">
      <c r="A635" s="1">
        <v>45585</v>
      </c>
      <c r="B635" s="2" t="s">
        <v>30</v>
      </c>
      <c r="C635" s="2" t="s">
        <v>28</v>
      </c>
      <c r="D635">
        <v>1</v>
      </c>
      <c r="E635" s="6">
        <v>76.59</v>
      </c>
      <c r="F635" s="6">
        <v>76.59</v>
      </c>
      <c r="G635" s="2" t="s">
        <v>11</v>
      </c>
      <c r="H635" s="2" t="s">
        <v>12</v>
      </c>
      <c r="I635" s="2" t="s">
        <v>23</v>
      </c>
      <c r="J635" s="6">
        <f>retail_sales_messy_dataset_s_f[[#This Row],[Unit Price]]*retail_sales_messy_dataset_s_f[[#This Row],[Quantity]]</f>
        <v>76.59</v>
      </c>
      <c r="L635" t="str">
        <f t="shared" si="9"/>
        <v>OK</v>
      </c>
    </row>
    <row r="636" spans="1:12" x14ac:dyDescent="0.25">
      <c r="A636" s="1">
        <v>45513</v>
      </c>
      <c r="B636" s="2" t="s">
        <v>9</v>
      </c>
      <c r="C636" s="2" t="s">
        <v>10</v>
      </c>
      <c r="D636">
        <v>2</v>
      </c>
      <c r="E636" s="6">
        <v>168.83</v>
      </c>
      <c r="F636" s="6">
        <v>337.66</v>
      </c>
      <c r="G636" s="2" t="s">
        <v>22</v>
      </c>
      <c r="H636" s="2" t="s">
        <v>12</v>
      </c>
      <c r="I636" s="2" t="s">
        <v>13</v>
      </c>
      <c r="J636" s="6">
        <f>retail_sales_messy_dataset_s_f[[#This Row],[Unit Price]]*retail_sales_messy_dataset_s_f[[#This Row],[Quantity]]</f>
        <v>337.66</v>
      </c>
      <c r="L636" t="str">
        <f t="shared" si="9"/>
        <v>OK</v>
      </c>
    </row>
    <row r="637" spans="1:12" x14ac:dyDescent="0.25">
      <c r="A637" s="1">
        <v>45311</v>
      </c>
      <c r="B637" s="2" t="s">
        <v>19</v>
      </c>
      <c r="C637" s="2" t="s">
        <v>15</v>
      </c>
      <c r="D637">
        <v>3</v>
      </c>
      <c r="E637" s="6">
        <v>179.58</v>
      </c>
      <c r="F637" s="6">
        <v>538.74</v>
      </c>
      <c r="G637" s="2" t="s">
        <v>16</v>
      </c>
      <c r="H637" s="2" t="s">
        <v>17</v>
      </c>
      <c r="I637" s="2" t="s">
        <v>23</v>
      </c>
      <c r="J637" s="6">
        <f>retail_sales_messy_dataset_s_f[[#This Row],[Unit Price]]*retail_sales_messy_dataset_s_f[[#This Row],[Quantity]]</f>
        <v>538.74</v>
      </c>
      <c r="L637" t="str">
        <f t="shared" si="9"/>
        <v>OK</v>
      </c>
    </row>
    <row r="638" spans="1:12" x14ac:dyDescent="0.25">
      <c r="A638" s="1">
        <v>45483</v>
      </c>
      <c r="B638" s="2" t="s">
        <v>20</v>
      </c>
      <c r="C638" s="2" t="s">
        <v>15</v>
      </c>
      <c r="D638">
        <v>5</v>
      </c>
      <c r="E638" s="6">
        <v>125.94</v>
      </c>
      <c r="F638" s="6">
        <v>629.70000000000005</v>
      </c>
      <c r="G638" s="2" t="s">
        <v>16</v>
      </c>
      <c r="H638" s="2" t="s">
        <v>17</v>
      </c>
      <c r="I638" s="2" t="s">
        <v>13</v>
      </c>
      <c r="J638" s="6">
        <f>retail_sales_messy_dataset_s_f[[#This Row],[Unit Price]]*retail_sales_messy_dataset_s_f[[#This Row],[Quantity]]</f>
        <v>629.70000000000005</v>
      </c>
      <c r="L638" t="str">
        <f t="shared" si="9"/>
        <v>OK</v>
      </c>
    </row>
    <row r="639" spans="1:12" x14ac:dyDescent="0.25">
      <c r="A639" s="1">
        <v>45631</v>
      </c>
      <c r="B639" s="2" t="s">
        <v>30</v>
      </c>
      <c r="C639" s="2" t="s">
        <v>28</v>
      </c>
      <c r="D639">
        <v>1</v>
      </c>
      <c r="E639" s="6">
        <v>179.59</v>
      </c>
      <c r="F639" s="6">
        <v>179.59</v>
      </c>
      <c r="G639" s="2" t="s">
        <v>11</v>
      </c>
      <c r="H639" s="2" t="s">
        <v>26</v>
      </c>
      <c r="I639" s="2" t="s">
        <v>13</v>
      </c>
      <c r="J639" s="6">
        <f>retail_sales_messy_dataset_s_f[[#This Row],[Unit Price]]*retail_sales_messy_dataset_s_f[[#This Row],[Quantity]]</f>
        <v>179.59</v>
      </c>
      <c r="L639" t="str">
        <f t="shared" si="9"/>
        <v>OK</v>
      </c>
    </row>
    <row r="640" spans="1:12" x14ac:dyDescent="0.25">
      <c r="A640" s="1">
        <v>45423</v>
      </c>
      <c r="B640" s="2" t="s">
        <v>24</v>
      </c>
      <c r="C640" s="2" t="s">
        <v>28</v>
      </c>
      <c r="D640">
        <v>3</v>
      </c>
      <c r="E640" s="6">
        <v>149.74</v>
      </c>
      <c r="F640" s="6">
        <v>449.22</v>
      </c>
      <c r="G640" s="2" t="s">
        <v>11</v>
      </c>
      <c r="H640" s="2" t="s">
        <v>17</v>
      </c>
      <c r="I640" s="2" t="s">
        <v>18</v>
      </c>
      <c r="J640" s="6">
        <f>retail_sales_messy_dataset_s_f[[#This Row],[Unit Price]]*retail_sales_messy_dataset_s_f[[#This Row],[Quantity]]</f>
        <v>449.22</v>
      </c>
      <c r="L640" t="str">
        <f t="shared" si="9"/>
        <v>OK</v>
      </c>
    </row>
    <row r="641" spans="1:12" x14ac:dyDescent="0.25">
      <c r="A641" s="1">
        <v>45624</v>
      </c>
      <c r="B641" s="2" t="s">
        <v>20</v>
      </c>
      <c r="C641" s="2" t="s">
        <v>28</v>
      </c>
      <c r="D641">
        <v>4</v>
      </c>
      <c r="E641" s="6">
        <v>94.02</v>
      </c>
      <c r="F641" s="6">
        <v>376.08</v>
      </c>
      <c r="G641" s="2" t="s">
        <v>16</v>
      </c>
      <c r="H641" s="2" t="s">
        <v>17</v>
      </c>
      <c r="I641" s="2" t="s">
        <v>23</v>
      </c>
      <c r="J641" s="6">
        <f>retail_sales_messy_dataset_s_f[[#This Row],[Unit Price]]*retail_sales_messy_dataset_s_f[[#This Row],[Quantity]]</f>
        <v>376.08</v>
      </c>
      <c r="L641" t="str">
        <f t="shared" si="9"/>
        <v>OK</v>
      </c>
    </row>
    <row r="642" spans="1:12" x14ac:dyDescent="0.25">
      <c r="A642" s="1">
        <v>45474</v>
      </c>
      <c r="B642" s="2" t="s">
        <v>24</v>
      </c>
      <c r="C642" s="2" t="s">
        <v>28</v>
      </c>
      <c r="D642">
        <v>3</v>
      </c>
      <c r="E642" s="6">
        <v>36.369999999999997</v>
      </c>
      <c r="F642" s="6">
        <v>109.11</v>
      </c>
      <c r="G642" s="2" t="s">
        <v>16</v>
      </c>
      <c r="H642" s="2" t="s">
        <v>17</v>
      </c>
      <c r="I642" s="2" t="s">
        <v>23</v>
      </c>
      <c r="J642" s="6">
        <f>retail_sales_messy_dataset_s_f[[#This Row],[Unit Price]]*retail_sales_messy_dataset_s_f[[#This Row],[Quantity]]</f>
        <v>109.10999999999999</v>
      </c>
      <c r="L642" t="str">
        <f t="shared" si="9"/>
        <v>OK</v>
      </c>
    </row>
    <row r="643" spans="1:12" x14ac:dyDescent="0.25">
      <c r="A643" s="1">
        <v>45644</v>
      </c>
      <c r="B643" s="2" t="s">
        <v>24</v>
      </c>
      <c r="C643" s="2" t="s">
        <v>10</v>
      </c>
      <c r="D643">
        <v>1</v>
      </c>
      <c r="E643" s="6">
        <v>34.729999999999997</v>
      </c>
      <c r="F643" s="6">
        <v>29.73</v>
      </c>
      <c r="G643" s="2" t="s">
        <v>22</v>
      </c>
      <c r="H643" s="2" t="s">
        <v>12</v>
      </c>
      <c r="I643" s="2" t="s">
        <v>23</v>
      </c>
      <c r="J643" s="6">
        <f>retail_sales_messy_dataset_s_f[[#This Row],[Unit Price]]*retail_sales_messy_dataset_s_f[[#This Row],[Quantity]]</f>
        <v>34.729999999999997</v>
      </c>
      <c r="L643" t="str">
        <f t="shared" ref="L643:L706" si="10">IF((F643 - J643) &gt; 0.01, "Mismatch", "OK")</f>
        <v>OK</v>
      </c>
    </row>
    <row r="644" spans="1:12" x14ac:dyDescent="0.25">
      <c r="A644" s="1">
        <v>45629</v>
      </c>
      <c r="B644" s="2" t="s">
        <v>27</v>
      </c>
      <c r="C644" s="2" t="s">
        <v>28</v>
      </c>
      <c r="D644">
        <v>5</v>
      </c>
      <c r="E644" s="6">
        <v>82.81</v>
      </c>
      <c r="F644" s="6">
        <v>414.05</v>
      </c>
      <c r="G644" s="2" t="s">
        <v>16</v>
      </c>
      <c r="H644" s="2" t="s">
        <v>12</v>
      </c>
      <c r="I644" s="2" t="s">
        <v>18</v>
      </c>
      <c r="J644" s="6">
        <f>retail_sales_messy_dataset_s_f[[#This Row],[Unit Price]]*retail_sales_messy_dataset_s_f[[#This Row],[Quantity]]</f>
        <v>414.05</v>
      </c>
      <c r="L644" t="str">
        <f t="shared" si="10"/>
        <v>OK</v>
      </c>
    </row>
    <row r="645" spans="1:12" x14ac:dyDescent="0.25">
      <c r="A645" s="1">
        <v>45333</v>
      </c>
      <c r="B645" s="2" t="s">
        <v>29</v>
      </c>
      <c r="C645" s="2" t="s">
        <v>28</v>
      </c>
      <c r="D645">
        <v>3</v>
      </c>
      <c r="E645" s="6">
        <v>199.2</v>
      </c>
      <c r="F645" s="6">
        <v>597.6</v>
      </c>
      <c r="G645" s="2" t="s">
        <v>22</v>
      </c>
      <c r="H645" s="2" t="s">
        <v>12</v>
      </c>
      <c r="I645" s="2" t="s">
        <v>13</v>
      </c>
      <c r="J645" s="6">
        <f>retail_sales_messy_dataset_s_f[[#This Row],[Unit Price]]*retail_sales_messy_dataset_s_f[[#This Row],[Quantity]]</f>
        <v>597.59999999999991</v>
      </c>
      <c r="L645" t="str">
        <f t="shared" si="10"/>
        <v>OK</v>
      </c>
    </row>
    <row r="646" spans="1:12" x14ac:dyDescent="0.25">
      <c r="A646" s="1">
        <v>45492</v>
      </c>
      <c r="B646" s="2" t="s">
        <v>9</v>
      </c>
      <c r="C646" s="2" t="s">
        <v>21</v>
      </c>
      <c r="D646">
        <v>3</v>
      </c>
      <c r="E646" s="6">
        <v>20.239999999999998</v>
      </c>
      <c r="F646" s="6">
        <v>60.72</v>
      </c>
      <c r="G646" s="2" t="s">
        <v>11</v>
      </c>
      <c r="H646" s="2" t="s">
        <v>12</v>
      </c>
      <c r="I646" s="2" t="s">
        <v>18</v>
      </c>
      <c r="J646" s="6">
        <f>retail_sales_messy_dataset_s_f[[#This Row],[Unit Price]]*retail_sales_messy_dataset_s_f[[#This Row],[Quantity]]</f>
        <v>60.72</v>
      </c>
      <c r="L646" t="str">
        <f t="shared" si="10"/>
        <v>OK</v>
      </c>
    </row>
    <row r="647" spans="1:12" x14ac:dyDescent="0.25">
      <c r="A647" s="1">
        <v>45656</v>
      </c>
      <c r="B647" s="2" t="s">
        <v>20</v>
      </c>
      <c r="C647" s="2" t="s">
        <v>28</v>
      </c>
      <c r="D647">
        <v>4</v>
      </c>
      <c r="E647" s="6">
        <v>188.61</v>
      </c>
      <c r="F647" s="6">
        <v>754.44</v>
      </c>
      <c r="G647" s="2" t="s">
        <v>25</v>
      </c>
      <c r="H647" s="2" t="s">
        <v>12</v>
      </c>
      <c r="I647" s="2" t="s">
        <v>13</v>
      </c>
      <c r="J647" s="6">
        <f>retail_sales_messy_dataset_s_f[[#This Row],[Unit Price]]*retail_sales_messy_dataset_s_f[[#This Row],[Quantity]]</f>
        <v>754.44</v>
      </c>
      <c r="L647" t="str">
        <f t="shared" si="10"/>
        <v>OK</v>
      </c>
    </row>
    <row r="648" spans="1:12" x14ac:dyDescent="0.25">
      <c r="A648" s="1">
        <v>45368</v>
      </c>
      <c r="B648" s="2" t="s">
        <v>9</v>
      </c>
      <c r="C648" s="2" t="s">
        <v>21</v>
      </c>
      <c r="D648">
        <v>2</v>
      </c>
      <c r="E648" s="6">
        <v>16.600000000000001</v>
      </c>
      <c r="F648" s="6">
        <v>33.200000000000003</v>
      </c>
      <c r="G648" s="2" t="s">
        <v>16</v>
      </c>
      <c r="H648" s="2" t="s">
        <v>12</v>
      </c>
      <c r="I648" s="2" t="s">
        <v>13</v>
      </c>
      <c r="J648" s="6">
        <f>retail_sales_messy_dataset_s_f[[#This Row],[Unit Price]]*retail_sales_messy_dataset_s_f[[#This Row],[Quantity]]</f>
        <v>33.200000000000003</v>
      </c>
      <c r="L648" t="str">
        <f t="shared" si="10"/>
        <v>OK</v>
      </c>
    </row>
    <row r="649" spans="1:12" x14ac:dyDescent="0.25">
      <c r="A649" s="1">
        <v>45511</v>
      </c>
      <c r="B649" s="2" t="s">
        <v>27</v>
      </c>
      <c r="C649" s="2" t="s">
        <v>21</v>
      </c>
      <c r="D649">
        <v>2</v>
      </c>
      <c r="E649" s="6">
        <v>128.99</v>
      </c>
      <c r="F649" s="6">
        <v>257.98</v>
      </c>
      <c r="G649" s="2" t="s">
        <v>11</v>
      </c>
      <c r="H649" s="2" t="s">
        <v>12</v>
      </c>
      <c r="I649" s="2" t="s">
        <v>18</v>
      </c>
      <c r="J649" s="6">
        <f>retail_sales_messy_dataset_s_f[[#This Row],[Unit Price]]*retail_sales_messy_dataset_s_f[[#This Row],[Quantity]]</f>
        <v>257.98</v>
      </c>
      <c r="L649" t="str">
        <f t="shared" si="10"/>
        <v>OK</v>
      </c>
    </row>
    <row r="650" spans="1:12" x14ac:dyDescent="0.25">
      <c r="A650" s="1">
        <v>45355</v>
      </c>
      <c r="B650" s="2" t="s">
        <v>9</v>
      </c>
      <c r="C650" s="2" t="s">
        <v>28</v>
      </c>
      <c r="D650">
        <v>5</v>
      </c>
      <c r="E650" s="6">
        <v>36.67</v>
      </c>
      <c r="F650" s="6">
        <v>183.35</v>
      </c>
      <c r="G650" s="2" t="s">
        <v>11</v>
      </c>
      <c r="H650" s="2" t="s">
        <v>26</v>
      </c>
      <c r="I650" s="2" t="s">
        <v>23</v>
      </c>
      <c r="J650" s="6">
        <f>retail_sales_messy_dataset_s_f[[#This Row],[Unit Price]]*retail_sales_messy_dataset_s_f[[#This Row],[Quantity]]</f>
        <v>183.35000000000002</v>
      </c>
      <c r="L650" t="str">
        <f t="shared" si="10"/>
        <v>OK</v>
      </c>
    </row>
    <row r="651" spans="1:12" x14ac:dyDescent="0.25">
      <c r="A651" s="1">
        <v>45540</v>
      </c>
      <c r="B651" s="2" t="s">
        <v>9</v>
      </c>
      <c r="C651" s="2" t="s">
        <v>21</v>
      </c>
      <c r="D651">
        <v>5</v>
      </c>
      <c r="E651" s="6">
        <v>26.37</v>
      </c>
      <c r="F651" s="6">
        <v>74.11</v>
      </c>
      <c r="G651" s="2" t="s">
        <v>11</v>
      </c>
      <c r="H651" s="2" t="s">
        <v>26</v>
      </c>
      <c r="I651" s="2" t="s">
        <v>23</v>
      </c>
      <c r="J651" s="6">
        <f>retail_sales_messy_dataset_s_f[[#This Row],[Unit Price]]*retail_sales_messy_dataset_s_f[[#This Row],[Quantity]]</f>
        <v>131.85</v>
      </c>
      <c r="L651" t="str">
        <f t="shared" si="10"/>
        <v>OK</v>
      </c>
    </row>
    <row r="652" spans="1:12" x14ac:dyDescent="0.25">
      <c r="A652" s="1">
        <v>45579</v>
      </c>
      <c r="B652" s="2" t="s">
        <v>24</v>
      </c>
      <c r="C652" s="2" t="s">
        <v>15</v>
      </c>
      <c r="D652">
        <v>2</v>
      </c>
      <c r="E652" s="6">
        <v>199.88</v>
      </c>
      <c r="F652" s="6">
        <v>399.76</v>
      </c>
      <c r="G652" s="2" t="s">
        <v>22</v>
      </c>
      <c r="H652" s="2" t="s">
        <v>26</v>
      </c>
      <c r="I652" s="2" t="s">
        <v>13</v>
      </c>
      <c r="J652" s="6">
        <f>retail_sales_messy_dataset_s_f[[#This Row],[Unit Price]]*retail_sales_messy_dataset_s_f[[#This Row],[Quantity]]</f>
        <v>399.76</v>
      </c>
      <c r="L652" t="str">
        <f t="shared" si="10"/>
        <v>OK</v>
      </c>
    </row>
    <row r="653" spans="1:12" x14ac:dyDescent="0.25">
      <c r="A653" s="1">
        <v>45476</v>
      </c>
      <c r="B653" s="2" t="s">
        <v>20</v>
      </c>
      <c r="C653" s="2" t="s">
        <v>28</v>
      </c>
      <c r="D653">
        <v>4</v>
      </c>
      <c r="E653" s="6">
        <v>114.26</v>
      </c>
      <c r="F653" s="6">
        <v>228.52</v>
      </c>
      <c r="G653" s="2" t="s">
        <v>22</v>
      </c>
      <c r="H653" s="2" t="s">
        <v>17</v>
      </c>
      <c r="I653" s="2" t="s">
        <v>23</v>
      </c>
      <c r="J653" s="6">
        <f>retail_sales_messy_dataset_s_f[[#This Row],[Unit Price]]*retail_sales_messy_dataset_s_f[[#This Row],[Quantity]]</f>
        <v>457.04</v>
      </c>
      <c r="L653" t="str">
        <f t="shared" si="10"/>
        <v>OK</v>
      </c>
    </row>
    <row r="654" spans="1:12" x14ac:dyDescent="0.25">
      <c r="A654" s="1">
        <v>45587</v>
      </c>
      <c r="B654" s="2" t="s">
        <v>27</v>
      </c>
      <c r="C654" s="2" t="s">
        <v>15</v>
      </c>
      <c r="D654">
        <v>1</v>
      </c>
      <c r="E654" s="6">
        <v>18.27</v>
      </c>
      <c r="F654" s="6">
        <v>18.27</v>
      </c>
      <c r="G654" s="2" t="s">
        <v>16</v>
      </c>
      <c r="H654" s="2" t="s">
        <v>17</v>
      </c>
      <c r="I654" s="2" t="s">
        <v>18</v>
      </c>
      <c r="J654" s="6">
        <f>retail_sales_messy_dataset_s_f[[#This Row],[Unit Price]]*retail_sales_messy_dataset_s_f[[#This Row],[Quantity]]</f>
        <v>18.27</v>
      </c>
      <c r="L654" t="str">
        <f t="shared" si="10"/>
        <v>OK</v>
      </c>
    </row>
    <row r="655" spans="1:12" x14ac:dyDescent="0.25">
      <c r="A655" s="1">
        <v>45481</v>
      </c>
      <c r="B655" s="2" t="s">
        <v>27</v>
      </c>
      <c r="C655" s="2" t="s">
        <v>10</v>
      </c>
      <c r="D655">
        <v>2</v>
      </c>
      <c r="E655" s="6">
        <v>196.67</v>
      </c>
      <c r="F655" s="6">
        <v>393.34</v>
      </c>
      <c r="G655" s="2" t="s">
        <v>16</v>
      </c>
      <c r="H655" s="2" t="s">
        <v>26</v>
      </c>
      <c r="I655" s="2" t="s">
        <v>18</v>
      </c>
      <c r="J655" s="6">
        <f>retail_sales_messy_dataset_s_f[[#This Row],[Unit Price]]*retail_sales_messy_dataset_s_f[[#This Row],[Quantity]]</f>
        <v>393.34</v>
      </c>
      <c r="L655" t="str">
        <f t="shared" si="10"/>
        <v>OK</v>
      </c>
    </row>
    <row r="656" spans="1:12" x14ac:dyDescent="0.25">
      <c r="A656" s="1">
        <v>45595</v>
      </c>
      <c r="B656" s="2" t="s">
        <v>30</v>
      </c>
      <c r="C656" s="2" t="s">
        <v>28</v>
      </c>
      <c r="D656">
        <v>2</v>
      </c>
      <c r="E656" s="6">
        <v>134.81</v>
      </c>
      <c r="F656" s="6">
        <v>269.62</v>
      </c>
      <c r="G656" s="2" t="s">
        <v>11</v>
      </c>
      <c r="H656" s="2" t="s">
        <v>26</v>
      </c>
      <c r="I656" s="2" t="s">
        <v>18</v>
      </c>
      <c r="J656" s="6">
        <f>retail_sales_messy_dataset_s_f[[#This Row],[Unit Price]]*retail_sales_messy_dataset_s_f[[#This Row],[Quantity]]</f>
        <v>269.62</v>
      </c>
      <c r="L656" t="str">
        <f t="shared" si="10"/>
        <v>OK</v>
      </c>
    </row>
    <row r="657" spans="1:12" x14ac:dyDescent="0.25">
      <c r="A657" s="1">
        <v>45292</v>
      </c>
      <c r="B657" s="2" t="s">
        <v>19</v>
      </c>
      <c r="C657" s="2" t="s">
        <v>21</v>
      </c>
      <c r="D657">
        <v>5</v>
      </c>
      <c r="E657" s="6">
        <v>67.989999999999995</v>
      </c>
      <c r="F657" s="6">
        <v>339.95</v>
      </c>
      <c r="G657" s="2" t="s">
        <v>11</v>
      </c>
      <c r="H657" s="2" t="s">
        <v>12</v>
      </c>
      <c r="I657" s="2" t="s">
        <v>23</v>
      </c>
      <c r="J657" s="6">
        <f>retail_sales_messy_dataset_s_f[[#This Row],[Unit Price]]*retail_sales_messy_dataset_s_f[[#This Row],[Quantity]]</f>
        <v>339.95</v>
      </c>
      <c r="L657" t="str">
        <f t="shared" si="10"/>
        <v>OK</v>
      </c>
    </row>
    <row r="658" spans="1:12" x14ac:dyDescent="0.25">
      <c r="A658" s="1">
        <v>45457</v>
      </c>
      <c r="B658" s="2" t="s">
        <v>14</v>
      </c>
      <c r="C658" s="2" t="s">
        <v>21</v>
      </c>
      <c r="D658">
        <v>4</v>
      </c>
      <c r="E658" s="6">
        <v>196.66</v>
      </c>
      <c r="F658" s="6">
        <v>786.64</v>
      </c>
      <c r="G658" s="2" t="s">
        <v>22</v>
      </c>
      <c r="H658" s="2" t="s">
        <v>17</v>
      </c>
      <c r="I658" s="2" t="s">
        <v>23</v>
      </c>
      <c r="J658" s="6">
        <f>retail_sales_messy_dataset_s_f[[#This Row],[Unit Price]]*retail_sales_messy_dataset_s_f[[#This Row],[Quantity]]</f>
        <v>786.64</v>
      </c>
      <c r="L658" t="str">
        <f t="shared" si="10"/>
        <v>OK</v>
      </c>
    </row>
    <row r="659" spans="1:12" x14ac:dyDescent="0.25">
      <c r="A659" s="1">
        <v>45371</v>
      </c>
      <c r="B659" s="2" t="s">
        <v>9</v>
      </c>
      <c r="C659" s="2" t="s">
        <v>15</v>
      </c>
      <c r="D659">
        <v>3</v>
      </c>
      <c r="E659" s="6">
        <v>34.729999999999997</v>
      </c>
      <c r="F659" s="6">
        <v>104.19</v>
      </c>
      <c r="G659" s="2" t="s">
        <v>16</v>
      </c>
      <c r="H659" s="2" t="s">
        <v>17</v>
      </c>
      <c r="I659" s="2" t="s">
        <v>18</v>
      </c>
      <c r="J659" s="6">
        <f>retail_sales_messy_dataset_s_f[[#This Row],[Unit Price]]*retail_sales_messy_dataset_s_f[[#This Row],[Quantity]]</f>
        <v>104.19</v>
      </c>
      <c r="L659" t="str">
        <f t="shared" si="10"/>
        <v>OK</v>
      </c>
    </row>
    <row r="660" spans="1:12" x14ac:dyDescent="0.25">
      <c r="A660" s="1">
        <v>45472</v>
      </c>
      <c r="B660" s="2" t="s">
        <v>30</v>
      </c>
      <c r="C660" s="2" t="s">
        <v>28</v>
      </c>
      <c r="D660">
        <v>3</v>
      </c>
      <c r="E660" s="6">
        <v>185.68</v>
      </c>
      <c r="F660" s="6">
        <v>557.04</v>
      </c>
      <c r="G660" s="2" t="s">
        <v>16</v>
      </c>
      <c r="H660" s="2" t="s">
        <v>12</v>
      </c>
      <c r="I660" s="2" t="s">
        <v>23</v>
      </c>
      <c r="J660" s="6">
        <f>retail_sales_messy_dataset_s_f[[#This Row],[Unit Price]]*retail_sales_messy_dataset_s_f[[#This Row],[Quantity]]</f>
        <v>557.04</v>
      </c>
      <c r="L660" t="str">
        <f t="shared" si="10"/>
        <v>OK</v>
      </c>
    </row>
    <row r="661" spans="1:12" x14ac:dyDescent="0.25">
      <c r="A661" s="1">
        <v>45567</v>
      </c>
      <c r="B661" s="2" t="s">
        <v>20</v>
      </c>
      <c r="C661" s="2" t="s">
        <v>28</v>
      </c>
      <c r="D661">
        <v>5</v>
      </c>
      <c r="E661" s="6">
        <v>29.25</v>
      </c>
      <c r="F661" s="6">
        <v>146.25</v>
      </c>
      <c r="G661" s="2" t="s">
        <v>22</v>
      </c>
      <c r="H661" s="2" t="s">
        <v>17</v>
      </c>
      <c r="I661" s="2" t="s">
        <v>18</v>
      </c>
      <c r="J661" s="6">
        <f>retail_sales_messy_dataset_s_f[[#This Row],[Unit Price]]*retail_sales_messy_dataset_s_f[[#This Row],[Quantity]]</f>
        <v>146.25</v>
      </c>
      <c r="L661" t="str">
        <f t="shared" si="10"/>
        <v>OK</v>
      </c>
    </row>
    <row r="662" spans="1:12" x14ac:dyDescent="0.25">
      <c r="A662" s="1">
        <v>45514</v>
      </c>
      <c r="B662" s="2" t="s">
        <v>24</v>
      </c>
      <c r="C662" s="2" t="s">
        <v>21</v>
      </c>
      <c r="D662">
        <v>1</v>
      </c>
      <c r="E662" s="6">
        <v>179.94</v>
      </c>
      <c r="F662" s="6">
        <v>179.94</v>
      </c>
      <c r="G662" s="2" t="s">
        <v>22</v>
      </c>
      <c r="H662" s="2" t="s">
        <v>26</v>
      </c>
      <c r="I662" s="2" t="s">
        <v>13</v>
      </c>
      <c r="J662" s="6">
        <f>retail_sales_messy_dataset_s_f[[#This Row],[Unit Price]]*retail_sales_messy_dataset_s_f[[#This Row],[Quantity]]</f>
        <v>179.94</v>
      </c>
      <c r="L662" t="str">
        <f t="shared" si="10"/>
        <v>OK</v>
      </c>
    </row>
    <row r="663" spans="1:12" x14ac:dyDescent="0.25">
      <c r="A663" s="1">
        <v>45316</v>
      </c>
      <c r="B663" s="2" t="s">
        <v>14</v>
      </c>
      <c r="C663" s="2" t="s">
        <v>28</v>
      </c>
      <c r="D663">
        <v>2</v>
      </c>
      <c r="E663" s="6">
        <v>199.51</v>
      </c>
      <c r="F663" s="6">
        <v>394.02</v>
      </c>
      <c r="G663" s="2" t="s">
        <v>16</v>
      </c>
      <c r="H663" s="2" t="s">
        <v>26</v>
      </c>
      <c r="I663" s="2" t="s">
        <v>18</v>
      </c>
      <c r="J663" s="6">
        <f>retail_sales_messy_dataset_s_f[[#This Row],[Unit Price]]*retail_sales_messy_dataset_s_f[[#This Row],[Quantity]]</f>
        <v>399.02</v>
      </c>
      <c r="L663" t="str">
        <f t="shared" si="10"/>
        <v>OK</v>
      </c>
    </row>
    <row r="664" spans="1:12" x14ac:dyDescent="0.25">
      <c r="A664" s="1">
        <v>45487</v>
      </c>
      <c r="B664" s="2" t="s">
        <v>30</v>
      </c>
      <c r="C664" s="2" t="s">
        <v>28</v>
      </c>
      <c r="D664">
        <v>4</v>
      </c>
      <c r="E664" s="6">
        <v>42.35</v>
      </c>
      <c r="F664" s="6">
        <v>169.4</v>
      </c>
      <c r="G664" s="2" t="s">
        <v>11</v>
      </c>
      <c r="H664" s="2" t="s">
        <v>26</v>
      </c>
      <c r="I664" s="2" t="s">
        <v>18</v>
      </c>
      <c r="J664" s="6">
        <f>retail_sales_messy_dataset_s_f[[#This Row],[Unit Price]]*retail_sales_messy_dataset_s_f[[#This Row],[Quantity]]</f>
        <v>169.4</v>
      </c>
      <c r="L664" t="str">
        <f t="shared" si="10"/>
        <v>OK</v>
      </c>
    </row>
    <row r="665" spans="1:12" x14ac:dyDescent="0.25">
      <c r="A665" s="1">
        <v>45372</v>
      </c>
      <c r="B665" s="2" t="s">
        <v>19</v>
      </c>
      <c r="C665" s="2" t="s">
        <v>10</v>
      </c>
      <c r="D665">
        <v>5</v>
      </c>
      <c r="E665" s="6">
        <v>28.68</v>
      </c>
      <c r="F665" s="6">
        <v>143.4</v>
      </c>
      <c r="G665" s="2" t="s">
        <v>22</v>
      </c>
      <c r="H665" s="2" t="s">
        <v>17</v>
      </c>
      <c r="I665" s="2" t="s">
        <v>18</v>
      </c>
      <c r="J665" s="6">
        <f>retail_sales_messy_dataset_s_f[[#This Row],[Unit Price]]*retail_sales_messy_dataset_s_f[[#This Row],[Quantity]]</f>
        <v>143.4</v>
      </c>
      <c r="L665" t="str">
        <f t="shared" si="10"/>
        <v>OK</v>
      </c>
    </row>
    <row r="666" spans="1:12" x14ac:dyDescent="0.25">
      <c r="A666" s="1">
        <v>45622</v>
      </c>
      <c r="B666" s="2" t="s">
        <v>27</v>
      </c>
      <c r="C666" s="2" t="s">
        <v>28</v>
      </c>
      <c r="D666">
        <v>4</v>
      </c>
      <c r="E666" s="6">
        <v>70.14</v>
      </c>
      <c r="F666" s="6">
        <v>280.56</v>
      </c>
      <c r="G666" s="2" t="s">
        <v>11</v>
      </c>
      <c r="H666" s="2" t="s">
        <v>12</v>
      </c>
      <c r="I666" s="2" t="s">
        <v>23</v>
      </c>
      <c r="J666" s="6">
        <f>retail_sales_messy_dataset_s_f[[#This Row],[Unit Price]]*retail_sales_messy_dataset_s_f[[#This Row],[Quantity]]</f>
        <v>280.56</v>
      </c>
      <c r="L666" t="str">
        <f t="shared" si="10"/>
        <v>OK</v>
      </c>
    </row>
    <row r="667" spans="1:12" x14ac:dyDescent="0.25">
      <c r="A667" s="1">
        <v>45598</v>
      </c>
      <c r="B667" s="2" t="s">
        <v>27</v>
      </c>
      <c r="C667" s="2" t="s">
        <v>10</v>
      </c>
      <c r="D667">
        <v>1</v>
      </c>
      <c r="E667" s="6">
        <v>130.34</v>
      </c>
      <c r="F667" s="6">
        <v>130.34</v>
      </c>
      <c r="G667" s="2" t="s">
        <v>16</v>
      </c>
      <c r="H667" s="2" t="s">
        <v>26</v>
      </c>
      <c r="I667" s="2" t="s">
        <v>18</v>
      </c>
      <c r="J667" s="6">
        <f>retail_sales_messy_dataset_s_f[[#This Row],[Unit Price]]*retail_sales_messy_dataset_s_f[[#This Row],[Quantity]]</f>
        <v>130.34</v>
      </c>
      <c r="L667" t="str">
        <f t="shared" si="10"/>
        <v>OK</v>
      </c>
    </row>
    <row r="668" spans="1:12" x14ac:dyDescent="0.25">
      <c r="A668" s="1">
        <v>45584</v>
      </c>
      <c r="B668" s="2" t="s">
        <v>20</v>
      </c>
      <c r="C668" s="2" t="s">
        <v>28</v>
      </c>
      <c r="D668">
        <v>5</v>
      </c>
      <c r="E668" s="6">
        <v>175.42</v>
      </c>
      <c r="F668" s="6">
        <v>877.1</v>
      </c>
      <c r="G668" s="2" t="s">
        <v>11</v>
      </c>
      <c r="H668" s="2" t="s">
        <v>26</v>
      </c>
      <c r="I668" s="2" t="s">
        <v>13</v>
      </c>
      <c r="J668" s="6">
        <f>retail_sales_messy_dataset_s_f[[#This Row],[Unit Price]]*retail_sales_messy_dataset_s_f[[#This Row],[Quantity]]</f>
        <v>877.09999999999991</v>
      </c>
      <c r="L668" t="str">
        <f t="shared" si="10"/>
        <v>OK</v>
      </c>
    </row>
    <row r="669" spans="1:12" x14ac:dyDescent="0.25">
      <c r="A669" s="1">
        <v>45582</v>
      </c>
      <c r="B669" s="2" t="s">
        <v>30</v>
      </c>
      <c r="C669" s="2" t="s">
        <v>10</v>
      </c>
      <c r="D669">
        <v>3</v>
      </c>
      <c r="E669" s="6">
        <v>191.48</v>
      </c>
      <c r="F669" s="6">
        <v>574.44000000000005</v>
      </c>
      <c r="G669" s="2" t="s">
        <v>22</v>
      </c>
      <c r="H669" s="2" t="s">
        <v>17</v>
      </c>
      <c r="I669" s="2" t="s">
        <v>18</v>
      </c>
      <c r="J669" s="6">
        <f>retail_sales_messy_dataset_s_f[[#This Row],[Unit Price]]*retail_sales_messy_dataset_s_f[[#This Row],[Quantity]]</f>
        <v>574.43999999999994</v>
      </c>
      <c r="L669" t="str">
        <f t="shared" si="10"/>
        <v>OK</v>
      </c>
    </row>
    <row r="670" spans="1:12" x14ac:dyDescent="0.25">
      <c r="A670" s="1">
        <v>45484</v>
      </c>
      <c r="B670" s="2" t="s">
        <v>19</v>
      </c>
      <c r="C670" s="2" t="s">
        <v>28</v>
      </c>
      <c r="D670">
        <v>3</v>
      </c>
      <c r="E670" s="6">
        <v>67.099999999999994</v>
      </c>
      <c r="F670" s="6">
        <v>201.3</v>
      </c>
      <c r="G670" s="2" t="s">
        <v>22</v>
      </c>
      <c r="H670" s="2" t="s">
        <v>17</v>
      </c>
      <c r="I670" s="2" t="s">
        <v>23</v>
      </c>
      <c r="J670" s="6">
        <f>retail_sales_messy_dataset_s_f[[#This Row],[Unit Price]]*retail_sales_messy_dataset_s_f[[#This Row],[Quantity]]</f>
        <v>201.29999999999998</v>
      </c>
      <c r="L670" t="str">
        <f t="shared" si="10"/>
        <v>OK</v>
      </c>
    </row>
    <row r="671" spans="1:12" x14ac:dyDescent="0.25">
      <c r="A671" s="1">
        <v>45401</v>
      </c>
      <c r="B671" s="2" t="s">
        <v>24</v>
      </c>
      <c r="C671" s="2" t="s">
        <v>15</v>
      </c>
      <c r="D671">
        <v>3</v>
      </c>
      <c r="E671" s="6">
        <v>139.59</v>
      </c>
      <c r="F671" s="6">
        <v>418.77</v>
      </c>
      <c r="G671" s="2" t="s">
        <v>11</v>
      </c>
      <c r="H671" s="2" t="s">
        <v>12</v>
      </c>
      <c r="I671" s="2" t="s">
        <v>18</v>
      </c>
      <c r="J671" s="6">
        <f>retail_sales_messy_dataset_s_f[[#This Row],[Unit Price]]*retail_sales_messy_dataset_s_f[[#This Row],[Quantity]]</f>
        <v>418.77</v>
      </c>
      <c r="L671" t="str">
        <f t="shared" si="10"/>
        <v>OK</v>
      </c>
    </row>
    <row r="672" spans="1:12" x14ac:dyDescent="0.25">
      <c r="A672" s="1">
        <v>45414</v>
      </c>
      <c r="B672" s="2" t="s">
        <v>14</v>
      </c>
      <c r="C672" s="2" t="s">
        <v>10</v>
      </c>
      <c r="D672">
        <v>3</v>
      </c>
      <c r="E672" s="6">
        <v>100.24</v>
      </c>
      <c r="F672" s="6">
        <v>300.72000000000003</v>
      </c>
      <c r="G672" s="2" t="s">
        <v>22</v>
      </c>
      <c r="H672" s="2" t="s">
        <v>17</v>
      </c>
      <c r="I672" s="2" t="s">
        <v>13</v>
      </c>
      <c r="J672" s="6">
        <f>retail_sales_messy_dataset_s_f[[#This Row],[Unit Price]]*retail_sales_messy_dataset_s_f[[#This Row],[Quantity]]</f>
        <v>300.71999999999997</v>
      </c>
      <c r="L672" t="str">
        <f t="shared" si="10"/>
        <v>OK</v>
      </c>
    </row>
    <row r="673" spans="1:12" x14ac:dyDescent="0.25">
      <c r="A673" s="1">
        <v>45526</v>
      </c>
      <c r="B673" s="2" t="s">
        <v>29</v>
      </c>
      <c r="C673" s="2" t="s">
        <v>15</v>
      </c>
      <c r="D673">
        <v>5</v>
      </c>
      <c r="E673" s="6">
        <v>125.71</v>
      </c>
      <c r="F673" s="6">
        <v>628.54999999999995</v>
      </c>
      <c r="G673" s="2" t="s">
        <v>11</v>
      </c>
      <c r="H673" s="2" t="s">
        <v>17</v>
      </c>
      <c r="I673" s="2" t="s">
        <v>23</v>
      </c>
      <c r="J673" s="6">
        <f>retail_sales_messy_dataset_s_f[[#This Row],[Unit Price]]*retail_sales_messy_dataset_s_f[[#This Row],[Quantity]]</f>
        <v>628.54999999999995</v>
      </c>
      <c r="L673" t="str">
        <f t="shared" si="10"/>
        <v>OK</v>
      </c>
    </row>
    <row r="674" spans="1:12" x14ac:dyDescent="0.25">
      <c r="A674" s="1">
        <v>45642</v>
      </c>
      <c r="B674" s="2" t="s">
        <v>14</v>
      </c>
      <c r="C674" s="2" t="s">
        <v>10</v>
      </c>
      <c r="D674">
        <v>3</v>
      </c>
      <c r="E674" s="6">
        <v>137.30000000000001</v>
      </c>
      <c r="F674" s="6">
        <v>411.9</v>
      </c>
      <c r="G674" s="2" t="s">
        <v>16</v>
      </c>
      <c r="H674" s="2" t="s">
        <v>12</v>
      </c>
      <c r="I674" s="2" t="s">
        <v>23</v>
      </c>
      <c r="J674" s="6">
        <f>retail_sales_messy_dataset_s_f[[#This Row],[Unit Price]]*retail_sales_messy_dataset_s_f[[#This Row],[Quantity]]</f>
        <v>411.90000000000003</v>
      </c>
      <c r="L674" t="str">
        <f t="shared" si="10"/>
        <v>OK</v>
      </c>
    </row>
    <row r="675" spans="1:12" x14ac:dyDescent="0.25">
      <c r="A675" s="1">
        <v>45372</v>
      </c>
      <c r="B675" s="2" t="s">
        <v>24</v>
      </c>
      <c r="C675" s="2" t="s">
        <v>10</v>
      </c>
      <c r="D675">
        <v>1</v>
      </c>
      <c r="E675" s="6">
        <v>39.840000000000003</v>
      </c>
      <c r="F675" s="6">
        <v>39.840000000000003</v>
      </c>
      <c r="G675" s="2" t="s">
        <v>11</v>
      </c>
      <c r="H675" s="2" t="s">
        <v>12</v>
      </c>
      <c r="I675" s="2" t="s">
        <v>23</v>
      </c>
      <c r="J675" s="6">
        <f>retail_sales_messy_dataset_s_f[[#This Row],[Unit Price]]*retail_sales_messy_dataset_s_f[[#This Row],[Quantity]]</f>
        <v>39.840000000000003</v>
      </c>
      <c r="L675" t="str">
        <f t="shared" si="10"/>
        <v>OK</v>
      </c>
    </row>
    <row r="676" spans="1:12" x14ac:dyDescent="0.25">
      <c r="A676" s="1">
        <v>45579</v>
      </c>
      <c r="B676" s="2" t="s">
        <v>19</v>
      </c>
      <c r="C676" s="2" t="s">
        <v>10</v>
      </c>
      <c r="D676">
        <v>3</v>
      </c>
      <c r="E676" s="6">
        <v>117.64</v>
      </c>
      <c r="F676" s="6">
        <v>352.92</v>
      </c>
      <c r="G676" s="2" t="s">
        <v>22</v>
      </c>
      <c r="H676" s="2" t="s">
        <v>12</v>
      </c>
      <c r="I676" s="2" t="s">
        <v>13</v>
      </c>
      <c r="J676" s="6">
        <f>retail_sales_messy_dataset_s_f[[#This Row],[Unit Price]]*retail_sales_messy_dataset_s_f[[#This Row],[Quantity]]</f>
        <v>352.92</v>
      </c>
      <c r="L676" t="str">
        <f t="shared" si="10"/>
        <v>OK</v>
      </c>
    </row>
    <row r="677" spans="1:12" x14ac:dyDescent="0.25">
      <c r="A677" s="1">
        <v>45496</v>
      </c>
      <c r="B677" s="2" t="s">
        <v>20</v>
      </c>
      <c r="C677" s="2" t="s">
        <v>21</v>
      </c>
      <c r="D677">
        <v>3</v>
      </c>
      <c r="E677" s="6">
        <v>55.33</v>
      </c>
      <c r="F677" s="6">
        <v>165.99</v>
      </c>
      <c r="G677" s="2" t="s">
        <v>16</v>
      </c>
      <c r="H677" s="2" t="s">
        <v>12</v>
      </c>
      <c r="I677" s="2" t="s">
        <v>13</v>
      </c>
      <c r="J677" s="6">
        <f>retail_sales_messy_dataset_s_f[[#This Row],[Unit Price]]*retail_sales_messy_dataset_s_f[[#This Row],[Quantity]]</f>
        <v>165.99</v>
      </c>
      <c r="L677" t="str">
        <f t="shared" si="10"/>
        <v>OK</v>
      </c>
    </row>
    <row r="678" spans="1:12" x14ac:dyDescent="0.25">
      <c r="A678" s="1">
        <v>45568</v>
      </c>
      <c r="B678" s="2" t="s">
        <v>14</v>
      </c>
      <c r="C678" s="2" t="s">
        <v>15</v>
      </c>
      <c r="D678">
        <v>1</v>
      </c>
      <c r="E678" s="6">
        <v>12.56</v>
      </c>
      <c r="F678" s="6">
        <v>12.56</v>
      </c>
      <c r="G678" s="2" t="s">
        <v>16</v>
      </c>
      <c r="H678" s="2" t="s">
        <v>12</v>
      </c>
      <c r="I678" s="2" t="s">
        <v>13</v>
      </c>
      <c r="J678" s="6">
        <f>retail_sales_messy_dataset_s_f[[#This Row],[Unit Price]]*retail_sales_messy_dataset_s_f[[#This Row],[Quantity]]</f>
        <v>12.56</v>
      </c>
      <c r="L678" t="str">
        <f t="shared" si="10"/>
        <v>OK</v>
      </c>
    </row>
    <row r="679" spans="1:12" x14ac:dyDescent="0.25">
      <c r="A679" s="1">
        <v>45387</v>
      </c>
      <c r="B679" s="2" t="s">
        <v>24</v>
      </c>
      <c r="C679" s="2" t="s">
        <v>21</v>
      </c>
      <c r="D679">
        <v>1</v>
      </c>
      <c r="E679" s="6">
        <v>14.29</v>
      </c>
      <c r="F679" s="6">
        <v>14.29</v>
      </c>
      <c r="G679" s="2" t="s">
        <v>16</v>
      </c>
      <c r="H679" s="2" t="s">
        <v>12</v>
      </c>
      <c r="I679" s="2" t="s">
        <v>18</v>
      </c>
      <c r="J679" s="6">
        <f>retail_sales_messy_dataset_s_f[[#This Row],[Unit Price]]*retail_sales_messy_dataset_s_f[[#This Row],[Quantity]]</f>
        <v>14.29</v>
      </c>
      <c r="L679" t="str">
        <f t="shared" si="10"/>
        <v>OK</v>
      </c>
    </row>
    <row r="680" spans="1:12" x14ac:dyDescent="0.25">
      <c r="A680" s="1">
        <v>45439</v>
      </c>
      <c r="B680" s="2" t="s">
        <v>19</v>
      </c>
      <c r="C680" s="2" t="s">
        <v>15</v>
      </c>
      <c r="D680">
        <v>5</v>
      </c>
      <c r="E680" s="6">
        <v>31.4</v>
      </c>
      <c r="F680" s="6">
        <v>157</v>
      </c>
      <c r="G680" s="2" t="s">
        <v>16</v>
      </c>
      <c r="H680" s="2" t="s">
        <v>12</v>
      </c>
      <c r="I680" s="2" t="s">
        <v>23</v>
      </c>
      <c r="J680" s="6">
        <f>retail_sales_messy_dataset_s_f[[#This Row],[Unit Price]]*retail_sales_messy_dataset_s_f[[#This Row],[Quantity]]</f>
        <v>157</v>
      </c>
      <c r="L680" t="str">
        <f t="shared" si="10"/>
        <v>OK</v>
      </c>
    </row>
    <row r="681" spans="1:12" x14ac:dyDescent="0.25">
      <c r="A681" s="1">
        <v>45610</v>
      </c>
      <c r="B681" s="2" t="s">
        <v>29</v>
      </c>
      <c r="C681" s="2" t="s">
        <v>21</v>
      </c>
      <c r="D681">
        <v>5</v>
      </c>
      <c r="E681" s="6">
        <v>19.850000000000001</v>
      </c>
      <c r="F681" s="6">
        <v>99.25</v>
      </c>
      <c r="G681" s="2" t="s">
        <v>22</v>
      </c>
      <c r="H681" s="2" t="s">
        <v>17</v>
      </c>
      <c r="I681" s="2" t="s">
        <v>23</v>
      </c>
      <c r="J681" s="6">
        <f>retail_sales_messy_dataset_s_f[[#This Row],[Unit Price]]*retail_sales_messy_dataset_s_f[[#This Row],[Quantity]]</f>
        <v>99.25</v>
      </c>
      <c r="L681" t="str">
        <f t="shared" si="10"/>
        <v>OK</v>
      </c>
    </row>
    <row r="682" spans="1:12" x14ac:dyDescent="0.25">
      <c r="A682" s="1">
        <v>45464</v>
      </c>
      <c r="B682" s="2" t="s">
        <v>27</v>
      </c>
      <c r="C682" s="2" t="s">
        <v>10</v>
      </c>
      <c r="D682">
        <v>3</v>
      </c>
      <c r="E682" s="6">
        <v>71.17</v>
      </c>
      <c r="F682" s="6">
        <v>213.51</v>
      </c>
      <c r="G682" s="2" t="s">
        <v>11</v>
      </c>
      <c r="H682" s="2" t="s">
        <v>17</v>
      </c>
      <c r="I682" s="2" t="s">
        <v>13</v>
      </c>
      <c r="J682" s="6">
        <f>retail_sales_messy_dataset_s_f[[#This Row],[Unit Price]]*retail_sales_messy_dataset_s_f[[#This Row],[Quantity]]</f>
        <v>213.51</v>
      </c>
      <c r="L682" t="str">
        <f t="shared" si="10"/>
        <v>OK</v>
      </c>
    </row>
    <row r="683" spans="1:12" x14ac:dyDescent="0.25">
      <c r="A683" s="1">
        <v>45328</v>
      </c>
      <c r="B683" s="2" t="s">
        <v>24</v>
      </c>
      <c r="C683" s="2" t="s">
        <v>10</v>
      </c>
      <c r="D683">
        <v>3</v>
      </c>
      <c r="E683" s="6">
        <v>112.49</v>
      </c>
      <c r="F683" s="6">
        <v>337.47</v>
      </c>
      <c r="G683" s="2" t="s">
        <v>16</v>
      </c>
      <c r="H683" s="2" t="s">
        <v>26</v>
      </c>
      <c r="I683" s="2" t="s">
        <v>18</v>
      </c>
      <c r="J683" s="6">
        <f>retail_sales_messy_dataset_s_f[[#This Row],[Unit Price]]*retail_sales_messy_dataset_s_f[[#This Row],[Quantity]]</f>
        <v>337.46999999999997</v>
      </c>
      <c r="L683" t="str">
        <f t="shared" si="10"/>
        <v>OK</v>
      </c>
    </row>
    <row r="684" spans="1:12" x14ac:dyDescent="0.25">
      <c r="A684" s="1">
        <v>45546</v>
      </c>
      <c r="B684" s="2" t="s">
        <v>27</v>
      </c>
      <c r="C684" s="2" t="s">
        <v>15</v>
      </c>
      <c r="D684">
        <v>5</v>
      </c>
      <c r="E684" s="6">
        <v>33.26</v>
      </c>
      <c r="F684" s="6">
        <v>166.3</v>
      </c>
      <c r="G684" s="2" t="s">
        <v>22</v>
      </c>
      <c r="H684" s="2" t="s">
        <v>12</v>
      </c>
      <c r="I684" s="2" t="s">
        <v>18</v>
      </c>
      <c r="J684" s="6">
        <f>retail_sales_messy_dataset_s_f[[#This Row],[Unit Price]]*retail_sales_messy_dataset_s_f[[#This Row],[Quantity]]</f>
        <v>166.29999999999998</v>
      </c>
      <c r="L684" t="str">
        <f t="shared" si="10"/>
        <v>OK</v>
      </c>
    </row>
    <row r="685" spans="1:12" x14ac:dyDescent="0.25">
      <c r="A685" s="1">
        <v>45591</v>
      </c>
      <c r="B685" s="2" t="s">
        <v>20</v>
      </c>
      <c r="C685" s="2" t="s">
        <v>10</v>
      </c>
      <c r="D685">
        <v>3</v>
      </c>
      <c r="E685" s="6">
        <v>155.25</v>
      </c>
      <c r="F685" s="6">
        <v>470.75</v>
      </c>
      <c r="G685" s="2" t="s">
        <v>16</v>
      </c>
      <c r="H685" s="2" t="s">
        <v>26</v>
      </c>
      <c r="I685" s="2" t="s">
        <v>13</v>
      </c>
      <c r="J685" s="6">
        <f>retail_sales_messy_dataset_s_f[[#This Row],[Unit Price]]*retail_sales_messy_dataset_s_f[[#This Row],[Quantity]]</f>
        <v>465.75</v>
      </c>
      <c r="L685" t="str">
        <f t="shared" si="10"/>
        <v>Mismatch</v>
      </c>
    </row>
    <row r="686" spans="1:12" x14ac:dyDescent="0.25">
      <c r="A686" s="1">
        <v>45321</v>
      </c>
      <c r="B686" s="2" t="s">
        <v>14</v>
      </c>
      <c r="C686" s="2" t="s">
        <v>28</v>
      </c>
      <c r="D686">
        <v>3</v>
      </c>
      <c r="E686" s="6">
        <v>170.51</v>
      </c>
      <c r="F686" s="6">
        <v>511.53</v>
      </c>
      <c r="G686" s="2" t="s">
        <v>11</v>
      </c>
      <c r="H686" s="2" t="s">
        <v>17</v>
      </c>
      <c r="I686" s="2" t="s">
        <v>23</v>
      </c>
      <c r="J686" s="6">
        <f>retail_sales_messy_dataset_s_f[[#This Row],[Unit Price]]*retail_sales_messy_dataset_s_f[[#This Row],[Quantity]]</f>
        <v>511.53</v>
      </c>
      <c r="L686" t="str">
        <f t="shared" si="10"/>
        <v>OK</v>
      </c>
    </row>
    <row r="687" spans="1:12" x14ac:dyDescent="0.25">
      <c r="A687" s="1">
        <v>45455</v>
      </c>
      <c r="B687" s="2" t="s">
        <v>14</v>
      </c>
      <c r="C687" s="2" t="s">
        <v>15</v>
      </c>
      <c r="D687">
        <v>4</v>
      </c>
      <c r="E687" s="6">
        <v>116.56</v>
      </c>
      <c r="F687" s="6">
        <v>466.24</v>
      </c>
      <c r="G687" s="2" t="s">
        <v>11</v>
      </c>
      <c r="H687" s="2" t="s">
        <v>17</v>
      </c>
      <c r="I687" s="2" t="s">
        <v>23</v>
      </c>
      <c r="J687" s="6">
        <f>retail_sales_messy_dataset_s_f[[#This Row],[Unit Price]]*retail_sales_messy_dataset_s_f[[#This Row],[Quantity]]</f>
        <v>466.24</v>
      </c>
      <c r="L687" t="str">
        <f t="shared" si="10"/>
        <v>OK</v>
      </c>
    </row>
    <row r="688" spans="1:12" x14ac:dyDescent="0.25">
      <c r="A688" s="1">
        <v>45648</v>
      </c>
      <c r="B688" s="2" t="s">
        <v>27</v>
      </c>
      <c r="C688" s="2" t="s">
        <v>15</v>
      </c>
      <c r="D688">
        <v>5</v>
      </c>
      <c r="E688" s="6">
        <v>86.97</v>
      </c>
      <c r="F688" s="6">
        <v>434.85</v>
      </c>
      <c r="G688" s="2" t="s">
        <v>11</v>
      </c>
      <c r="H688" s="2" t="s">
        <v>26</v>
      </c>
      <c r="I688" s="2" t="s">
        <v>13</v>
      </c>
      <c r="J688" s="6">
        <f>retail_sales_messy_dataset_s_f[[#This Row],[Unit Price]]*retail_sales_messy_dataset_s_f[[#This Row],[Quantity]]</f>
        <v>434.85</v>
      </c>
      <c r="L688" t="str">
        <f t="shared" si="10"/>
        <v>OK</v>
      </c>
    </row>
    <row r="689" spans="1:12" x14ac:dyDescent="0.25">
      <c r="A689" s="1">
        <v>45392</v>
      </c>
      <c r="B689" s="2" t="s">
        <v>27</v>
      </c>
      <c r="C689" s="2" t="s">
        <v>10</v>
      </c>
      <c r="D689">
        <v>3</v>
      </c>
      <c r="E689" s="6">
        <v>33.17</v>
      </c>
      <c r="F689" s="6">
        <v>99.51</v>
      </c>
      <c r="G689" s="2" t="s">
        <v>25</v>
      </c>
      <c r="H689" s="2" t="s">
        <v>12</v>
      </c>
      <c r="I689" s="2" t="s">
        <v>13</v>
      </c>
      <c r="J689" s="6">
        <f>retail_sales_messy_dataset_s_f[[#This Row],[Unit Price]]*retail_sales_messy_dataset_s_f[[#This Row],[Quantity]]</f>
        <v>99.51</v>
      </c>
      <c r="L689" t="str">
        <f t="shared" si="10"/>
        <v>OK</v>
      </c>
    </row>
    <row r="690" spans="1:12" x14ac:dyDescent="0.25">
      <c r="A690" s="1">
        <v>45556</v>
      </c>
      <c r="B690" s="2" t="s">
        <v>20</v>
      </c>
      <c r="C690" s="2" t="s">
        <v>28</v>
      </c>
      <c r="D690">
        <v>4</v>
      </c>
      <c r="E690" s="6">
        <v>154.21</v>
      </c>
      <c r="F690" s="6">
        <v>616.84</v>
      </c>
      <c r="G690" s="2" t="s">
        <v>22</v>
      </c>
      <c r="H690" s="2" t="s">
        <v>26</v>
      </c>
      <c r="I690" s="2" t="s">
        <v>13</v>
      </c>
      <c r="J690" s="6">
        <f>retail_sales_messy_dataset_s_f[[#This Row],[Unit Price]]*retail_sales_messy_dataset_s_f[[#This Row],[Quantity]]</f>
        <v>616.84</v>
      </c>
      <c r="L690" t="str">
        <f t="shared" si="10"/>
        <v>OK</v>
      </c>
    </row>
    <row r="691" spans="1:12" x14ac:dyDescent="0.25">
      <c r="A691" s="1">
        <v>45320</v>
      </c>
      <c r="B691" s="2" t="s">
        <v>24</v>
      </c>
      <c r="C691" s="2" t="s">
        <v>10</v>
      </c>
      <c r="D691">
        <v>2</v>
      </c>
      <c r="E691" s="6">
        <v>181.07</v>
      </c>
      <c r="F691" s="6">
        <v>362.14</v>
      </c>
      <c r="G691" s="2" t="s">
        <v>16</v>
      </c>
      <c r="H691" s="2" t="s">
        <v>17</v>
      </c>
      <c r="I691" s="2" t="s">
        <v>13</v>
      </c>
      <c r="J691" s="6">
        <f>retail_sales_messy_dataset_s_f[[#This Row],[Unit Price]]*retail_sales_messy_dataset_s_f[[#This Row],[Quantity]]</f>
        <v>362.14</v>
      </c>
      <c r="L691" t="str">
        <f t="shared" si="10"/>
        <v>OK</v>
      </c>
    </row>
    <row r="692" spans="1:12" x14ac:dyDescent="0.25">
      <c r="A692" s="1">
        <v>45350</v>
      </c>
      <c r="B692" s="2" t="s">
        <v>29</v>
      </c>
      <c r="C692" s="2" t="s">
        <v>21</v>
      </c>
      <c r="D692">
        <v>3</v>
      </c>
      <c r="E692" s="6">
        <v>108.56</v>
      </c>
      <c r="F692" s="6">
        <v>325.68</v>
      </c>
      <c r="G692" s="2" t="s">
        <v>16</v>
      </c>
      <c r="H692" s="2" t="s">
        <v>26</v>
      </c>
      <c r="I692" s="2" t="s">
        <v>13</v>
      </c>
      <c r="J692" s="6">
        <f>retail_sales_messy_dataset_s_f[[#This Row],[Unit Price]]*retail_sales_messy_dataset_s_f[[#This Row],[Quantity]]</f>
        <v>325.68</v>
      </c>
      <c r="L692" t="str">
        <f t="shared" si="10"/>
        <v>OK</v>
      </c>
    </row>
    <row r="693" spans="1:12" x14ac:dyDescent="0.25">
      <c r="A693" s="1">
        <v>45550</v>
      </c>
      <c r="B693" s="2" t="s">
        <v>29</v>
      </c>
      <c r="C693" s="2" t="s">
        <v>28</v>
      </c>
      <c r="D693">
        <v>3</v>
      </c>
      <c r="E693" s="6">
        <v>137.38</v>
      </c>
      <c r="F693" s="6">
        <v>412.14</v>
      </c>
      <c r="G693" s="2" t="s">
        <v>11</v>
      </c>
      <c r="H693" s="2" t="s">
        <v>26</v>
      </c>
      <c r="I693" s="2" t="s">
        <v>13</v>
      </c>
      <c r="J693" s="6">
        <f>retail_sales_messy_dataset_s_f[[#This Row],[Unit Price]]*retail_sales_messy_dataset_s_f[[#This Row],[Quantity]]</f>
        <v>412.14</v>
      </c>
      <c r="L693" t="str">
        <f t="shared" si="10"/>
        <v>OK</v>
      </c>
    </row>
    <row r="694" spans="1:12" x14ac:dyDescent="0.25">
      <c r="A694" s="1">
        <v>45469</v>
      </c>
      <c r="B694" s="2" t="s">
        <v>9</v>
      </c>
      <c r="C694" s="2" t="s">
        <v>10</v>
      </c>
      <c r="D694">
        <v>2</v>
      </c>
      <c r="E694" s="6">
        <v>159.76</v>
      </c>
      <c r="F694" s="6">
        <v>329.52</v>
      </c>
      <c r="G694" s="2" t="s">
        <v>16</v>
      </c>
      <c r="H694" s="2" t="s">
        <v>12</v>
      </c>
      <c r="I694" s="2" t="s">
        <v>18</v>
      </c>
      <c r="J694" s="6">
        <f>retail_sales_messy_dataset_s_f[[#This Row],[Unit Price]]*retail_sales_messy_dataset_s_f[[#This Row],[Quantity]]</f>
        <v>319.52</v>
      </c>
      <c r="L694" t="str">
        <f t="shared" si="10"/>
        <v>Mismatch</v>
      </c>
    </row>
    <row r="695" spans="1:12" x14ac:dyDescent="0.25">
      <c r="A695" s="1">
        <v>45596</v>
      </c>
      <c r="B695" s="2" t="s">
        <v>9</v>
      </c>
      <c r="C695" s="2" t="s">
        <v>15</v>
      </c>
      <c r="D695">
        <v>4</v>
      </c>
      <c r="E695" s="6">
        <v>84.67</v>
      </c>
      <c r="F695" s="6">
        <v>338.68</v>
      </c>
      <c r="G695" s="2" t="s">
        <v>16</v>
      </c>
      <c r="H695" s="2" t="s">
        <v>17</v>
      </c>
      <c r="I695" s="2" t="s">
        <v>13</v>
      </c>
      <c r="J695" s="6">
        <f>retail_sales_messy_dataset_s_f[[#This Row],[Unit Price]]*retail_sales_messy_dataset_s_f[[#This Row],[Quantity]]</f>
        <v>338.68</v>
      </c>
      <c r="L695" t="str">
        <f t="shared" si="10"/>
        <v>OK</v>
      </c>
    </row>
    <row r="696" spans="1:12" x14ac:dyDescent="0.25">
      <c r="A696" s="1">
        <v>45498</v>
      </c>
      <c r="B696" s="2" t="s">
        <v>29</v>
      </c>
      <c r="C696" s="2" t="s">
        <v>15</v>
      </c>
      <c r="D696">
        <v>1</v>
      </c>
      <c r="E696" s="6">
        <v>164.61</v>
      </c>
      <c r="F696" s="6">
        <v>164.61</v>
      </c>
      <c r="G696" s="2" t="s">
        <v>16</v>
      </c>
      <c r="H696" s="2" t="s">
        <v>12</v>
      </c>
      <c r="I696" s="2" t="s">
        <v>18</v>
      </c>
      <c r="J696" s="6">
        <f>retail_sales_messy_dataset_s_f[[#This Row],[Unit Price]]*retail_sales_messy_dataset_s_f[[#This Row],[Quantity]]</f>
        <v>164.61</v>
      </c>
      <c r="L696" t="str">
        <f t="shared" si="10"/>
        <v>OK</v>
      </c>
    </row>
    <row r="697" spans="1:12" x14ac:dyDescent="0.25">
      <c r="A697" s="1">
        <v>45469</v>
      </c>
      <c r="B697" s="2" t="s">
        <v>20</v>
      </c>
      <c r="C697" s="2" t="s">
        <v>10</v>
      </c>
      <c r="D697">
        <v>1</v>
      </c>
      <c r="E697" s="6">
        <v>51.17</v>
      </c>
      <c r="F697" s="6">
        <v>56.17</v>
      </c>
      <c r="G697" s="2" t="s">
        <v>22</v>
      </c>
      <c r="H697" s="2" t="s">
        <v>12</v>
      </c>
      <c r="I697" s="2" t="s">
        <v>23</v>
      </c>
      <c r="J697" s="6">
        <f>retail_sales_messy_dataset_s_f[[#This Row],[Unit Price]]*retail_sales_messy_dataset_s_f[[#This Row],[Quantity]]</f>
        <v>51.17</v>
      </c>
      <c r="L697" t="str">
        <f t="shared" si="10"/>
        <v>Mismatch</v>
      </c>
    </row>
    <row r="698" spans="1:12" x14ac:dyDescent="0.25">
      <c r="A698" s="1">
        <v>45367</v>
      </c>
      <c r="B698" s="2" t="s">
        <v>19</v>
      </c>
      <c r="C698" s="2" t="s">
        <v>10</v>
      </c>
      <c r="D698">
        <v>3</v>
      </c>
      <c r="E698" s="6">
        <v>13.52</v>
      </c>
      <c r="F698" s="6">
        <v>40.56</v>
      </c>
      <c r="G698" s="2" t="s">
        <v>11</v>
      </c>
      <c r="H698" s="2" t="s">
        <v>17</v>
      </c>
      <c r="I698" s="2" t="s">
        <v>23</v>
      </c>
      <c r="J698" s="6">
        <f>retail_sales_messy_dataset_s_f[[#This Row],[Unit Price]]*retail_sales_messy_dataset_s_f[[#This Row],[Quantity]]</f>
        <v>40.56</v>
      </c>
      <c r="L698" t="str">
        <f t="shared" si="10"/>
        <v>OK</v>
      </c>
    </row>
    <row r="699" spans="1:12" x14ac:dyDescent="0.25">
      <c r="A699" s="1">
        <v>45647</v>
      </c>
      <c r="B699" s="2" t="s">
        <v>9</v>
      </c>
      <c r="C699" s="2" t="s">
        <v>28</v>
      </c>
      <c r="D699">
        <v>4</v>
      </c>
      <c r="E699" s="6">
        <v>179.6</v>
      </c>
      <c r="F699" s="6">
        <v>718.4</v>
      </c>
      <c r="G699" s="2" t="s">
        <v>25</v>
      </c>
      <c r="H699" s="2" t="s">
        <v>12</v>
      </c>
      <c r="I699" s="2" t="s">
        <v>23</v>
      </c>
      <c r="J699" s="6">
        <f>retail_sales_messy_dataset_s_f[[#This Row],[Unit Price]]*retail_sales_messy_dataset_s_f[[#This Row],[Quantity]]</f>
        <v>718.4</v>
      </c>
      <c r="L699" t="str">
        <f t="shared" si="10"/>
        <v>OK</v>
      </c>
    </row>
    <row r="700" spans="1:12" x14ac:dyDescent="0.25">
      <c r="A700" s="1">
        <v>45296</v>
      </c>
      <c r="B700" s="2" t="s">
        <v>14</v>
      </c>
      <c r="C700" s="2" t="s">
        <v>10</v>
      </c>
      <c r="D700">
        <v>4</v>
      </c>
      <c r="E700" s="6">
        <v>121.82</v>
      </c>
      <c r="F700" s="6">
        <v>487.28</v>
      </c>
      <c r="G700" s="2" t="s">
        <v>11</v>
      </c>
      <c r="H700" s="2" t="s">
        <v>17</v>
      </c>
      <c r="I700" s="2" t="s">
        <v>18</v>
      </c>
      <c r="J700" s="6">
        <f>retail_sales_messy_dataset_s_f[[#This Row],[Unit Price]]*retail_sales_messy_dataset_s_f[[#This Row],[Quantity]]</f>
        <v>487.28</v>
      </c>
      <c r="L700" t="str">
        <f t="shared" si="10"/>
        <v>OK</v>
      </c>
    </row>
    <row r="701" spans="1:12" x14ac:dyDescent="0.25">
      <c r="A701" s="1">
        <v>45430</v>
      </c>
      <c r="B701" s="2" t="s">
        <v>14</v>
      </c>
      <c r="C701" s="2" t="s">
        <v>21</v>
      </c>
      <c r="D701">
        <v>5</v>
      </c>
      <c r="E701" s="6">
        <v>149.59</v>
      </c>
      <c r="F701" s="6">
        <v>747.95</v>
      </c>
      <c r="G701" s="2" t="s">
        <v>22</v>
      </c>
      <c r="H701" s="2" t="s">
        <v>12</v>
      </c>
      <c r="I701" s="2" t="s">
        <v>18</v>
      </c>
      <c r="J701" s="6">
        <f>retail_sales_messy_dataset_s_f[[#This Row],[Unit Price]]*retail_sales_messy_dataset_s_f[[#This Row],[Quantity]]</f>
        <v>747.95</v>
      </c>
      <c r="L701" t="str">
        <f t="shared" si="10"/>
        <v>OK</v>
      </c>
    </row>
    <row r="702" spans="1:12" x14ac:dyDescent="0.25">
      <c r="A702" s="1">
        <v>45495</v>
      </c>
      <c r="B702" s="2" t="s">
        <v>27</v>
      </c>
      <c r="C702" s="2" t="s">
        <v>21</v>
      </c>
      <c r="D702">
        <v>2</v>
      </c>
      <c r="E702" s="6">
        <v>63.46</v>
      </c>
      <c r="F702" s="6">
        <v>126.92</v>
      </c>
      <c r="G702" s="2" t="s">
        <v>16</v>
      </c>
      <c r="H702" s="2" t="s">
        <v>17</v>
      </c>
      <c r="I702" s="2" t="s">
        <v>23</v>
      </c>
      <c r="J702" s="6">
        <f>retail_sales_messy_dataset_s_f[[#This Row],[Unit Price]]*retail_sales_messy_dataset_s_f[[#This Row],[Quantity]]</f>
        <v>126.92</v>
      </c>
      <c r="L702" t="str">
        <f t="shared" si="10"/>
        <v>OK</v>
      </c>
    </row>
    <row r="703" spans="1:12" x14ac:dyDescent="0.25">
      <c r="A703" s="1">
        <v>45391</v>
      </c>
      <c r="B703" s="2" t="s">
        <v>14</v>
      </c>
      <c r="C703" s="2" t="s">
        <v>15</v>
      </c>
      <c r="D703">
        <v>4</v>
      </c>
      <c r="E703" s="6">
        <v>160.41</v>
      </c>
      <c r="F703" s="6">
        <v>651.64</v>
      </c>
      <c r="G703" s="2" t="s">
        <v>11</v>
      </c>
      <c r="H703" s="2" t="s">
        <v>17</v>
      </c>
      <c r="I703" s="2" t="s">
        <v>13</v>
      </c>
      <c r="J703" s="6">
        <f>retail_sales_messy_dataset_s_f[[#This Row],[Unit Price]]*retail_sales_messy_dataset_s_f[[#This Row],[Quantity]]</f>
        <v>641.64</v>
      </c>
      <c r="L703" t="str">
        <f t="shared" si="10"/>
        <v>Mismatch</v>
      </c>
    </row>
    <row r="704" spans="1:12" x14ac:dyDescent="0.25">
      <c r="A704" s="1">
        <v>45435</v>
      </c>
      <c r="B704" s="2" t="s">
        <v>27</v>
      </c>
      <c r="C704" s="2" t="s">
        <v>15</v>
      </c>
      <c r="D704">
        <v>3</v>
      </c>
      <c r="E704" s="6">
        <v>90.42</v>
      </c>
      <c r="F704" s="6">
        <v>271.26</v>
      </c>
      <c r="G704" s="2" t="s">
        <v>11</v>
      </c>
      <c r="H704" s="2" t="s">
        <v>17</v>
      </c>
      <c r="I704" s="2" t="s">
        <v>18</v>
      </c>
      <c r="J704" s="6">
        <f>retail_sales_messy_dataset_s_f[[#This Row],[Unit Price]]*retail_sales_messy_dataset_s_f[[#This Row],[Quantity]]</f>
        <v>271.26</v>
      </c>
      <c r="L704" t="str">
        <f t="shared" si="10"/>
        <v>OK</v>
      </c>
    </row>
    <row r="705" spans="1:12" x14ac:dyDescent="0.25">
      <c r="A705" s="1">
        <v>45650</v>
      </c>
      <c r="B705" s="2" t="s">
        <v>14</v>
      </c>
      <c r="C705" s="2" t="s">
        <v>21</v>
      </c>
      <c r="D705">
        <v>3</v>
      </c>
      <c r="E705" s="6">
        <v>154.63999999999999</v>
      </c>
      <c r="F705" s="6">
        <v>463.92</v>
      </c>
      <c r="G705" s="2" t="s">
        <v>11</v>
      </c>
      <c r="H705" s="2" t="s">
        <v>12</v>
      </c>
      <c r="I705" s="2" t="s">
        <v>23</v>
      </c>
      <c r="J705" s="6">
        <f>retail_sales_messy_dataset_s_f[[#This Row],[Unit Price]]*retail_sales_messy_dataset_s_f[[#This Row],[Quantity]]</f>
        <v>463.91999999999996</v>
      </c>
      <c r="L705" t="str">
        <f t="shared" si="10"/>
        <v>OK</v>
      </c>
    </row>
    <row r="706" spans="1:12" x14ac:dyDescent="0.25">
      <c r="A706" s="1">
        <v>45511</v>
      </c>
      <c r="B706" s="2" t="s">
        <v>29</v>
      </c>
      <c r="C706" s="2" t="s">
        <v>21</v>
      </c>
      <c r="D706">
        <v>3</v>
      </c>
      <c r="E706" s="6">
        <v>124.11</v>
      </c>
      <c r="F706" s="6">
        <v>372.33</v>
      </c>
      <c r="G706" s="2" t="s">
        <v>11</v>
      </c>
      <c r="H706" s="2" t="s">
        <v>17</v>
      </c>
      <c r="I706" s="2" t="s">
        <v>23</v>
      </c>
      <c r="J706" s="6">
        <f>retail_sales_messy_dataset_s_f[[#This Row],[Unit Price]]*retail_sales_messy_dataset_s_f[[#This Row],[Quantity]]</f>
        <v>372.33</v>
      </c>
      <c r="L706" t="str">
        <f t="shared" si="10"/>
        <v>OK</v>
      </c>
    </row>
    <row r="707" spans="1:12" x14ac:dyDescent="0.25">
      <c r="A707" s="1">
        <v>45627</v>
      </c>
      <c r="B707" s="2" t="s">
        <v>24</v>
      </c>
      <c r="C707" s="2" t="s">
        <v>15</v>
      </c>
      <c r="D707">
        <v>5</v>
      </c>
      <c r="E707" s="6">
        <v>166.5</v>
      </c>
      <c r="F707" s="6">
        <v>832.5</v>
      </c>
      <c r="G707" s="2" t="s">
        <v>22</v>
      </c>
      <c r="H707" s="2" t="s">
        <v>17</v>
      </c>
      <c r="I707" s="2" t="s">
        <v>13</v>
      </c>
      <c r="J707" s="6">
        <f>retail_sales_messy_dataset_s_f[[#This Row],[Unit Price]]*retail_sales_messy_dataset_s_f[[#This Row],[Quantity]]</f>
        <v>832.5</v>
      </c>
      <c r="L707" t="str">
        <f t="shared" ref="L707:L770" si="11">IF((F707 - J707) &gt; 0.01, "Mismatch", "OK")</f>
        <v>OK</v>
      </c>
    </row>
    <row r="708" spans="1:12" x14ac:dyDescent="0.25">
      <c r="A708" s="1">
        <v>45414</v>
      </c>
      <c r="B708" s="2" t="s">
        <v>30</v>
      </c>
      <c r="C708" s="2" t="s">
        <v>28</v>
      </c>
      <c r="D708">
        <v>5</v>
      </c>
      <c r="E708" s="6">
        <v>64.39</v>
      </c>
      <c r="F708" s="6">
        <v>321.95</v>
      </c>
      <c r="G708" s="2" t="s">
        <v>11</v>
      </c>
      <c r="H708" s="2" t="s">
        <v>17</v>
      </c>
      <c r="I708" s="2" t="s">
        <v>23</v>
      </c>
      <c r="J708" s="6">
        <f>retail_sales_messy_dataset_s_f[[#This Row],[Unit Price]]*retail_sales_messy_dataset_s_f[[#This Row],[Quantity]]</f>
        <v>321.95</v>
      </c>
      <c r="L708" t="str">
        <f t="shared" si="11"/>
        <v>OK</v>
      </c>
    </row>
    <row r="709" spans="1:12" x14ac:dyDescent="0.25">
      <c r="A709" s="1">
        <v>45483</v>
      </c>
      <c r="B709" s="2" t="s">
        <v>19</v>
      </c>
      <c r="C709" s="2" t="s">
        <v>15</v>
      </c>
      <c r="D709">
        <v>2</v>
      </c>
      <c r="E709" s="6">
        <v>91.3</v>
      </c>
      <c r="F709" s="6">
        <v>182.6</v>
      </c>
      <c r="G709" s="2" t="s">
        <v>22</v>
      </c>
      <c r="H709" s="2" t="s">
        <v>26</v>
      </c>
      <c r="I709" s="2" t="s">
        <v>23</v>
      </c>
      <c r="J709" s="6">
        <f>retail_sales_messy_dataset_s_f[[#This Row],[Unit Price]]*retail_sales_messy_dataset_s_f[[#This Row],[Quantity]]</f>
        <v>182.6</v>
      </c>
      <c r="L709" t="str">
        <f t="shared" si="11"/>
        <v>OK</v>
      </c>
    </row>
    <row r="710" spans="1:12" x14ac:dyDescent="0.25">
      <c r="A710" s="1">
        <v>45652</v>
      </c>
      <c r="B710" s="2" t="s">
        <v>20</v>
      </c>
      <c r="C710" s="2" t="s">
        <v>21</v>
      </c>
      <c r="D710">
        <v>3</v>
      </c>
      <c r="E710" s="6">
        <v>130.36000000000001</v>
      </c>
      <c r="F710" s="6">
        <v>386.08</v>
      </c>
      <c r="G710" s="2" t="s">
        <v>11</v>
      </c>
      <c r="H710" s="2" t="s">
        <v>26</v>
      </c>
      <c r="I710" s="2" t="s">
        <v>23</v>
      </c>
      <c r="J710" s="6">
        <f>retail_sales_messy_dataset_s_f[[#This Row],[Unit Price]]*retail_sales_messy_dataset_s_f[[#This Row],[Quantity]]</f>
        <v>391.08000000000004</v>
      </c>
      <c r="L710" t="str">
        <f t="shared" si="11"/>
        <v>OK</v>
      </c>
    </row>
    <row r="711" spans="1:12" x14ac:dyDescent="0.25">
      <c r="A711" s="1">
        <v>45403</v>
      </c>
      <c r="B711" s="2" t="s">
        <v>24</v>
      </c>
      <c r="C711" s="2" t="s">
        <v>28</v>
      </c>
      <c r="D711">
        <v>4</v>
      </c>
      <c r="E711" s="6">
        <v>154.52000000000001</v>
      </c>
      <c r="F711" s="6">
        <v>618.08000000000004</v>
      </c>
      <c r="G711" s="2" t="s">
        <v>25</v>
      </c>
      <c r="H711" s="2" t="s">
        <v>17</v>
      </c>
      <c r="I711" s="2" t="s">
        <v>23</v>
      </c>
      <c r="J711" s="6">
        <f>retail_sales_messy_dataset_s_f[[#This Row],[Unit Price]]*retail_sales_messy_dataset_s_f[[#This Row],[Quantity]]</f>
        <v>618.08000000000004</v>
      </c>
      <c r="L711" t="str">
        <f t="shared" si="11"/>
        <v>OK</v>
      </c>
    </row>
    <row r="712" spans="1:12" x14ac:dyDescent="0.25">
      <c r="A712" s="1">
        <v>45631</v>
      </c>
      <c r="B712" s="2" t="s">
        <v>30</v>
      </c>
      <c r="C712" s="2" t="s">
        <v>15</v>
      </c>
      <c r="D712">
        <v>2</v>
      </c>
      <c r="E712" s="6">
        <v>189.26</v>
      </c>
      <c r="F712" s="6">
        <v>378.52</v>
      </c>
      <c r="G712" s="2" t="s">
        <v>16</v>
      </c>
      <c r="H712" s="2" t="s">
        <v>17</v>
      </c>
      <c r="I712" s="2" t="s">
        <v>13</v>
      </c>
      <c r="J712" s="6">
        <f>retail_sales_messy_dataset_s_f[[#This Row],[Unit Price]]*retail_sales_messy_dataset_s_f[[#This Row],[Quantity]]</f>
        <v>378.52</v>
      </c>
      <c r="L712" t="str">
        <f t="shared" si="11"/>
        <v>OK</v>
      </c>
    </row>
    <row r="713" spans="1:12" x14ac:dyDescent="0.25">
      <c r="A713" s="1">
        <v>45553</v>
      </c>
      <c r="B713" s="2" t="s">
        <v>24</v>
      </c>
      <c r="C713" s="2" t="s">
        <v>21</v>
      </c>
      <c r="D713">
        <v>2</v>
      </c>
      <c r="E713" s="6">
        <v>157.13</v>
      </c>
      <c r="F713" s="6">
        <v>324.26</v>
      </c>
      <c r="G713" s="2" t="s">
        <v>22</v>
      </c>
      <c r="H713" s="2" t="s">
        <v>17</v>
      </c>
      <c r="I713" s="2" t="s">
        <v>23</v>
      </c>
      <c r="J713" s="6">
        <f>retail_sales_messy_dataset_s_f[[#This Row],[Unit Price]]*retail_sales_messy_dataset_s_f[[#This Row],[Quantity]]</f>
        <v>314.26</v>
      </c>
      <c r="L713" t="str">
        <f t="shared" si="11"/>
        <v>Mismatch</v>
      </c>
    </row>
    <row r="714" spans="1:12" x14ac:dyDescent="0.25">
      <c r="A714" s="1">
        <v>45500</v>
      </c>
      <c r="B714" s="2" t="s">
        <v>19</v>
      </c>
      <c r="C714" s="2" t="s">
        <v>21</v>
      </c>
      <c r="D714">
        <v>1</v>
      </c>
      <c r="E714" s="6">
        <v>182.46</v>
      </c>
      <c r="F714" s="6">
        <v>182.46</v>
      </c>
      <c r="G714" s="2" t="s">
        <v>16</v>
      </c>
      <c r="H714" s="2" t="s">
        <v>26</v>
      </c>
      <c r="I714" s="2" t="s">
        <v>13</v>
      </c>
      <c r="J714" s="6">
        <f>retail_sales_messy_dataset_s_f[[#This Row],[Unit Price]]*retail_sales_messy_dataset_s_f[[#This Row],[Quantity]]</f>
        <v>182.46</v>
      </c>
      <c r="L714" t="str">
        <f t="shared" si="11"/>
        <v>OK</v>
      </c>
    </row>
    <row r="715" spans="1:12" x14ac:dyDescent="0.25">
      <c r="A715" s="1">
        <v>45301</v>
      </c>
      <c r="B715" s="2" t="s">
        <v>29</v>
      </c>
      <c r="C715" s="2" t="s">
        <v>15</v>
      </c>
      <c r="D715">
        <v>3</v>
      </c>
      <c r="E715" s="6">
        <v>162.34</v>
      </c>
      <c r="F715" s="6">
        <v>487.02</v>
      </c>
      <c r="G715" s="2" t="s">
        <v>22</v>
      </c>
      <c r="H715" s="2" t="s">
        <v>12</v>
      </c>
      <c r="I715" s="2" t="s">
        <v>23</v>
      </c>
      <c r="J715" s="6">
        <f>retail_sales_messy_dataset_s_f[[#This Row],[Unit Price]]*retail_sales_messy_dataset_s_f[[#This Row],[Quantity]]</f>
        <v>487.02</v>
      </c>
      <c r="L715" t="str">
        <f t="shared" si="11"/>
        <v>OK</v>
      </c>
    </row>
    <row r="716" spans="1:12" x14ac:dyDescent="0.25">
      <c r="A716" s="1">
        <v>45465</v>
      </c>
      <c r="B716" s="2" t="s">
        <v>19</v>
      </c>
      <c r="C716" s="2" t="s">
        <v>28</v>
      </c>
      <c r="D716">
        <v>1</v>
      </c>
      <c r="E716" s="6">
        <v>44.98</v>
      </c>
      <c r="F716" s="6">
        <v>44.98</v>
      </c>
      <c r="G716" s="2" t="s">
        <v>11</v>
      </c>
      <c r="H716" s="2" t="s">
        <v>17</v>
      </c>
      <c r="I716" s="2" t="s">
        <v>13</v>
      </c>
      <c r="J716" s="6">
        <f>retail_sales_messy_dataset_s_f[[#This Row],[Unit Price]]*retail_sales_messy_dataset_s_f[[#This Row],[Quantity]]</f>
        <v>44.98</v>
      </c>
      <c r="L716" t="str">
        <f t="shared" si="11"/>
        <v>OK</v>
      </c>
    </row>
    <row r="717" spans="1:12" x14ac:dyDescent="0.25">
      <c r="A717" s="1">
        <v>45573</v>
      </c>
      <c r="B717" s="2" t="s">
        <v>30</v>
      </c>
      <c r="C717" s="2" t="s">
        <v>21</v>
      </c>
      <c r="D717">
        <v>5</v>
      </c>
      <c r="E717" s="6">
        <v>198.74</v>
      </c>
      <c r="F717" s="6">
        <v>1003.7</v>
      </c>
      <c r="G717" s="2" t="s">
        <v>16</v>
      </c>
      <c r="H717" s="2" t="s">
        <v>12</v>
      </c>
      <c r="I717" s="2" t="s">
        <v>18</v>
      </c>
      <c r="J717" s="6">
        <f>retail_sales_messy_dataset_s_f[[#This Row],[Unit Price]]*retail_sales_messy_dataset_s_f[[#This Row],[Quantity]]</f>
        <v>993.7</v>
      </c>
      <c r="L717" t="str">
        <f t="shared" si="11"/>
        <v>Mismatch</v>
      </c>
    </row>
    <row r="718" spans="1:12" x14ac:dyDescent="0.25">
      <c r="A718" s="1">
        <v>45566</v>
      </c>
      <c r="B718" s="2" t="s">
        <v>14</v>
      </c>
      <c r="C718" s="2" t="s">
        <v>15</v>
      </c>
      <c r="D718">
        <v>2</v>
      </c>
      <c r="E718" s="6">
        <v>52.06</v>
      </c>
      <c r="F718" s="6">
        <v>104.12</v>
      </c>
      <c r="G718" s="2" t="s">
        <v>16</v>
      </c>
      <c r="H718" s="2" t="s">
        <v>26</v>
      </c>
      <c r="I718" s="2" t="s">
        <v>23</v>
      </c>
      <c r="J718" s="6">
        <f>retail_sales_messy_dataset_s_f[[#This Row],[Unit Price]]*retail_sales_messy_dataset_s_f[[#This Row],[Quantity]]</f>
        <v>104.12</v>
      </c>
      <c r="L718" t="str">
        <f t="shared" si="11"/>
        <v>OK</v>
      </c>
    </row>
    <row r="719" spans="1:12" x14ac:dyDescent="0.25">
      <c r="A719" s="1">
        <v>45629</v>
      </c>
      <c r="B719" s="2" t="s">
        <v>19</v>
      </c>
      <c r="C719" s="2" t="s">
        <v>21</v>
      </c>
      <c r="D719">
        <v>5</v>
      </c>
      <c r="E719" s="6">
        <v>182.22</v>
      </c>
      <c r="F719" s="6">
        <v>911.1</v>
      </c>
      <c r="G719" s="2" t="s">
        <v>11</v>
      </c>
      <c r="H719" s="2" t="s">
        <v>12</v>
      </c>
      <c r="I719" s="2" t="s">
        <v>18</v>
      </c>
      <c r="J719" s="6">
        <f>retail_sales_messy_dataset_s_f[[#This Row],[Unit Price]]*retail_sales_messy_dataset_s_f[[#This Row],[Quantity]]</f>
        <v>911.1</v>
      </c>
      <c r="L719" t="str">
        <f t="shared" si="11"/>
        <v>OK</v>
      </c>
    </row>
    <row r="720" spans="1:12" x14ac:dyDescent="0.25">
      <c r="A720" s="1">
        <v>45312</v>
      </c>
      <c r="B720" s="2" t="s">
        <v>24</v>
      </c>
      <c r="C720" s="2" t="s">
        <v>10</v>
      </c>
      <c r="D720">
        <v>5</v>
      </c>
      <c r="E720" s="6">
        <v>57.13</v>
      </c>
      <c r="F720" s="6">
        <v>285.64999999999998</v>
      </c>
      <c r="G720" s="2" t="s">
        <v>11</v>
      </c>
      <c r="H720" s="2" t="s">
        <v>26</v>
      </c>
      <c r="I720" s="2" t="s">
        <v>13</v>
      </c>
      <c r="J720" s="6">
        <f>retail_sales_messy_dataset_s_f[[#This Row],[Unit Price]]*retail_sales_messy_dataset_s_f[[#This Row],[Quantity]]</f>
        <v>285.65000000000003</v>
      </c>
      <c r="L720" t="str">
        <f t="shared" si="11"/>
        <v>OK</v>
      </c>
    </row>
    <row r="721" spans="1:12" x14ac:dyDescent="0.25">
      <c r="A721" s="1">
        <v>45530</v>
      </c>
      <c r="B721" s="2" t="s">
        <v>19</v>
      </c>
      <c r="C721" s="2" t="s">
        <v>10</v>
      </c>
      <c r="D721">
        <v>1</v>
      </c>
      <c r="E721" s="6">
        <v>66.709999999999994</v>
      </c>
      <c r="F721" s="6">
        <v>66.709999999999994</v>
      </c>
      <c r="G721" s="2" t="s">
        <v>22</v>
      </c>
      <c r="H721" s="2" t="s">
        <v>17</v>
      </c>
      <c r="I721" s="2" t="s">
        <v>18</v>
      </c>
      <c r="J721" s="6">
        <f>retail_sales_messy_dataset_s_f[[#This Row],[Unit Price]]*retail_sales_messy_dataset_s_f[[#This Row],[Quantity]]</f>
        <v>66.709999999999994</v>
      </c>
      <c r="L721" t="str">
        <f t="shared" si="11"/>
        <v>OK</v>
      </c>
    </row>
    <row r="722" spans="1:12" x14ac:dyDescent="0.25">
      <c r="A722" s="1">
        <v>45472</v>
      </c>
      <c r="B722" s="2" t="s">
        <v>19</v>
      </c>
      <c r="C722" s="2" t="s">
        <v>15</v>
      </c>
      <c r="D722">
        <v>4</v>
      </c>
      <c r="E722" s="6">
        <v>33.18</v>
      </c>
      <c r="F722" s="6">
        <v>132.72</v>
      </c>
      <c r="G722" s="2" t="s">
        <v>11</v>
      </c>
      <c r="H722" s="2" t="s">
        <v>26</v>
      </c>
      <c r="I722" s="2" t="s">
        <v>23</v>
      </c>
      <c r="J722" s="6">
        <f>retail_sales_messy_dataset_s_f[[#This Row],[Unit Price]]*retail_sales_messy_dataset_s_f[[#This Row],[Quantity]]</f>
        <v>132.72</v>
      </c>
      <c r="L722" t="str">
        <f t="shared" si="11"/>
        <v>OK</v>
      </c>
    </row>
    <row r="723" spans="1:12" x14ac:dyDescent="0.25">
      <c r="A723" s="1">
        <v>45501</v>
      </c>
      <c r="B723" s="2" t="s">
        <v>20</v>
      </c>
      <c r="C723" s="2" t="s">
        <v>28</v>
      </c>
      <c r="D723">
        <v>5</v>
      </c>
      <c r="E723" s="6">
        <v>160.25</v>
      </c>
      <c r="F723" s="6">
        <v>801.25</v>
      </c>
      <c r="G723" s="2" t="s">
        <v>11</v>
      </c>
      <c r="H723" s="2" t="s">
        <v>26</v>
      </c>
      <c r="I723" s="2" t="s">
        <v>18</v>
      </c>
      <c r="J723" s="6">
        <f>retail_sales_messy_dataset_s_f[[#This Row],[Unit Price]]*retail_sales_messy_dataset_s_f[[#This Row],[Quantity]]</f>
        <v>801.25</v>
      </c>
      <c r="L723" t="str">
        <f t="shared" si="11"/>
        <v>OK</v>
      </c>
    </row>
    <row r="724" spans="1:12" x14ac:dyDescent="0.25">
      <c r="A724" s="1">
        <v>45450</v>
      </c>
      <c r="B724" s="2" t="s">
        <v>9</v>
      </c>
      <c r="C724" s="2" t="s">
        <v>10</v>
      </c>
      <c r="D724">
        <v>5</v>
      </c>
      <c r="E724" s="6">
        <v>83.71</v>
      </c>
      <c r="F724" s="6">
        <v>418.55</v>
      </c>
      <c r="G724" s="2" t="s">
        <v>11</v>
      </c>
      <c r="H724" s="2" t="s">
        <v>17</v>
      </c>
      <c r="I724" s="2" t="s">
        <v>18</v>
      </c>
      <c r="J724" s="6">
        <f>retail_sales_messy_dataset_s_f[[#This Row],[Unit Price]]*retail_sales_messy_dataset_s_f[[#This Row],[Quantity]]</f>
        <v>418.54999999999995</v>
      </c>
      <c r="L724" t="str">
        <f t="shared" si="11"/>
        <v>OK</v>
      </c>
    </row>
    <row r="725" spans="1:12" x14ac:dyDescent="0.25">
      <c r="A725" s="1">
        <v>45425</v>
      </c>
      <c r="B725" s="2" t="s">
        <v>27</v>
      </c>
      <c r="C725" s="2" t="s">
        <v>21</v>
      </c>
      <c r="D725">
        <v>5</v>
      </c>
      <c r="E725" s="6">
        <v>36.94</v>
      </c>
      <c r="F725" s="6">
        <v>184.7</v>
      </c>
      <c r="G725" s="2" t="s">
        <v>11</v>
      </c>
      <c r="H725" s="2" t="s">
        <v>17</v>
      </c>
      <c r="I725" s="2" t="s">
        <v>23</v>
      </c>
      <c r="J725" s="6">
        <f>retail_sales_messy_dataset_s_f[[#This Row],[Unit Price]]*retail_sales_messy_dataset_s_f[[#This Row],[Quantity]]</f>
        <v>184.7</v>
      </c>
      <c r="L725" t="str">
        <f t="shared" si="11"/>
        <v>OK</v>
      </c>
    </row>
    <row r="726" spans="1:12" x14ac:dyDescent="0.25">
      <c r="A726" s="1">
        <v>45350</v>
      </c>
      <c r="B726" s="2" t="s">
        <v>29</v>
      </c>
      <c r="C726" s="2" t="s">
        <v>10</v>
      </c>
      <c r="D726">
        <v>3</v>
      </c>
      <c r="E726" s="6">
        <v>170.08</v>
      </c>
      <c r="F726" s="6">
        <v>510.24</v>
      </c>
      <c r="G726" s="2" t="s">
        <v>11</v>
      </c>
      <c r="H726" s="2" t="s">
        <v>26</v>
      </c>
      <c r="I726" s="2" t="s">
        <v>13</v>
      </c>
      <c r="J726" s="6">
        <f>retail_sales_messy_dataset_s_f[[#This Row],[Unit Price]]*retail_sales_messy_dataset_s_f[[#This Row],[Quantity]]</f>
        <v>510.24</v>
      </c>
      <c r="L726" t="str">
        <f t="shared" si="11"/>
        <v>OK</v>
      </c>
    </row>
    <row r="727" spans="1:12" x14ac:dyDescent="0.25">
      <c r="A727" s="1">
        <v>45561</v>
      </c>
      <c r="B727" s="2" t="s">
        <v>19</v>
      </c>
      <c r="C727" s="2" t="s">
        <v>15</v>
      </c>
      <c r="D727">
        <v>3</v>
      </c>
      <c r="E727" s="6">
        <v>11.04</v>
      </c>
      <c r="F727" s="6">
        <v>33.119999999999997</v>
      </c>
      <c r="G727" s="2" t="s">
        <v>16</v>
      </c>
      <c r="H727" s="2" t="s">
        <v>12</v>
      </c>
      <c r="I727" s="2" t="s">
        <v>18</v>
      </c>
      <c r="J727" s="6">
        <f>retail_sales_messy_dataset_s_f[[#This Row],[Unit Price]]*retail_sales_messy_dataset_s_f[[#This Row],[Quantity]]</f>
        <v>33.119999999999997</v>
      </c>
      <c r="L727" t="str">
        <f t="shared" si="11"/>
        <v>OK</v>
      </c>
    </row>
    <row r="728" spans="1:12" x14ac:dyDescent="0.25">
      <c r="A728" s="1">
        <v>45412</v>
      </c>
      <c r="B728" s="2" t="s">
        <v>14</v>
      </c>
      <c r="C728" s="2" t="s">
        <v>28</v>
      </c>
      <c r="D728">
        <v>3</v>
      </c>
      <c r="E728" s="6">
        <v>21.27</v>
      </c>
      <c r="F728" s="6">
        <v>63.81</v>
      </c>
      <c r="G728" s="2" t="s">
        <v>25</v>
      </c>
      <c r="H728" s="2" t="s">
        <v>12</v>
      </c>
      <c r="I728" s="2" t="s">
        <v>18</v>
      </c>
      <c r="J728" s="6">
        <f>retail_sales_messy_dataset_s_f[[#This Row],[Unit Price]]*retail_sales_messy_dataset_s_f[[#This Row],[Quantity]]</f>
        <v>63.81</v>
      </c>
      <c r="L728" t="str">
        <f t="shared" si="11"/>
        <v>OK</v>
      </c>
    </row>
    <row r="729" spans="1:12" x14ac:dyDescent="0.25">
      <c r="A729" s="1">
        <v>45537</v>
      </c>
      <c r="B729" s="2" t="s">
        <v>27</v>
      </c>
      <c r="C729" s="2" t="s">
        <v>28</v>
      </c>
      <c r="D729">
        <v>1</v>
      </c>
      <c r="E729" s="6">
        <v>176.34</v>
      </c>
      <c r="F729" s="6">
        <v>176.34</v>
      </c>
      <c r="G729" s="2" t="s">
        <v>22</v>
      </c>
      <c r="H729" s="2" t="s">
        <v>17</v>
      </c>
      <c r="I729" s="2" t="s">
        <v>18</v>
      </c>
      <c r="J729" s="6">
        <f>retail_sales_messy_dataset_s_f[[#This Row],[Unit Price]]*retail_sales_messy_dataset_s_f[[#This Row],[Quantity]]</f>
        <v>176.34</v>
      </c>
      <c r="L729" t="str">
        <f t="shared" si="11"/>
        <v>OK</v>
      </c>
    </row>
    <row r="730" spans="1:12" x14ac:dyDescent="0.25">
      <c r="A730" s="1">
        <v>45431</v>
      </c>
      <c r="B730" s="2" t="s">
        <v>19</v>
      </c>
      <c r="C730" s="2" t="s">
        <v>28</v>
      </c>
      <c r="D730">
        <v>5</v>
      </c>
      <c r="E730" s="6">
        <v>144.78</v>
      </c>
      <c r="F730" s="6">
        <v>723.9</v>
      </c>
      <c r="G730" s="2" t="s">
        <v>16</v>
      </c>
      <c r="H730" s="2" t="s">
        <v>17</v>
      </c>
      <c r="I730" s="2" t="s">
        <v>18</v>
      </c>
      <c r="J730" s="6">
        <f>retail_sales_messy_dataset_s_f[[#This Row],[Unit Price]]*retail_sales_messy_dataset_s_f[[#This Row],[Quantity]]</f>
        <v>723.9</v>
      </c>
      <c r="L730" t="str">
        <f t="shared" si="11"/>
        <v>OK</v>
      </c>
    </row>
    <row r="731" spans="1:12" x14ac:dyDescent="0.25">
      <c r="A731" s="1">
        <v>45497</v>
      </c>
      <c r="B731" s="2" t="s">
        <v>19</v>
      </c>
      <c r="C731" s="2" t="s">
        <v>15</v>
      </c>
      <c r="D731">
        <v>3</v>
      </c>
      <c r="E731" s="6">
        <v>154.1</v>
      </c>
      <c r="F731" s="6">
        <v>462.3</v>
      </c>
      <c r="G731" s="2" t="s">
        <v>16</v>
      </c>
      <c r="H731" s="2" t="s">
        <v>26</v>
      </c>
      <c r="I731" s="2" t="s">
        <v>23</v>
      </c>
      <c r="J731" s="6">
        <f>retail_sales_messy_dataset_s_f[[#This Row],[Unit Price]]*retail_sales_messy_dataset_s_f[[#This Row],[Quantity]]</f>
        <v>462.29999999999995</v>
      </c>
      <c r="L731" t="str">
        <f t="shared" si="11"/>
        <v>OK</v>
      </c>
    </row>
    <row r="732" spans="1:12" x14ac:dyDescent="0.25">
      <c r="A732" s="1">
        <v>45558</v>
      </c>
      <c r="B732" s="2" t="s">
        <v>24</v>
      </c>
      <c r="C732" s="2" t="s">
        <v>28</v>
      </c>
      <c r="D732">
        <v>3</v>
      </c>
      <c r="E732" s="6">
        <v>131.80000000000001</v>
      </c>
      <c r="F732" s="6">
        <v>395.4</v>
      </c>
      <c r="G732" s="2" t="s">
        <v>11</v>
      </c>
      <c r="H732" s="2" t="s">
        <v>17</v>
      </c>
      <c r="I732" s="2" t="s">
        <v>23</v>
      </c>
      <c r="J732" s="6">
        <f>retail_sales_messy_dataset_s_f[[#This Row],[Unit Price]]*retail_sales_messy_dataset_s_f[[#This Row],[Quantity]]</f>
        <v>395.40000000000003</v>
      </c>
      <c r="L732" t="str">
        <f t="shared" si="11"/>
        <v>OK</v>
      </c>
    </row>
    <row r="733" spans="1:12" x14ac:dyDescent="0.25">
      <c r="A733" s="1">
        <v>45301</v>
      </c>
      <c r="B733" s="2" t="s">
        <v>20</v>
      </c>
      <c r="C733" s="2" t="s">
        <v>28</v>
      </c>
      <c r="D733">
        <v>5</v>
      </c>
      <c r="E733" s="6">
        <v>78.78</v>
      </c>
      <c r="F733" s="6">
        <v>393.9</v>
      </c>
      <c r="G733" s="2" t="s">
        <v>25</v>
      </c>
      <c r="H733" s="2" t="s">
        <v>26</v>
      </c>
      <c r="I733" s="2" t="s">
        <v>23</v>
      </c>
      <c r="J733" s="6">
        <f>retail_sales_messy_dataset_s_f[[#This Row],[Unit Price]]*retail_sales_messy_dataset_s_f[[#This Row],[Quantity]]</f>
        <v>393.9</v>
      </c>
      <c r="L733" t="str">
        <f t="shared" si="11"/>
        <v>OK</v>
      </c>
    </row>
    <row r="734" spans="1:12" x14ac:dyDescent="0.25">
      <c r="A734" s="1">
        <v>45387</v>
      </c>
      <c r="B734" s="2" t="s">
        <v>19</v>
      </c>
      <c r="C734" s="2" t="s">
        <v>28</v>
      </c>
      <c r="D734">
        <v>1</v>
      </c>
      <c r="E734" s="6">
        <v>43.45</v>
      </c>
      <c r="F734" s="6">
        <v>43.45</v>
      </c>
      <c r="G734" s="2" t="s">
        <v>16</v>
      </c>
      <c r="H734" s="2" t="s">
        <v>17</v>
      </c>
      <c r="I734" s="2" t="s">
        <v>13</v>
      </c>
      <c r="J734" s="6">
        <f>retail_sales_messy_dataset_s_f[[#This Row],[Unit Price]]*retail_sales_messy_dataset_s_f[[#This Row],[Quantity]]</f>
        <v>43.45</v>
      </c>
      <c r="L734" t="str">
        <f t="shared" si="11"/>
        <v>OK</v>
      </c>
    </row>
    <row r="735" spans="1:12" x14ac:dyDescent="0.25">
      <c r="A735" s="1">
        <v>45631</v>
      </c>
      <c r="B735" s="2" t="s">
        <v>29</v>
      </c>
      <c r="C735" s="2" t="s">
        <v>28</v>
      </c>
      <c r="D735">
        <v>2</v>
      </c>
      <c r="E735" s="6">
        <v>104.58</v>
      </c>
      <c r="F735" s="6">
        <v>209.16</v>
      </c>
      <c r="G735" s="2" t="s">
        <v>22</v>
      </c>
      <c r="H735" s="2" t="s">
        <v>12</v>
      </c>
      <c r="I735" s="2" t="s">
        <v>13</v>
      </c>
      <c r="J735" s="6">
        <f>retail_sales_messy_dataset_s_f[[#This Row],[Unit Price]]*retail_sales_messy_dataset_s_f[[#This Row],[Quantity]]</f>
        <v>209.16</v>
      </c>
      <c r="L735" t="str">
        <f t="shared" si="11"/>
        <v>OK</v>
      </c>
    </row>
    <row r="736" spans="1:12" x14ac:dyDescent="0.25">
      <c r="A736" s="1">
        <v>45621</v>
      </c>
      <c r="B736" s="2" t="s">
        <v>27</v>
      </c>
      <c r="C736" s="2" t="s">
        <v>21</v>
      </c>
      <c r="D736">
        <v>5</v>
      </c>
      <c r="E736" s="6">
        <v>164.84</v>
      </c>
      <c r="F736" s="6">
        <v>824.2</v>
      </c>
      <c r="G736" s="2" t="s">
        <v>16</v>
      </c>
      <c r="H736" s="2" t="s">
        <v>12</v>
      </c>
      <c r="I736" s="2" t="s">
        <v>18</v>
      </c>
      <c r="J736" s="6">
        <f>retail_sales_messy_dataset_s_f[[#This Row],[Unit Price]]*retail_sales_messy_dataset_s_f[[#This Row],[Quantity]]</f>
        <v>824.2</v>
      </c>
      <c r="L736" t="str">
        <f t="shared" si="11"/>
        <v>OK</v>
      </c>
    </row>
    <row r="737" spans="1:12" x14ac:dyDescent="0.25">
      <c r="A737" s="1">
        <v>45636</v>
      </c>
      <c r="B737" s="2" t="s">
        <v>9</v>
      </c>
      <c r="C737" s="2" t="s">
        <v>28</v>
      </c>
      <c r="D737">
        <v>2</v>
      </c>
      <c r="E737" s="6">
        <v>114.47</v>
      </c>
      <c r="F737" s="6">
        <v>228.94</v>
      </c>
      <c r="G737" s="2" t="s">
        <v>11</v>
      </c>
      <c r="H737" s="2" t="s">
        <v>17</v>
      </c>
      <c r="I737" s="2" t="s">
        <v>13</v>
      </c>
      <c r="J737" s="6">
        <f>retail_sales_messy_dataset_s_f[[#This Row],[Unit Price]]*retail_sales_messy_dataset_s_f[[#This Row],[Quantity]]</f>
        <v>228.94</v>
      </c>
      <c r="L737" t="str">
        <f t="shared" si="11"/>
        <v>OK</v>
      </c>
    </row>
    <row r="738" spans="1:12" x14ac:dyDescent="0.25">
      <c r="A738" s="1">
        <v>45609</v>
      </c>
      <c r="B738" s="2" t="s">
        <v>24</v>
      </c>
      <c r="C738" s="2" t="s">
        <v>28</v>
      </c>
      <c r="D738">
        <v>4</v>
      </c>
      <c r="E738" s="6">
        <v>98.93</v>
      </c>
      <c r="F738" s="6">
        <v>395.72</v>
      </c>
      <c r="G738" s="2" t="s">
        <v>22</v>
      </c>
      <c r="H738" s="2" t="s">
        <v>26</v>
      </c>
      <c r="I738" s="2" t="s">
        <v>13</v>
      </c>
      <c r="J738" s="6">
        <f>retail_sales_messy_dataset_s_f[[#This Row],[Unit Price]]*retail_sales_messy_dataset_s_f[[#This Row],[Quantity]]</f>
        <v>395.72</v>
      </c>
      <c r="L738" t="str">
        <f t="shared" si="11"/>
        <v>OK</v>
      </c>
    </row>
    <row r="739" spans="1:12" x14ac:dyDescent="0.25">
      <c r="A739" s="1">
        <v>45444</v>
      </c>
      <c r="B739" s="2" t="s">
        <v>14</v>
      </c>
      <c r="C739" s="2" t="s">
        <v>10</v>
      </c>
      <c r="D739">
        <v>5</v>
      </c>
      <c r="E739" s="6">
        <v>77.23</v>
      </c>
      <c r="F739" s="6">
        <v>386.15</v>
      </c>
      <c r="G739" s="2" t="s">
        <v>11</v>
      </c>
      <c r="H739" s="2" t="s">
        <v>12</v>
      </c>
      <c r="I739" s="2" t="s">
        <v>13</v>
      </c>
      <c r="J739" s="6">
        <f>retail_sales_messy_dataset_s_f[[#This Row],[Unit Price]]*retail_sales_messy_dataset_s_f[[#This Row],[Quantity]]</f>
        <v>386.15000000000003</v>
      </c>
      <c r="L739" t="str">
        <f t="shared" si="11"/>
        <v>OK</v>
      </c>
    </row>
    <row r="740" spans="1:12" x14ac:dyDescent="0.25">
      <c r="A740" s="1">
        <v>45609</v>
      </c>
      <c r="B740" s="2" t="s">
        <v>27</v>
      </c>
      <c r="C740" s="2" t="s">
        <v>10</v>
      </c>
      <c r="D740">
        <v>1</v>
      </c>
      <c r="E740" s="6">
        <v>186.68</v>
      </c>
      <c r="F740" s="6">
        <v>181.68</v>
      </c>
      <c r="G740" s="2" t="s">
        <v>11</v>
      </c>
      <c r="H740" s="2" t="s">
        <v>12</v>
      </c>
      <c r="I740" s="2" t="s">
        <v>23</v>
      </c>
      <c r="J740" s="6">
        <f>retail_sales_messy_dataset_s_f[[#This Row],[Unit Price]]*retail_sales_messy_dataset_s_f[[#This Row],[Quantity]]</f>
        <v>186.68</v>
      </c>
      <c r="L740" t="str">
        <f t="shared" si="11"/>
        <v>OK</v>
      </c>
    </row>
    <row r="741" spans="1:12" x14ac:dyDescent="0.25">
      <c r="A741" s="1">
        <v>45581</v>
      </c>
      <c r="B741" s="2" t="s">
        <v>29</v>
      </c>
      <c r="C741" s="2" t="s">
        <v>10</v>
      </c>
      <c r="D741">
        <v>5</v>
      </c>
      <c r="E741" s="6">
        <v>41.14</v>
      </c>
      <c r="F741" s="6">
        <v>205.7</v>
      </c>
      <c r="G741" s="2" t="s">
        <v>11</v>
      </c>
      <c r="H741" s="2" t="s">
        <v>12</v>
      </c>
      <c r="I741" s="2" t="s">
        <v>23</v>
      </c>
      <c r="J741" s="6">
        <f>retail_sales_messy_dataset_s_f[[#This Row],[Unit Price]]*retail_sales_messy_dataset_s_f[[#This Row],[Quantity]]</f>
        <v>205.7</v>
      </c>
      <c r="L741" t="str">
        <f t="shared" si="11"/>
        <v>OK</v>
      </c>
    </row>
    <row r="742" spans="1:12" x14ac:dyDescent="0.25">
      <c r="A742" s="1">
        <v>45537</v>
      </c>
      <c r="B742" s="2" t="s">
        <v>24</v>
      </c>
      <c r="C742" s="2" t="s">
        <v>21</v>
      </c>
      <c r="D742">
        <v>4</v>
      </c>
      <c r="E742" s="6">
        <v>33.33</v>
      </c>
      <c r="F742" s="6">
        <v>133.32</v>
      </c>
      <c r="G742" s="2" t="s">
        <v>11</v>
      </c>
      <c r="H742" s="2" t="s">
        <v>26</v>
      </c>
      <c r="I742" s="2" t="s">
        <v>23</v>
      </c>
      <c r="J742" s="6">
        <f>retail_sales_messy_dataset_s_f[[#This Row],[Unit Price]]*retail_sales_messy_dataset_s_f[[#This Row],[Quantity]]</f>
        <v>133.32</v>
      </c>
      <c r="L742" t="str">
        <f t="shared" si="11"/>
        <v>OK</v>
      </c>
    </row>
    <row r="743" spans="1:12" x14ac:dyDescent="0.25">
      <c r="A743" s="1">
        <v>45304</v>
      </c>
      <c r="B743" s="2" t="s">
        <v>24</v>
      </c>
      <c r="C743" s="2" t="s">
        <v>21</v>
      </c>
      <c r="D743">
        <v>5</v>
      </c>
      <c r="E743" s="6">
        <v>191.33</v>
      </c>
      <c r="F743" s="6">
        <v>956.65</v>
      </c>
      <c r="G743" s="2" t="s">
        <v>11</v>
      </c>
      <c r="H743" s="2" t="s">
        <v>12</v>
      </c>
      <c r="I743" s="2" t="s">
        <v>13</v>
      </c>
      <c r="J743" s="6">
        <f>retail_sales_messy_dataset_s_f[[#This Row],[Unit Price]]*retail_sales_messy_dataset_s_f[[#This Row],[Quantity]]</f>
        <v>956.65000000000009</v>
      </c>
      <c r="L743" t="str">
        <f t="shared" si="11"/>
        <v>OK</v>
      </c>
    </row>
    <row r="744" spans="1:12" x14ac:dyDescent="0.25">
      <c r="A744" s="1">
        <v>45615</v>
      </c>
      <c r="B744" s="2" t="s">
        <v>20</v>
      </c>
      <c r="C744" s="2" t="s">
        <v>10</v>
      </c>
      <c r="D744">
        <v>3</v>
      </c>
      <c r="E744" s="6">
        <v>55.08</v>
      </c>
      <c r="F744" s="6">
        <v>165.24</v>
      </c>
      <c r="G744" s="2" t="s">
        <v>22</v>
      </c>
      <c r="H744" s="2" t="s">
        <v>17</v>
      </c>
      <c r="I744" s="2" t="s">
        <v>23</v>
      </c>
      <c r="J744" s="6">
        <f>retail_sales_messy_dataset_s_f[[#This Row],[Unit Price]]*retail_sales_messy_dataset_s_f[[#This Row],[Quantity]]</f>
        <v>165.24</v>
      </c>
      <c r="L744" t="str">
        <f t="shared" si="11"/>
        <v>OK</v>
      </c>
    </row>
    <row r="745" spans="1:12" x14ac:dyDescent="0.25">
      <c r="A745" s="1">
        <v>45437</v>
      </c>
      <c r="B745" s="2" t="s">
        <v>30</v>
      </c>
      <c r="C745" s="2" t="s">
        <v>28</v>
      </c>
      <c r="D745">
        <v>2</v>
      </c>
      <c r="E745" s="6">
        <v>116.39</v>
      </c>
      <c r="F745" s="6">
        <v>232.78</v>
      </c>
      <c r="G745" s="2" t="s">
        <v>11</v>
      </c>
      <c r="H745" s="2" t="s">
        <v>17</v>
      </c>
      <c r="I745" s="2" t="s">
        <v>23</v>
      </c>
      <c r="J745" s="6">
        <f>retail_sales_messy_dataset_s_f[[#This Row],[Unit Price]]*retail_sales_messy_dataset_s_f[[#This Row],[Quantity]]</f>
        <v>232.78</v>
      </c>
      <c r="L745" t="str">
        <f t="shared" si="11"/>
        <v>OK</v>
      </c>
    </row>
    <row r="746" spans="1:12" x14ac:dyDescent="0.25">
      <c r="A746" s="1">
        <v>45304</v>
      </c>
      <c r="B746" s="2" t="s">
        <v>9</v>
      </c>
      <c r="C746" s="2" t="s">
        <v>10</v>
      </c>
      <c r="D746">
        <v>3</v>
      </c>
      <c r="E746" s="6">
        <v>180.93</v>
      </c>
      <c r="F746" s="6">
        <v>552.79</v>
      </c>
      <c r="G746" s="2" t="s">
        <v>22</v>
      </c>
      <c r="H746" s="2" t="s">
        <v>17</v>
      </c>
      <c r="I746" s="2" t="s">
        <v>23</v>
      </c>
      <c r="J746" s="6">
        <f>retail_sales_messy_dataset_s_f[[#This Row],[Unit Price]]*retail_sales_messy_dataset_s_f[[#This Row],[Quantity]]</f>
        <v>542.79</v>
      </c>
      <c r="L746" t="str">
        <f t="shared" si="11"/>
        <v>Mismatch</v>
      </c>
    </row>
    <row r="747" spans="1:12" x14ac:dyDescent="0.25">
      <c r="A747" s="1">
        <v>45628</v>
      </c>
      <c r="B747" s="2" t="s">
        <v>20</v>
      </c>
      <c r="C747" s="2" t="s">
        <v>15</v>
      </c>
      <c r="D747">
        <v>5</v>
      </c>
      <c r="E747" s="6">
        <v>166.46</v>
      </c>
      <c r="F747" s="6">
        <v>832.3</v>
      </c>
      <c r="G747" s="2" t="s">
        <v>11</v>
      </c>
      <c r="H747" s="2" t="s">
        <v>17</v>
      </c>
      <c r="I747" s="2" t="s">
        <v>13</v>
      </c>
      <c r="J747" s="6">
        <f>retail_sales_messy_dataset_s_f[[#This Row],[Unit Price]]*retail_sales_messy_dataset_s_f[[#This Row],[Quantity]]</f>
        <v>832.30000000000007</v>
      </c>
      <c r="L747" t="str">
        <f t="shared" si="11"/>
        <v>OK</v>
      </c>
    </row>
    <row r="748" spans="1:12" x14ac:dyDescent="0.25">
      <c r="A748" s="1">
        <v>45414</v>
      </c>
      <c r="B748" s="2" t="s">
        <v>14</v>
      </c>
      <c r="C748" s="2" t="s">
        <v>28</v>
      </c>
      <c r="D748">
        <v>2</v>
      </c>
      <c r="E748" s="6">
        <v>95.45</v>
      </c>
      <c r="F748" s="6">
        <v>190.9</v>
      </c>
      <c r="G748" s="2" t="s">
        <v>16</v>
      </c>
      <c r="H748" s="2" t="s">
        <v>12</v>
      </c>
      <c r="I748" s="2" t="s">
        <v>23</v>
      </c>
      <c r="J748" s="6">
        <f>retail_sales_messy_dataset_s_f[[#This Row],[Unit Price]]*retail_sales_messy_dataset_s_f[[#This Row],[Quantity]]</f>
        <v>190.9</v>
      </c>
      <c r="L748" t="str">
        <f t="shared" si="11"/>
        <v>OK</v>
      </c>
    </row>
    <row r="749" spans="1:12" x14ac:dyDescent="0.25">
      <c r="A749" s="1">
        <v>45518</v>
      </c>
      <c r="B749" s="2" t="s">
        <v>27</v>
      </c>
      <c r="C749" s="2" t="s">
        <v>21</v>
      </c>
      <c r="D749">
        <v>2</v>
      </c>
      <c r="E749" s="6">
        <v>59.69</v>
      </c>
      <c r="F749" s="6">
        <v>119.38</v>
      </c>
      <c r="G749" s="2" t="s">
        <v>25</v>
      </c>
      <c r="H749" s="2" t="s">
        <v>26</v>
      </c>
      <c r="I749" s="2" t="s">
        <v>13</v>
      </c>
      <c r="J749" s="6">
        <f>retail_sales_messy_dataset_s_f[[#This Row],[Unit Price]]*retail_sales_messy_dataset_s_f[[#This Row],[Quantity]]</f>
        <v>119.38</v>
      </c>
      <c r="L749" t="str">
        <f t="shared" si="11"/>
        <v>OK</v>
      </c>
    </row>
    <row r="750" spans="1:12" x14ac:dyDescent="0.25">
      <c r="A750" s="1">
        <v>45641</v>
      </c>
      <c r="B750" s="2" t="s">
        <v>30</v>
      </c>
      <c r="C750" s="2" t="s">
        <v>28</v>
      </c>
      <c r="D750">
        <v>2</v>
      </c>
      <c r="E750" s="6">
        <v>187.41</v>
      </c>
      <c r="F750" s="6">
        <v>374.82</v>
      </c>
      <c r="G750" s="2" t="s">
        <v>11</v>
      </c>
      <c r="H750" s="2" t="s">
        <v>17</v>
      </c>
      <c r="I750" s="2" t="s">
        <v>18</v>
      </c>
      <c r="J750" s="6">
        <f>retail_sales_messy_dataset_s_f[[#This Row],[Unit Price]]*retail_sales_messy_dataset_s_f[[#This Row],[Quantity]]</f>
        <v>374.82</v>
      </c>
      <c r="L750" t="str">
        <f t="shared" si="11"/>
        <v>OK</v>
      </c>
    </row>
    <row r="751" spans="1:12" x14ac:dyDescent="0.25">
      <c r="A751" s="1">
        <v>45620</v>
      </c>
      <c r="B751" s="2" t="s">
        <v>30</v>
      </c>
      <c r="C751" s="2" t="s">
        <v>28</v>
      </c>
      <c r="D751">
        <v>4</v>
      </c>
      <c r="E751" s="6">
        <v>126.28</v>
      </c>
      <c r="F751" s="6">
        <v>505.12</v>
      </c>
      <c r="G751" s="2" t="s">
        <v>16</v>
      </c>
      <c r="H751" s="2" t="s">
        <v>17</v>
      </c>
      <c r="I751" s="2" t="s">
        <v>23</v>
      </c>
      <c r="J751" s="6">
        <f>retail_sales_messy_dataset_s_f[[#This Row],[Unit Price]]*retail_sales_messy_dataset_s_f[[#This Row],[Quantity]]</f>
        <v>505.12</v>
      </c>
      <c r="L751" t="str">
        <f t="shared" si="11"/>
        <v>OK</v>
      </c>
    </row>
    <row r="752" spans="1:12" x14ac:dyDescent="0.25">
      <c r="A752" s="1">
        <v>45563</v>
      </c>
      <c r="B752" s="2" t="s">
        <v>27</v>
      </c>
      <c r="C752" s="2" t="s">
        <v>21</v>
      </c>
      <c r="D752">
        <v>5</v>
      </c>
      <c r="E752" s="6">
        <v>31.35</v>
      </c>
      <c r="F752" s="6">
        <v>31.35</v>
      </c>
      <c r="G752" s="2" t="s">
        <v>16</v>
      </c>
      <c r="H752" s="2" t="s">
        <v>12</v>
      </c>
      <c r="I752" s="2" t="s">
        <v>23</v>
      </c>
      <c r="J752" s="6">
        <f>retail_sales_messy_dataset_s_f[[#This Row],[Unit Price]]*retail_sales_messy_dataset_s_f[[#This Row],[Quantity]]</f>
        <v>156.75</v>
      </c>
      <c r="L752" t="str">
        <f t="shared" si="11"/>
        <v>OK</v>
      </c>
    </row>
    <row r="753" spans="1:12" x14ac:dyDescent="0.25">
      <c r="A753" s="1">
        <v>45562</v>
      </c>
      <c r="B753" s="2" t="s">
        <v>30</v>
      </c>
      <c r="C753" s="2" t="s">
        <v>10</v>
      </c>
      <c r="D753">
        <v>3</v>
      </c>
      <c r="E753" s="6">
        <v>172.85</v>
      </c>
      <c r="F753" s="6">
        <v>518.54999999999995</v>
      </c>
      <c r="G753" s="2" t="s">
        <v>11</v>
      </c>
      <c r="H753" s="2" t="s">
        <v>17</v>
      </c>
      <c r="I753" s="2" t="s">
        <v>18</v>
      </c>
      <c r="J753" s="6">
        <f>retail_sales_messy_dataset_s_f[[#This Row],[Unit Price]]*retail_sales_messy_dataset_s_f[[#This Row],[Quantity]]</f>
        <v>518.54999999999995</v>
      </c>
      <c r="L753" t="str">
        <f t="shared" si="11"/>
        <v>OK</v>
      </c>
    </row>
    <row r="754" spans="1:12" x14ac:dyDescent="0.25">
      <c r="A754" s="1">
        <v>45310</v>
      </c>
      <c r="B754" s="2" t="s">
        <v>19</v>
      </c>
      <c r="C754" s="2" t="s">
        <v>21</v>
      </c>
      <c r="D754">
        <v>5</v>
      </c>
      <c r="E754" s="6">
        <v>60.63</v>
      </c>
      <c r="F754" s="6">
        <v>303.14999999999998</v>
      </c>
      <c r="G754" s="2" t="s">
        <v>22</v>
      </c>
      <c r="H754" s="2" t="s">
        <v>26</v>
      </c>
      <c r="I754" s="2" t="s">
        <v>13</v>
      </c>
      <c r="J754" s="6">
        <f>retail_sales_messy_dataset_s_f[[#This Row],[Unit Price]]*retail_sales_messy_dataset_s_f[[#This Row],[Quantity]]</f>
        <v>303.15000000000003</v>
      </c>
      <c r="L754" t="str">
        <f t="shared" si="11"/>
        <v>OK</v>
      </c>
    </row>
    <row r="755" spans="1:12" x14ac:dyDescent="0.25">
      <c r="A755" s="1">
        <v>45307</v>
      </c>
      <c r="B755" s="2" t="s">
        <v>20</v>
      </c>
      <c r="C755" s="2" t="s">
        <v>28</v>
      </c>
      <c r="D755">
        <v>5</v>
      </c>
      <c r="E755" s="6">
        <v>167.28</v>
      </c>
      <c r="F755" s="6">
        <v>836.4</v>
      </c>
      <c r="G755" s="2" t="s">
        <v>22</v>
      </c>
      <c r="H755" s="2" t="s">
        <v>26</v>
      </c>
      <c r="I755" s="2" t="s">
        <v>23</v>
      </c>
      <c r="J755" s="6">
        <f>retail_sales_messy_dataset_s_f[[#This Row],[Unit Price]]*retail_sales_messy_dataset_s_f[[#This Row],[Quantity]]</f>
        <v>836.4</v>
      </c>
      <c r="L755" t="str">
        <f t="shared" si="11"/>
        <v>OK</v>
      </c>
    </row>
    <row r="756" spans="1:12" x14ac:dyDescent="0.25">
      <c r="A756" s="1">
        <v>45461</v>
      </c>
      <c r="B756" s="2" t="s">
        <v>27</v>
      </c>
      <c r="C756" s="2" t="s">
        <v>28</v>
      </c>
      <c r="D756">
        <v>5</v>
      </c>
      <c r="E756" s="6">
        <v>114.33</v>
      </c>
      <c r="F756" s="6">
        <v>571.65</v>
      </c>
      <c r="G756" s="2" t="s">
        <v>11</v>
      </c>
      <c r="H756" s="2" t="s">
        <v>17</v>
      </c>
      <c r="I756" s="2" t="s">
        <v>23</v>
      </c>
      <c r="J756" s="6">
        <f>retail_sales_messy_dataset_s_f[[#This Row],[Unit Price]]*retail_sales_messy_dataset_s_f[[#This Row],[Quantity]]</f>
        <v>571.65</v>
      </c>
      <c r="L756" t="str">
        <f t="shared" si="11"/>
        <v>OK</v>
      </c>
    </row>
    <row r="757" spans="1:12" x14ac:dyDescent="0.25">
      <c r="A757" s="1">
        <v>45612</v>
      </c>
      <c r="B757" s="2" t="s">
        <v>27</v>
      </c>
      <c r="C757" s="2" t="s">
        <v>21</v>
      </c>
      <c r="D757">
        <v>5</v>
      </c>
      <c r="E757" s="6">
        <v>188.7</v>
      </c>
      <c r="F757" s="6">
        <v>943.5</v>
      </c>
      <c r="G757" s="2" t="s">
        <v>25</v>
      </c>
      <c r="H757" s="2" t="s">
        <v>26</v>
      </c>
      <c r="I757" s="2" t="s">
        <v>23</v>
      </c>
      <c r="J757" s="6">
        <f>retail_sales_messy_dataset_s_f[[#This Row],[Unit Price]]*retail_sales_messy_dataset_s_f[[#This Row],[Quantity]]</f>
        <v>943.5</v>
      </c>
      <c r="L757" t="str">
        <f t="shared" si="11"/>
        <v>OK</v>
      </c>
    </row>
    <row r="758" spans="1:12" x14ac:dyDescent="0.25">
      <c r="A758" s="1">
        <v>45547</v>
      </c>
      <c r="B758" s="2" t="s">
        <v>30</v>
      </c>
      <c r="C758" s="2" t="s">
        <v>21</v>
      </c>
      <c r="D758">
        <v>3</v>
      </c>
      <c r="E758" s="6">
        <v>16.23</v>
      </c>
      <c r="F758" s="6">
        <v>48.69</v>
      </c>
      <c r="G758" s="2" t="s">
        <v>22</v>
      </c>
      <c r="H758" s="2" t="s">
        <v>26</v>
      </c>
      <c r="I758" s="2" t="s">
        <v>13</v>
      </c>
      <c r="J758" s="6">
        <f>retail_sales_messy_dataset_s_f[[#This Row],[Unit Price]]*retail_sales_messy_dataset_s_f[[#This Row],[Quantity]]</f>
        <v>48.69</v>
      </c>
      <c r="L758" t="str">
        <f t="shared" si="11"/>
        <v>OK</v>
      </c>
    </row>
    <row r="759" spans="1:12" x14ac:dyDescent="0.25">
      <c r="A759" s="1">
        <v>45434</v>
      </c>
      <c r="B759" s="2" t="s">
        <v>27</v>
      </c>
      <c r="C759" s="2" t="s">
        <v>21</v>
      </c>
      <c r="D759">
        <v>5</v>
      </c>
      <c r="E759" s="6">
        <v>32.08</v>
      </c>
      <c r="F759" s="6">
        <v>160.4</v>
      </c>
      <c r="G759" s="2" t="s">
        <v>22</v>
      </c>
      <c r="H759" s="2" t="s">
        <v>12</v>
      </c>
      <c r="I759" s="2" t="s">
        <v>13</v>
      </c>
      <c r="J759" s="6">
        <f>retail_sales_messy_dataset_s_f[[#This Row],[Unit Price]]*retail_sales_messy_dataset_s_f[[#This Row],[Quantity]]</f>
        <v>160.39999999999998</v>
      </c>
      <c r="L759" t="str">
        <f t="shared" si="11"/>
        <v>OK</v>
      </c>
    </row>
    <row r="760" spans="1:12" x14ac:dyDescent="0.25">
      <c r="A760" s="1">
        <v>45566</v>
      </c>
      <c r="B760" s="2" t="s">
        <v>20</v>
      </c>
      <c r="C760" s="2" t="s">
        <v>15</v>
      </c>
      <c r="D760">
        <v>1</v>
      </c>
      <c r="E760" s="6">
        <v>105.94</v>
      </c>
      <c r="F760" s="6">
        <v>105.94</v>
      </c>
      <c r="G760" s="2" t="s">
        <v>22</v>
      </c>
      <c r="H760" s="2" t="s">
        <v>12</v>
      </c>
      <c r="I760" s="2" t="s">
        <v>23</v>
      </c>
      <c r="J760" s="6">
        <f>retail_sales_messy_dataset_s_f[[#This Row],[Unit Price]]*retail_sales_messy_dataset_s_f[[#This Row],[Quantity]]</f>
        <v>105.94</v>
      </c>
      <c r="L760" t="str">
        <f t="shared" si="11"/>
        <v>OK</v>
      </c>
    </row>
    <row r="761" spans="1:12" x14ac:dyDescent="0.25">
      <c r="A761" s="1">
        <v>45655</v>
      </c>
      <c r="B761" s="2" t="s">
        <v>20</v>
      </c>
      <c r="C761" s="2" t="s">
        <v>15</v>
      </c>
      <c r="D761">
        <v>4</v>
      </c>
      <c r="E761" s="6">
        <v>111.75</v>
      </c>
      <c r="F761" s="6">
        <v>447</v>
      </c>
      <c r="G761" s="2" t="s">
        <v>11</v>
      </c>
      <c r="H761" s="2" t="s">
        <v>26</v>
      </c>
      <c r="I761" s="2" t="s">
        <v>18</v>
      </c>
      <c r="J761" s="6">
        <f>retail_sales_messy_dataset_s_f[[#This Row],[Unit Price]]*retail_sales_messy_dataset_s_f[[#This Row],[Quantity]]</f>
        <v>447</v>
      </c>
      <c r="L761" t="str">
        <f t="shared" si="11"/>
        <v>OK</v>
      </c>
    </row>
    <row r="762" spans="1:12" x14ac:dyDescent="0.25">
      <c r="A762" s="1">
        <v>45483</v>
      </c>
      <c r="B762" s="2" t="s">
        <v>9</v>
      </c>
      <c r="C762" s="2" t="s">
        <v>21</v>
      </c>
      <c r="D762">
        <v>4</v>
      </c>
      <c r="E762" s="6">
        <v>20.85</v>
      </c>
      <c r="F762" s="6">
        <v>83.4</v>
      </c>
      <c r="G762" s="2" t="s">
        <v>25</v>
      </c>
      <c r="H762" s="2" t="s">
        <v>26</v>
      </c>
      <c r="I762" s="2" t="s">
        <v>13</v>
      </c>
      <c r="J762" s="6">
        <f>retail_sales_messy_dataset_s_f[[#This Row],[Unit Price]]*retail_sales_messy_dataset_s_f[[#This Row],[Quantity]]</f>
        <v>83.4</v>
      </c>
      <c r="L762" t="str">
        <f t="shared" si="11"/>
        <v>OK</v>
      </c>
    </row>
    <row r="763" spans="1:12" x14ac:dyDescent="0.25">
      <c r="A763" s="1">
        <v>45395</v>
      </c>
      <c r="B763" s="2" t="s">
        <v>27</v>
      </c>
      <c r="C763" s="2" t="s">
        <v>21</v>
      </c>
      <c r="D763">
        <v>2</v>
      </c>
      <c r="E763" s="6">
        <v>24.74</v>
      </c>
      <c r="F763" s="6">
        <v>49.48</v>
      </c>
      <c r="G763" s="2" t="s">
        <v>16</v>
      </c>
      <c r="H763" s="2" t="s">
        <v>17</v>
      </c>
      <c r="I763" s="2" t="s">
        <v>18</v>
      </c>
      <c r="J763" s="6">
        <f>retail_sales_messy_dataset_s_f[[#This Row],[Unit Price]]*retail_sales_messy_dataset_s_f[[#This Row],[Quantity]]</f>
        <v>49.48</v>
      </c>
      <c r="L763" t="str">
        <f t="shared" si="11"/>
        <v>OK</v>
      </c>
    </row>
    <row r="764" spans="1:12" x14ac:dyDescent="0.25">
      <c r="A764" s="1">
        <v>45517</v>
      </c>
      <c r="B764" s="2" t="s">
        <v>30</v>
      </c>
      <c r="C764" s="2" t="s">
        <v>10</v>
      </c>
      <c r="D764">
        <v>1</v>
      </c>
      <c r="E764" s="6">
        <v>73.010000000000005</v>
      </c>
      <c r="F764" s="6">
        <v>73.010000000000005</v>
      </c>
      <c r="G764" s="2" t="s">
        <v>16</v>
      </c>
      <c r="H764" s="2" t="s">
        <v>17</v>
      </c>
      <c r="I764" s="2" t="s">
        <v>13</v>
      </c>
      <c r="J764" s="6">
        <f>retail_sales_messy_dataset_s_f[[#This Row],[Unit Price]]*retail_sales_messy_dataset_s_f[[#This Row],[Quantity]]</f>
        <v>73.010000000000005</v>
      </c>
      <c r="L764" t="str">
        <f t="shared" si="11"/>
        <v>OK</v>
      </c>
    </row>
    <row r="765" spans="1:12" x14ac:dyDescent="0.25">
      <c r="A765" s="1">
        <v>45426</v>
      </c>
      <c r="B765" s="2" t="s">
        <v>29</v>
      </c>
      <c r="C765" s="2" t="s">
        <v>21</v>
      </c>
      <c r="D765">
        <v>2</v>
      </c>
      <c r="E765" s="6">
        <v>45.47</v>
      </c>
      <c r="F765" s="6">
        <v>90.94</v>
      </c>
      <c r="G765" s="2" t="s">
        <v>16</v>
      </c>
      <c r="H765" s="2" t="s">
        <v>26</v>
      </c>
      <c r="I765" s="2" t="s">
        <v>23</v>
      </c>
      <c r="J765" s="6">
        <f>retail_sales_messy_dataset_s_f[[#This Row],[Unit Price]]*retail_sales_messy_dataset_s_f[[#This Row],[Quantity]]</f>
        <v>90.94</v>
      </c>
      <c r="L765" t="str">
        <f t="shared" si="11"/>
        <v>OK</v>
      </c>
    </row>
    <row r="766" spans="1:12" x14ac:dyDescent="0.25">
      <c r="A766" s="1">
        <v>45463</v>
      </c>
      <c r="B766" s="2" t="s">
        <v>9</v>
      </c>
      <c r="C766" s="2" t="s">
        <v>21</v>
      </c>
      <c r="D766">
        <v>1</v>
      </c>
      <c r="E766" s="6">
        <v>38.19</v>
      </c>
      <c r="F766" s="6">
        <v>38.19</v>
      </c>
      <c r="G766" s="2" t="s">
        <v>22</v>
      </c>
      <c r="H766" s="2" t="s">
        <v>12</v>
      </c>
      <c r="I766" s="2" t="s">
        <v>23</v>
      </c>
      <c r="J766" s="6">
        <f>retail_sales_messy_dataset_s_f[[#This Row],[Unit Price]]*retail_sales_messy_dataset_s_f[[#This Row],[Quantity]]</f>
        <v>38.19</v>
      </c>
      <c r="L766" t="str">
        <f t="shared" si="11"/>
        <v>OK</v>
      </c>
    </row>
    <row r="767" spans="1:12" x14ac:dyDescent="0.25">
      <c r="A767" s="1">
        <v>45538</v>
      </c>
      <c r="B767" s="2" t="s">
        <v>9</v>
      </c>
      <c r="C767" s="2" t="s">
        <v>10</v>
      </c>
      <c r="D767">
        <v>4</v>
      </c>
      <c r="E767" s="6">
        <v>63.43</v>
      </c>
      <c r="F767" s="6">
        <v>263.72000000000003</v>
      </c>
      <c r="G767" s="2" t="s">
        <v>11</v>
      </c>
      <c r="H767" s="2" t="s">
        <v>26</v>
      </c>
      <c r="I767" s="2" t="s">
        <v>18</v>
      </c>
      <c r="J767" s="6">
        <f>retail_sales_messy_dataset_s_f[[#This Row],[Unit Price]]*retail_sales_messy_dataset_s_f[[#This Row],[Quantity]]</f>
        <v>253.72</v>
      </c>
      <c r="L767" t="str">
        <f t="shared" si="11"/>
        <v>Mismatch</v>
      </c>
    </row>
    <row r="768" spans="1:12" x14ac:dyDescent="0.25">
      <c r="A768" s="1">
        <v>45638</v>
      </c>
      <c r="B768" s="2" t="s">
        <v>24</v>
      </c>
      <c r="C768" s="2" t="s">
        <v>15</v>
      </c>
      <c r="D768">
        <v>1</v>
      </c>
      <c r="E768" s="6">
        <v>182.01</v>
      </c>
      <c r="F768" s="6">
        <v>182.01</v>
      </c>
      <c r="G768" s="2" t="s">
        <v>11</v>
      </c>
      <c r="H768" s="2" t="s">
        <v>12</v>
      </c>
      <c r="I768" s="2" t="s">
        <v>23</v>
      </c>
      <c r="J768" s="6">
        <f>retail_sales_messy_dataset_s_f[[#This Row],[Unit Price]]*retail_sales_messy_dataset_s_f[[#This Row],[Quantity]]</f>
        <v>182.01</v>
      </c>
      <c r="L768" t="str">
        <f t="shared" si="11"/>
        <v>OK</v>
      </c>
    </row>
    <row r="769" spans="1:12" x14ac:dyDescent="0.25">
      <c r="A769" s="1">
        <v>45497</v>
      </c>
      <c r="B769" s="2" t="s">
        <v>24</v>
      </c>
      <c r="C769" s="2" t="s">
        <v>21</v>
      </c>
      <c r="D769">
        <v>3</v>
      </c>
      <c r="E769" s="6">
        <v>88.1</v>
      </c>
      <c r="F769" s="6">
        <v>264.3</v>
      </c>
      <c r="G769" s="2" t="s">
        <v>11</v>
      </c>
      <c r="H769" s="2" t="s">
        <v>17</v>
      </c>
      <c r="I769" s="2" t="s">
        <v>13</v>
      </c>
      <c r="J769" s="6">
        <f>retail_sales_messy_dataset_s_f[[#This Row],[Unit Price]]*retail_sales_messy_dataset_s_f[[#This Row],[Quantity]]</f>
        <v>264.29999999999995</v>
      </c>
      <c r="L769" t="str">
        <f t="shared" si="11"/>
        <v>OK</v>
      </c>
    </row>
    <row r="770" spans="1:12" x14ac:dyDescent="0.25">
      <c r="A770" s="1">
        <v>45510</v>
      </c>
      <c r="B770" s="2" t="s">
        <v>20</v>
      </c>
      <c r="C770" s="2" t="s">
        <v>10</v>
      </c>
      <c r="D770">
        <v>5</v>
      </c>
      <c r="E770" s="6">
        <v>60.67</v>
      </c>
      <c r="F770" s="6">
        <v>303.35000000000002</v>
      </c>
      <c r="G770" s="2" t="s">
        <v>11</v>
      </c>
      <c r="H770" s="2" t="s">
        <v>17</v>
      </c>
      <c r="I770" s="2" t="s">
        <v>18</v>
      </c>
      <c r="J770" s="6">
        <f>retail_sales_messy_dataset_s_f[[#This Row],[Unit Price]]*retail_sales_messy_dataset_s_f[[#This Row],[Quantity]]</f>
        <v>303.35000000000002</v>
      </c>
      <c r="L770" t="str">
        <f t="shared" si="11"/>
        <v>OK</v>
      </c>
    </row>
    <row r="771" spans="1:12" x14ac:dyDescent="0.25">
      <c r="A771" s="1">
        <v>45320</v>
      </c>
      <c r="B771" s="2" t="s">
        <v>19</v>
      </c>
      <c r="C771" s="2" t="s">
        <v>10</v>
      </c>
      <c r="D771">
        <v>2</v>
      </c>
      <c r="E771" s="6">
        <v>14.57</v>
      </c>
      <c r="F771" s="6">
        <v>29.14</v>
      </c>
      <c r="G771" s="2" t="s">
        <v>11</v>
      </c>
      <c r="H771" s="2" t="s">
        <v>17</v>
      </c>
      <c r="I771" s="2" t="s">
        <v>13</v>
      </c>
      <c r="J771" s="6">
        <f>retail_sales_messy_dataset_s_f[[#This Row],[Unit Price]]*retail_sales_messy_dataset_s_f[[#This Row],[Quantity]]</f>
        <v>29.14</v>
      </c>
      <c r="L771" t="str">
        <f t="shared" ref="L771:L834" si="12">IF((F771 - J771) &gt; 0.01, "Mismatch", "OK")</f>
        <v>OK</v>
      </c>
    </row>
    <row r="772" spans="1:12" x14ac:dyDescent="0.25">
      <c r="A772" s="1">
        <v>45644</v>
      </c>
      <c r="B772" s="2" t="s">
        <v>9</v>
      </c>
      <c r="C772" s="2" t="s">
        <v>10</v>
      </c>
      <c r="D772">
        <v>2</v>
      </c>
      <c r="E772" s="6">
        <v>57.09</v>
      </c>
      <c r="F772" s="6">
        <v>114.18</v>
      </c>
      <c r="G772" s="2" t="s">
        <v>22</v>
      </c>
      <c r="H772" s="2" t="s">
        <v>17</v>
      </c>
      <c r="I772" s="2" t="s">
        <v>13</v>
      </c>
      <c r="J772" s="6">
        <f>retail_sales_messy_dataset_s_f[[#This Row],[Unit Price]]*retail_sales_messy_dataset_s_f[[#This Row],[Quantity]]</f>
        <v>114.18</v>
      </c>
      <c r="L772" t="str">
        <f t="shared" si="12"/>
        <v>OK</v>
      </c>
    </row>
    <row r="773" spans="1:12" x14ac:dyDescent="0.25">
      <c r="A773" s="1">
        <v>45597</v>
      </c>
      <c r="B773" s="2" t="s">
        <v>9</v>
      </c>
      <c r="C773" s="2" t="s">
        <v>15</v>
      </c>
      <c r="D773">
        <v>1</v>
      </c>
      <c r="E773" s="6">
        <v>196.04</v>
      </c>
      <c r="F773" s="6">
        <v>196.04</v>
      </c>
      <c r="G773" s="2" t="s">
        <v>16</v>
      </c>
      <c r="H773" s="2" t="s">
        <v>17</v>
      </c>
      <c r="I773" s="2" t="s">
        <v>13</v>
      </c>
      <c r="J773" s="6">
        <f>retail_sales_messy_dataset_s_f[[#This Row],[Unit Price]]*retail_sales_messy_dataset_s_f[[#This Row],[Quantity]]</f>
        <v>196.04</v>
      </c>
      <c r="L773" t="str">
        <f t="shared" si="12"/>
        <v>OK</v>
      </c>
    </row>
    <row r="774" spans="1:12" x14ac:dyDescent="0.25">
      <c r="A774" s="1">
        <v>45474</v>
      </c>
      <c r="B774" s="2" t="s">
        <v>19</v>
      </c>
      <c r="C774" s="2" t="s">
        <v>15</v>
      </c>
      <c r="D774">
        <v>3</v>
      </c>
      <c r="E774" s="6">
        <v>78.42</v>
      </c>
      <c r="F774" s="6">
        <v>235.26</v>
      </c>
      <c r="G774" s="2" t="s">
        <v>22</v>
      </c>
      <c r="H774" s="2" t="s">
        <v>26</v>
      </c>
      <c r="I774" s="2" t="s">
        <v>18</v>
      </c>
      <c r="J774" s="6">
        <f>retail_sales_messy_dataset_s_f[[#This Row],[Unit Price]]*retail_sales_messy_dataset_s_f[[#This Row],[Quantity]]</f>
        <v>235.26</v>
      </c>
      <c r="L774" t="str">
        <f t="shared" si="12"/>
        <v>OK</v>
      </c>
    </row>
    <row r="775" spans="1:12" x14ac:dyDescent="0.25">
      <c r="A775" s="1">
        <v>45553</v>
      </c>
      <c r="B775" s="2" t="s">
        <v>9</v>
      </c>
      <c r="C775" s="2" t="s">
        <v>28</v>
      </c>
      <c r="D775">
        <v>3</v>
      </c>
      <c r="E775" s="6">
        <v>10.92</v>
      </c>
      <c r="F775" s="6">
        <v>32.76</v>
      </c>
      <c r="G775" s="2" t="s">
        <v>11</v>
      </c>
      <c r="H775" s="2" t="s">
        <v>12</v>
      </c>
      <c r="I775" s="2" t="s">
        <v>13</v>
      </c>
      <c r="J775" s="6">
        <f>retail_sales_messy_dataset_s_f[[#This Row],[Unit Price]]*retail_sales_messy_dataset_s_f[[#This Row],[Quantity]]</f>
        <v>32.76</v>
      </c>
      <c r="L775" t="str">
        <f t="shared" si="12"/>
        <v>OK</v>
      </c>
    </row>
    <row r="776" spans="1:12" x14ac:dyDescent="0.25">
      <c r="A776" s="1">
        <v>45380</v>
      </c>
      <c r="B776" s="2" t="s">
        <v>27</v>
      </c>
      <c r="C776" s="2" t="s">
        <v>10</v>
      </c>
      <c r="D776">
        <v>1</v>
      </c>
      <c r="E776" s="6">
        <v>113.44</v>
      </c>
      <c r="F776" s="6">
        <v>113.44</v>
      </c>
      <c r="G776" s="2" t="s">
        <v>11</v>
      </c>
      <c r="H776" s="2" t="s">
        <v>17</v>
      </c>
      <c r="I776" s="2" t="s">
        <v>13</v>
      </c>
      <c r="J776" s="6">
        <f>retail_sales_messy_dataset_s_f[[#This Row],[Unit Price]]*retail_sales_messy_dataset_s_f[[#This Row],[Quantity]]</f>
        <v>113.44</v>
      </c>
      <c r="L776" t="str">
        <f t="shared" si="12"/>
        <v>OK</v>
      </c>
    </row>
    <row r="777" spans="1:12" x14ac:dyDescent="0.25">
      <c r="A777" s="1">
        <v>45396</v>
      </c>
      <c r="B777" s="2" t="s">
        <v>29</v>
      </c>
      <c r="C777" s="2" t="s">
        <v>21</v>
      </c>
      <c r="D777">
        <v>4</v>
      </c>
      <c r="E777" s="6">
        <v>68.959999999999994</v>
      </c>
      <c r="F777" s="6">
        <v>275.83999999999997</v>
      </c>
      <c r="G777" s="2" t="s">
        <v>22</v>
      </c>
      <c r="H777" s="2" t="s">
        <v>17</v>
      </c>
      <c r="I777" s="2" t="s">
        <v>13</v>
      </c>
      <c r="J777" s="6">
        <f>retail_sales_messy_dataset_s_f[[#This Row],[Unit Price]]*retail_sales_messy_dataset_s_f[[#This Row],[Quantity]]</f>
        <v>275.83999999999997</v>
      </c>
      <c r="L777" t="str">
        <f t="shared" si="12"/>
        <v>OK</v>
      </c>
    </row>
    <row r="778" spans="1:12" x14ac:dyDescent="0.25">
      <c r="A778" s="1">
        <v>45507</v>
      </c>
      <c r="B778" s="2" t="s">
        <v>24</v>
      </c>
      <c r="C778" s="2" t="s">
        <v>15</v>
      </c>
      <c r="D778">
        <v>3</v>
      </c>
      <c r="E778" s="6">
        <v>128.37</v>
      </c>
      <c r="F778" s="6">
        <v>385.11</v>
      </c>
      <c r="G778" s="2" t="s">
        <v>11</v>
      </c>
      <c r="H778" s="2" t="s">
        <v>17</v>
      </c>
      <c r="I778" s="2" t="s">
        <v>18</v>
      </c>
      <c r="J778" s="6">
        <f>retail_sales_messy_dataset_s_f[[#This Row],[Unit Price]]*retail_sales_messy_dataset_s_f[[#This Row],[Quantity]]</f>
        <v>385.11</v>
      </c>
      <c r="L778" t="str">
        <f t="shared" si="12"/>
        <v>OK</v>
      </c>
    </row>
    <row r="779" spans="1:12" x14ac:dyDescent="0.25">
      <c r="A779" s="1">
        <v>45453</v>
      </c>
      <c r="B779" s="2" t="s">
        <v>27</v>
      </c>
      <c r="C779" s="2" t="s">
        <v>21</v>
      </c>
      <c r="D779">
        <v>2</v>
      </c>
      <c r="E779" s="6">
        <v>119.19</v>
      </c>
      <c r="F779" s="6">
        <v>238.38</v>
      </c>
      <c r="G779" s="2" t="s">
        <v>22</v>
      </c>
      <c r="H779" s="2" t="s">
        <v>17</v>
      </c>
      <c r="I779" s="2" t="s">
        <v>13</v>
      </c>
      <c r="J779" s="6">
        <f>retail_sales_messy_dataset_s_f[[#This Row],[Unit Price]]*retail_sales_messy_dataset_s_f[[#This Row],[Quantity]]</f>
        <v>238.38</v>
      </c>
      <c r="L779" t="str">
        <f t="shared" si="12"/>
        <v>OK</v>
      </c>
    </row>
    <row r="780" spans="1:12" x14ac:dyDescent="0.25">
      <c r="A780" s="1">
        <v>45338</v>
      </c>
      <c r="B780" s="2" t="s">
        <v>29</v>
      </c>
      <c r="C780" s="2" t="s">
        <v>21</v>
      </c>
      <c r="D780">
        <v>1</v>
      </c>
      <c r="E780" s="6">
        <v>55</v>
      </c>
      <c r="F780" s="6">
        <v>55</v>
      </c>
      <c r="G780" s="2" t="s">
        <v>11</v>
      </c>
      <c r="H780" s="2" t="s">
        <v>26</v>
      </c>
      <c r="I780" s="2" t="s">
        <v>13</v>
      </c>
      <c r="J780" s="6">
        <f>retail_sales_messy_dataset_s_f[[#This Row],[Unit Price]]*retail_sales_messy_dataset_s_f[[#This Row],[Quantity]]</f>
        <v>55</v>
      </c>
      <c r="L780" t="str">
        <f t="shared" si="12"/>
        <v>OK</v>
      </c>
    </row>
    <row r="781" spans="1:12" x14ac:dyDescent="0.25">
      <c r="A781" s="1">
        <v>45380</v>
      </c>
      <c r="B781" s="2" t="s">
        <v>14</v>
      </c>
      <c r="C781" s="2" t="s">
        <v>10</v>
      </c>
      <c r="D781">
        <v>3</v>
      </c>
      <c r="E781" s="6">
        <v>153.63999999999999</v>
      </c>
      <c r="F781" s="6">
        <v>460.92</v>
      </c>
      <c r="G781" s="2" t="s">
        <v>16</v>
      </c>
      <c r="H781" s="2" t="s">
        <v>12</v>
      </c>
      <c r="I781" s="2" t="s">
        <v>18</v>
      </c>
      <c r="J781" s="6">
        <f>retail_sales_messy_dataset_s_f[[#This Row],[Unit Price]]*retail_sales_messy_dataset_s_f[[#This Row],[Quantity]]</f>
        <v>460.91999999999996</v>
      </c>
      <c r="L781" t="str">
        <f t="shared" si="12"/>
        <v>OK</v>
      </c>
    </row>
    <row r="782" spans="1:12" x14ac:dyDescent="0.25">
      <c r="A782" s="1">
        <v>45349</v>
      </c>
      <c r="B782" s="2" t="s">
        <v>19</v>
      </c>
      <c r="C782" s="2" t="s">
        <v>15</v>
      </c>
      <c r="D782">
        <v>3</v>
      </c>
      <c r="E782" s="6">
        <v>172.63</v>
      </c>
      <c r="F782" s="6">
        <v>517.89</v>
      </c>
      <c r="G782" s="2" t="s">
        <v>16</v>
      </c>
      <c r="H782" s="2" t="s">
        <v>26</v>
      </c>
      <c r="I782" s="2" t="s">
        <v>18</v>
      </c>
      <c r="J782" s="6">
        <f>retail_sales_messy_dataset_s_f[[#This Row],[Unit Price]]*retail_sales_messy_dataset_s_f[[#This Row],[Quantity]]</f>
        <v>517.89</v>
      </c>
      <c r="L782" t="str">
        <f t="shared" si="12"/>
        <v>OK</v>
      </c>
    </row>
    <row r="783" spans="1:12" x14ac:dyDescent="0.25">
      <c r="A783" s="1">
        <v>45627</v>
      </c>
      <c r="B783" s="2" t="s">
        <v>9</v>
      </c>
      <c r="C783" s="2" t="s">
        <v>21</v>
      </c>
      <c r="D783">
        <v>2</v>
      </c>
      <c r="E783" s="6">
        <v>150.91</v>
      </c>
      <c r="F783" s="6">
        <v>301.82</v>
      </c>
      <c r="G783" s="2" t="s">
        <v>11</v>
      </c>
      <c r="H783" s="2" t="s">
        <v>26</v>
      </c>
      <c r="I783" s="2" t="s">
        <v>13</v>
      </c>
      <c r="J783" s="6">
        <f>retail_sales_messy_dataset_s_f[[#This Row],[Unit Price]]*retail_sales_messy_dataset_s_f[[#This Row],[Quantity]]</f>
        <v>301.82</v>
      </c>
      <c r="L783" t="str">
        <f t="shared" si="12"/>
        <v>OK</v>
      </c>
    </row>
    <row r="784" spans="1:12" x14ac:dyDescent="0.25">
      <c r="A784" s="1">
        <v>45297</v>
      </c>
      <c r="B784" s="2" t="s">
        <v>24</v>
      </c>
      <c r="C784" s="2" t="s">
        <v>28</v>
      </c>
      <c r="D784">
        <v>4</v>
      </c>
      <c r="E784" s="6">
        <v>69.5</v>
      </c>
      <c r="F784" s="6">
        <v>288</v>
      </c>
      <c r="G784" s="2" t="s">
        <v>11</v>
      </c>
      <c r="H784" s="2" t="s">
        <v>26</v>
      </c>
      <c r="I784" s="2" t="s">
        <v>18</v>
      </c>
      <c r="J784" s="6">
        <f>retail_sales_messy_dataset_s_f[[#This Row],[Unit Price]]*retail_sales_messy_dataset_s_f[[#This Row],[Quantity]]</f>
        <v>278</v>
      </c>
      <c r="L784" t="str">
        <f t="shared" si="12"/>
        <v>Mismatch</v>
      </c>
    </row>
    <row r="785" spans="1:12" x14ac:dyDescent="0.25">
      <c r="A785" s="1">
        <v>45413</v>
      </c>
      <c r="B785" s="2" t="s">
        <v>19</v>
      </c>
      <c r="C785" s="2" t="s">
        <v>21</v>
      </c>
      <c r="D785">
        <v>2</v>
      </c>
      <c r="E785" s="6">
        <v>177.92</v>
      </c>
      <c r="F785" s="6">
        <v>355.84</v>
      </c>
      <c r="G785" s="2" t="s">
        <v>11</v>
      </c>
      <c r="H785" s="2" t="s">
        <v>17</v>
      </c>
      <c r="I785" s="2" t="s">
        <v>18</v>
      </c>
      <c r="J785" s="6">
        <f>retail_sales_messy_dataset_s_f[[#This Row],[Unit Price]]*retail_sales_messy_dataset_s_f[[#This Row],[Quantity]]</f>
        <v>355.84</v>
      </c>
      <c r="L785" t="str">
        <f t="shared" si="12"/>
        <v>OK</v>
      </c>
    </row>
    <row r="786" spans="1:12" x14ac:dyDescent="0.25">
      <c r="A786" s="1">
        <v>45328</v>
      </c>
      <c r="B786" s="2" t="s">
        <v>9</v>
      </c>
      <c r="C786" s="2" t="s">
        <v>15</v>
      </c>
      <c r="D786">
        <v>4</v>
      </c>
      <c r="E786" s="6">
        <v>185</v>
      </c>
      <c r="F786" s="6">
        <v>735</v>
      </c>
      <c r="G786" s="2" t="s">
        <v>22</v>
      </c>
      <c r="H786" s="2" t="s">
        <v>12</v>
      </c>
      <c r="I786" s="2" t="s">
        <v>18</v>
      </c>
      <c r="J786" s="6">
        <f>retail_sales_messy_dataset_s_f[[#This Row],[Unit Price]]*retail_sales_messy_dataset_s_f[[#This Row],[Quantity]]</f>
        <v>740</v>
      </c>
      <c r="L786" t="str">
        <f t="shared" si="12"/>
        <v>OK</v>
      </c>
    </row>
    <row r="787" spans="1:12" x14ac:dyDescent="0.25">
      <c r="A787" s="1">
        <v>45321</v>
      </c>
      <c r="B787" s="2" t="s">
        <v>9</v>
      </c>
      <c r="C787" s="2" t="s">
        <v>15</v>
      </c>
      <c r="D787">
        <v>4</v>
      </c>
      <c r="E787" s="6">
        <v>73.430000000000007</v>
      </c>
      <c r="F787" s="6">
        <v>293.72000000000003</v>
      </c>
      <c r="G787" s="2" t="s">
        <v>11</v>
      </c>
      <c r="H787" s="2" t="s">
        <v>12</v>
      </c>
      <c r="I787" s="2" t="s">
        <v>18</v>
      </c>
      <c r="J787" s="6">
        <f>retail_sales_messy_dataset_s_f[[#This Row],[Unit Price]]*retail_sales_messy_dataset_s_f[[#This Row],[Quantity]]</f>
        <v>293.72000000000003</v>
      </c>
      <c r="L787" t="str">
        <f t="shared" si="12"/>
        <v>OK</v>
      </c>
    </row>
    <row r="788" spans="1:12" x14ac:dyDescent="0.25">
      <c r="A788" s="1">
        <v>45321</v>
      </c>
      <c r="B788" s="2" t="s">
        <v>24</v>
      </c>
      <c r="C788" s="2" t="s">
        <v>15</v>
      </c>
      <c r="D788">
        <v>3</v>
      </c>
      <c r="E788" s="6">
        <v>22.07</v>
      </c>
      <c r="F788" s="6">
        <v>66.209999999999994</v>
      </c>
      <c r="G788" s="2" t="s">
        <v>16</v>
      </c>
      <c r="H788" s="2" t="s">
        <v>17</v>
      </c>
      <c r="I788" s="2" t="s">
        <v>18</v>
      </c>
      <c r="J788" s="6">
        <f>retail_sales_messy_dataset_s_f[[#This Row],[Unit Price]]*retail_sales_messy_dataset_s_f[[#This Row],[Quantity]]</f>
        <v>66.210000000000008</v>
      </c>
      <c r="L788" t="str">
        <f t="shared" si="12"/>
        <v>OK</v>
      </c>
    </row>
    <row r="789" spans="1:12" x14ac:dyDescent="0.25">
      <c r="A789" s="1">
        <v>45368</v>
      </c>
      <c r="B789" s="2" t="s">
        <v>19</v>
      </c>
      <c r="C789" s="2" t="s">
        <v>15</v>
      </c>
      <c r="D789">
        <v>3</v>
      </c>
      <c r="E789" s="6">
        <v>12.72</v>
      </c>
      <c r="F789" s="6">
        <v>38.159999999999997</v>
      </c>
      <c r="G789" s="2" t="s">
        <v>11</v>
      </c>
      <c r="H789" s="2" t="s">
        <v>17</v>
      </c>
      <c r="I789" s="2" t="s">
        <v>18</v>
      </c>
      <c r="J789" s="6">
        <f>retail_sales_messy_dataset_s_f[[#This Row],[Unit Price]]*retail_sales_messy_dataset_s_f[[#This Row],[Quantity]]</f>
        <v>38.160000000000004</v>
      </c>
      <c r="L789" t="str">
        <f t="shared" si="12"/>
        <v>OK</v>
      </c>
    </row>
    <row r="790" spans="1:12" x14ac:dyDescent="0.25">
      <c r="A790" s="1">
        <v>45468</v>
      </c>
      <c r="B790" s="2" t="s">
        <v>30</v>
      </c>
      <c r="C790" s="2" t="s">
        <v>15</v>
      </c>
      <c r="D790">
        <v>5</v>
      </c>
      <c r="E790" s="6">
        <v>139.87</v>
      </c>
      <c r="F790" s="6">
        <v>699.35</v>
      </c>
      <c r="G790" s="2" t="s">
        <v>22</v>
      </c>
      <c r="H790" s="2" t="s">
        <v>12</v>
      </c>
      <c r="I790" s="2" t="s">
        <v>18</v>
      </c>
      <c r="J790" s="6">
        <f>retail_sales_messy_dataset_s_f[[#This Row],[Unit Price]]*retail_sales_messy_dataset_s_f[[#This Row],[Quantity]]</f>
        <v>699.35</v>
      </c>
      <c r="L790" t="str">
        <f t="shared" si="12"/>
        <v>OK</v>
      </c>
    </row>
    <row r="791" spans="1:12" x14ac:dyDescent="0.25">
      <c r="A791" s="1">
        <v>45594</v>
      </c>
      <c r="B791" s="2" t="s">
        <v>30</v>
      </c>
      <c r="C791" s="2" t="s">
        <v>21</v>
      </c>
      <c r="D791">
        <v>5</v>
      </c>
      <c r="E791" s="6">
        <v>167.88</v>
      </c>
      <c r="F791" s="6">
        <v>167.88</v>
      </c>
      <c r="G791" s="2" t="s">
        <v>16</v>
      </c>
      <c r="H791" s="2" t="s">
        <v>12</v>
      </c>
      <c r="I791" s="2" t="s">
        <v>18</v>
      </c>
      <c r="J791" s="6">
        <f>retail_sales_messy_dataset_s_f[[#This Row],[Unit Price]]*retail_sales_messy_dataset_s_f[[#This Row],[Quantity]]</f>
        <v>839.4</v>
      </c>
      <c r="L791" t="str">
        <f t="shared" si="12"/>
        <v>OK</v>
      </c>
    </row>
    <row r="792" spans="1:12" x14ac:dyDescent="0.25">
      <c r="A792" s="1">
        <v>45396</v>
      </c>
      <c r="B792" s="2" t="s">
        <v>20</v>
      </c>
      <c r="C792" s="2" t="s">
        <v>15</v>
      </c>
      <c r="D792">
        <v>3</v>
      </c>
      <c r="E792" s="6">
        <v>89.31</v>
      </c>
      <c r="F792" s="6">
        <v>267.93</v>
      </c>
      <c r="G792" s="2" t="s">
        <v>11</v>
      </c>
      <c r="H792" s="2" t="s">
        <v>26</v>
      </c>
      <c r="I792" s="2" t="s">
        <v>23</v>
      </c>
      <c r="J792" s="6">
        <f>retail_sales_messy_dataset_s_f[[#This Row],[Unit Price]]*retail_sales_messy_dataset_s_f[[#This Row],[Quantity]]</f>
        <v>267.93</v>
      </c>
      <c r="L792" t="str">
        <f t="shared" si="12"/>
        <v>OK</v>
      </c>
    </row>
    <row r="793" spans="1:12" x14ac:dyDescent="0.25">
      <c r="A793" s="1">
        <v>45378</v>
      </c>
      <c r="B793" s="2" t="s">
        <v>29</v>
      </c>
      <c r="C793" s="2" t="s">
        <v>21</v>
      </c>
      <c r="D793">
        <v>2</v>
      </c>
      <c r="E793" s="6">
        <v>179.45</v>
      </c>
      <c r="F793" s="6">
        <v>907.25</v>
      </c>
      <c r="G793" s="2" t="s">
        <v>22</v>
      </c>
      <c r="H793" s="2" t="s">
        <v>26</v>
      </c>
      <c r="I793" s="2" t="s">
        <v>23</v>
      </c>
      <c r="J793" s="6">
        <f>retail_sales_messy_dataset_s_f[[#This Row],[Unit Price]]*retail_sales_messy_dataset_s_f[[#This Row],[Quantity]]</f>
        <v>358.9</v>
      </c>
      <c r="L793" t="str">
        <f t="shared" si="12"/>
        <v>Mismatch</v>
      </c>
    </row>
    <row r="794" spans="1:12" x14ac:dyDescent="0.25">
      <c r="A794" s="1">
        <v>45322</v>
      </c>
      <c r="B794" s="2" t="s">
        <v>29</v>
      </c>
      <c r="C794" s="2" t="s">
        <v>10</v>
      </c>
      <c r="D794">
        <v>5</v>
      </c>
      <c r="E794" s="6">
        <v>103.43</v>
      </c>
      <c r="F794" s="6">
        <v>527.15</v>
      </c>
      <c r="G794" s="2" t="s">
        <v>25</v>
      </c>
      <c r="H794" s="2" t="s">
        <v>12</v>
      </c>
      <c r="I794" s="2" t="s">
        <v>23</v>
      </c>
      <c r="J794" s="6">
        <f>retail_sales_messy_dataset_s_f[[#This Row],[Unit Price]]*retail_sales_messy_dataset_s_f[[#This Row],[Quantity]]</f>
        <v>517.15000000000009</v>
      </c>
      <c r="L794" t="str">
        <f t="shared" si="12"/>
        <v>Mismatch</v>
      </c>
    </row>
    <row r="795" spans="1:12" x14ac:dyDescent="0.25">
      <c r="A795" s="1">
        <v>45630</v>
      </c>
      <c r="B795" s="2" t="s">
        <v>24</v>
      </c>
      <c r="C795" s="2" t="s">
        <v>15</v>
      </c>
      <c r="D795">
        <v>2</v>
      </c>
      <c r="E795" s="6">
        <v>99.78</v>
      </c>
      <c r="F795" s="6">
        <v>299.33999999999997</v>
      </c>
      <c r="G795" s="2" t="s">
        <v>22</v>
      </c>
      <c r="H795" s="2" t="s">
        <v>17</v>
      </c>
      <c r="I795" s="2" t="s">
        <v>13</v>
      </c>
      <c r="J795" s="6">
        <f>retail_sales_messy_dataset_s_f[[#This Row],[Unit Price]]*retail_sales_messy_dataset_s_f[[#This Row],[Quantity]]</f>
        <v>199.56</v>
      </c>
      <c r="L795" t="str">
        <f t="shared" si="12"/>
        <v>Mismatch</v>
      </c>
    </row>
    <row r="796" spans="1:12" x14ac:dyDescent="0.25">
      <c r="A796" s="1">
        <v>45444</v>
      </c>
      <c r="B796" s="2" t="s">
        <v>20</v>
      </c>
      <c r="C796" s="2" t="s">
        <v>15</v>
      </c>
      <c r="D796">
        <v>5</v>
      </c>
      <c r="E796" s="6">
        <v>38.130000000000003</v>
      </c>
      <c r="F796" s="6">
        <v>190.65</v>
      </c>
      <c r="G796" s="2" t="s">
        <v>11</v>
      </c>
      <c r="H796" s="2" t="s">
        <v>12</v>
      </c>
      <c r="I796" s="2" t="s">
        <v>13</v>
      </c>
      <c r="J796" s="6">
        <f>retail_sales_messy_dataset_s_f[[#This Row],[Unit Price]]*retail_sales_messy_dataset_s_f[[#This Row],[Quantity]]</f>
        <v>190.65</v>
      </c>
      <c r="L796" t="str">
        <f t="shared" si="12"/>
        <v>OK</v>
      </c>
    </row>
    <row r="797" spans="1:12" x14ac:dyDescent="0.25">
      <c r="A797" s="1">
        <v>45532</v>
      </c>
      <c r="B797" s="2" t="s">
        <v>30</v>
      </c>
      <c r="C797" s="2" t="s">
        <v>28</v>
      </c>
      <c r="D797">
        <v>4</v>
      </c>
      <c r="E797" s="6">
        <v>102.64</v>
      </c>
      <c r="F797" s="6">
        <v>102.64</v>
      </c>
      <c r="G797" s="2" t="s">
        <v>16</v>
      </c>
      <c r="H797" s="2" t="s">
        <v>26</v>
      </c>
      <c r="I797" s="2" t="s">
        <v>23</v>
      </c>
      <c r="J797" s="6">
        <f>retail_sales_messy_dataset_s_f[[#This Row],[Unit Price]]*retail_sales_messy_dataset_s_f[[#This Row],[Quantity]]</f>
        <v>410.56</v>
      </c>
      <c r="L797" t="str">
        <f t="shared" si="12"/>
        <v>OK</v>
      </c>
    </row>
    <row r="798" spans="1:12" x14ac:dyDescent="0.25">
      <c r="A798" s="1">
        <v>45370</v>
      </c>
      <c r="B798" s="2" t="s">
        <v>14</v>
      </c>
      <c r="C798" s="2" t="s">
        <v>21</v>
      </c>
      <c r="D798">
        <v>4</v>
      </c>
      <c r="E798" s="6">
        <v>108.45</v>
      </c>
      <c r="F798" s="6">
        <v>433.8</v>
      </c>
      <c r="G798" s="2" t="s">
        <v>22</v>
      </c>
      <c r="H798" s="2" t="s">
        <v>12</v>
      </c>
      <c r="I798" s="2" t="s">
        <v>13</v>
      </c>
      <c r="J798" s="6">
        <f>retail_sales_messy_dataset_s_f[[#This Row],[Unit Price]]*retail_sales_messy_dataset_s_f[[#This Row],[Quantity]]</f>
        <v>433.8</v>
      </c>
      <c r="L798" t="str">
        <f t="shared" si="12"/>
        <v>OK</v>
      </c>
    </row>
    <row r="799" spans="1:12" x14ac:dyDescent="0.25">
      <c r="A799" s="1">
        <v>45587</v>
      </c>
      <c r="B799" s="2" t="s">
        <v>29</v>
      </c>
      <c r="C799" s="2" t="s">
        <v>10</v>
      </c>
      <c r="D799">
        <v>5</v>
      </c>
      <c r="E799" s="6">
        <v>11.35</v>
      </c>
      <c r="F799" s="6">
        <v>56.75</v>
      </c>
      <c r="G799" s="2" t="s">
        <v>22</v>
      </c>
      <c r="H799" s="2" t="s">
        <v>12</v>
      </c>
      <c r="I799" s="2" t="s">
        <v>13</v>
      </c>
      <c r="J799" s="6">
        <f>retail_sales_messy_dataset_s_f[[#This Row],[Unit Price]]*retail_sales_messy_dataset_s_f[[#This Row],[Quantity]]</f>
        <v>56.75</v>
      </c>
      <c r="L799" t="str">
        <f t="shared" si="12"/>
        <v>OK</v>
      </c>
    </row>
    <row r="800" spans="1:12" x14ac:dyDescent="0.25">
      <c r="A800" s="1">
        <v>45631</v>
      </c>
      <c r="B800" s="2" t="s">
        <v>30</v>
      </c>
      <c r="C800" s="2" t="s">
        <v>15</v>
      </c>
      <c r="D800">
        <v>4</v>
      </c>
      <c r="E800" s="6">
        <v>36.79</v>
      </c>
      <c r="F800" s="6">
        <v>147.16</v>
      </c>
      <c r="G800" s="2" t="s">
        <v>22</v>
      </c>
      <c r="H800" s="2" t="s">
        <v>17</v>
      </c>
      <c r="I800" s="2" t="s">
        <v>18</v>
      </c>
      <c r="J800" s="6">
        <f>retail_sales_messy_dataset_s_f[[#This Row],[Unit Price]]*retail_sales_messy_dataset_s_f[[#This Row],[Quantity]]</f>
        <v>147.16</v>
      </c>
      <c r="L800" t="str">
        <f t="shared" si="12"/>
        <v>OK</v>
      </c>
    </row>
    <row r="801" spans="1:12" x14ac:dyDescent="0.25">
      <c r="A801" s="1">
        <v>45615</v>
      </c>
      <c r="B801" s="2" t="s">
        <v>30</v>
      </c>
      <c r="C801" s="2" t="s">
        <v>10</v>
      </c>
      <c r="D801">
        <v>1</v>
      </c>
      <c r="E801" s="6">
        <v>26.27</v>
      </c>
      <c r="F801" s="6">
        <v>26.27</v>
      </c>
      <c r="G801" s="2" t="s">
        <v>16</v>
      </c>
      <c r="H801" s="2" t="s">
        <v>26</v>
      </c>
      <c r="I801" s="2" t="s">
        <v>13</v>
      </c>
      <c r="J801" s="6">
        <f>retail_sales_messy_dataset_s_f[[#This Row],[Unit Price]]*retail_sales_messy_dataset_s_f[[#This Row],[Quantity]]</f>
        <v>26.27</v>
      </c>
      <c r="L801" t="str">
        <f t="shared" si="12"/>
        <v>OK</v>
      </c>
    </row>
    <row r="802" spans="1:12" x14ac:dyDescent="0.25">
      <c r="A802" s="1">
        <v>45615</v>
      </c>
      <c r="B802" s="2" t="s">
        <v>29</v>
      </c>
      <c r="C802" s="2" t="s">
        <v>10</v>
      </c>
      <c r="D802">
        <v>2</v>
      </c>
      <c r="E802" s="6">
        <v>83.29</v>
      </c>
      <c r="F802" s="6">
        <v>244.87</v>
      </c>
      <c r="G802" s="2" t="s">
        <v>22</v>
      </c>
      <c r="H802" s="2" t="s">
        <v>17</v>
      </c>
      <c r="I802" s="2" t="s">
        <v>18</v>
      </c>
      <c r="J802" s="6">
        <f>retail_sales_messy_dataset_s_f[[#This Row],[Unit Price]]*retail_sales_messy_dataset_s_f[[#This Row],[Quantity]]</f>
        <v>166.58</v>
      </c>
      <c r="L802" t="str">
        <f t="shared" si="12"/>
        <v>Mismatch</v>
      </c>
    </row>
    <row r="803" spans="1:12" x14ac:dyDescent="0.25">
      <c r="A803" s="1">
        <v>45485</v>
      </c>
      <c r="B803" s="2" t="s">
        <v>24</v>
      </c>
      <c r="C803" s="2" t="s">
        <v>10</v>
      </c>
      <c r="D803">
        <v>1</v>
      </c>
      <c r="E803" s="6">
        <v>163.16</v>
      </c>
      <c r="F803" s="6">
        <v>168.16</v>
      </c>
      <c r="G803" s="2" t="s">
        <v>22</v>
      </c>
      <c r="H803" s="2" t="s">
        <v>12</v>
      </c>
      <c r="I803" s="2" t="s">
        <v>23</v>
      </c>
      <c r="J803" s="6">
        <f>retail_sales_messy_dataset_s_f[[#This Row],[Unit Price]]*retail_sales_messy_dataset_s_f[[#This Row],[Quantity]]</f>
        <v>163.16</v>
      </c>
      <c r="L803" t="str">
        <f t="shared" si="12"/>
        <v>Mismatch</v>
      </c>
    </row>
    <row r="804" spans="1:12" x14ac:dyDescent="0.25">
      <c r="A804" s="1">
        <v>45377</v>
      </c>
      <c r="B804" s="2" t="s">
        <v>24</v>
      </c>
      <c r="C804" s="2" t="s">
        <v>15</v>
      </c>
      <c r="D804">
        <v>1</v>
      </c>
      <c r="E804" s="6">
        <v>158.58000000000001</v>
      </c>
      <c r="F804" s="6">
        <v>158.58000000000001</v>
      </c>
      <c r="G804" s="2" t="s">
        <v>22</v>
      </c>
      <c r="H804" s="2" t="s">
        <v>17</v>
      </c>
      <c r="I804" s="2" t="s">
        <v>18</v>
      </c>
      <c r="J804" s="6">
        <f>retail_sales_messy_dataset_s_f[[#This Row],[Unit Price]]*retail_sales_messy_dataset_s_f[[#This Row],[Quantity]]</f>
        <v>158.58000000000001</v>
      </c>
      <c r="L804" t="str">
        <f t="shared" si="12"/>
        <v>OK</v>
      </c>
    </row>
    <row r="805" spans="1:12" x14ac:dyDescent="0.25">
      <c r="A805" s="1">
        <v>45488</v>
      </c>
      <c r="B805" s="2" t="s">
        <v>29</v>
      </c>
      <c r="C805" s="2" t="s">
        <v>28</v>
      </c>
      <c r="D805">
        <v>5</v>
      </c>
      <c r="E805" s="6">
        <v>102.38</v>
      </c>
      <c r="F805" s="6">
        <v>511.9</v>
      </c>
      <c r="G805" s="2" t="s">
        <v>22</v>
      </c>
      <c r="H805" s="2" t="s">
        <v>12</v>
      </c>
      <c r="I805" s="2" t="s">
        <v>18</v>
      </c>
      <c r="J805" s="6">
        <f>retail_sales_messy_dataset_s_f[[#This Row],[Unit Price]]*retail_sales_messy_dataset_s_f[[#This Row],[Quantity]]</f>
        <v>511.9</v>
      </c>
      <c r="L805" t="str">
        <f t="shared" si="12"/>
        <v>OK</v>
      </c>
    </row>
    <row r="806" spans="1:12" x14ac:dyDescent="0.25">
      <c r="A806" s="1">
        <v>45590</v>
      </c>
      <c r="B806" s="2" t="s">
        <v>27</v>
      </c>
      <c r="C806" s="2" t="s">
        <v>21</v>
      </c>
      <c r="D806">
        <v>5</v>
      </c>
      <c r="E806" s="6">
        <v>120.68</v>
      </c>
      <c r="F806" s="6">
        <v>603.4</v>
      </c>
      <c r="G806" s="2" t="s">
        <v>11</v>
      </c>
      <c r="H806" s="2" t="s">
        <v>12</v>
      </c>
      <c r="I806" s="2" t="s">
        <v>18</v>
      </c>
      <c r="J806" s="6">
        <f>retail_sales_messy_dataset_s_f[[#This Row],[Unit Price]]*retail_sales_messy_dataset_s_f[[#This Row],[Quantity]]</f>
        <v>603.40000000000009</v>
      </c>
      <c r="L806" t="str">
        <f t="shared" si="12"/>
        <v>OK</v>
      </c>
    </row>
    <row r="807" spans="1:12" x14ac:dyDescent="0.25">
      <c r="A807" s="1">
        <v>45293</v>
      </c>
      <c r="B807" s="2" t="s">
        <v>20</v>
      </c>
      <c r="C807" s="2" t="s">
        <v>28</v>
      </c>
      <c r="D807">
        <v>3</v>
      </c>
      <c r="E807" s="6">
        <v>170.12</v>
      </c>
      <c r="F807" s="6">
        <v>510.36</v>
      </c>
      <c r="G807" s="2" t="s">
        <v>25</v>
      </c>
      <c r="H807" s="2" t="s">
        <v>26</v>
      </c>
      <c r="I807" s="2" t="s">
        <v>13</v>
      </c>
      <c r="J807" s="6">
        <f>retail_sales_messy_dataset_s_f[[#This Row],[Unit Price]]*retail_sales_messy_dataset_s_f[[#This Row],[Quantity]]</f>
        <v>510.36</v>
      </c>
      <c r="L807" t="str">
        <f t="shared" si="12"/>
        <v>OK</v>
      </c>
    </row>
    <row r="808" spans="1:12" x14ac:dyDescent="0.25">
      <c r="A808" s="1">
        <v>45636</v>
      </c>
      <c r="B808" s="2" t="s">
        <v>14</v>
      </c>
      <c r="C808" s="2" t="s">
        <v>28</v>
      </c>
      <c r="D808">
        <v>2</v>
      </c>
      <c r="E808" s="6">
        <v>162.38</v>
      </c>
      <c r="F808" s="6">
        <v>649.52</v>
      </c>
      <c r="G808" s="2" t="s">
        <v>11</v>
      </c>
      <c r="H808" s="2" t="s">
        <v>26</v>
      </c>
      <c r="I808" s="2" t="s">
        <v>13</v>
      </c>
      <c r="J808" s="6">
        <f>retail_sales_messy_dataset_s_f[[#This Row],[Unit Price]]*retail_sales_messy_dataset_s_f[[#This Row],[Quantity]]</f>
        <v>324.76</v>
      </c>
      <c r="L808" t="str">
        <f t="shared" si="12"/>
        <v>Mismatch</v>
      </c>
    </row>
    <row r="809" spans="1:12" x14ac:dyDescent="0.25">
      <c r="A809" s="1">
        <v>45509</v>
      </c>
      <c r="B809" s="2" t="s">
        <v>27</v>
      </c>
      <c r="C809" s="2" t="s">
        <v>21</v>
      </c>
      <c r="D809">
        <v>2</v>
      </c>
      <c r="E809" s="6">
        <v>38.869999999999997</v>
      </c>
      <c r="F809" s="6">
        <v>77.739999999999995</v>
      </c>
      <c r="G809" s="2" t="s">
        <v>16</v>
      </c>
      <c r="H809" s="2" t="s">
        <v>12</v>
      </c>
      <c r="I809" s="2" t="s">
        <v>23</v>
      </c>
      <c r="J809" s="6">
        <f>retail_sales_messy_dataset_s_f[[#This Row],[Unit Price]]*retail_sales_messy_dataset_s_f[[#This Row],[Quantity]]</f>
        <v>77.739999999999995</v>
      </c>
      <c r="L809" t="str">
        <f t="shared" si="12"/>
        <v>OK</v>
      </c>
    </row>
    <row r="810" spans="1:12" x14ac:dyDescent="0.25">
      <c r="A810" s="1">
        <v>45422</v>
      </c>
      <c r="B810" s="2" t="s">
        <v>9</v>
      </c>
      <c r="C810" s="2" t="s">
        <v>28</v>
      </c>
      <c r="D810">
        <v>5</v>
      </c>
      <c r="E810" s="6">
        <v>66</v>
      </c>
      <c r="F810" s="6">
        <v>198</v>
      </c>
      <c r="G810" s="2" t="s">
        <v>22</v>
      </c>
      <c r="H810" s="2" t="s">
        <v>12</v>
      </c>
      <c r="I810" s="2" t="s">
        <v>18</v>
      </c>
      <c r="J810" s="6">
        <f>retail_sales_messy_dataset_s_f[[#This Row],[Unit Price]]*retail_sales_messy_dataset_s_f[[#This Row],[Quantity]]</f>
        <v>330</v>
      </c>
      <c r="L810" t="str">
        <f t="shared" si="12"/>
        <v>OK</v>
      </c>
    </row>
    <row r="811" spans="1:12" x14ac:dyDescent="0.25">
      <c r="A811" s="1">
        <v>45657</v>
      </c>
      <c r="B811" s="2" t="s">
        <v>20</v>
      </c>
      <c r="C811" s="2" t="s">
        <v>28</v>
      </c>
      <c r="D811">
        <v>3</v>
      </c>
      <c r="E811" s="6">
        <v>131.49</v>
      </c>
      <c r="F811" s="6">
        <v>394.47</v>
      </c>
      <c r="G811" s="2" t="s">
        <v>22</v>
      </c>
      <c r="H811" s="2" t="s">
        <v>12</v>
      </c>
      <c r="I811" s="2" t="s">
        <v>13</v>
      </c>
      <c r="J811" s="6">
        <f>retail_sales_messy_dataset_s_f[[#This Row],[Unit Price]]*retail_sales_messy_dataset_s_f[[#This Row],[Quantity]]</f>
        <v>394.47</v>
      </c>
      <c r="L811" t="str">
        <f t="shared" si="12"/>
        <v>OK</v>
      </c>
    </row>
    <row r="812" spans="1:12" x14ac:dyDescent="0.25">
      <c r="A812" s="1">
        <v>45312</v>
      </c>
      <c r="B812" s="2" t="s">
        <v>14</v>
      </c>
      <c r="C812" s="2" t="s">
        <v>15</v>
      </c>
      <c r="D812">
        <v>4</v>
      </c>
      <c r="E812" s="6">
        <v>190.92</v>
      </c>
      <c r="F812" s="6">
        <v>763.68</v>
      </c>
      <c r="G812" s="2" t="s">
        <v>22</v>
      </c>
      <c r="H812" s="2" t="s">
        <v>17</v>
      </c>
      <c r="I812" s="2" t="s">
        <v>18</v>
      </c>
      <c r="J812" s="6">
        <f>retail_sales_messy_dataset_s_f[[#This Row],[Unit Price]]*retail_sales_messy_dataset_s_f[[#This Row],[Quantity]]</f>
        <v>763.68</v>
      </c>
      <c r="L812" t="str">
        <f t="shared" si="12"/>
        <v>OK</v>
      </c>
    </row>
    <row r="813" spans="1:12" x14ac:dyDescent="0.25">
      <c r="A813" s="1">
        <v>45344</v>
      </c>
      <c r="B813" s="2" t="s">
        <v>19</v>
      </c>
      <c r="C813" s="2" t="s">
        <v>21</v>
      </c>
      <c r="D813">
        <v>5</v>
      </c>
      <c r="E813" s="6">
        <v>95.88</v>
      </c>
      <c r="F813" s="6">
        <v>479.4</v>
      </c>
      <c r="G813" s="2" t="s">
        <v>25</v>
      </c>
      <c r="H813" s="2" t="s">
        <v>17</v>
      </c>
      <c r="I813" s="2" t="s">
        <v>23</v>
      </c>
      <c r="J813" s="6">
        <f>retail_sales_messy_dataset_s_f[[#This Row],[Unit Price]]*retail_sales_messy_dataset_s_f[[#This Row],[Quantity]]</f>
        <v>479.4</v>
      </c>
      <c r="L813" t="str">
        <f t="shared" si="12"/>
        <v>OK</v>
      </c>
    </row>
    <row r="814" spans="1:12" x14ac:dyDescent="0.25">
      <c r="A814" s="1">
        <v>45501</v>
      </c>
      <c r="B814" s="2" t="s">
        <v>30</v>
      </c>
      <c r="C814" s="2" t="s">
        <v>21</v>
      </c>
      <c r="D814">
        <v>4</v>
      </c>
      <c r="E814" s="6">
        <v>60.89</v>
      </c>
      <c r="F814" s="6">
        <v>243.56</v>
      </c>
      <c r="G814" s="2" t="s">
        <v>16</v>
      </c>
      <c r="H814" s="2" t="s">
        <v>17</v>
      </c>
      <c r="I814" s="2" t="s">
        <v>23</v>
      </c>
      <c r="J814" s="6">
        <f>retail_sales_messy_dataset_s_f[[#This Row],[Unit Price]]*retail_sales_messy_dataset_s_f[[#This Row],[Quantity]]</f>
        <v>243.56</v>
      </c>
      <c r="L814" t="str">
        <f t="shared" si="12"/>
        <v>OK</v>
      </c>
    </row>
    <row r="815" spans="1:12" x14ac:dyDescent="0.25">
      <c r="A815" s="1">
        <v>45318</v>
      </c>
      <c r="B815" s="2" t="s">
        <v>19</v>
      </c>
      <c r="C815" s="2" t="s">
        <v>21</v>
      </c>
      <c r="D815">
        <v>5</v>
      </c>
      <c r="E815" s="6">
        <v>132.77000000000001</v>
      </c>
      <c r="F815" s="6">
        <v>663.85</v>
      </c>
      <c r="G815" s="2" t="s">
        <v>11</v>
      </c>
      <c r="H815" s="2" t="s">
        <v>12</v>
      </c>
      <c r="I815" s="2" t="s">
        <v>13</v>
      </c>
      <c r="J815" s="6">
        <f>retail_sales_messy_dataset_s_f[[#This Row],[Unit Price]]*retail_sales_messy_dataset_s_f[[#This Row],[Quantity]]</f>
        <v>663.85</v>
      </c>
      <c r="L815" t="str">
        <f t="shared" si="12"/>
        <v>OK</v>
      </c>
    </row>
    <row r="816" spans="1:12" x14ac:dyDescent="0.25">
      <c r="A816" s="1">
        <v>45654</v>
      </c>
      <c r="B816" s="2" t="s">
        <v>30</v>
      </c>
      <c r="C816" s="2" t="s">
        <v>15</v>
      </c>
      <c r="D816">
        <v>2</v>
      </c>
      <c r="E816" s="6">
        <v>43.16</v>
      </c>
      <c r="F816" s="6">
        <v>81.319999999999993</v>
      </c>
      <c r="G816" s="2" t="s">
        <v>11</v>
      </c>
      <c r="H816" s="2" t="s">
        <v>26</v>
      </c>
      <c r="I816" s="2" t="s">
        <v>18</v>
      </c>
      <c r="J816" s="6">
        <f>retail_sales_messy_dataset_s_f[[#This Row],[Unit Price]]*retail_sales_messy_dataset_s_f[[#This Row],[Quantity]]</f>
        <v>86.32</v>
      </c>
      <c r="L816" t="str">
        <f t="shared" si="12"/>
        <v>OK</v>
      </c>
    </row>
    <row r="817" spans="1:12" x14ac:dyDescent="0.25">
      <c r="A817" s="1">
        <v>45374</v>
      </c>
      <c r="B817" s="2" t="s">
        <v>30</v>
      </c>
      <c r="C817" s="2" t="s">
        <v>21</v>
      </c>
      <c r="D817">
        <v>5</v>
      </c>
      <c r="E817" s="6">
        <v>179.07</v>
      </c>
      <c r="F817" s="6">
        <v>895.35</v>
      </c>
      <c r="G817" s="2" t="s">
        <v>16</v>
      </c>
      <c r="H817" s="2" t="s">
        <v>26</v>
      </c>
      <c r="I817" s="2" t="s">
        <v>13</v>
      </c>
      <c r="J817" s="6">
        <f>retail_sales_messy_dataset_s_f[[#This Row],[Unit Price]]*retail_sales_messy_dataset_s_f[[#This Row],[Quantity]]</f>
        <v>895.34999999999991</v>
      </c>
      <c r="L817" t="str">
        <f t="shared" si="12"/>
        <v>OK</v>
      </c>
    </row>
    <row r="818" spans="1:12" x14ac:dyDescent="0.25">
      <c r="A818" s="1">
        <v>45327</v>
      </c>
      <c r="B818" s="2" t="s">
        <v>30</v>
      </c>
      <c r="C818" s="2" t="s">
        <v>21</v>
      </c>
      <c r="D818">
        <v>3</v>
      </c>
      <c r="E818" s="6">
        <v>88.4</v>
      </c>
      <c r="F818" s="6">
        <v>265.2</v>
      </c>
      <c r="G818" s="2" t="s">
        <v>16</v>
      </c>
      <c r="H818" s="2" t="s">
        <v>26</v>
      </c>
      <c r="I818" s="2" t="s">
        <v>23</v>
      </c>
      <c r="J818" s="6">
        <f>retail_sales_messy_dataset_s_f[[#This Row],[Unit Price]]*retail_sales_messy_dataset_s_f[[#This Row],[Quantity]]</f>
        <v>265.20000000000005</v>
      </c>
      <c r="L818" t="str">
        <f t="shared" si="12"/>
        <v>OK</v>
      </c>
    </row>
    <row r="819" spans="1:12" x14ac:dyDescent="0.25">
      <c r="A819" s="1">
        <v>45622</v>
      </c>
      <c r="B819" s="2" t="s">
        <v>19</v>
      </c>
      <c r="C819" s="2" t="s">
        <v>21</v>
      </c>
      <c r="D819">
        <v>4</v>
      </c>
      <c r="E819" s="6">
        <v>52.7</v>
      </c>
      <c r="F819" s="6">
        <v>220.8</v>
      </c>
      <c r="G819" s="2" t="s">
        <v>16</v>
      </c>
      <c r="H819" s="2" t="s">
        <v>12</v>
      </c>
      <c r="I819" s="2" t="s">
        <v>13</v>
      </c>
      <c r="J819" s="6">
        <f>retail_sales_messy_dataset_s_f[[#This Row],[Unit Price]]*retail_sales_messy_dataset_s_f[[#This Row],[Quantity]]</f>
        <v>210.8</v>
      </c>
      <c r="L819" t="str">
        <f t="shared" si="12"/>
        <v>Mismatch</v>
      </c>
    </row>
    <row r="820" spans="1:12" x14ac:dyDescent="0.25">
      <c r="A820" s="1">
        <v>45456</v>
      </c>
      <c r="B820" s="2" t="s">
        <v>24</v>
      </c>
      <c r="C820" s="2" t="s">
        <v>10</v>
      </c>
      <c r="D820">
        <v>4</v>
      </c>
      <c r="E820" s="6">
        <v>166.64</v>
      </c>
      <c r="F820" s="6">
        <v>666.56</v>
      </c>
      <c r="G820" s="2" t="s">
        <v>11</v>
      </c>
      <c r="H820" s="2" t="s">
        <v>12</v>
      </c>
      <c r="I820" s="2" t="s">
        <v>18</v>
      </c>
      <c r="J820" s="6">
        <f>retail_sales_messy_dataset_s_f[[#This Row],[Unit Price]]*retail_sales_messy_dataset_s_f[[#This Row],[Quantity]]</f>
        <v>666.56</v>
      </c>
      <c r="L820" t="str">
        <f t="shared" si="12"/>
        <v>OK</v>
      </c>
    </row>
    <row r="821" spans="1:12" x14ac:dyDescent="0.25">
      <c r="A821" s="1">
        <v>45589</v>
      </c>
      <c r="B821" s="2" t="s">
        <v>29</v>
      </c>
      <c r="C821" s="2" t="s">
        <v>21</v>
      </c>
      <c r="D821">
        <v>5</v>
      </c>
      <c r="E821" s="6">
        <v>48.8</v>
      </c>
      <c r="F821" s="6">
        <v>244</v>
      </c>
      <c r="G821" s="2" t="s">
        <v>22</v>
      </c>
      <c r="H821" s="2" t="s">
        <v>26</v>
      </c>
      <c r="I821" s="2" t="s">
        <v>23</v>
      </c>
      <c r="J821" s="6">
        <f>retail_sales_messy_dataset_s_f[[#This Row],[Unit Price]]*retail_sales_messy_dataset_s_f[[#This Row],[Quantity]]</f>
        <v>244</v>
      </c>
      <c r="L821" t="str">
        <f t="shared" si="12"/>
        <v>OK</v>
      </c>
    </row>
    <row r="822" spans="1:12" x14ac:dyDescent="0.25">
      <c r="A822" s="1">
        <v>45432</v>
      </c>
      <c r="B822" s="2" t="s">
        <v>27</v>
      </c>
      <c r="C822" s="2" t="s">
        <v>15</v>
      </c>
      <c r="D822">
        <v>2</v>
      </c>
      <c r="E822" s="6">
        <v>70.77</v>
      </c>
      <c r="F822" s="6">
        <v>212.31</v>
      </c>
      <c r="G822" s="2" t="s">
        <v>11</v>
      </c>
      <c r="H822" s="2" t="s">
        <v>17</v>
      </c>
      <c r="I822" s="2" t="s">
        <v>18</v>
      </c>
      <c r="J822" s="6">
        <f>retail_sales_messy_dataset_s_f[[#This Row],[Unit Price]]*retail_sales_messy_dataset_s_f[[#This Row],[Quantity]]</f>
        <v>141.54</v>
      </c>
      <c r="L822" t="str">
        <f t="shared" si="12"/>
        <v>Mismatch</v>
      </c>
    </row>
    <row r="823" spans="1:12" x14ac:dyDescent="0.25">
      <c r="A823" s="1">
        <v>45565</v>
      </c>
      <c r="B823" s="2" t="s">
        <v>19</v>
      </c>
      <c r="C823" s="2" t="s">
        <v>15</v>
      </c>
      <c r="D823">
        <v>5</v>
      </c>
      <c r="E823" s="6">
        <v>64.92</v>
      </c>
      <c r="F823" s="6">
        <v>324.60000000000002</v>
      </c>
      <c r="G823" s="2" t="s">
        <v>16</v>
      </c>
      <c r="H823" s="2" t="s">
        <v>26</v>
      </c>
      <c r="I823" s="2" t="s">
        <v>23</v>
      </c>
      <c r="J823" s="6">
        <f>retail_sales_messy_dataset_s_f[[#This Row],[Unit Price]]*retail_sales_messy_dataset_s_f[[#This Row],[Quantity]]</f>
        <v>324.60000000000002</v>
      </c>
      <c r="L823" t="str">
        <f t="shared" si="12"/>
        <v>OK</v>
      </c>
    </row>
    <row r="824" spans="1:12" x14ac:dyDescent="0.25">
      <c r="A824" s="1">
        <v>45596</v>
      </c>
      <c r="B824" s="2" t="s">
        <v>27</v>
      </c>
      <c r="C824" s="2" t="s">
        <v>21</v>
      </c>
      <c r="D824">
        <v>4</v>
      </c>
      <c r="E824" s="6">
        <v>49.34</v>
      </c>
      <c r="F824" s="6">
        <v>202.36</v>
      </c>
      <c r="G824" s="2" t="s">
        <v>11</v>
      </c>
      <c r="H824" s="2" t="s">
        <v>26</v>
      </c>
      <c r="I824" s="2" t="s">
        <v>23</v>
      </c>
      <c r="J824" s="6">
        <f>retail_sales_messy_dataset_s_f[[#This Row],[Unit Price]]*retail_sales_messy_dataset_s_f[[#This Row],[Quantity]]</f>
        <v>197.36</v>
      </c>
      <c r="L824" t="str">
        <f t="shared" si="12"/>
        <v>Mismatch</v>
      </c>
    </row>
    <row r="825" spans="1:12" x14ac:dyDescent="0.25">
      <c r="A825" s="1">
        <v>45512</v>
      </c>
      <c r="B825" s="2" t="s">
        <v>27</v>
      </c>
      <c r="C825" s="2" t="s">
        <v>15</v>
      </c>
      <c r="D825">
        <v>3</v>
      </c>
      <c r="E825" s="6">
        <v>137.22999999999999</v>
      </c>
      <c r="F825" s="6">
        <v>411.69</v>
      </c>
      <c r="G825" s="2" t="s">
        <v>16</v>
      </c>
      <c r="H825" s="2" t="s">
        <v>12</v>
      </c>
      <c r="I825" s="2" t="s">
        <v>23</v>
      </c>
      <c r="J825" s="6">
        <f>retail_sales_messy_dataset_s_f[[#This Row],[Unit Price]]*retail_sales_messy_dataset_s_f[[#This Row],[Quantity]]</f>
        <v>411.68999999999994</v>
      </c>
      <c r="L825" t="str">
        <f t="shared" si="12"/>
        <v>OK</v>
      </c>
    </row>
    <row r="826" spans="1:12" x14ac:dyDescent="0.25">
      <c r="A826" s="1">
        <v>45337</v>
      </c>
      <c r="B826" s="2" t="s">
        <v>20</v>
      </c>
      <c r="C826" s="2" t="s">
        <v>28</v>
      </c>
      <c r="D826">
        <v>1</v>
      </c>
      <c r="E826" s="6">
        <v>125.64</v>
      </c>
      <c r="F826" s="6">
        <v>130.63999999999999</v>
      </c>
      <c r="G826" s="2" t="s">
        <v>16</v>
      </c>
      <c r="H826" s="2" t="s">
        <v>26</v>
      </c>
      <c r="I826" s="2" t="s">
        <v>18</v>
      </c>
      <c r="J826" s="6">
        <f>retail_sales_messy_dataset_s_f[[#This Row],[Unit Price]]*retail_sales_messy_dataset_s_f[[#This Row],[Quantity]]</f>
        <v>125.64</v>
      </c>
      <c r="L826" t="str">
        <f t="shared" si="12"/>
        <v>Mismatch</v>
      </c>
    </row>
    <row r="827" spans="1:12" x14ac:dyDescent="0.25">
      <c r="A827" s="1">
        <v>45559</v>
      </c>
      <c r="B827" s="2" t="s">
        <v>24</v>
      </c>
      <c r="C827" s="2" t="s">
        <v>10</v>
      </c>
      <c r="D827">
        <v>4</v>
      </c>
      <c r="E827" s="6">
        <v>98.2</v>
      </c>
      <c r="F827" s="6">
        <v>392.8</v>
      </c>
      <c r="G827" s="2" t="s">
        <v>11</v>
      </c>
      <c r="H827" s="2" t="s">
        <v>12</v>
      </c>
      <c r="I827" s="2" t="s">
        <v>18</v>
      </c>
      <c r="J827" s="6">
        <f>retail_sales_messy_dataset_s_f[[#This Row],[Unit Price]]*retail_sales_messy_dataset_s_f[[#This Row],[Quantity]]</f>
        <v>392.8</v>
      </c>
      <c r="L827" t="str">
        <f t="shared" si="12"/>
        <v>OK</v>
      </c>
    </row>
    <row r="828" spans="1:12" x14ac:dyDescent="0.25">
      <c r="A828" s="1">
        <v>45472</v>
      </c>
      <c r="B828" s="2" t="s">
        <v>9</v>
      </c>
      <c r="C828" s="2" t="s">
        <v>10</v>
      </c>
      <c r="D828">
        <v>4</v>
      </c>
      <c r="E828" s="6">
        <v>137.08000000000001</v>
      </c>
      <c r="F828" s="6">
        <v>548.32000000000005</v>
      </c>
      <c r="G828" s="2" t="s">
        <v>16</v>
      </c>
      <c r="H828" s="2" t="s">
        <v>26</v>
      </c>
      <c r="I828" s="2" t="s">
        <v>23</v>
      </c>
      <c r="J828" s="6">
        <f>retail_sales_messy_dataset_s_f[[#This Row],[Unit Price]]*retail_sales_messy_dataset_s_f[[#This Row],[Quantity]]</f>
        <v>548.32000000000005</v>
      </c>
      <c r="L828" t="str">
        <f t="shared" si="12"/>
        <v>OK</v>
      </c>
    </row>
    <row r="829" spans="1:12" x14ac:dyDescent="0.25">
      <c r="A829" s="1">
        <v>45563</v>
      </c>
      <c r="B829" s="2" t="s">
        <v>29</v>
      </c>
      <c r="C829" s="2" t="s">
        <v>21</v>
      </c>
      <c r="D829">
        <v>3</v>
      </c>
      <c r="E829" s="6">
        <v>112.98</v>
      </c>
      <c r="F829" s="6">
        <v>338.94</v>
      </c>
      <c r="G829" s="2" t="s">
        <v>22</v>
      </c>
      <c r="H829" s="2" t="s">
        <v>17</v>
      </c>
      <c r="I829" s="2" t="s">
        <v>18</v>
      </c>
      <c r="J829" s="6">
        <f>retail_sales_messy_dataset_s_f[[#This Row],[Unit Price]]*retail_sales_messy_dataset_s_f[[#This Row],[Quantity]]</f>
        <v>338.94</v>
      </c>
      <c r="L829" t="str">
        <f t="shared" si="12"/>
        <v>OK</v>
      </c>
    </row>
    <row r="830" spans="1:12" x14ac:dyDescent="0.25">
      <c r="A830" s="1">
        <v>45516</v>
      </c>
      <c r="B830" s="2" t="s">
        <v>29</v>
      </c>
      <c r="C830" s="2" t="s">
        <v>10</v>
      </c>
      <c r="D830">
        <v>5</v>
      </c>
      <c r="E830" s="6">
        <v>175.6</v>
      </c>
      <c r="F830" s="6">
        <v>878</v>
      </c>
      <c r="G830" s="2" t="s">
        <v>11</v>
      </c>
      <c r="H830" s="2" t="s">
        <v>12</v>
      </c>
      <c r="I830" s="2" t="s">
        <v>13</v>
      </c>
      <c r="J830" s="6">
        <f>retail_sales_messy_dataset_s_f[[#This Row],[Unit Price]]*retail_sales_messy_dataset_s_f[[#This Row],[Quantity]]</f>
        <v>878</v>
      </c>
      <c r="L830" t="str">
        <f t="shared" si="12"/>
        <v>OK</v>
      </c>
    </row>
    <row r="831" spans="1:12" x14ac:dyDescent="0.25">
      <c r="A831" s="1">
        <v>45340</v>
      </c>
      <c r="B831" s="2" t="s">
        <v>24</v>
      </c>
      <c r="C831" s="2" t="s">
        <v>10</v>
      </c>
      <c r="D831">
        <v>4</v>
      </c>
      <c r="E831" s="6">
        <v>167.13</v>
      </c>
      <c r="F831" s="6">
        <v>668.52</v>
      </c>
      <c r="G831" s="2" t="s">
        <v>11</v>
      </c>
      <c r="H831" s="2" t="s">
        <v>17</v>
      </c>
      <c r="I831" s="2" t="s">
        <v>13</v>
      </c>
      <c r="J831" s="6">
        <f>retail_sales_messy_dataset_s_f[[#This Row],[Unit Price]]*retail_sales_messy_dataset_s_f[[#This Row],[Quantity]]</f>
        <v>668.52</v>
      </c>
      <c r="L831" t="str">
        <f t="shared" si="12"/>
        <v>OK</v>
      </c>
    </row>
    <row r="832" spans="1:12" x14ac:dyDescent="0.25">
      <c r="A832" s="1">
        <v>45374</v>
      </c>
      <c r="B832" s="2" t="s">
        <v>20</v>
      </c>
      <c r="C832" s="2" t="s">
        <v>15</v>
      </c>
      <c r="D832">
        <v>1</v>
      </c>
      <c r="E832" s="6">
        <v>12.82</v>
      </c>
      <c r="F832" s="6">
        <v>7.82</v>
      </c>
      <c r="G832" s="2" t="s">
        <v>16</v>
      </c>
      <c r="H832" s="2" t="s">
        <v>17</v>
      </c>
      <c r="I832" s="2" t="s">
        <v>13</v>
      </c>
      <c r="J832" s="6">
        <f>retail_sales_messy_dataset_s_f[[#This Row],[Unit Price]]*retail_sales_messy_dataset_s_f[[#This Row],[Quantity]]</f>
        <v>12.82</v>
      </c>
      <c r="L832" t="str">
        <f t="shared" si="12"/>
        <v>OK</v>
      </c>
    </row>
    <row r="833" spans="1:12" x14ac:dyDescent="0.25">
      <c r="A833" s="1">
        <v>45598</v>
      </c>
      <c r="B833" s="2" t="s">
        <v>24</v>
      </c>
      <c r="C833" s="2" t="s">
        <v>21</v>
      </c>
      <c r="D833">
        <v>3</v>
      </c>
      <c r="E833" s="6">
        <v>76.37</v>
      </c>
      <c r="F833" s="6">
        <v>229.11</v>
      </c>
      <c r="G833" s="2" t="s">
        <v>11</v>
      </c>
      <c r="H833" s="2" t="s">
        <v>26</v>
      </c>
      <c r="I833" s="2" t="s">
        <v>13</v>
      </c>
      <c r="J833" s="6">
        <f>retail_sales_messy_dataset_s_f[[#This Row],[Unit Price]]*retail_sales_messy_dataset_s_f[[#This Row],[Quantity]]</f>
        <v>229.11</v>
      </c>
      <c r="L833" t="str">
        <f t="shared" si="12"/>
        <v>OK</v>
      </c>
    </row>
    <row r="834" spans="1:12" x14ac:dyDescent="0.25">
      <c r="A834" s="1">
        <v>45634</v>
      </c>
      <c r="B834" s="2" t="s">
        <v>19</v>
      </c>
      <c r="C834" s="2" t="s">
        <v>10</v>
      </c>
      <c r="D834">
        <v>4</v>
      </c>
      <c r="E834" s="6">
        <v>60.4</v>
      </c>
      <c r="F834" s="6">
        <v>241.6</v>
      </c>
      <c r="G834" s="2" t="s">
        <v>11</v>
      </c>
      <c r="H834" s="2" t="s">
        <v>17</v>
      </c>
      <c r="I834" s="2" t="s">
        <v>23</v>
      </c>
      <c r="J834" s="6">
        <f>retail_sales_messy_dataset_s_f[[#This Row],[Unit Price]]*retail_sales_messy_dataset_s_f[[#This Row],[Quantity]]</f>
        <v>241.6</v>
      </c>
      <c r="L834" t="str">
        <f t="shared" si="12"/>
        <v>OK</v>
      </c>
    </row>
    <row r="835" spans="1:12" x14ac:dyDescent="0.25">
      <c r="A835" s="1">
        <v>45438</v>
      </c>
      <c r="B835" s="2" t="s">
        <v>29</v>
      </c>
      <c r="C835" s="2" t="s">
        <v>15</v>
      </c>
      <c r="D835">
        <v>3</v>
      </c>
      <c r="E835" s="6">
        <v>72.38</v>
      </c>
      <c r="F835" s="6">
        <v>217.14</v>
      </c>
      <c r="G835" s="2" t="s">
        <v>22</v>
      </c>
      <c r="H835" s="2" t="s">
        <v>26</v>
      </c>
      <c r="I835" s="2" t="s">
        <v>18</v>
      </c>
      <c r="J835" s="6">
        <f>retail_sales_messy_dataset_s_f[[#This Row],[Unit Price]]*retail_sales_messy_dataset_s_f[[#This Row],[Quantity]]</f>
        <v>217.14</v>
      </c>
      <c r="L835" t="str">
        <f t="shared" ref="L835:L898" si="13">IF((F835 - J835) &gt; 0.01, "Mismatch", "OK")</f>
        <v>OK</v>
      </c>
    </row>
    <row r="836" spans="1:12" x14ac:dyDescent="0.25">
      <c r="A836" s="1">
        <v>45399</v>
      </c>
      <c r="B836" s="2" t="s">
        <v>30</v>
      </c>
      <c r="C836" s="2" t="s">
        <v>28</v>
      </c>
      <c r="D836">
        <v>4</v>
      </c>
      <c r="E836" s="6">
        <v>67.959999999999994</v>
      </c>
      <c r="F836" s="6">
        <v>271.83999999999997</v>
      </c>
      <c r="G836" s="2" t="s">
        <v>16</v>
      </c>
      <c r="H836" s="2" t="s">
        <v>26</v>
      </c>
      <c r="I836" s="2" t="s">
        <v>23</v>
      </c>
      <c r="J836" s="6">
        <f>retail_sales_messy_dataset_s_f[[#This Row],[Unit Price]]*retail_sales_messy_dataset_s_f[[#This Row],[Quantity]]</f>
        <v>271.83999999999997</v>
      </c>
      <c r="L836" t="str">
        <f t="shared" si="13"/>
        <v>OK</v>
      </c>
    </row>
    <row r="837" spans="1:12" x14ac:dyDescent="0.25">
      <c r="A837" s="1">
        <v>45384</v>
      </c>
      <c r="B837" s="2" t="s">
        <v>20</v>
      </c>
      <c r="C837" s="2" t="s">
        <v>28</v>
      </c>
      <c r="D837">
        <v>3</v>
      </c>
      <c r="E837" s="6">
        <v>136.85</v>
      </c>
      <c r="F837" s="6">
        <v>410.55</v>
      </c>
      <c r="G837" s="2" t="s">
        <v>11</v>
      </c>
      <c r="H837" s="2" t="s">
        <v>26</v>
      </c>
      <c r="I837" s="2" t="s">
        <v>18</v>
      </c>
      <c r="J837" s="6">
        <f>retail_sales_messy_dataset_s_f[[#This Row],[Unit Price]]*retail_sales_messy_dataset_s_f[[#This Row],[Quantity]]</f>
        <v>410.54999999999995</v>
      </c>
      <c r="L837" t="str">
        <f t="shared" si="13"/>
        <v>OK</v>
      </c>
    </row>
    <row r="838" spans="1:12" x14ac:dyDescent="0.25">
      <c r="A838" s="1">
        <v>45310</v>
      </c>
      <c r="B838" s="2" t="s">
        <v>14</v>
      </c>
      <c r="C838" s="2" t="s">
        <v>15</v>
      </c>
      <c r="D838">
        <v>5</v>
      </c>
      <c r="E838" s="6">
        <v>55.18</v>
      </c>
      <c r="F838" s="6">
        <v>275.89999999999998</v>
      </c>
      <c r="G838" s="2" t="s">
        <v>22</v>
      </c>
      <c r="H838" s="2" t="s">
        <v>12</v>
      </c>
      <c r="I838" s="2" t="s">
        <v>23</v>
      </c>
      <c r="J838" s="6">
        <f>retail_sales_messy_dataset_s_f[[#This Row],[Unit Price]]*retail_sales_messy_dataset_s_f[[#This Row],[Quantity]]</f>
        <v>275.89999999999998</v>
      </c>
      <c r="L838" t="str">
        <f t="shared" si="13"/>
        <v>OK</v>
      </c>
    </row>
    <row r="839" spans="1:12" x14ac:dyDescent="0.25">
      <c r="A839" s="1">
        <v>45450</v>
      </c>
      <c r="B839" s="2" t="s">
        <v>9</v>
      </c>
      <c r="C839" s="2" t="s">
        <v>28</v>
      </c>
      <c r="D839">
        <v>1</v>
      </c>
      <c r="E839" s="6">
        <v>92.54</v>
      </c>
      <c r="F839" s="6">
        <v>92.54</v>
      </c>
      <c r="G839" s="2" t="s">
        <v>11</v>
      </c>
      <c r="H839" s="2" t="s">
        <v>26</v>
      </c>
      <c r="I839" s="2" t="s">
        <v>18</v>
      </c>
      <c r="J839" s="6">
        <f>retail_sales_messy_dataset_s_f[[#This Row],[Unit Price]]*retail_sales_messy_dataset_s_f[[#This Row],[Quantity]]</f>
        <v>92.54</v>
      </c>
      <c r="L839" t="str">
        <f t="shared" si="13"/>
        <v>OK</v>
      </c>
    </row>
    <row r="840" spans="1:12" x14ac:dyDescent="0.25">
      <c r="A840" s="1">
        <v>45537</v>
      </c>
      <c r="B840" s="2" t="s">
        <v>14</v>
      </c>
      <c r="C840" s="2" t="s">
        <v>28</v>
      </c>
      <c r="D840">
        <v>3</v>
      </c>
      <c r="E840" s="6">
        <v>31.18</v>
      </c>
      <c r="F840" s="6">
        <v>93.54</v>
      </c>
      <c r="G840" s="2" t="s">
        <v>11</v>
      </c>
      <c r="H840" s="2" t="s">
        <v>17</v>
      </c>
      <c r="I840" s="2" t="s">
        <v>13</v>
      </c>
      <c r="J840" s="6">
        <f>retail_sales_messy_dataset_s_f[[#This Row],[Unit Price]]*retail_sales_messy_dataset_s_f[[#This Row],[Quantity]]</f>
        <v>93.539999999999992</v>
      </c>
      <c r="L840" t="str">
        <f t="shared" si="13"/>
        <v>OK</v>
      </c>
    </row>
    <row r="841" spans="1:12" x14ac:dyDescent="0.25">
      <c r="A841" s="1">
        <v>45414</v>
      </c>
      <c r="B841" s="2" t="s">
        <v>29</v>
      </c>
      <c r="C841" s="2" t="s">
        <v>10</v>
      </c>
      <c r="D841">
        <v>3</v>
      </c>
      <c r="E841" s="6">
        <v>150.31</v>
      </c>
      <c r="F841" s="6">
        <v>150.31</v>
      </c>
      <c r="G841" s="2" t="s">
        <v>22</v>
      </c>
      <c r="H841" s="2" t="s">
        <v>17</v>
      </c>
      <c r="I841" s="2" t="s">
        <v>13</v>
      </c>
      <c r="J841" s="6">
        <f>retail_sales_messy_dataset_s_f[[#This Row],[Unit Price]]*retail_sales_messy_dataset_s_f[[#This Row],[Quantity]]</f>
        <v>450.93</v>
      </c>
      <c r="L841" t="str">
        <f t="shared" si="13"/>
        <v>OK</v>
      </c>
    </row>
    <row r="842" spans="1:12" x14ac:dyDescent="0.25">
      <c r="A842" s="1">
        <v>45587</v>
      </c>
      <c r="B842" s="2" t="s">
        <v>20</v>
      </c>
      <c r="C842" s="2" t="s">
        <v>10</v>
      </c>
      <c r="D842">
        <v>5</v>
      </c>
      <c r="E842" s="6">
        <v>121.36</v>
      </c>
      <c r="F842" s="6">
        <v>606.79999999999995</v>
      </c>
      <c r="G842" s="2" t="s">
        <v>16</v>
      </c>
      <c r="H842" s="2" t="s">
        <v>26</v>
      </c>
      <c r="I842" s="2" t="s">
        <v>23</v>
      </c>
      <c r="J842" s="6">
        <f>retail_sales_messy_dataset_s_f[[#This Row],[Unit Price]]*retail_sales_messy_dataset_s_f[[#This Row],[Quantity]]</f>
        <v>606.79999999999995</v>
      </c>
      <c r="L842" t="str">
        <f t="shared" si="13"/>
        <v>OK</v>
      </c>
    </row>
    <row r="843" spans="1:12" x14ac:dyDescent="0.25">
      <c r="A843" s="1">
        <v>45527</v>
      </c>
      <c r="B843" s="2" t="s">
        <v>20</v>
      </c>
      <c r="C843" s="2" t="s">
        <v>28</v>
      </c>
      <c r="D843">
        <v>3</v>
      </c>
      <c r="E843" s="6">
        <v>57.03</v>
      </c>
      <c r="F843" s="6">
        <v>171.09</v>
      </c>
      <c r="G843" s="2" t="s">
        <v>16</v>
      </c>
      <c r="H843" s="2" t="s">
        <v>17</v>
      </c>
      <c r="I843" s="2" t="s">
        <v>18</v>
      </c>
      <c r="J843" s="6">
        <f>retail_sales_messy_dataset_s_f[[#This Row],[Unit Price]]*retail_sales_messy_dataset_s_f[[#This Row],[Quantity]]</f>
        <v>171.09</v>
      </c>
      <c r="L843" t="str">
        <f t="shared" si="13"/>
        <v>OK</v>
      </c>
    </row>
    <row r="844" spans="1:12" x14ac:dyDescent="0.25">
      <c r="A844" s="1">
        <v>45653</v>
      </c>
      <c r="B844" s="2" t="s">
        <v>30</v>
      </c>
      <c r="C844" s="2" t="s">
        <v>21</v>
      </c>
      <c r="D844">
        <v>1</v>
      </c>
      <c r="E844" s="6">
        <v>74.260000000000005</v>
      </c>
      <c r="F844" s="6">
        <v>74.260000000000005</v>
      </c>
      <c r="G844" s="2" t="s">
        <v>16</v>
      </c>
      <c r="H844" s="2" t="s">
        <v>12</v>
      </c>
      <c r="I844" s="2" t="s">
        <v>13</v>
      </c>
      <c r="J844" s="6">
        <f>retail_sales_messy_dataset_s_f[[#This Row],[Unit Price]]*retail_sales_messy_dataset_s_f[[#This Row],[Quantity]]</f>
        <v>74.260000000000005</v>
      </c>
      <c r="L844" t="str">
        <f t="shared" si="13"/>
        <v>OK</v>
      </c>
    </row>
    <row r="845" spans="1:12" x14ac:dyDescent="0.25">
      <c r="A845" s="1">
        <v>45629</v>
      </c>
      <c r="B845" s="2" t="s">
        <v>14</v>
      </c>
      <c r="C845" s="2" t="s">
        <v>10</v>
      </c>
      <c r="D845">
        <v>3</v>
      </c>
      <c r="E845" s="6">
        <v>121.98</v>
      </c>
      <c r="F845" s="6">
        <v>365.94</v>
      </c>
      <c r="G845" s="2" t="s">
        <v>11</v>
      </c>
      <c r="H845" s="2" t="s">
        <v>26</v>
      </c>
      <c r="I845" s="2" t="s">
        <v>18</v>
      </c>
      <c r="J845" s="6">
        <f>retail_sales_messy_dataset_s_f[[#This Row],[Unit Price]]*retail_sales_messy_dataset_s_f[[#This Row],[Quantity]]</f>
        <v>365.94</v>
      </c>
      <c r="L845" t="str">
        <f t="shared" si="13"/>
        <v>OK</v>
      </c>
    </row>
    <row r="846" spans="1:12" x14ac:dyDescent="0.25">
      <c r="A846" s="1">
        <v>45328</v>
      </c>
      <c r="B846" s="2" t="s">
        <v>29</v>
      </c>
      <c r="C846" s="2" t="s">
        <v>10</v>
      </c>
      <c r="D846">
        <v>1</v>
      </c>
      <c r="E846" s="6">
        <v>191.13</v>
      </c>
      <c r="F846" s="6">
        <v>191.13</v>
      </c>
      <c r="G846" s="2" t="s">
        <v>16</v>
      </c>
      <c r="H846" s="2" t="s">
        <v>12</v>
      </c>
      <c r="I846" s="2" t="s">
        <v>23</v>
      </c>
      <c r="J846" s="6">
        <f>retail_sales_messy_dataset_s_f[[#This Row],[Unit Price]]*retail_sales_messy_dataset_s_f[[#This Row],[Quantity]]</f>
        <v>191.13</v>
      </c>
      <c r="L846" t="str">
        <f t="shared" si="13"/>
        <v>OK</v>
      </c>
    </row>
    <row r="847" spans="1:12" x14ac:dyDescent="0.25">
      <c r="A847" s="1">
        <v>45506</v>
      </c>
      <c r="B847" s="2" t="s">
        <v>14</v>
      </c>
      <c r="C847" s="2" t="s">
        <v>10</v>
      </c>
      <c r="D847">
        <v>3</v>
      </c>
      <c r="E847" s="6">
        <v>61.78</v>
      </c>
      <c r="F847" s="6">
        <v>185.34</v>
      </c>
      <c r="G847" s="2" t="s">
        <v>11</v>
      </c>
      <c r="H847" s="2" t="s">
        <v>12</v>
      </c>
      <c r="I847" s="2" t="s">
        <v>13</v>
      </c>
      <c r="J847" s="6">
        <f>retail_sales_messy_dataset_s_f[[#This Row],[Unit Price]]*retail_sales_messy_dataset_s_f[[#This Row],[Quantity]]</f>
        <v>185.34</v>
      </c>
      <c r="L847" t="str">
        <f t="shared" si="13"/>
        <v>OK</v>
      </c>
    </row>
    <row r="848" spans="1:12" x14ac:dyDescent="0.25">
      <c r="A848" s="1">
        <v>45424</v>
      </c>
      <c r="B848" s="2" t="s">
        <v>30</v>
      </c>
      <c r="C848" s="2" t="s">
        <v>21</v>
      </c>
      <c r="D848">
        <v>2</v>
      </c>
      <c r="E848" s="6">
        <v>90.35</v>
      </c>
      <c r="F848" s="6">
        <v>180.7</v>
      </c>
      <c r="G848" s="2" t="s">
        <v>22</v>
      </c>
      <c r="H848" s="2" t="s">
        <v>12</v>
      </c>
      <c r="I848" s="2" t="s">
        <v>18</v>
      </c>
      <c r="J848" s="6">
        <f>retail_sales_messy_dataset_s_f[[#This Row],[Unit Price]]*retail_sales_messy_dataset_s_f[[#This Row],[Quantity]]</f>
        <v>180.7</v>
      </c>
      <c r="L848" t="str">
        <f t="shared" si="13"/>
        <v>OK</v>
      </c>
    </row>
    <row r="849" spans="1:12" x14ac:dyDescent="0.25">
      <c r="A849" s="1">
        <v>45516</v>
      </c>
      <c r="B849" s="2" t="s">
        <v>24</v>
      </c>
      <c r="C849" s="2" t="s">
        <v>28</v>
      </c>
      <c r="D849">
        <v>4</v>
      </c>
      <c r="E849" s="6">
        <v>48.77</v>
      </c>
      <c r="F849" s="6">
        <v>195.08</v>
      </c>
      <c r="G849" s="2" t="s">
        <v>16</v>
      </c>
      <c r="H849" s="2" t="s">
        <v>17</v>
      </c>
      <c r="I849" s="2" t="s">
        <v>18</v>
      </c>
      <c r="J849" s="6">
        <f>retail_sales_messy_dataset_s_f[[#This Row],[Unit Price]]*retail_sales_messy_dataset_s_f[[#This Row],[Quantity]]</f>
        <v>195.08</v>
      </c>
      <c r="L849" t="str">
        <f t="shared" si="13"/>
        <v>OK</v>
      </c>
    </row>
    <row r="850" spans="1:12" x14ac:dyDescent="0.25">
      <c r="A850" s="1">
        <v>45508</v>
      </c>
      <c r="B850" s="2" t="s">
        <v>27</v>
      </c>
      <c r="C850" s="2" t="s">
        <v>15</v>
      </c>
      <c r="D850">
        <v>3</v>
      </c>
      <c r="E850" s="6">
        <v>149.88</v>
      </c>
      <c r="F850" s="6">
        <v>449.64</v>
      </c>
      <c r="G850" s="2" t="s">
        <v>11</v>
      </c>
      <c r="H850" s="2" t="s">
        <v>17</v>
      </c>
      <c r="I850" s="2" t="s">
        <v>18</v>
      </c>
      <c r="J850" s="6">
        <f>retail_sales_messy_dataset_s_f[[#This Row],[Unit Price]]*retail_sales_messy_dataset_s_f[[#This Row],[Quantity]]</f>
        <v>449.64</v>
      </c>
      <c r="L850" t="str">
        <f t="shared" si="13"/>
        <v>OK</v>
      </c>
    </row>
    <row r="851" spans="1:12" x14ac:dyDescent="0.25">
      <c r="A851" s="1">
        <v>45543</v>
      </c>
      <c r="B851" s="2" t="s">
        <v>30</v>
      </c>
      <c r="C851" s="2" t="s">
        <v>21</v>
      </c>
      <c r="D851">
        <v>2</v>
      </c>
      <c r="E851" s="6">
        <v>167.03</v>
      </c>
      <c r="F851" s="6">
        <v>334.06</v>
      </c>
      <c r="G851" s="2" t="s">
        <v>16</v>
      </c>
      <c r="H851" s="2" t="s">
        <v>26</v>
      </c>
      <c r="I851" s="2" t="s">
        <v>13</v>
      </c>
      <c r="J851" s="6">
        <f>retail_sales_messy_dataset_s_f[[#This Row],[Unit Price]]*retail_sales_messy_dataset_s_f[[#This Row],[Quantity]]</f>
        <v>334.06</v>
      </c>
      <c r="L851" t="str">
        <f t="shared" si="13"/>
        <v>OK</v>
      </c>
    </row>
    <row r="852" spans="1:12" x14ac:dyDescent="0.25">
      <c r="A852" s="1">
        <v>45445</v>
      </c>
      <c r="B852" s="2" t="s">
        <v>9</v>
      </c>
      <c r="C852" s="2" t="s">
        <v>21</v>
      </c>
      <c r="D852">
        <v>2</v>
      </c>
      <c r="E852" s="6">
        <v>102.82</v>
      </c>
      <c r="F852" s="6">
        <v>205.64</v>
      </c>
      <c r="G852" s="2" t="s">
        <v>16</v>
      </c>
      <c r="H852" s="2" t="s">
        <v>12</v>
      </c>
      <c r="I852" s="2" t="s">
        <v>13</v>
      </c>
      <c r="J852" s="6">
        <f>retail_sales_messy_dataset_s_f[[#This Row],[Unit Price]]*retail_sales_messy_dataset_s_f[[#This Row],[Quantity]]</f>
        <v>205.64</v>
      </c>
      <c r="L852" t="str">
        <f t="shared" si="13"/>
        <v>OK</v>
      </c>
    </row>
    <row r="853" spans="1:12" x14ac:dyDescent="0.25">
      <c r="A853" s="1">
        <v>45366</v>
      </c>
      <c r="B853" s="2" t="s">
        <v>14</v>
      </c>
      <c r="C853" s="2" t="s">
        <v>15</v>
      </c>
      <c r="D853">
        <v>4</v>
      </c>
      <c r="E853" s="6">
        <v>139.1</v>
      </c>
      <c r="F853" s="6">
        <v>551.4</v>
      </c>
      <c r="G853" s="2" t="s">
        <v>11</v>
      </c>
      <c r="H853" s="2" t="s">
        <v>12</v>
      </c>
      <c r="I853" s="2" t="s">
        <v>18</v>
      </c>
      <c r="J853" s="6">
        <f>retail_sales_messy_dataset_s_f[[#This Row],[Unit Price]]*retail_sales_messy_dataset_s_f[[#This Row],[Quantity]]</f>
        <v>556.4</v>
      </c>
      <c r="L853" t="str">
        <f t="shared" si="13"/>
        <v>OK</v>
      </c>
    </row>
    <row r="854" spans="1:12" x14ac:dyDescent="0.25">
      <c r="A854" s="1">
        <v>45408</v>
      </c>
      <c r="B854" s="2" t="s">
        <v>24</v>
      </c>
      <c r="C854" s="2" t="s">
        <v>28</v>
      </c>
      <c r="D854">
        <v>4</v>
      </c>
      <c r="E854" s="6">
        <v>191.61</v>
      </c>
      <c r="F854" s="6">
        <v>766.44</v>
      </c>
      <c r="G854" s="2" t="s">
        <v>16</v>
      </c>
      <c r="H854" s="2" t="s">
        <v>17</v>
      </c>
      <c r="I854" s="2" t="s">
        <v>23</v>
      </c>
      <c r="J854" s="6">
        <f>retail_sales_messy_dataset_s_f[[#This Row],[Unit Price]]*retail_sales_messy_dataset_s_f[[#This Row],[Quantity]]</f>
        <v>766.44</v>
      </c>
      <c r="L854" t="str">
        <f t="shared" si="13"/>
        <v>OK</v>
      </c>
    </row>
    <row r="855" spans="1:12" x14ac:dyDescent="0.25">
      <c r="A855" s="1">
        <v>45620</v>
      </c>
      <c r="B855" s="2" t="s">
        <v>30</v>
      </c>
      <c r="C855" s="2" t="s">
        <v>21</v>
      </c>
      <c r="D855">
        <v>1</v>
      </c>
      <c r="E855" s="6">
        <v>16.829999999999998</v>
      </c>
      <c r="F855" s="6">
        <v>16.829999999999998</v>
      </c>
      <c r="G855" s="2" t="s">
        <v>11</v>
      </c>
      <c r="H855" s="2" t="s">
        <v>17</v>
      </c>
      <c r="I855" s="2" t="s">
        <v>23</v>
      </c>
      <c r="J855" s="6">
        <f>retail_sales_messy_dataset_s_f[[#This Row],[Unit Price]]*retail_sales_messy_dataset_s_f[[#This Row],[Quantity]]</f>
        <v>16.829999999999998</v>
      </c>
      <c r="L855" t="str">
        <f t="shared" si="13"/>
        <v>OK</v>
      </c>
    </row>
    <row r="856" spans="1:12" x14ac:dyDescent="0.25">
      <c r="A856" s="1">
        <v>45447</v>
      </c>
      <c r="B856" s="2" t="s">
        <v>29</v>
      </c>
      <c r="C856" s="2" t="s">
        <v>21</v>
      </c>
      <c r="D856">
        <v>5</v>
      </c>
      <c r="E856" s="6">
        <v>16.3</v>
      </c>
      <c r="F856" s="6">
        <v>81.5</v>
      </c>
      <c r="G856" s="2" t="s">
        <v>22</v>
      </c>
      <c r="H856" s="2" t="s">
        <v>26</v>
      </c>
      <c r="I856" s="2" t="s">
        <v>18</v>
      </c>
      <c r="J856" s="6">
        <f>retail_sales_messy_dataset_s_f[[#This Row],[Unit Price]]*retail_sales_messy_dataset_s_f[[#This Row],[Quantity]]</f>
        <v>81.5</v>
      </c>
      <c r="L856" t="str">
        <f t="shared" si="13"/>
        <v>OK</v>
      </c>
    </row>
    <row r="857" spans="1:12" x14ac:dyDescent="0.25">
      <c r="A857" s="1">
        <v>45394</v>
      </c>
      <c r="B857" s="2" t="s">
        <v>20</v>
      </c>
      <c r="C857" s="2" t="s">
        <v>21</v>
      </c>
      <c r="D857">
        <v>2</v>
      </c>
      <c r="E857" s="6">
        <v>114.49</v>
      </c>
      <c r="F857" s="6">
        <v>228.98</v>
      </c>
      <c r="G857" s="2" t="s">
        <v>11</v>
      </c>
      <c r="H857" s="2" t="s">
        <v>26</v>
      </c>
      <c r="I857" s="2" t="s">
        <v>13</v>
      </c>
      <c r="J857" s="6">
        <f>retail_sales_messy_dataset_s_f[[#This Row],[Unit Price]]*retail_sales_messy_dataset_s_f[[#This Row],[Quantity]]</f>
        <v>228.98</v>
      </c>
      <c r="L857" t="str">
        <f t="shared" si="13"/>
        <v>OK</v>
      </c>
    </row>
    <row r="858" spans="1:12" x14ac:dyDescent="0.25">
      <c r="A858" s="1">
        <v>45560</v>
      </c>
      <c r="B858" s="2" t="s">
        <v>20</v>
      </c>
      <c r="C858" s="2" t="s">
        <v>15</v>
      </c>
      <c r="D858">
        <v>3</v>
      </c>
      <c r="E858" s="6">
        <v>32.15</v>
      </c>
      <c r="F858" s="6">
        <v>96.45</v>
      </c>
      <c r="G858" s="2" t="s">
        <v>11</v>
      </c>
      <c r="H858" s="2" t="s">
        <v>17</v>
      </c>
      <c r="I858" s="2" t="s">
        <v>23</v>
      </c>
      <c r="J858" s="6">
        <f>retail_sales_messy_dataset_s_f[[#This Row],[Unit Price]]*retail_sales_messy_dataset_s_f[[#This Row],[Quantity]]</f>
        <v>96.449999999999989</v>
      </c>
      <c r="L858" t="str">
        <f t="shared" si="13"/>
        <v>OK</v>
      </c>
    </row>
    <row r="859" spans="1:12" x14ac:dyDescent="0.25">
      <c r="A859" s="1">
        <v>45446</v>
      </c>
      <c r="B859" s="2" t="s">
        <v>19</v>
      </c>
      <c r="C859" s="2" t="s">
        <v>21</v>
      </c>
      <c r="D859">
        <v>1</v>
      </c>
      <c r="E859" s="6">
        <v>101.04</v>
      </c>
      <c r="F859" s="6">
        <v>101.04</v>
      </c>
      <c r="G859" s="2" t="s">
        <v>16</v>
      </c>
      <c r="H859" s="2" t="s">
        <v>26</v>
      </c>
      <c r="I859" s="2" t="s">
        <v>23</v>
      </c>
      <c r="J859" s="6">
        <f>retail_sales_messy_dataset_s_f[[#This Row],[Unit Price]]*retail_sales_messy_dataset_s_f[[#This Row],[Quantity]]</f>
        <v>101.04</v>
      </c>
      <c r="L859" t="str">
        <f t="shared" si="13"/>
        <v>OK</v>
      </c>
    </row>
    <row r="860" spans="1:12" x14ac:dyDescent="0.25">
      <c r="A860" s="1">
        <v>45345</v>
      </c>
      <c r="B860" s="2" t="s">
        <v>14</v>
      </c>
      <c r="C860" s="2" t="s">
        <v>21</v>
      </c>
      <c r="D860">
        <v>4</v>
      </c>
      <c r="E860" s="6">
        <v>109.67</v>
      </c>
      <c r="F860" s="6">
        <v>438.68</v>
      </c>
      <c r="G860" s="2" t="s">
        <v>16</v>
      </c>
      <c r="H860" s="2" t="s">
        <v>12</v>
      </c>
      <c r="I860" s="2" t="s">
        <v>23</v>
      </c>
      <c r="J860" s="6">
        <f>retail_sales_messy_dataset_s_f[[#This Row],[Unit Price]]*retail_sales_messy_dataset_s_f[[#This Row],[Quantity]]</f>
        <v>438.68</v>
      </c>
      <c r="L860" t="str">
        <f t="shared" si="13"/>
        <v>OK</v>
      </c>
    </row>
    <row r="861" spans="1:12" x14ac:dyDescent="0.25">
      <c r="A861" s="1">
        <v>45421</v>
      </c>
      <c r="B861" s="2" t="s">
        <v>30</v>
      </c>
      <c r="C861" s="2" t="s">
        <v>28</v>
      </c>
      <c r="D861">
        <v>5</v>
      </c>
      <c r="E861" s="6">
        <v>35.61</v>
      </c>
      <c r="F861" s="6">
        <v>178.05</v>
      </c>
      <c r="G861" s="2" t="s">
        <v>25</v>
      </c>
      <c r="H861" s="2" t="s">
        <v>26</v>
      </c>
      <c r="I861" s="2" t="s">
        <v>23</v>
      </c>
      <c r="J861" s="6">
        <f>retail_sales_messy_dataset_s_f[[#This Row],[Unit Price]]*retail_sales_messy_dataset_s_f[[#This Row],[Quantity]]</f>
        <v>178.05</v>
      </c>
      <c r="L861" t="str">
        <f t="shared" si="13"/>
        <v>OK</v>
      </c>
    </row>
    <row r="862" spans="1:12" x14ac:dyDescent="0.25">
      <c r="A862" s="1">
        <v>45557</v>
      </c>
      <c r="B862" s="2" t="s">
        <v>29</v>
      </c>
      <c r="C862" s="2" t="s">
        <v>15</v>
      </c>
      <c r="D862">
        <v>3</v>
      </c>
      <c r="E862" s="6">
        <v>57.08</v>
      </c>
      <c r="F862" s="6">
        <v>171.24</v>
      </c>
      <c r="G862" s="2" t="s">
        <v>22</v>
      </c>
      <c r="H862" s="2" t="s">
        <v>17</v>
      </c>
      <c r="I862" s="2" t="s">
        <v>18</v>
      </c>
      <c r="J862" s="6">
        <f>retail_sales_messy_dataset_s_f[[#This Row],[Unit Price]]*retail_sales_messy_dataset_s_f[[#This Row],[Quantity]]</f>
        <v>171.24</v>
      </c>
      <c r="L862" t="str">
        <f t="shared" si="13"/>
        <v>OK</v>
      </c>
    </row>
    <row r="863" spans="1:12" x14ac:dyDescent="0.25">
      <c r="A863" s="1">
        <v>45498</v>
      </c>
      <c r="B863" s="2" t="s">
        <v>14</v>
      </c>
      <c r="C863" s="2" t="s">
        <v>15</v>
      </c>
      <c r="D863">
        <v>5</v>
      </c>
      <c r="E863" s="6">
        <v>77.39</v>
      </c>
      <c r="F863" s="6">
        <v>386.95</v>
      </c>
      <c r="G863" s="2" t="s">
        <v>22</v>
      </c>
      <c r="H863" s="2" t="s">
        <v>17</v>
      </c>
      <c r="I863" s="2" t="s">
        <v>23</v>
      </c>
      <c r="J863" s="6">
        <f>retail_sales_messy_dataset_s_f[[#This Row],[Unit Price]]*retail_sales_messy_dataset_s_f[[#This Row],[Quantity]]</f>
        <v>386.95</v>
      </c>
      <c r="L863" t="str">
        <f t="shared" si="13"/>
        <v>OK</v>
      </c>
    </row>
    <row r="864" spans="1:12" x14ac:dyDescent="0.25">
      <c r="A864" s="1">
        <v>45412</v>
      </c>
      <c r="B864" s="2" t="s">
        <v>20</v>
      </c>
      <c r="C864" s="2" t="s">
        <v>15</v>
      </c>
      <c r="D864">
        <v>5</v>
      </c>
      <c r="E864" s="6">
        <v>10.69</v>
      </c>
      <c r="F864" s="6">
        <v>53.45</v>
      </c>
      <c r="G864" s="2" t="s">
        <v>16</v>
      </c>
      <c r="H864" s="2" t="s">
        <v>17</v>
      </c>
      <c r="I864" s="2" t="s">
        <v>23</v>
      </c>
      <c r="J864" s="6">
        <f>retail_sales_messy_dataset_s_f[[#This Row],[Unit Price]]*retail_sales_messy_dataset_s_f[[#This Row],[Quantity]]</f>
        <v>53.449999999999996</v>
      </c>
      <c r="L864" t="str">
        <f t="shared" si="13"/>
        <v>OK</v>
      </c>
    </row>
    <row r="865" spans="1:12" x14ac:dyDescent="0.25">
      <c r="A865" s="1">
        <v>45466</v>
      </c>
      <c r="B865" s="2" t="s">
        <v>27</v>
      </c>
      <c r="C865" s="2" t="s">
        <v>21</v>
      </c>
      <c r="D865">
        <v>4</v>
      </c>
      <c r="E865" s="6">
        <v>28.64</v>
      </c>
      <c r="F865" s="6">
        <v>114.56</v>
      </c>
      <c r="G865" s="2" t="s">
        <v>16</v>
      </c>
      <c r="H865" s="2" t="s">
        <v>26</v>
      </c>
      <c r="I865" s="2" t="s">
        <v>18</v>
      </c>
      <c r="J865" s="6">
        <f>retail_sales_messy_dataset_s_f[[#This Row],[Unit Price]]*retail_sales_messy_dataset_s_f[[#This Row],[Quantity]]</f>
        <v>114.56</v>
      </c>
      <c r="L865" t="str">
        <f t="shared" si="13"/>
        <v>OK</v>
      </c>
    </row>
    <row r="866" spans="1:12" x14ac:dyDescent="0.25">
      <c r="A866" s="1">
        <v>45642</v>
      </c>
      <c r="B866" s="2" t="s">
        <v>24</v>
      </c>
      <c r="C866" s="2" t="s">
        <v>21</v>
      </c>
      <c r="D866">
        <v>3</v>
      </c>
      <c r="E866" s="6">
        <v>162.02000000000001</v>
      </c>
      <c r="F866" s="6">
        <v>486.06</v>
      </c>
      <c r="G866" s="2" t="s">
        <v>16</v>
      </c>
      <c r="H866" s="2" t="s">
        <v>17</v>
      </c>
      <c r="I866" s="2" t="s">
        <v>23</v>
      </c>
      <c r="J866" s="6">
        <f>retail_sales_messy_dataset_s_f[[#This Row],[Unit Price]]*retail_sales_messy_dataset_s_f[[#This Row],[Quantity]]</f>
        <v>486.06000000000006</v>
      </c>
      <c r="L866" t="str">
        <f t="shared" si="13"/>
        <v>OK</v>
      </c>
    </row>
    <row r="867" spans="1:12" x14ac:dyDescent="0.25">
      <c r="A867" s="1">
        <v>45305</v>
      </c>
      <c r="B867" s="2" t="s">
        <v>27</v>
      </c>
      <c r="C867" s="2" t="s">
        <v>15</v>
      </c>
      <c r="D867">
        <v>4</v>
      </c>
      <c r="E867" s="6">
        <v>154.09</v>
      </c>
      <c r="F867" s="6">
        <v>616.36</v>
      </c>
      <c r="G867" s="2" t="s">
        <v>11</v>
      </c>
      <c r="H867" s="2" t="s">
        <v>17</v>
      </c>
      <c r="I867" s="2" t="s">
        <v>18</v>
      </c>
      <c r="J867" s="6">
        <f>retail_sales_messy_dataset_s_f[[#This Row],[Unit Price]]*retail_sales_messy_dataset_s_f[[#This Row],[Quantity]]</f>
        <v>616.36</v>
      </c>
      <c r="L867" t="str">
        <f t="shared" si="13"/>
        <v>OK</v>
      </c>
    </row>
    <row r="868" spans="1:12" x14ac:dyDescent="0.25">
      <c r="A868" s="1">
        <v>45633</v>
      </c>
      <c r="B868" s="2" t="s">
        <v>14</v>
      </c>
      <c r="C868" s="2" t="s">
        <v>10</v>
      </c>
      <c r="D868">
        <v>5</v>
      </c>
      <c r="E868" s="6">
        <v>78.17</v>
      </c>
      <c r="F868" s="6">
        <v>390.85</v>
      </c>
      <c r="G868" s="2" t="s">
        <v>11</v>
      </c>
      <c r="H868" s="2" t="s">
        <v>26</v>
      </c>
      <c r="I868" s="2" t="s">
        <v>18</v>
      </c>
      <c r="J868" s="6">
        <f>retail_sales_messy_dataset_s_f[[#This Row],[Unit Price]]*retail_sales_messy_dataset_s_f[[#This Row],[Quantity]]</f>
        <v>390.85</v>
      </c>
      <c r="L868" t="str">
        <f t="shared" si="13"/>
        <v>OK</v>
      </c>
    </row>
    <row r="869" spans="1:12" x14ac:dyDescent="0.25">
      <c r="A869" s="1">
        <v>45435</v>
      </c>
      <c r="B869" s="2" t="s">
        <v>24</v>
      </c>
      <c r="C869" s="2" t="s">
        <v>15</v>
      </c>
      <c r="D869">
        <v>1</v>
      </c>
      <c r="E869" s="6">
        <v>141.49</v>
      </c>
      <c r="F869" s="6">
        <v>141.49</v>
      </c>
      <c r="G869" s="2" t="s">
        <v>11</v>
      </c>
      <c r="H869" s="2" t="s">
        <v>17</v>
      </c>
      <c r="I869" s="2" t="s">
        <v>23</v>
      </c>
      <c r="J869" s="6">
        <f>retail_sales_messy_dataset_s_f[[#This Row],[Unit Price]]*retail_sales_messy_dataset_s_f[[#This Row],[Quantity]]</f>
        <v>141.49</v>
      </c>
      <c r="L869" t="str">
        <f t="shared" si="13"/>
        <v>OK</v>
      </c>
    </row>
    <row r="870" spans="1:12" x14ac:dyDescent="0.25">
      <c r="A870" s="1">
        <v>45413</v>
      </c>
      <c r="B870" s="2" t="s">
        <v>14</v>
      </c>
      <c r="C870" s="2" t="s">
        <v>28</v>
      </c>
      <c r="D870">
        <v>3</v>
      </c>
      <c r="E870" s="6">
        <v>169.31</v>
      </c>
      <c r="F870" s="6">
        <v>507.93</v>
      </c>
      <c r="G870" s="2" t="s">
        <v>16</v>
      </c>
      <c r="H870" s="2" t="s">
        <v>17</v>
      </c>
      <c r="I870" s="2" t="s">
        <v>18</v>
      </c>
      <c r="J870" s="6">
        <f>retail_sales_messy_dataset_s_f[[#This Row],[Unit Price]]*retail_sales_messy_dataset_s_f[[#This Row],[Quantity]]</f>
        <v>507.93</v>
      </c>
      <c r="L870" t="str">
        <f t="shared" si="13"/>
        <v>OK</v>
      </c>
    </row>
    <row r="871" spans="1:12" x14ac:dyDescent="0.25">
      <c r="A871" s="1">
        <v>45305</v>
      </c>
      <c r="B871" s="2" t="s">
        <v>20</v>
      </c>
      <c r="C871" s="2" t="s">
        <v>28</v>
      </c>
      <c r="D871">
        <v>1</v>
      </c>
      <c r="E871" s="6">
        <v>70.56</v>
      </c>
      <c r="F871" s="6">
        <v>70.56</v>
      </c>
      <c r="G871" s="2" t="s">
        <v>25</v>
      </c>
      <c r="H871" s="2" t="s">
        <v>17</v>
      </c>
      <c r="I871" s="2" t="s">
        <v>18</v>
      </c>
      <c r="J871" s="6">
        <f>retail_sales_messy_dataset_s_f[[#This Row],[Unit Price]]*retail_sales_messy_dataset_s_f[[#This Row],[Quantity]]</f>
        <v>70.56</v>
      </c>
      <c r="L871" t="str">
        <f t="shared" si="13"/>
        <v>OK</v>
      </c>
    </row>
    <row r="872" spans="1:12" x14ac:dyDescent="0.25">
      <c r="A872" s="1">
        <v>45611</v>
      </c>
      <c r="B872" s="2" t="s">
        <v>24</v>
      </c>
      <c r="C872" s="2" t="s">
        <v>28</v>
      </c>
      <c r="D872">
        <v>1</v>
      </c>
      <c r="E872" s="6">
        <v>123.17</v>
      </c>
      <c r="F872" s="6">
        <v>123.17</v>
      </c>
      <c r="G872" s="2" t="s">
        <v>16</v>
      </c>
      <c r="H872" s="2" t="s">
        <v>12</v>
      </c>
      <c r="I872" s="2" t="s">
        <v>18</v>
      </c>
      <c r="J872" s="6">
        <f>retail_sales_messy_dataset_s_f[[#This Row],[Unit Price]]*retail_sales_messy_dataset_s_f[[#This Row],[Quantity]]</f>
        <v>123.17</v>
      </c>
      <c r="L872" t="str">
        <f t="shared" si="13"/>
        <v>OK</v>
      </c>
    </row>
    <row r="873" spans="1:12" x14ac:dyDescent="0.25">
      <c r="A873" s="1">
        <v>45360</v>
      </c>
      <c r="B873" s="2" t="s">
        <v>20</v>
      </c>
      <c r="C873" s="2" t="s">
        <v>28</v>
      </c>
      <c r="D873">
        <v>3</v>
      </c>
      <c r="E873" s="6">
        <v>154.43</v>
      </c>
      <c r="F873" s="6">
        <v>458.29</v>
      </c>
      <c r="G873" s="2" t="s">
        <v>16</v>
      </c>
      <c r="H873" s="2" t="s">
        <v>12</v>
      </c>
      <c r="I873" s="2" t="s">
        <v>23</v>
      </c>
      <c r="J873" s="6">
        <f>retail_sales_messy_dataset_s_f[[#This Row],[Unit Price]]*retail_sales_messy_dataset_s_f[[#This Row],[Quantity]]</f>
        <v>463.29</v>
      </c>
      <c r="L873" t="str">
        <f t="shared" si="13"/>
        <v>OK</v>
      </c>
    </row>
    <row r="874" spans="1:12" x14ac:dyDescent="0.25">
      <c r="A874" s="1">
        <v>45398</v>
      </c>
      <c r="B874" s="2" t="s">
        <v>27</v>
      </c>
      <c r="C874" s="2" t="s">
        <v>21</v>
      </c>
      <c r="D874">
        <v>2</v>
      </c>
      <c r="E874" s="6">
        <v>64.41</v>
      </c>
      <c r="F874" s="6">
        <v>128.82</v>
      </c>
      <c r="G874" s="2" t="s">
        <v>11</v>
      </c>
      <c r="H874" s="2" t="s">
        <v>17</v>
      </c>
      <c r="I874" s="2" t="s">
        <v>18</v>
      </c>
      <c r="J874" s="6">
        <f>retail_sales_messy_dataset_s_f[[#This Row],[Unit Price]]*retail_sales_messy_dataset_s_f[[#This Row],[Quantity]]</f>
        <v>128.82</v>
      </c>
      <c r="L874" t="str">
        <f t="shared" si="13"/>
        <v>OK</v>
      </c>
    </row>
    <row r="875" spans="1:12" x14ac:dyDescent="0.25">
      <c r="A875" s="1">
        <v>45343</v>
      </c>
      <c r="B875" s="2" t="s">
        <v>29</v>
      </c>
      <c r="C875" s="2" t="s">
        <v>10</v>
      </c>
      <c r="D875">
        <v>5</v>
      </c>
      <c r="E875" s="6">
        <v>66.56</v>
      </c>
      <c r="F875" s="6">
        <v>332.8</v>
      </c>
      <c r="G875" s="2" t="s">
        <v>11</v>
      </c>
      <c r="H875" s="2" t="s">
        <v>17</v>
      </c>
      <c r="I875" s="2" t="s">
        <v>18</v>
      </c>
      <c r="J875" s="6">
        <f>retail_sales_messy_dataset_s_f[[#This Row],[Unit Price]]*retail_sales_messy_dataset_s_f[[#This Row],[Quantity]]</f>
        <v>332.8</v>
      </c>
      <c r="L875" t="str">
        <f t="shared" si="13"/>
        <v>OK</v>
      </c>
    </row>
    <row r="876" spans="1:12" x14ac:dyDescent="0.25">
      <c r="A876" s="1">
        <v>45559</v>
      </c>
      <c r="B876" s="2" t="s">
        <v>30</v>
      </c>
      <c r="C876" s="2" t="s">
        <v>15</v>
      </c>
      <c r="D876">
        <v>2</v>
      </c>
      <c r="E876" s="6">
        <v>184.31</v>
      </c>
      <c r="F876" s="6">
        <v>378.62</v>
      </c>
      <c r="G876" s="2" t="s">
        <v>11</v>
      </c>
      <c r="H876" s="2" t="s">
        <v>12</v>
      </c>
      <c r="I876" s="2" t="s">
        <v>13</v>
      </c>
      <c r="J876" s="6">
        <f>retail_sales_messy_dataset_s_f[[#This Row],[Unit Price]]*retail_sales_messy_dataset_s_f[[#This Row],[Quantity]]</f>
        <v>368.62</v>
      </c>
      <c r="L876" t="str">
        <f t="shared" si="13"/>
        <v>Mismatch</v>
      </c>
    </row>
    <row r="877" spans="1:12" x14ac:dyDescent="0.25">
      <c r="A877" s="1">
        <v>45317</v>
      </c>
      <c r="B877" s="2" t="s">
        <v>24</v>
      </c>
      <c r="C877" s="2" t="s">
        <v>28</v>
      </c>
      <c r="D877">
        <v>2</v>
      </c>
      <c r="E877" s="6">
        <v>46.37</v>
      </c>
      <c r="F877" s="6">
        <v>92.74</v>
      </c>
      <c r="G877" s="2" t="s">
        <v>22</v>
      </c>
      <c r="H877" s="2" t="s">
        <v>17</v>
      </c>
      <c r="I877" s="2" t="s">
        <v>13</v>
      </c>
      <c r="J877" s="6">
        <f>retail_sales_messy_dataset_s_f[[#This Row],[Unit Price]]*retail_sales_messy_dataset_s_f[[#This Row],[Quantity]]</f>
        <v>92.74</v>
      </c>
      <c r="L877" t="str">
        <f t="shared" si="13"/>
        <v>OK</v>
      </c>
    </row>
    <row r="878" spans="1:12" x14ac:dyDescent="0.25">
      <c r="A878" s="1">
        <v>45570</v>
      </c>
      <c r="B878" s="2" t="s">
        <v>14</v>
      </c>
      <c r="C878" s="2" t="s">
        <v>15</v>
      </c>
      <c r="D878">
        <v>2</v>
      </c>
      <c r="E878" s="6">
        <v>37.659999999999997</v>
      </c>
      <c r="F878" s="6">
        <v>75.319999999999993</v>
      </c>
      <c r="G878" s="2" t="s">
        <v>11</v>
      </c>
      <c r="H878" s="2" t="s">
        <v>12</v>
      </c>
      <c r="I878" s="2" t="s">
        <v>18</v>
      </c>
      <c r="J878" s="6">
        <f>retail_sales_messy_dataset_s_f[[#This Row],[Unit Price]]*retail_sales_messy_dataset_s_f[[#This Row],[Quantity]]</f>
        <v>75.319999999999993</v>
      </c>
      <c r="L878" t="str">
        <f t="shared" si="13"/>
        <v>OK</v>
      </c>
    </row>
    <row r="879" spans="1:12" x14ac:dyDescent="0.25">
      <c r="A879" s="1">
        <v>45297</v>
      </c>
      <c r="B879" s="2" t="s">
        <v>20</v>
      </c>
      <c r="C879" s="2" t="s">
        <v>15</v>
      </c>
      <c r="D879">
        <v>4</v>
      </c>
      <c r="E879" s="6">
        <v>14.11</v>
      </c>
      <c r="F879" s="6">
        <v>56.44</v>
      </c>
      <c r="G879" s="2" t="s">
        <v>25</v>
      </c>
      <c r="H879" s="2" t="s">
        <v>17</v>
      </c>
      <c r="I879" s="2" t="s">
        <v>23</v>
      </c>
      <c r="J879" s="6">
        <f>retail_sales_messy_dataset_s_f[[#This Row],[Unit Price]]*retail_sales_messy_dataset_s_f[[#This Row],[Quantity]]</f>
        <v>56.44</v>
      </c>
      <c r="L879" t="str">
        <f t="shared" si="13"/>
        <v>OK</v>
      </c>
    </row>
    <row r="880" spans="1:12" x14ac:dyDescent="0.25">
      <c r="A880" s="1">
        <v>45649</v>
      </c>
      <c r="B880" s="2" t="s">
        <v>9</v>
      </c>
      <c r="C880" s="2" t="s">
        <v>21</v>
      </c>
      <c r="D880">
        <v>3</v>
      </c>
      <c r="E880" s="6">
        <v>185.12</v>
      </c>
      <c r="F880" s="6">
        <v>555.36</v>
      </c>
      <c r="G880" s="2" t="s">
        <v>22</v>
      </c>
      <c r="H880" s="2" t="s">
        <v>17</v>
      </c>
      <c r="I880" s="2" t="s">
        <v>18</v>
      </c>
      <c r="J880" s="6">
        <f>retail_sales_messy_dataset_s_f[[#This Row],[Unit Price]]*retail_sales_messy_dataset_s_f[[#This Row],[Quantity]]</f>
        <v>555.36</v>
      </c>
      <c r="L880" t="str">
        <f t="shared" si="13"/>
        <v>OK</v>
      </c>
    </row>
    <row r="881" spans="1:12" x14ac:dyDescent="0.25">
      <c r="A881" s="1">
        <v>45579</v>
      </c>
      <c r="B881" s="2" t="s">
        <v>9</v>
      </c>
      <c r="C881" s="2" t="s">
        <v>10</v>
      </c>
      <c r="D881">
        <v>3</v>
      </c>
      <c r="E881" s="6">
        <v>74.73</v>
      </c>
      <c r="F881" s="6">
        <v>224.19</v>
      </c>
      <c r="G881" s="2" t="s">
        <v>16</v>
      </c>
      <c r="H881" s="2" t="s">
        <v>12</v>
      </c>
      <c r="I881" s="2" t="s">
        <v>23</v>
      </c>
      <c r="J881" s="6">
        <f>retail_sales_messy_dataset_s_f[[#This Row],[Unit Price]]*retail_sales_messy_dataset_s_f[[#This Row],[Quantity]]</f>
        <v>224.19</v>
      </c>
      <c r="L881" t="str">
        <f t="shared" si="13"/>
        <v>OK</v>
      </c>
    </row>
    <row r="882" spans="1:12" x14ac:dyDescent="0.25">
      <c r="A882" s="1">
        <v>45525</v>
      </c>
      <c r="B882" s="2" t="s">
        <v>19</v>
      </c>
      <c r="C882" s="2" t="s">
        <v>21</v>
      </c>
      <c r="D882">
        <v>2</v>
      </c>
      <c r="E882" s="6">
        <v>136.47</v>
      </c>
      <c r="F882" s="6">
        <v>272.94</v>
      </c>
      <c r="G882" s="2" t="s">
        <v>16</v>
      </c>
      <c r="H882" s="2" t="s">
        <v>12</v>
      </c>
      <c r="I882" s="2" t="s">
        <v>23</v>
      </c>
      <c r="J882" s="6">
        <f>retail_sales_messy_dataset_s_f[[#This Row],[Unit Price]]*retail_sales_messy_dataset_s_f[[#This Row],[Quantity]]</f>
        <v>272.94</v>
      </c>
      <c r="L882" t="str">
        <f t="shared" si="13"/>
        <v>OK</v>
      </c>
    </row>
    <row r="883" spans="1:12" x14ac:dyDescent="0.25">
      <c r="A883" s="1">
        <v>45503</v>
      </c>
      <c r="B883" s="2" t="s">
        <v>9</v>
      </c>
      <c r="C883" s="2" t="s">
        <v>10</v>
      </c>
      <c r="D883">
        <v>2</v>
      </c>
      <c r="E883" s="6">
        <v>49.9</v>
      </c>
      <c r="F883" s="6">
        <v>249.5</v>
      </c>
      <c r="G883" s="2" t="s">
        <v>16</v>
      </c>
      <c r="H883" s="2" t="s">
        <v>12</v>
      </c>
      <c r="I883" s="2" t="s">
        <v>18</v>
      </c>
      <c r="J883" s="6">
        <f>retail_sales_messy_dataset_s_f[[#This Row],[Unit Price]]*retail_sales_messy_dataset_s_f[[#This Row],[Quantity]]</f>
        <v>99.8</v>
      </c>
      <c r="L883" t="str">
        <f t="shared" si="13"/>
        <v>Mismatch</v>
      </c>
    </row>
    <row r="884" spans="1:12" x14ac:dyDescent="0.25">
      <c r="A884" s="1">
        <v>45591</v>
      </c>
      <c r="B884" s="2" t="s">
        <v>29</v>
      </c>
      <c r="C884" s="2" t="s">
        <v>15</v>
      </c>
      <c r="D884">
        <v>4</v>
      </c>
      <c r="E884" s="6">
        <v>154.76</v>
      </c>
      <c r="F884" s="6">
        <v>619.04</v>
      </c>
      <c r="G884" s="2" t="s">
        <v>16</v>
      </c>
      <c r="H884" s="2" t="s">
        <v>12</v>
      </c>
      <c r="I884" s="2" t="s">
        <v>13</v>
      </c>
      <c r="J884" s="6">
        <f>retail_sales_messy_dataset_s_f[[#This Row],[Unit Price]]*retail_sales_messy_dataset_s_f[[#This Row],[Quantity]]</f>
        <v>619.04</v>
      </c>
      <c r="L884" t="str">
        <f t="shared" si="13"/>
        <v>OK</v>
      </c>
    </row>
    <row r="885" spans="1:12" x14ac:dyDescent="0.25">
      <c r="A885" s="1">
        <v>45408</v>
      </c>
      <c r="B885" s="2" t="s">
        <v>24</v>
      </c>
      <c r="C885" s="2" t="s">
        <v>15</v>
      </c>
      <c r="D885">
        <v>1</v>
      </c>
      <c r="E885" s="6">
        <v>60.74</v>
      </c>
      <c r="F885" s="6">
        <v>60.74</v>
      </c>
      <c r="G885" s="2" t="s">
        <v>22</v>
      </c>
      <c r="H885" s="2" t="s">
        <v>26</v>
      </c>
      <c r="I885" s="2" t="s">
        <v>18</v>
      </c>
      <c r="J885" s="6">
        <f>retail_sales_messy_dataset_s_f[[#This Row],[Unit Price]]*retail_sales_messy_dataset_s_f[[#This Row],[Quantity]]</f>
        <v>60.74</v>
      </c>
      <c r="L885" t="str">
        <f t="shared" si="13"/>
        <v>OK</v>
      </c>
    </row>
    <row r="886" spans="1:12" x14ac:dyDescent="0.25">
      <c r="A886" s="1">
        <v>45643</v>
      </c>
      <c r="B886" s="2" t="s">
        <v>19</v>
      </c>
      <c r="C886" s="2" t="s">
        <v>10</v>
      </c>
      <c r="D886">
        <v>4</v>
      </c>
      <c r="E886" s="6">
        <v>85.92</v>
      </c>
      <c r="F886" s="6">
        <v>343.68</v>
      </c>
      <c r="G886" s="2" t="s">
        <v>11</v>
      </c>
      <c r="H886" s="2" t="s">
        <v>17</v>
      </c>
      <c r="I886" s="2" t="s">
        <v>18</v>
      </c>
      <c r="J886" s="6">
        <f>retail_sales_messy_dataset_s_f[[#This Row],[Unit Price]]*retail_sales_messy_dataset_s_f[[#This Row],[Quantity]]</f>
        <v>343.68</v>
      </c>
      <c r="L886" t="str">
        <f t="shared" si="13"/>
        <v>OK</v>
      </c>
    </row>
    <row r="887" spans="1:12" x14ac:dyDescent="0.25">
      <c r="A887" s="1">
        <v>45554</v>
      </c>
      <c r="B887" s="2" t="s">
        <v>30</v>
      </c>
      <c r="C887" s="2" t="s">
        <v>21</v>
      </c>
      <c r="D887">
        <v>5</v>
      </c>
      <c r="E887" s="6">
        <v>37.92</v>
      </c>
      <c r="F887" s="6">
        <v>184.6</v>
      </c>
      <c r="G887" s="2" t="s">
        <v>22</v>
      </c>
      <c r="H887" s="2" t="s">
        <v>26</v>
      </c>
      <c r="I887" s="2" t="s">
        <v>13</v>
      </c>
      <c r="J887" s="6">
        <f>retail_sales_messy_dataset_s_f[[#This Row],[Unit Price]]*retail_sales_messy_dataset_s_f[[#This Row],[Quantity]]</f>
        <v>189.60000000000002</v>
      </c>
      <c r="L887" t="str">
        <f t="shared" si="13"/>
        <v>OK</v>
      </c>
    </row>
    <row r="888" spans="1:12" x14ac:dyDescent="0.25">
      <c r="A888" s="1">
        <v>45599</v>
      </c>
      <c r="B888" s="2" t="s">
        <v>30</v>
      </c>
      <c r="C888" s="2" t="s">
        <v>10</v>
      </c>
      <c r="D888">
        <v>5</v>
      </c>
      <c r="E888" s="6">
        <v>135.28</v>
      </c>
      <c r="F888" s="6">
        <v>676.4</v>
      </c>
      <c r="G888" s="2" t="s">
        <v>16</v>
      </c>
      <c r="H888" s="2" t="s">
        <v>26</v>
      </c>
      <c r="I888" s="2" t="s">
        <v>23</v>
      </c>
      <c r="J888" s="6">
        <f>retail_sales_messy_dataset_s_f[[#This Row],[Unit Price]]*retail_sales_messy_dataset_s_f[[#This Row],[Quantity]]</f>
        <v>676.4</v>
      </c>
      <c r="L888" t="str">
        <f t="shared" si="13"/>
        <v>OK</v>
      </c>
    </row>
    <row r="889" spans="1:12" x14ac:dyDescent="0.25">
      <c r="A889" s="1">
        <v>45601</v>
      </c>
      <c r="B889" s="2" t="s">
        <v>19</v>
      </c>
      <c r="C889" s="2" t="s">
        <v>10</v>
      </c>
      <c r="D889">
        <v>2</v>
      </c>
      <c r="E889" s="6">
        <v>135.72</v>
      </c>
      <c r="F889" s="6">
        <v>271.44</v>
      </c>
      <c r="G889" s="2" t="s">
        <v>11</v>
      </c>
      <c r="H889" s="2" t="s">
        <v>17</v>
      </c>
      <c r="I889" s="2" t="s">
        <v>18</v>
      </c>
      <c r="J889" s="6">
        <f>retail_sales_messy_dataset_s_f[[#This Row],[Unit Price]]*retail_sales_messy_dataset_s_f[[#This Row],[Quantity]]</f>
        <v>271.44</v>
      </c>
      <c r="L889" t="str">
        <f t="shared" si="13"/>
        <v>OK</v>
      </c>
    </row>
    <row r="890" spans="1:12" x14ac:dyDescent="0.25">
      <c r="A890" s="1">
        <v>45584</v>
      </c>
      <c r="B890" s="2" t="s">
        <v>19</v>
      </c>
      <c r="C890" s="2" t="s">
        <v>28</v>
      </c>
      <c r="D890">
        <v>1</v>
      </c>
      <c r="E890" s="6">
        <v>174.97</v>
      </c>
      <c r="F890" s="6">
        <v>174.97</v>
      </c>
      <c r="G890" s="2" t="s">
        <v>22</v>
      </c>
      <c r="H890" s="2" t="s">
        <v>12</v>
      </c>
      <c r="I890" s="2" t="s">
        <v>13</v>
      </c>
      <c r="J890" s="6">
        <f>retail_sales_messy_dataset_s_f[[#This Row],[Unit Price]]*retail_sales_messy_dataset_s_f[[#This Row],[Quantity]]</f>
        <v>174.97</v>
      </c>
      <c r="L890" t="str">
        <f t="shared" si="13"/>
        <v>OK</v>
      </c>
    </row>
    <row r="891" spans="1:12" x14ac:dyDescent="0.25">
      <c r="A891" s="1">
        <v>45502</v>
      </c>
      <c r="B891" s="2" t="s">
        <v>20</v>
      </c>
      <c r="C891" s="2" t="s">
        <v>28</v>
      </c>
      <c r="D891">
        <v>1</v>
      </c>
      <c r="E891" s="6">
        <v>120.29</v>
      </c>
      <c r="F891" s="6">
        <v>120.29</v>
      </c>
      <c r="G891" s="2" t="s">
        <v>11</v>
      </c>
      <c r="H891" s="2" t="s">
        <v>17</v>
      </c>
      <c r="I891" s="2" t="s">
        <v>18</v>
      </c>
      <c r="J891" s="6">
        <f>retail_sales_messy_dataset_s_f[[#This Row],[Unit Price]]*retail_sales_messy_dataset_s_f[[#This Row],[Quantity]]</f>
        <v>120.29</v>
      </c>
      <c r="L891" t="str">
        <f t="shared" si="13"/>
        <v>OK</v>
      </c>
    </row>
    <row r="892" spans="1:12" x14ac:dyDescent="0.25">
      <c r="A892" s="1">
        <v>45573</v>
      </c>
      <c r="B892" s="2" t="s">
        <v>29</v>
      </c>
      <c r="C892" s="2" t="s">
        <v>10</v>
      </c>
      <c r="D892">
        <v>4</v>
      </c>
      <c r="E892" s="6">
        <v>161.19</v>
      </c>
      <c r="F892" s="6">
        <v>644.76</v>
      </c>
      <c r="G892" s="2" t="s">
        <v>11</v>
      </c>
      <c r="H892" s="2" t="s">
        <v>17</v>
      </c>
      <c r="I892" s="2" t="s">
        <v>23</v>
      </c>
      <c r="J892" s="6">
        <f>retail_sales_messy_dataset_s_f[[#This Row],[Unit Price]]*retail_sales_messy_dataset_s_f[[#This Row],[Quantity]]</f>
        <v>644.76</v>
      </c>
      <c r="L892" t="str">
        <f t="shared" si="13"/>
        <v>OK</v>
      </c>
    </row>
    <row r="893" spans="1:12" x14ac:dyDescent="0.25">
      <c r="A893" s="1">
        <v>45534</v>
      </c>
      <c r="B893" s="2" t="s">
        <v>19</v>
      </c>
      <c r="C893" s="2" t="s">
        <v>21</v>
      </c>
      <c r="D893">
        <v>1</v>
      </c>
      <c r="E893" s="6">
        <v>146.72999999999999</v>
      </c>
      <c r="F893" s="6">
        <v>151.72999999999999</v>
      </c>
      <c r="G893" s="2" t="s">
        <v>11</v>
      </c>
      <c r="H893" s="2" t="s">
        <v>26</v>
      </c>
      <c r="I893" s="2" t="s">
        <v>18</v>
      </c>
      <c r="J893" s="6">
        <f>retail_sales_messy_dataset_s_f[[#This Row],[Unit Price]]*retail_sales_messy_dataset_s_f[[#This Row],[Quantity]]</f>
        <v>146.72999999999999</v>
      </c>
      <c r="L893" t="str">
        <f t="shared" si="13"/>
        <v>Mismatch</v>
      </c>
    </row>
    <row r="894" spans="1:12" x14ac:dyDescent="0.25">
      <c r="A894" s="1">
        <v>45594</v>
      </c>
      <c r="B894" s="2" t="s">
        <v>9</v>
      </c>
      <c r="C894" s="2" t="s">
        <v>10</v>
      </c>
      <c r="D894">
        <v>2</v>
      </c>
      <c r="E894" s="6">
        <v>52.42</v>
      </c>
      <c r="F894" s="6">
        <v>104.84</v>
      </c>
      <c r="G894" s="2" t="s">
        <v>11</v>
      </c>
      <c r="H894" s="2" t="s">
        <v>26</v>
      </c>
      <c r="I894" s="2" t="s">
        <v>23</v>
      </c>
      <c r="J894" s="6">
        <f>retail_sales_messy_dataset_s_f[[#This Row],[Unit Price]]*retail_sales_messy_dataset_s_f[[#This Row],[Quantity]]</f>
        <v>104.84</v>
      </c>
      <c r="L894" t="str">
        <f t="shared" si="13"/>
        <v>OK</v>
      </c>
    </row>
    <row r="895" spans="1:12" x14ac:dyDescent="0.25">
      <c r="A895" s="1">
        <v>45468</v>
      </c>
      <c r="B895" s="2" t="s">
        <v>30</v>
      </c>
      <c r="C895" s="2" t="s">
        <v>21</v>
      </c>
      <c r="D895">
        <v>2</v>
      </c>
      <c r="E895" s="6">
        <v>196.26</v>
      </c>
      <c r="F895" s="6">
        <v>392.52</v>
      </c>
      <c r="G895" s="2" t="s">
        <v>16</v>
      </c>
      <c r="H895" s="2" t="s">
        <v>17</v>
      </c>
      <c r="I895" s="2" t="s">
        <v>13</v>
      </c>
      <c r="J895" s="6">
        <f>retail_sales_messy_dataset_s_f[[#This Row],[Unit Price]]*retail_sales_messy_dataset_s_f[[#This Row],[Quantity]]</f>
        <v>392.52</v>
      </c>
      <c r="L895" t="str">
        <f t="shared" si="13"/>
        <v>OK</v>
      </c>
    </row>
    <row r="896" spans="1:12" x14ac:dyDescent="0.25">
      <c r="A896" s="1">
        <v>45580</v>
      </c>
      <c r="B896" s="2" t="s">
        <v>14</v>
      </c>
      <c r="C896" s="2" t="s">
        <v>21</v>
      </c>
      <c r="D896">
        <v>2</v>
      </c>
      <c r="E896" s="6">
        <v>90.53</v>
      </c>
      <c r="F896" s="6">
        <v>186.06</v>
      </c>
      <c r="G896" s="2" t="s">
        <v>22</v>
      </c>
      <c r="H896" s="2" t="s">
        <v>26</v>
      </c>
      <c r="I896" s="2" t="s">
        <v>18</v>
      </c>
      <c r="J896" s="6">
        <f>retail_sales_messy_dataset_s_f[[#This Row],[Unit Price]]*retail_sales_messy_dataset_s_f[[#This Row],[Quantity]]</f>
        <v>181.06</v>
      </c>
      <c r="L896" t="str">
        <f t="shared" si="13"/>
        <v>Mismatch</v>
      </c>
    </row>
    <row r="897" spans="1:12" x14ac:dyDescent="0.25">
      <c r="A897" s="1">
        <v>45368</v>
      </c>
      <c r="B897" s="2" t="s">
        <v>19</v>
      </c>
      <c r="C897" s="2" t="s">
        <v>21</v>
      </c>
      <c r="D897">
        <v>4</v>
      </c>
      <c r="E897" s="6">
        <v>13.61</v>
      </c>
      <c r="F897" s="6">
        <v>54.44</v>
      </c>
      <c r="G897" s="2" t="s">
        <v>11</v>
      </c>
      <c r="H897" s="2" t="s">
        <v>26</v>
      </c>
      <c r="I897" s="2" t="s">
        <v>23</v>
      </c>
      <c r="J897" s="6">
        <f>retail_sales_messy_dataset_s_f[[#This Row],[Unit Price]]*retail_sales_messy_dataset_s_f[[#This Row],[Quantity]]</f>
        <v>54.44</v>
      </c>
      <c r="L897" t="str">
        <f t="shared" si="13"/>
        <v>OK</v>
      </c>
    </row>
    <row r="898" spans="1:12" x14ac:dyDescent="0.25">
      <c r="A898" s="1">
        <v>45451</v>
      </c>
      <c r="B898" s="2" t="s">
        <v>20</v>
      </c>
      <c r="C898" s="2" t="s">
        <v>21</v>
      </c>
      <c r="D898">
        <v>2</v>
      </c>
      <c r="E898" s="6">
        <v>130.5</v>
      </c>
      <c r="F898" s="6">
        <v>261</v>
      </c>
      <c r="G898" s="2" t="s">
        <v>11</v>
      </c>
      <c r="H898" s="2" t="s">
        <v>26</v>
      </c>
      <c r="I898" s="2" t="s">
        <v>23</v>
      </c>
      <c r="J898" s="6">
        <f>retail_sales_messy_dataset_s_f[[#This Row],[Unit Price]]*retail_sales_messy_dataset_s_f[[#This Row],[Quantity]]</f>
        <v>261</v>
      </c>
      <c r="L898" t="str">
        <f t="shared" si="13"/>
        <v>OK</v>
      </c>
    </row>
    <row r="899" spans="1:12" x14ac:dyDescent="0.25">
      <c r="A899" s="1">
        <v>45293</v>
      </c>
      <c r="B899" s="2" t="s">
        <v>9</v>
      </c>
      <c r="C899" s="2" t="s">
        <v>10</v>
      </c>
      <c r="D899">
        <v>1</v>
      </c>
      <c r="E899" s="6">
        <v>14.86</v>
      </c>
      <c r="F899" s="6">
        <v>14.86</v>
      </c>
      <c r="G899" s="2" t="s">
        <v>25</v>
      </c>
      <c r="H899" s="2" t="s">
        <v>12</v>
      </c>
      <c r="I899" s="2" t="s">
        <v>23</v>
      </c>
      <c r="J899" s="6">
        <f>retail_sales_messy_dataset_s_f[[#This Row],[Unit Price]]*retail_sales_messy_dataset_s_f[[#This Row],[Quantity]]</f>
        <v>14.86</v>
      </c>
      <c r="L899" t="str">
        <f t="shared" ref="L899:L962" si="14">IF((F899 - J899) &gt; 0.01, "Mismatch", "OK")</f>
        <v>OK</v>
      </c>
    </row>
    <row r="900" spans="1:12" x14ac:dyDescent="0.25">
      <c r="A900" s="1">
        <v>45484</v>
      </c>
      <c r="B900" s="2" t="s">
        <v>20</v>
      </c>
      <c r="C900" s="2" t="s">
        <v>21</v>
      </c>
      <c r="D900">
        <v>2</v>
      </c>
      <c r="E900" s="6">
        <v>72.040000000000006</v>
      </c>
      <c r="F900" s="6">
        <v>144.08000000000001</v>
      </c>
      <c r="G900" s="2" t="s">
        <v>11</v>
      </c>
      <c r="H900" s="2" t="s">
        <v>12</v>
      </c>
      <c r="I900" s="2" t="s">
        <v>18</v>
      </c>
      <c r="J900" s="6">
        <f>retail_sales_messy_dataset_s_f[[#This Row],[Unit Price]]*retail_sales_messy_dataset_s_f[[#This Row],[Quantity]]</f>
        <v>144.08000000000001</v>
      </c>
      <c r="L900" t="str">
        <f t="shared" si="14"/>
        <v>OK</v>
      </c>
    </row>
    <row r="901" spans="1:12" x14ac:dyDescent="0.25">
      <c r="A901" s="1">
        <v>45657</v>
      </c>
      <c r="B901" s="2" t="s">
        <v>24</v>
      </c>
      <c r="C901" s="2" t="s">
        <v>21</v>
      </c>
      <c r="D901">
        <v>4</v>
      </c>
      <c r="E901" s="6">
        <v>189.78</v>
      </c>
      <c r="F901" s="6">
        <v>759.12</v>
      </c>
      <c r="G901" s="2" t="s">
        <v>22</v>
      </c>
      <c r="H901" s="2" t="s">
        <v>26</v>
      </c>
      <c r="I901" s="2" t="s">
        <v>23</v>
      </c>
      <c r="J901" s="6">
        <f>retail_sales_messy_dataset_s_f[[#This Row],[Unit Price]]*retail_sales_messy_dataset_s_f[[#This Row],[Quantity]]</f>
        <v>759.12</v>
      </c>
      <c r="L901" t="str">
        <f t="shared" si="14"/>
        <v>OK</v>
      </c>
    </row>
    <row r="902" spans="1:12" x14ac:dyDescent="0.25">
      <c r="A902" s="1">
        <v>45323</v>
      </c>
      <c r="B902" s="2" t="s">
        <v>14</v>
      </c>
      <c r="C902" s="2" t="s">
        <v>28</v>
      </c>
      <c r="D902">
        <v>1</v>
      </c>
      <c r="E902" s="6">
        <v>193.2</v>
      </c>
      <c r="F902" s="6">
        <v>193.2</v>
      </c>
      <c r="G902" s="2" t="s">
        <v>22</v>
      </c>
      <c r="H902" s="2" t="s">
        <v>17</v>
      </c>
      <c r="I902" s="2" t="s">
        <v>18</v>
      </c>
      <c r="J902" s="6">
        <f>retail_sales_messy_dataset_s_f[[#This Row],[Unit Price]]*retail_sales_messy_dataset_s_f[[#This Row],[Quantity]]</f>
        <v>193.2</v>
      </c>
      <c r="L902" t="str">
        <f t="shared" si="14"/>
        <v>OK</v>
      </c>
    </row>
    <row r="903" spans="1:12" x14ac:dyDescent="0.25">
      <c r="A903" s="1">
        <v>45560</v>
      </c>
      <c r="B903" s="2" t="s">
        <v>27</v>
      </c>
      <c r="C903" s="2" t="s">
        <v>15</v>
      </c>
      <c r="D903">
        <v>4</v>
      </c>
      <c r="E903" s="6">
        <v>147.77000000000001</v>
      </c>
      <c r="F903" s="6">
        <v>591.08000000000004</v>
      </c>
      <c r="G903" s="2" t="s">
        <v>11</v>
      </c>
      <c r="H903" s="2" t="s">
        <v>26</v>
      </c>
      <c r="I903" s="2" t="s">
        <v>13</v>
      </c>
      <c r="J903" s="6">
        <f>retail_sales_messy_dataset_s_f[[#This Row],[Unit Price]]*retail_sales_messy_dataset_s_f[[#This Row],[Quantity]]</f>
        <v>591.08000000000004</v>
      </c>
      <c r="L903" t="str">
        <f t="shared" si="14"/>
        <v>OK</v>
      </c>
    </row>
    <row r="904" spans="1:12" x14ac:dyDescent="0.25">
      <c r="A904" s="1">
        <v>45320</v>
      </c>
      <c r="B904" s="2" t="s">
        <v>30</v>
      </c>
      <c r="C904" s="2" t="s">
        <v>21</v>
      </c>
      <c r="D904">
        <v>4</v>
      </c>
      <c r="E904" s="6">
        <v>122.59</v>
      </c>
      <c r="F904" s="6">
        <v>490.36</v>
      </c>
      <c r="G904" s="2" t="s">
        <v>11</v>
      </c>
      <c r="H904" s="2" t="s">
        <v>12</v>
      </c>
      <c r="I904" s="2" t="s">
        <v>18</v>
      </c>
      <c r="J904" s="6">
        <f>retail_sales_messy_dataset_s_f[[#This Row],[Unit Price]]*retail_sales_messy_dataset_s_f[[#This Row],[Quantity]]</f>
        <v>490.36</v>
      </c>
      <c r="L904" t="str">
        <f t="shared" si="14"/>
        <v>OK</v>
      </c>
    </row>
    <row r="905" spans="1:12" x14ac:dyDescent="0.25">
      <c r="A905" s="1">
        <v>45418</v>
      </c>
      <c r="B905" s="2" t="s">
        <v>30</v>
      </c>
      <c r="C905" s="2" t="s">
        <v>21</v>
      </c>
      <c r="D905">
        <v>1</v>
      </c>
      <c r="E905" s="6">
        <v>167.04</v>
      </c>
      <c r="F905" s="6">
        <v>167.04</v>
      </c>
      <c r="G905" s="2" t="s">
        <v>11</v>
      </c>
      <c r="H905" s="2" t="s">
        <v>12</v>
      </c>
      <c r="I905" s="2" t="s">
        <v>23</v>
      </c>
      <c r="J905" s="6">
        <f>retail_sales_messy_dataset_s_f[[#This Row],[Unit Price]]*retail_sales_messy_dataset_s_f[[#This Row],[Quantity]]</f>
        <v>167.04</v>
      </c>
      <c r="L905" t="str">
        <f t="shared" si="14"/>
        <v>OK</v>
      </c>
    </row>
    <row r="906" spans="1:12" x14ac:dyDescent="0.25">
      <c r="A906" s="1">
        <v>45432</v>
      </c>
      <c r="B906" s="2" t="s">
        <v>14</v>
      </c>
      <c r="C906" s="2" t="s">
        <v>21</v>
      </c>
      <c r="D906">
        <v>2</v>
      </c>
      <c r="E906" s="6">
        <v>54.63</v>
      </c>
      <c r="F906" s="6">
        <v>109.26</v>
      </c>
      <c r="G906" s="2" t="s">
        <v>22</v>
      </c>
      <c r="H906" s="2" t="s">
        <v>12</v>
      </c>
      <c r="I906" s="2" t="s">
        <v>18</v>
      </c>
      <c r="J906" s="6">
        <f>retail_sales_messy_dataset_s_f[[#This Row],[Unit Price]]*retail_sales_messy_dataset_s_f[[#This Row],[Quantity]]</f>
        <v>109.26</v>
      </c>
      <c r="L906" t="str">
        <f t="shared" si="14"/>
        <v>OK</v>
      </c>
    </row>
    <row r="907" spans="1:12" x14ac:dyDescent="0.25">
      <c r="A907" s="1">
        <v>45383</v>
      </c>
      <c r="B907" s="2" t="s">
        <v>20</v>
      </c>
      <c r="C907" s="2" t="s">
        <v>21</v>
      </c>
      <c r="D907">
        <v>4</v>
      </c>
      <c r="E907" s="6">
        <v>138.69</v>
      </c>
      <c r="F907" s="6">
        <v>554.76</v>
      </c>
      <c r="G907" s="2" t="s">
        <v>11</v>
      </c>
      <c r="H907" s="2" t="s">
        <v>26</v>
      </c>
      <c r="I907" s="2" t="s">
        <v>18</v>
      </c>
      <c r="J907" s="6">
        <f>retail_sales_messy_dataset_s_f[[#This Row],[Unit Price]]*retail_sales_messy_dataset_s_f[[#This Row],[Quantity]]</f>
        <v>554.76</v>
      </c>
      <c r="L907" t="str">
        <f t="shared" si="14"/>
        <v>OK</v>
      </c>
    </row>
    <row r="908" spans="1:12" x14ac:dyDescent="0.25">
      <c r="A908" s="1">
        <v>45638</v>
      </c>
      <c r="B908" s="2" t="s">
        <v>24</v>
      </c>
      <c r="C908" s="2" t="s">
        <v>21</v>
      </c>
      <c r="D908">
        <v>4</v>
      </c>
      <c r="E908" s="6">
        <v>120.28</v>
      </c>
      <c r="F908" s="6">
        <v>491.12</v>
      </c>
      <c r="G908" s="2" t="s">
        <v>16</v>
      </c>
      <c r="H908" s="2" t="s">
        <v>26</v>
      </c>
      <c r="I908" s="2" t="s">
        <v>23</v>
      </c>
      <c r="J908" s="6">
        <f>retail_sales_messy_dataset_s_f[[#This Row],[Unit Price]]*retail_sales_messy_dataset_s_f[[#This Row],[Quantity]]</f>
        <v>481.12</v>
      </c>
      <c r="L908" t="str">
        <f t="shared" si="14"/>
        <v>Mismatch</v>
      </c>
    </row>
    <row r="909" spans="1:12" x14ac:dyDescent="0.25">
      <c r="A909" s="1">
        <v>45361</v>
      </c>
      <c r="B909" s="2" t="s">
        <v>29</v>
      </c>
      <c r="C909" s="2" t="s">
        <v>21</v>
      </c>
      <c r="D909">
        <v>1</v>
      </c>
      <c r="E909" s="6">
        <v>99.62</v>
      </c>
      <c r="F909" s="6">
        <v>99.62</v>
      </c>
      <c r="G909" s="2" t="s">
        <v>11</v>
      </c>
      <c r="H909" s="2" t="s">
        <v>26</v>
      </c>
      <c r="I909" s="2" t="s">
        <v>23</v>
      </c>
      <c r="J909" s="6">
        <f>retail_sales_messy_dataset_s_f[[#This Row],[Unit Price]]*retail_sales_messy_dataset_s_f[[#This Row],[Quantity]]</f>
        <v>99.62</v>
      </c>
      <c r="L909" t="str">
        <f t="shared" si="14"/>
        <v>OK</v>
      </c>
    </row>
    <row r="910" spans="1:12" x14ac:dyDescent="0.25">
      <c r="A910" s="1">
        <v>45357</v>
      </c>
      <c r="B910" s="2" t="s">
        <v>27</v>
      </c>
      <c r="C910" s="2" t="s">
        <v>15</v>
      </c>
      <c r="D910">
        <v>5</v>
      </c>
      <c r="E910" s="6">
        <v>13.64</v>
      </c>
      <c r="F910" s="6">
        <v>68.2</v>
      </c>
      <c r="G910" s="2" t="s">
        <v>11</v>
      </c>
      <c r="H910" s="2" t="s">
        <v>12</v>
      </c>
      <c r="I910" s="2" t="s">
        <v>13</v>
      </c>
      <c r="J910" s="6">
        <f>retail_sales_messy_dataset_s_f[[#This Row],[Unit Price]]*retail_sales_messy_dataset_s_f[[#This Row],[Quantity]]</f>
        <v>68.2</v>
      </c>
      <c r="L910" t="str">
        <f t="shared" si="14"/>
        <v>OK</v>
      </c>
    </row>
    <row r="911" spans="1:12" x14ac:dyDescent="0.25">
      <c r="A911" s="1">
        <v>45452</v>
      </c>
      <c r="B911" s="2" t="s">
        <v>19</v>
      </c>
      <c r="C911" s="2" t="s">
        <v>28</v>
      </c>
      <c r="D911">
        <v>5</v>
      </c>
      <c r="E911" s="6">
        <v>70.040000000000006</v>
      </c>
      <c r="F911" s="6">
        <v>350.2</v>
      </c>
      <c r="G911" s="2" t="s">
        <v>25</v>
      </c>
      <c r="H911" s="2" t="s">
        <v>12</v>
      </c>
      <c r="I911" s="2" t="s">
        <v>23</v>
      </c>
      <c r="J911" s="6">
        <f>retail_sales_messy_dataset_s_f[[#This Row],[Unit Price]]*retail_sales_messy_dataset_s_f[[#This Row],[Quantity]]</f>
        <v>350.20000000000005</v>
      </c>
      <c r="L911" t="str">
        <f t="shared" si="14"/>
        <v>OK</v>
      </c>
    </row>
    <row r="912" spans="1:12" x14ac:dyDescent="0.25">
      <c r="A912" s="1">
        <v>45361</v>
      </c>
      <c r="B912" s="2" t="s">
        <v>29</v>
      </c>
      <c r="C912" s="2" t="s">
        <v>15</v>
      </c>
      <c r="D912">
        <v>1</v>
      </c>
      <c r="E912" s="6">
        <v>72.09</v>
      </c>
      <c r="F912" s="6">
        <v>72.09</v>
      </c>
      <c r="G912" s="2" t="s">
        <v>22</v>
      </c>
      <c r="H912" s="2" t="s">
        <v>17</v>
      </c>
      <c r="I912" s="2" t="s">
        <v>13</v>
      </c>
      <c r="J912" s="6">
        <f>retail_sales_messy_dataset_s_f[[#This Row],[Unit Price]]*retail_sales_messy_dataset_s_f[[#This Row],[Quantity]]</f>
        <v>72.09</v>
      </c>
      <c r="L912" t="str">
        <f t="shared" si="14"/>
        <v>OK</v>
      </c>
    </row>
    <row r="913" spans="1:12" x14ac:dyDescent="0.25">
      <c r="A913" s="1">
        <v>45410</v>
      </c>
      <c r="B913" s="2" t="s">
        <v>9</v>
      </c>
      <c r="C913" s="2" t="s">
        <v>21</v>
      </c>
      <c r="D913">
        <v>2</v>
      </c>
      <c r="E913" s="6">
        <v>154.57</v>
      </c>
      <c r="F913" s="6">
        <v>319.14</v>
      </c>
      <c r="G913" s="2" t="s">
        <v>16</v>
      </c>
      <c r="H913" s="2" t="s">
        <v>26</v>
      </c>
      <c r="I913" s="2" t="s">
        <v>18</v>
      </c>
      <c r="J913" s="6">
        <f>retail_sales_messy_dataset_s_f[[#This Row],[Unit Price]]*retail_sales_messy_dataset_s_f[[#This Row],[Quantity]]</f>
        <v>309.14</v>
      </c>
      <c r="L913" t="str">
        <f t="shared" si="14"/>
        <v>Mismatch</v>
      </c>
    </row>
    <row r="914" spans="1:12" x14ac:dyDescent="0.25">
      <c r="A914" s="1">
        <v>45617</v>
      </c>
      <c r="B914" s="2" t="s">
        <v>29</v>
      </c>
      <c r="C914" s="2" t="s">
        <v>21</v>
      </c>
      <c r="D914">
        <v>2</v>
      </c>
      <c r="E914" s="6">
        <v>199.85</v>
      </c>
      <c r="F914" s="6">
        <v>399.7</v>
      </c>
      <c r="G914" s="2" t="s">
        <v>16</v>
      </c>
      <c r="H914" s="2" t="s">
        <v>26</v>
      </c>
      <c r="I914" s="2" t="s">
        <v>23</v>
      </c>
      <c r="J914" s="6">
        <f>retail_sales_messy_dataset_s_f[[#This Row],[Unit Price]]*retail_sales_messy_dataset_s_f[[#This Row],[Quantity]]</f>
        <v>399.7</v>
      </c>
      <c r="L914" t="str">
        <f t="shared" si="14"/>
        <v>OK</v>
      </c>
    </row>
    <row r="915" spans="1:12" x14ac:dyDescent="0.25">
      <c r="A915" s="1">
        <v>45404</v>
      </c>
      <c r="B915" s="2" t="s">
        <v>19</v>
      </c>
      <c r="C915" s="2" t="s">
        <v>10</v>
      </c>
      <c r="D915">
        <v>4</v>
      </c>
      <c r="E915" s="6">
        <v>151.13999999999999</v>
      </c>
      <c r="F915" s="6">
        <v>609.55999999999995</v>
      </c>
      <c r="G915" s="2" t="s">
        <v>22</v>
      </c>
      <c r="H915" s="2" t="s">
        <v>26</v>
      </c>
      <c r="I915" s="2" t="s">
        <v>13</v>
      </c>
      <c r="J915" s="6">
        <f>retail_sales_messy_dataset_s_f[[#This Row],[Unit Price]]*retail_sales_messy_dataset_s_f[[#This Row],[Quantity]]</f>
        <v>604.55999999999995</v>
      </c>
      <c r="L915" t="str">
        <f t="shared" si="14"/>
        <v>Mismatch</v>
      </c>
    </row>
    <row r="916" spans="1:12" x14ac:dyDescent="0.25">
      <c r="A916" s="1">
        <v>45515</v>
      </c>
      <c r="B916" s="2" t="s">
        <v>27</v>
      </c>
      <c r="C916" s="2" t="s">
        <v>21</v>
      </c>
      <c r="D916">
        <v>1</v>
      </c>
      <c r="E916" s="6">
        <v>49.35</v>
      </c>
      <c r="F916" s="6">
        <v>148.05000000000001</v>
      </c>
      <c r="G916" s="2" t="s">
        <v>16</v>
      </c>
      <c r="H916" s="2" t="s">
        <v>26</v>
      </c>
      <c r="I916" s="2" t="s">
        <v>18</v>
      </c>
      <c r="J916" s="6">
        <f>retail_sales_messy_dataset_s_f[[#This Row],[Unit Price]]*retail_sales_messy_dataset_s_f[[#This Row],[Quantity]]</f>
        <v>49.35</v>
      </c>
      <c r="L916" t="str">
        <f t="shared" si="14"/>
        <v>Mismatch</v>
      </c>
    </row>
    <row r="917" spans="1:12" x14ac:dyDescent="0.25">
      <c r="A917" s="1">
        <v>45575</v>
      </c>
      <c r="B917" s="2" t="s">
        <v>20</v>
      </c>
      <c r="C917" s="2" t="s">
        <v>21</v>
      </c>
      <c r="D917">
        <v>3</v>
      </c>
      <c r="E917" s="6">
        <v>34.86</v>
      </c>
      <c r="F917" s="6">
        <v>104.58</v>
      </c>
      <c r="G917" s="2" t="s">
        <v>16</v>
      </c>
      <c r="H917" s="2" t="s">
        <v>12</v>
      </c>
      <c r="I917" s="2" t="s">
        <v>23</v>
      </c>
      <c r="J917" s="6">
        <f>retail_sales_messy_dataset_s_f[[#This Row],[Unit Price]]*retail_sales_messy_dataset_s_f[[#This Row],[Quantity]]</f>
        <v>104.58</v>
      </c>
      <c r="L917" t="str">
        <f t="shared" si="14"/>
        <v>OK</v>
      </c>
    </row>
    <row r="918" spans="1:12" x14ac:dyDescent="0.25">
      <c r="A918" s="1">
        <v>45386</v>
      </c>
      <c r="B918" s="2" t="s">
        <v>20</v>
      </c>
      <c r="C918" s="2" t="s">
        <v>15</v>
      </c>
      <c r="D918">
        <v>1</v>
      </c>
      <c r="E918" s="6">
        <v>140.19</v>
      </c>
      <c r="F918" s="6">
        <v>150.19</v>
      </c>
      <c r="G918" s="2" t="s">
        <v>22</v>
      </c>
      <c r="H918" s="2" t="s">
        <v>12</v>
      </c>
      <c r="I918" s="2" t="s">
        <v>18</v>
      </c>
      <c r="J918" s="6">
        <f>retail_sales_messy_dataset_s_f[[#This Row],[Unit Price]]*retail_sales_messy_dataset_s_f[[#This Row],[Quantity]]</f>
        <v>140.19</v>
      </c>
      <c r="L918" t="str">
        <f t="shared" si="14"/>
        <v>Mismatch</v>
      </c>
    </row>
    <row r="919" spans="1:12" x14ac:dyDescent="0.25">
      <c r="A919" s="1">
        <v>45624</v>
      </c>
      <c r="B919" s="2" t="s">
        <v>14</v>
      </c>
      <c r="C919" s="2" t="s">
        <v>21</v>
      </c>
      <c r="D919">
        <v>2</v>
      </c>
      <c r="E919" s="6">
        <v>128.69999999999999</v>
      </c>
      <c r="F919" s="6">
        <v>257.39999999999998</v>
      </c>
      <c r="G919" s="2" t="s">
        <v>16</v>
      </c>
      <c r="H919" s="2" t="s">
        <v>26</v>
      </c>
      <c r="I919" s="2" t="s">
        <v>18</v>
      </c>
      <c r="J919" s="6">
        <f>retail_sales_messy_dataset_s_f[[#This Row],[Unit Price]]*retail_sales_messy_dataset_s_f[[#This Row],[Quantity]]</f>
        <v>257.39999999999998</v>
      </c>
      <c r="L919" t="str">
        <f t="shared" si="14"/>
        <v>OK</v>
      </c>
    </row>
    <row r="920" spans="1:12" x14ac:dyDescent="0.25">
      <c r="A920" s="1">
        <v>45427</v>
      </c>
      <c r="B920" s="2" t="s">
        <v>29</v>
      </c>
      <c r="C920" s="2" t="s">
        <v>28</v>
      </c>
      <c r="D920">
        <v>3</v>
      </c>
      <c r="E920" s="6">
        <v>170.49</v>
      </c>
      <c r="F920" s="6">
        <v>511.47</v>
      </c>
      <c r="G920" s="2" t="s">
        <v>16</v>
      </c>
      <c r="H920" s="2" t="s">
        <v>26</v>
      </c>
      <c r="I920" s="2" t="s">
        <v>13</v>
      </c>
      <c r="J920" s="6">
        <f>retail_sales_messy_dataset_s_f[[#This Row],[Unit Price]]*retail_sales_messy_dataset_s_f[[#This Row],[Quantity]]</f>
        <v>511.47</v>
      </c>
      <c r="L920" t="str">
        <f t="shared" si="14"/>
        <v>OK</v>
      </c>
    </row>
    <row r="921" spans="1:12" x14ac:dyDescent="0.25">
      <c r="A921" s="1">
        <v>45494</v>
      </c>
      <c r="B921" s="2" t="s">
        <v>24</v>
      </c>
      <c r="C921" s="2" t="s">
        <v>21</v>
      </c>
      <c r="D921">
        <v>2</v>
      </c>
      <c r="E921" s="6">
        <v>23.71</v>
      </c>
      <c r="F921" s="6">
        <v>94.84</v>
      </c>
      <c r="G921" s="2" t="s">
        <v>22</v>
      </c>
      <c r="H921" s="2" t="s">
        <v>26</v>
      </c>
      <c r="I921" s="2" t="s">
        <v>18</v>
      </c>
      <c r="J921" s="6">
        <f>retail_sales_messy_dataset_s_f[[#This Row],[Unit Price]]*retail_sales_messy_dataset_s_f[[#This Row],[Quantity]]</f>
        <v>47.42</v>
      </c>
      <c r="L921" t="str">
        <f t="shared" si="14"/>
        <v>Mismatch</v>
      </c>
    </row>
    <row r="922" spans="1:12" x14ac:dyDescent="0.25">
      <c r="A922" s="1">
        <v>45311</v>
      </c>
      <c r="B922" s="2" t="s">
        <v>19</v>
      </c>
      <c r="C922" s="2" t="s">
        <v>28</v>
      </c>
      <c r="D922">
        <v>5</v>
      </c>
      <c r="E922" s="6">
        <v>165.41</v>
      </c>
      <c r="F922" s="6">
        <v>827.05</v>
      </c>
      <c r="G922" s="2" t="s">
        <v>11</v>
      </c>
      <c r="H922" s="2" t="s">
        <v>26</v>
      </c>
      <c r="I922" s="2" t="s">
        <v>23</v>
      </c>
      <c r="J922" s="6">
        <f>retail_sales_messy_dataset_s_f[[#This Row],[Unit Price]]*retail_sales_messy_dataset_s_f[[#This Row],[Quantity]]</f>
        <v>827.05</v>
      </c>
      <c r="L922" t="str">
        <f t="shared" si="14"/>
        <v>OK</v>
      </c>
    </row>
    <row r="923" spans="1:12" x14ac:dyDescent="0.25">
      <c r="A923" s="1">
        <v>45294</v>
      </c>
      <c r="B923" s="2" t="s">
        <v>19</v>
      </c>
      <c r="C923" s="2" t="s">
        <v>21</v>
      </c>
      <c r="D923">
        <v>1</v>
      </c>
      <c r="E923" s="6">
        <v>33.619999999999997</v>
      </c>
      <c r="F923" s="6">
        <v>33.619999999999997</v>
      </c>
      <c r="G923" s="2" t="s">
        <v>22</v>
      </c>
      <c r="H923" s="2" t="s">
        <v>26</v>
      </c>
      <c r="I923" s="2" t="s">
        <v>23</v>
      </c>
      <c r="J923" s="6">
        <f>retail_sales_messy_dataset_s_f[[#This Row],[Unit Price]]*retail_sales_messy_dataset_s_f[[#This Row],[Quantity]]</f>
        <v>33.619999999999997</v>
      </c>
      <c r="L923" t="str">
        <f t="shared" si="14"/>
        <v>OK</v>
      </c>
    </row>
    <row r="924" spans="1:12" x14ac:dyDescent="0.25">
      <c r="A924" s="1">
        <v>45395</v>
      </c>
      <c r="B924" s="2" t="s">
        <v>29</v>
      </c>
      <c r="C924" s="2" t="s">
        <v>15</v>
      </c>
      <c r="D924">
        <v>2</v>
      </c>
      <c r="E924" s="6">
        <v>69.52</v>
      </c>
      <c r="F924" s="6">
        <v>139.04</v>
      </c>
      <c r="G924" s="2" t="s">
        <v>22</v>
      </c>
      <c r="H924" s="2" t="s">
        <v>12</v>
      </c>
      <c r="I924" s="2" t="s">
        <v>18</v>
      </c>
      <c r="J924" s="6">
        <f>retail_sales_messy_dataset_s_f[[#This Row],[Unit Price]]*retail_sales_messy_dataset_s_f[[#This Row],[Quantity]]</f>
        <v>139.04</v>
      </c>
      <c r="L924" t="str">
        <f t="shared" si="14"/>
        <v>OK</v>
      </c>
    </row>
    <row r="925" spans="1:12" x14ac:dyDescent="0.25">
      <c r="A925" s="1">
        <v>45459</v>
      </c>
      <c r="B925" s="2" t="s">
        <v>24</v>
      </c>
      <c r="C925" s="2" t="s">
        <v>28</v>
      </c>
      <c r="D925">
        <v>4</v>
      </c>
      <c r="E925" s="6">
        <v>11.43</v>
      </c>
      <c r="F925" s="6">
        <v>45.72</v>
      </c>
      <c r="G925" s="2" t="s">
        <v>22</v>
      </c>
      <c r="H925" s="2" t="s">
        <v>26</v>
      </c>
      <c r="I925" s="2" t="s">
        <v>23</v>
      </c>
      <c r="J925" s="6">
        <f>retail_sales_messy_dataset_s_f[[#This Row],[Unit Price]]*retail_sales_messy_dataset_s_f[[#This Row],[Quantity]]</f>
        <v>45.72</v>
      </c>
      <c r="L925" t="str">
        <f t="shared" si="14"/>
        <v>OK</v>
      </c>
    </row>
    <row r="926" spans="1:12" x14ac:dyDescent="0.25">
      <c r="A926" s="1">
        <v>45570</v>
      </c>
      <c r="B926" s="2" t="s">
        <v>27</v>
      </c>
      <c r="C926" s="2" t="s">
        <v>21</v>
      </c>
      <c r="D926">
        <v>1</v>
      </c>
      <c r="E926" s="6">
        <v>151.62</v>
      </c>
      <c r="F926" s="6">
        <v>151.62</v>
      </c>
      <c r="G926" s="2" t="s">
        <v>11</v>
      </c>
      <c r="H926" s="2" t="s">
        <v>26</v>
      </c>
      <c r="I926" s="2" t="s">
        <v>13</v>
      </c>
      <c r="J926" s="6">
        <f>retail_sales_messy_dataset_s_f[[#This Row],[Unit Price]]*retail_sales_messy_dataset_s_f[[#This Row],[Quantity]]</f>
        <v>151.62</v>
      </c>
      <c r="L926" t="str">
        <f t="shared" si="14"/>
        <v>OK</v>
      </c>
    </row>
    <row r="927" spans="1:12" x14ac:dyDescent="0.25">
      <c r="A927" s="1">
        <v>45594</v>
      </c>
      <c r="B927" s="2" t="s">
        <v>24</v>
      </c>
      <c r="C927" s="2" t="s">
        <v>15</v>
      </c>
      <c r="D927">
        <v>2</v>
      </c>
      <c r="E927" s="6">
        <v>32.42</v>
      </c>
      <c r="F927" s="6">
        <v>64.84</v>
      </c>
      <c r="G927" s="2" t="s">
        <v>22</v>
      </c>
      <c r="H927" s="2" t="s">
        <v>17</v>
      </c>
      <c r="I927" s="2" t="s">
        <v>23</v>
      </c>
      <c r="J927" s="6">
        <f>retail_sales_messy_dataset_s_f[[#This Row],[Unit Price]]*retail_sales_messy_dataset_s_f[[#This Row],[Quantity]]</f>
        <v>64.84</v>
      </c>
      <c r="L927" t="str">
        <f t="shared" si="14"/>
        <v>OK</v>
      </c>
    </row>
    <row r="928" spans="1:12" x14ac:dyDescent="0.25">
      <c r="A928" s="1">
        <v>45612</v>
      </c>
      <c r="B928" s="2" t="s">
        <v>24</v>
      </c>
      <c r="C928" s="2" t="s">
        <v>10</v>
      </c>
      <c r="D928">
        <v>2</v>
      </c>
      <c r="E928" s="6">
        <v>118.09</v>
      </c>
      <c r="F928" s="6">
        <v>236.18</v>
      </c>
      <c r="G928" s="2" t="s">
        <v>11</v>
      </c>
      <c r="H928" s="2" t="s">
        <v>17</v>
      </c>
      <c r="I928" s="2" t="s">
        <v>18</v>
      </c>
      <c r="J928" s="6">
        <f>retail_sales_messy_dataset_s_f[[#This Row],[Unit Price]]*retail_sales_messy_dataset_s_f[[#This Row],[Quantity]]</f>
        <v>236.18</v>
      </c>
      <c r="L928" t="str">
        <f t="shared" si="14"/>
        <v>OK</v>
      </c>
    </row>
    <row r="929" spans="1:12" x14ac:dyDescent="0.25">
      <c r="A929" s="1">
        <v>45540</v>
      </c>
      <c r="B929" s="2" t="s">
        <v>14</v>
      </c>
      <c r="C929" s="2" t="s">
        <v>10</v>
      </c>
      <c r="D929">
        <v>3</v>
      </c>
      <c r="E929" s="6">
        <v>56.01</v>
      </c>
      <c r="F929" s="6">
        <v>173.03</v>
      </c>
      <c r="G929" s="2" t="s">
        <v>11</v>
      </c>
      <c r="H929" s="2" t="s">
        <v>26</v>
      </c>
      <c r="I929" s="2" t="s">
        <v>18</v>
      </c>
      <c r="J929" s="6">
        <f>retail_sales_messy_dataset_s_f[[#This Row],[Unit Price]]*retail_sales_messy_dataset_s_f[[#This Row],[Quantity]]</f>
        <v>168.03</v>
      </c>
      <c r="L929" t="str">
        <f t="shared" si="14"/>
        <v>Mismatch</v>
      </c>
    </row>
    <row r="930" spans="1:12" x14ac:dyDescent="0.25">
      <c r="A930" s="1">
        <v>45433</v>
      </c>
      <c r="B930" s="2" t="s">
        <v>19</v>
      </c>
      <c r="C930" s="2" t="s">
        <v>10</v>
      </c>
      <c r="D930">
        <v>1</v>
      </c>
      <c r="E930" s="6">
        <v>176.13</v>
      </c>
      <c r="F930" s="6">
        <v>176.13</v>
      </c>
      <c r="G930" s="2" t="s">
        <v>25</v>
      </c>
      <c r="H930" s="2" t="s">
        <v>26</v>
      </c>
      <c r="I930" s="2" t="s">
        <v>23</v>
      </c>
      <c r="J930" s="6">
        <f>retail_sales_messy_dataset_s_f[[#This Row],[Unit Price]]*retail_sales_messy_dataset_s_f[[#This Row],[Quantity]]</f>
        <v>176.13</v>
      </c>
      <c r="L930" t="str">
        <f t="shared" si="14"/>
        <v>OK</v>
      </c>
    </row>
    <row r="931" spans="1:12" x14ac:dyDescent="0.25">
      <c r="A931" s="1">
        <v>45517</v>
      </c>
      <c r="B931" s="2" t="s">
        <v>27</v>
      </c>
      <c r="C931" s="2" t="s">
        <v>10</v>
      </c>
      <c r="D931">
        <v>3</v>
      </c>
      <c r="E931" s="6">
        <v>80.510000000000005</v>
      </c>
      <c r="F931" s="6">
        <v>241.53</v>
      </c>
      <c r="G931" s="2" t="s">
        <v>22</v>
      </c>
      <c r="H931" s="2" t="s">
        <v>12</v>
      </c>
      <c r="I931" s="2" t="s">
        <v>18</v>
      </c>
      <c r="J931" s="6">
        <f>retail_sales_messy_dataset_s_f[[#This Row],[Unit Price]]*retail_sales_messy_dataset_s_f[[#This Row],[Quantity]]</f>
        <v>241.53000000000003</v>
      </c>
      <c r="L931" t="str">
        <f t="shared" si="14"/>
        <v>OK</v>
      </c>
    </row>
    <row r="932" spans="1:12" x14ac:dyDescent="0.25">
      <c r="A932" s="1">
        <v>45528</v>
      </c>
      <c r="B932" s="2" t="s">
        <v>30</v>
      </c>
      <c r="C932" s="2" t="s">
        <v>21</v>
      </c>
      <c r="D932">
        <v>5</v>
      </c>
      <c r="E932" s="6">
        <v>46.06</v>
      </c>
      <c r="F932" s="6">
        <v>230.3</v>
      </c>
      <c r="G932" s="2" t="s">
        <v>11</v>
      </c>
      <c r="H932" s="2" t="s">
        <v>17</v>
      </c>
      <c r="I932" s="2" t="s">
        <v>23</v>
      </c>
      <c r="J932" s="6">
        <f>retail_sales_messy_dataset_s_f[[#This Row],[Unit Price]]*retail_sales_messy_dataset_s_f[[#This Row],[Quantity]]</f>
        <v>230.3</v>
      </c>
      <c r="L932" t="str">
        <f t="shared" si="14"/>
        <v>OK</v>
      </c>
    </row>
    <row r="933" spans="1:12" x14ac:dyDescent="0.25">
      <c r="A933" s="1">
        <v>45634</v>
      </c>
      <c r="B933" s="2" t="s">
        <v>27</v>
      </c>
      <c r="C933" s="2" t="s">
        <v>21</v>
      </c>
      <c r="D933">
        <v>2</v>
      </c>
      <c r="E933" s="6">
        <v>172.24</v>
      </c>
      <c r="F933" s="6">
        <v>344.48</v>
      </c>
      <c r="G933" s="2" t="s">
        <v>22</v>
      </c>
      <c r="H933" s="2" t="s">
        <v>26</v>
      </c>
      <c r="I933" s="2" t="s">
        <v>23</v>
      </c>
      <c r="J933" s="6">
        <f>retail_sales_messy_dataset_s_f[[#This Row],[Unit Price]]*retail_sales_messy_dataset_s_f[[#This Row],[Quantity]]</f>
        <v>344.48</v>
      </c>
      <c r="L933" t="str">
        <f t="shared" si="14"/>
        <v>OK</v>
      </c>
    </row>
    <row r="934" spans="1:12" x14ac:dyDescent="0.25">
      <c r="A934" s="1">
        <v>45482</v>
      </c>
      <c r="B934" s="2" t="s">
        <v>19</v>
      </c>
      <c r="C934" s="2" t="s">
        <v>28</v>
      </c>
      <c r="D934">
        <v>1</v>
      </c>
      <c r="E934" s="6">
        <v>13.79</v>
      </c>
      <c r="F934" s="6">
        <v>13.79</v>
      </c>
      <c r="G934" s="2" t="s">
        <v>11</v>
      </c>
      <c r="H934" s="2" t="s">
        <v>12</v>
      </c>
      <c r="I934" s="2" t="s">
        <v>18</v>
      </c>
      <c r="J934" s="6">
        <f>retail_sales_messy_dataset_s_f[[#This Row],[Unit Price]]*retail_sales_messy_dataset_s_f[[#This Row],[Quantity]]</f>
        <v>13.79</v>
      </c>
      <c r="L934" t="str">
        <f t="shared" si="14"/>
        <v>OK</v>
      </c>
    </row>
    <row r="935" spans="1:12" x14ac:dyDescent="0.25">
      <c r="A935" s="1">
        <v>45518</v>
      </c>
      <c r="B935" s="2" t="s">
        <v>20</v>
      </c>
      <c r="C935" s="2" t="s">
        <v>10</v>
      </c>
      <c r="D935">
        <v>5</v>
      </c>
      <c r="E935" s="6">
        <v>108.43</v>
      </c>
      <c r="F935" s="6">
        <v>542.15</v>
      </c>
      <c r="G935" s="2" t="s">
        <v>22</v>
      </c>
      <c r="H935" s="2" t="s">
        <v>17</v>
      </c>
      <c r="I935" s="2" t="s">
        <v>18</v>
      </c>
      <c r="J935" s="6">
        <f>retail_sales_messy_dataset_s_f[[#This Row],[Unit Price]]*retail_sales_messy_dataset_s_f[[#This Row],[Quantity]]</f>
        <v>542.15000000000009</v>
      </c>
      <c r="L935" t="str">
        <f t="shared" si="14"/>
        <v>OK</v>
      </c>
    </row>
    <row r="936" spans="1:12" x14ac:dyDescent="0.25">
      <c r="A936" s="1">
        <v>45304</v>
      </c>
      <c r="B936" s="2" t="s">
        <v>27</v>
      </c>
      <c r="C936" s="2" t="s">
        <v>15</v>
      </c>
      <c r="D936">
        <v>4</v>
      </c>
      <c r="E936" s="6">
        <v>188.3</v>
      </c>
      <c r="F936" s="6">
        <v>753.2</v>
      </c>
      <c r="G936" s="2" t="s">
        <v>11</v>
      </c>
      <c r="H936" s="2" t="s">
        <v>12</v>
      </c>
      <c r="I936" s="2" t="s">
        <v>23</v>
      </c>
      <c r="J936" s="6">
        <f>retail_sales_messy_dataset_s_f[[#This Row],[Unit Price]]*retail_sales_messy_dataset_s_f[[#This Row],[Quantity]]</f>
        <v>753.2</v>
      </c>
      <c r="L936" t="str">
        <f t="shared" si="14"/>
        <v>OK</v>
      </c>
    </row>
    <row r="937" spans="1:12" x14ac:dyDescent="0.25">
      <c r="A937" s="1">
        <v>45395</v>
      </c>
      <c r="B937" s="2" t="s">
        <v>24</v>
      </c>
      <c r="C937" s="2" t="s">
        <v>21</v>
      </c>
      <c r="D937">
        <v>2</v>
      </c>
      <c r="E937" s="6">
        <v>90.79</v>
      </c>
      <c r="F937" s="6">
        <v>181.58</v>
      </c>
      <c r="G937" s="2" t="s">
        <v>16</v>
      </c>
      <c r="H937" s="2" t="s">
        <v>17</v>
      </c>
      <c r="I937" s="2" t="s">
        <v>13</v>
      </c>
      <c r="J937" s="6">
        <f>retail_sales_messy_dataset_s_f[[#This Row],[Unit Price]]*retail_sales_messy_dataset_s_f[[#This Row],[Quantity]]</f>
        <v>181.58</v>
      </c>
      <c r="L937" t="str">
        <f t="shared" si="14"/>
        <v>OK</v>
      </c>
    </row>
    <row r="938" spans="1:12" x14ac:dyDescent="0.25">
      <c r="A938" s="1">
        <v>45320</v>
      </c>
      <c r="B938" s="2" t="s">
        <v>29</v>
      </c>
      <c r="C938" s="2" t="s">
        <v>15</v>
      </c>
      <c r="D938">
        <v>4</v>
      </c>
      <c r="E938" s="6">
        <v>195.22</v>
      </c>
      <c r="F938" s="6">
        <v>785.88</v>
      </c>
      <c r="G938" s="2" t="s">
        <v>22</v>
      </c>
      <c r="H938" s="2" t="s">
        <v>12</v>
      </c>
      <c r="I938" s="2" t="s">
        <v>13</v>
      </c>
      <c r="J938" s="6">
        <f>retail_sales_messy_dataset_s_f[[#This Row],[Unit Price]]*retail_sales_messy_dataset_s_f[[#This Row],[Quantity]]</f>
        <v>780.88</v>
      </c>
      <c r="L938" t="str">
        <f t="shared" si="14"/>
        <v>Mismatch</v>
      </c>
    </row>
    <row r="939" spans="1:12" x14ac:dyDescent="0.25">
      <c r="A939" s="1">
        <v>45566</v>
      </c>
      <c r="B939" s="2" t="s">
        <v>29</v>
      </c>
      <c r="C939" s="2" t="s">
        <v>15</v>
      </c>
      <c r="D939">
        <v>2</v>
      </c>
      <c r="E939" s="6">
        <v>24.86</v>
      </c>
      <c r="F939" s="6">
        <v>49.72</v>
      </c>
      <c r="G939" s="2" t="s">
        <v>22</v>
      </c>
      <c r="H939" s="2" t="s">
        <v>12</v>
      </c>
      <c r="I939" s="2" t="s">
        <v>13</v>
      </c>
      <c r="J939" s="6">
        <f>retail_sales_messy_dataset_s_f[[#This Row],[Unit Price]]*retail_sales_messy_dataset_s_f[[#This Row],[Quantity]]</f>
        <v>49.72</v>
      </c>
      <c r="L939" t="str">
        <f t="shared" si="14"/>
        <v>OK</v>
      </c>
    </row>
    <row r="940" spans="1:12" x14ac:dyDescent="0.25">
      <c r="A940" s="1">
        <v>45363</v>
      </c>
      <c r="B940" s="2" t="s">
        <v>24</v>
      </c>
      <c r="C940" s="2" t="s">
        <v>10</v>
      </c>
      <c r="D940">
        <v>5</v>
      </c>
      <c r="E940" s="6">
        <v>150.79</v>
      </c>
      <c r="F940" s="6">
        <v>753.95</v>
      </c>
      <c r="G940" s="2" t="s">
        <v>11</v>
      </c>
      <c r="H940" s="2" t="s">
        <v>26</v>
      </c>
      <c r="I940" s="2" t="s">
        <v>18</v>
      </c>
      <c r="J940" s="6">
        <f>retail_sales_messy_dataset_s_f[[#This Row],[Unit Price]]*retail_sales_messy_dataset_s_f[[#This Row],[Quantity]]</f>
        <v>753.94999999999993</v>
      </c>
      <c r="L940" t="str">
        <f t="shared" si="14"/>
        <v>OK</v>
      </c>
    </row>
    <row r="941" spans="1:12" x14ac:dyDescent="0.25">
      <c r="A941" s="1">
        <v>45656</v>
      </c>
      <c r="B941" s="2" t="s">
        <v>30</v>
      </c>
      <c r="C941" s="2" t="s">
        <v>15</v>
      </c>
      <c r="D941">
        <v>2</v>
      </c>
      <c r="E941" s="6">
        <v>14.12</v>
      </c>
      <c r="F941" s="6">
        <v>33.24</v>
      </c>
      <c r="G941" s="2" t="s">
        <v>11</v>
      </c>
      <c r="H941" s="2" t="s">
        <v>17</v>
      </c>
      <c r="I941" s="2" t="s">
        <v>13</v>
      </c>
      <c r="J941" s="6">
        <f>retail_sales_messy_dataset_s_f[[#This Row],[Unit Price]]*retail_sales_messy_dataset_s_f[[#This Row],[Quantity]]</f>
        <v>28.24</v>
      </c>
      <c r="L941" t="str">
        <f t="shared" si="14"/>
        <v>Mismatch</v>
      </c>
    </row>
    <row r="942" spans="1:12" x14ac:dyDescent="0.25">
      <c r="A942" s="1">
        <v>45519</v>
      </c>
      <c r="B942" s="2" t="s">
        <v>9</v>
      </c>
      <c r="C942" s="2" t="s">
        <v>21</v>
      </c>
      <c r="D942">
        <v>5</v>
      </c>
      <c r="E942" s="6">
        <v>86.14</v>
      </c>
      <c r="F942" s="6">
        <v>430.7</v>
      </c>
      <c r="G942" s="2" t="s">
        <v>16</v>
      </c>
      <c r="H942" s="2" t="s">
        <v>17</v>
      </c>
      <c r="I942" s="2" t="s">
        <v>23</v>
      </c>
      <c r="J942" s="6">
        <f>retail_sales_messy_dataset_s_f[[#This Row],[Unit Price]]*retail_sales_messy_dataset_s_f[[#This Row],[Quantity]]</f>
        <v>430.7</v>
      </c>
      <c r="L942" t="str">
        <f t="shared" si="14"/>
        <v>OK</v>
      </c>
    </row>
    <row r="943" spans="1:12" x14ac:dyDescent="0.25">
      <c r="A943" s="1">
        <v>45430</v>
      </c>
      <c r="B943" s="2" t="s">
        <v>20</v>
      </c>
      <c r="C943" s="2" t="s">
        <v>21</v>
      </c>
      <c r="D943">
        <v>5</v>
      </c>
      <c r="E943" s="6">
        <v>73.61</v>
      </c>
      <c r="F943" s="6">
        <v>368.05</v>
      </c>
      <c r="G943" s="2" t="s">
        <v>16</v>
      </c>
      <c r="H943" s="2" t="s">
        <v>26</v>
      </c>
      <c r="I943" s="2" t="s">
        <v>23</v>
      </c>
      <c r="J943" s="6">
        <f>retail_sales_messy_dataset_s_f[[#This Row],[Unit Price]]*retail_sales_messy_dataset_s_f[[#This Row],[Quantity]]</f>
        <v>368.05</v>
      </c>
      <c r="L943" t="str">
        <f t="shared" si="14"/>
        <v>OK</v>
      </c>
    </row>
    <row r="944" spans="1:12" x14ac:dyDescent="0.25">
      <c r="A944" s="1">
        <v>45562</v>
      </c>
      <c r="B944" s="2" t="s">
        <v>19</v>
      </c>
      <c r="C944" s="2" t="s">
        <v>28</v>
      </c>
      <c r="D944">
        <v>3</v>
      </c>
      <c r="E944" s="6">
        <v>143.16999999999999</v>
      </c>
      <c r="F944" s="6">
        <v>429.51</v>
      </c>
      <c r="G944" s="2" t="s">
        <v>11</v>
      </c>
      <c r="H944" s="2" t="s">
        <v>26</v>
      </c>
      <c r="I944" s="2" t="s">
        <v>23</v>
      </c>
      <c r="J944" s="6">
        <f>retail_sales_messy_dataset_s_f[[#This Row],[Unit Price]]*retail_sales_messy_dataset_s_f[[#This Row],[Quantity]]</f>
        <v>429.51</v>
      </c>
      <c r="L944" t="str">
        <f t="shared" si="14"/>
        <v>OK</v>
      </c>
    </row>
    <row r="945" spans="1:12" x14ac:dyDescent="0.25">
      <c r="A945" s="1">
        <v>45413</v>
      </c>
      <c r="B945" s="2" t="s">
        <v>30</v>
      </c>
      <c r="C945" s="2" t="s">
        <v>15</v>
      </c>
      <c r="D945">
        <v>2</v>
      </c>
      <c r="E945" s="6">
        <v>46.5</v>
      </c>
      <c r="F945" s="6">
        <v>93</v>
      </c>
      <c r="G945" s="2" t="s">
        <v>16</v>
      </c>
      <c r="H945" s="2" t="s">
        <v>17</v>
      </c>
      <c r="I945" s="2" t="s">
        <v>23</v>
      </c>
      <c r="J945" s="6">
        <f>retail_sales_messy_dataset_s_f[[#This Row],[Unit Price]]*retail_sales_messy_dataset_s_f[[#This Row],[Quantity]]</f>
        <v>93</v>
      </c>
      <c r="L945" t="str">
        <f t="shared" si="14"/>
        <v>OK</v>
      </c>
    </row>
    <row r="946" spans="1:12" x14ac:dyDescent="0.25">
      <c r="A946" s="1">
        <v>45381</v>
      </c>
      <c r="B946" s="2" t="s">
        <v>20</v>
      </c>
      <c r="C946" s="2" t="s">
        <v>28</v>
      </c>
      <c r="D946">
        <v>5</v>
      </c>
      <c r="E946" s="6">
        <v>80.5</v>
      </c>
      <c r="F946" s="6">
        <v>402.5</v>
      </c>
      <c r="G946" s="2" t="s">
        <v>11</v>
      </c>
      <c r="H946" s="2" t="s">
        <v>26</v>
      </c>
      <c r="I946" s="2" t="s">
        <v>23</v>
      </c>
      <c r="J946" s="6">
        <f>retail_sales_messy_dataset_s_f[[#This Row],[Unit Price]]*retail_sales_messy_dataset_s_f[[#This Row],[Quantity]]</f>
        <v>402.5</v>
      </c>
      <c r="L946" t="str">
        <f t="shared" si="14"/>
        <v>OK</v>
      </c>
    </row>
    <row r="947" spans="1:12" x14ac:dyDescent="0.25">
      <c r="A947" s="1">
        <v>45522</v>
      </c>
      <c r="B947" s="2" t="s">
        <v>29</v>
      </c>
      <c r="C947" s="2" t="s">
        <v>15</v>
      </c>
      <c r="D947">
        <v>5</v>
      </c>
      <c r="E947" s="6">
        <v>55.24</v>
      </c>
      <c r="F947" s="6">
        <v>276.2</v>
      </c>
      <c r="G947" s="2" t="s">
        <v>11</v>
      </c>
      <c r="H947" s="2" t="s">
        <v>17</v>
      </c>
      <c r="I947" s="2" t="s">
        <v>23</v>
      </c>
      <c r="J947" s="6">
        <f>retail_sales_messy_dataset_s_f[[#This Row],[Unit Price]]*retail_sales_messy_dataset_s_f[[#This Row],[Quantity]]</f>
        <v>276.2</v>
      </c>
      <c r="L947" t="str">
        <f t="shared" si="14"/>
        <v>OK</v>
      </c>
    </row>
    <row r="948" spans="1:12" x14ac:dyDescent="0.25">
      <c r="A948" s="1">
        <v>45402</v>
      </c>
      <c r="B948" s="2" t="s">
        <v>9</v>
      </c>
      <c r="C948" s="2" t="s">
        <v>21</v>
      </c>
      <c r="D948">
        <v>5</v>
      </c>
      <c r="E948" s="6">
        <v>79.52</v>
      </c>
      <c r="F948" s="6">
        <v>397.6</v>
      </c>
      <c r="G948" s="2" t="s">
        <v>22</v>
      </c>
      <c r="H948" s="2" t="s">
        <v>26</v>
      </c>
      <c r="I948" s="2" t="s">
        <v>23</v>
      </c>
      <c r="J948" s="6">
        <f>retail_sales_messy_dataset_s_f[[#This Row],[Unit Price]]*retail_sales_messy_dataset_s_f[[#This Row],[Quantity]]</f>
        <v>397.59999999999997</v>
      </c>
      <c r="L948" t="str">
        <f t="shared" si="14"/>
        <v>OK</v>
      </c>
    </row>
    <row r="949" spans="1:12" x14ac:dyDescent="0.25">
      <c r="A949" s="1">
        <v>45506</v>
      </c>
      <c r="B949" s="2" t="s">
        <v>29</v>
      </c>
      <c r="C949" s="2" t="s">
        <v>21</v>
      </c>
      <c r="D949">
        <v>5</v>
      </c>
      <c r="E949" s="6">
        <v>32.020000000000003</v>
      </c>
      <c r="F949" s="6">
        <v>160.1</v>
      </c>
      <c r="G949" s="2" t="s">
        <v>22</v>
      </c>
      <c r="H949" s="2" t="s">
        <v>12</v>
      </c>
      <c r="I949" s="2" t="s">
        <v>18</v>
      </c>
      <c r="J949" s="6">
        <f>retail_sales_messy_dataset_s_f[[#This Row],[Unit Price]]*retail_sales_messy_dataset_s_f[[#This Row],[Quantity]]</f>
        <v>160.10000000000002</v>
      </c>
      <c r="L949" t="str">
        <f t="shared" si="14"/>
        <v>OK</v>
      </c>
    </row>
    <row r="950" spans="1:12" x14ac:dyDescent="0.25">
      <c r="A950" s="1">
        <v>45438</v>
      </c>
      <c r="B950" s="2" t="s">
        <v>24</v>
      </c>
      <c r="C950" s="2" t="s">
        <v>10</v>
      </c>
      <c r="D950">
        <v>1</v>
      </c>
      <c r="E950" s="6">
        <v>131.44</v>
      </c>
      <c r="F950" s="6">
        <v>131.44</v>
      </c>
      <c r="G950" s="2" t="s">
        <v>11</v>
      </c>
      <c r="H950" s="2" t="s">
        <v>17</v>
      </c>
      <c r="I950" s="2" t="s">
        <v>13</v>
      </c>
      <c r="J950" s="6">
        <f>retail_sales_messy_dataset_s_f[[#This Row],[Unit Price]]*retail_sales_messy_dataset_s_f[[#This Row],[Quantity]]</f>
        <v>131.44</v>
      </c>
      <c r="L950" t="str">
        <f t="shared" si="14"/>
        <v>OK</v>
      </c>
    </row>
    <row r="951" spans="1:12" x14ac:dyDescent="0.25">
      <c r="A951" s="1">
        <v>45393</v>
      </c>
      <c r="B951" s="2" t="s">
        <v>30</v>
      </c>
      <c r="C951" s="2" t="s">
        <v>10</v>
      </c>
      <c r="D951">
        <v>2</v>
      </c>
      <c r="E951" s="6">
        <v>176</v>
      </c>
      <c r="F951" s="6">
        <v>352</v>
      </c>
      <c r="G951" s="2" t="s">
        <v>11</v>
      </c>
      <c r="H951" s="2" t="s">
        <v>12</v>
      </c>
      <c r="I951" s="2" t="s">
        <v>23</v>
      </c>
      <c r="J951" s="6">
        <f>retail_sales_messy_dataset_s_f[[#This Row],[Unit Price]]*retail_sales_messy_dataset_s_f[[#This Row],[Quantity]]</f>
        <v>352</v>
      </c>
      <c r="L951" t="str">
        <f t="shared" si="14"/>
        <v>OK</v>
      </c>
    </row>
    <row r="952" spans="1:12" x14ac:dyDescent="0.25">
      <c r="A952" s="1">
        <v>45488</v>
      </c>
      <c r="B952" s="2" t="s">
        <v>9</v>
      </c>
      <c r="C952" s="2" t="s">
        <v>10</v>
      </c>
      <c r="D952">
        <v>2</v>
      </c>
      <c r="E952" s="6">
        <v>199.26</v>
      </c>
      <c r="F952" s="6">
        <v>398.52</v>
      </c>
      <c r="G952" s="2" t="s">
        <v>16</v>
      </c>
      <c r="H952" s="2" t="s">
        <v>17</v>
      </c>
      <c r="I952" s="2" t="s">
        <v>13</v>
      </c>
      <c r="J952" s="6">
        <f>retail_sales_messy_dataset_s_f[[#This Row],[Unit Price]]*retail_sales_messy_dataset_s_f[[#This Row],[Quantity]]</f>
        <v>398.52</v>
      </c>
      <c r="L952" t="str">
        <f t="shared" si="14"/>
        <v>OK</v>
      </c>
    </row>
    <row r="953" spans="1:12" x14ac:dyDescent="0.25">
      <c r="A953" s="1">
        <v>45634</v>
      </c>
      <c r="B953" s="2" t="s">
        <v>27</v>
      </c>
      <c r="C953" s="2" t="s">
        <v>10</v>
      </c>
      <c r="D953">
        <v>2</v>
      </c>
      <c r="E953" s="6">
        <v>114.52</v>
      </c>
      <c r="F953" s="6">
        <v>458.08</v>
      </c>
      <c r="G953" s="2" t="s">
        <v>25</v>
      </c>
      <c r="H953" s="2" t="s">
        <v>17</v>
      </c>
      <c r="I953" s="2" t="s">
        <v>23</v>
      </c>
      <c r="J953" s="6">
        <f>retail_sales_messy_dataset_s_f[[#This Row],[Unit Price]]*retail_sales_messy_dataset_s_f[[#This Row],[Quantity]]</f>
        <v>229.04</v>
      </c>
      <c r="L953" t="str">
        <f t="shared" si="14"/>
        <v>Mismatch</v>
      </c>
    </row>
    <row r="954" spans="1:12" x14ac:dyDescent="0.25">
      <c r="A954" s="1">
        <v>45463</v>
      </c>
      <c r="B954" s="2" t="s">
        <v>19</v>
      </c>
      <c r="C954" s="2" t="s">
        <v>15</v>
      </c>
      <c r="D954">
        <v>1</v>
      </c>
      <c r="E954" s="6">
        <v>129.12</v>
      </c>
      <c r="F954" s="6">
        <v>129.12</v>
      </c>
      <c r="G954" s="2" t="s">
        <v>22</v>
      </c>
      <c r="H954" s="2" t="s">
        <v>26</v>
      </c>
      <c r="I954" s="2" t="s">
        <v>13</v>
      </c>
      <c r="J954" s="6">
        <f>retail_sales_messy_dataset_s_f[[#This Row],[Unit Price]]*retail_sales_messy_dataset_s_f[[#This Row],[Quantity]]</f>
        <v>129.12</v>
      </c>
      <c r="L954" t="str">
        <f t="shared" si="14"/>
        <v>OK</v>
      </c>
    </row>
    <row r="955" spans="1:12" x14ac:dyDescent="0.25">
      <c r="A955" s="1">
        <v>45637</v>
      </c>
      <c r="B955" s="2" t="s">
        <v>20</v>
      </c>
      <c r="C955" s="2" t="s">
        <v>21</v>
      </c>
      <c r="D955">
        <v>5</v>
      </c>
      <c r="E955" s="6">
        <v>84.89</v>
      </c>
      <c r="F955" s="6">
        <v>424.45</v>
      </c>
      <c r="G955" s="2" t="s">
        <v>22</v>
      </c>
      <c r="H955" s="2" t="s">
        <v>26</v>
      </c>
      <c r="I955" s="2" t="s">
        <v>23</v>
      </c>
      <c r="J955" s="6">
        <f>retail_sales_messy_dataset_s_f[[#This Row],[Unit Price]]*retail_sales_messy_dataset_s_f[[#This Row],[Quantity]]</f>
        <v>424.45</v>
      </c>
      <c r="L955" t="str">
        <f t="shared" si="14"/>
        <v>OK</v>
      </c>
    </row>
    <row r="956" spans="1:12" x14ac:dyDescent="0.25">
      <c r="A956" s="1">
        <v>45496</v>
      </c>
      <c r="B956" s="2" t="s">
        <v>24</v>
      </c>
      <c r="C956" s="2" t="s">
        <v>15</v>
      </c>
      <c r="D956">
        <v>1</v>
      </c>
      <c r="E956" s="6">
        <v>34.549999999999997</v>
      </c>
      <c r="F956" s="6">
        <v>34.549999999999997</v>
      </c>
      <c r="G956" s="2" t="s">
        <v>22</v>
      </c>
      <c r="H956" s="2" t="s">
        <v>26</v>
      </c>
      <c r="I956" s="2" t="s">
        <v>18</v>
      </c>
      <c r="J956" s="6">
        <f>retail_sales_messy_dataset_s_f[[#This Row],[Unit Price]]*retail_sales_messy_dataset_s_f[[#This Row],[Quantity]]</f>
        <v>34.549999999999997</v>
      </c>
      <c r="L956" t="str">
        <f t="shared" si="14"/>
        <v>OK</v>
      </c>
    </row>
    <row r="957" spans="1:12" x14ac:dyDescent="0.25">
      <c r="A957" s="1">
        <v>45514</v>
      </c>
      <c r="B957" s="2" t="s">
        <v>24</v>
      </c>
      <c r="C957" s="2" t="s">
        <v>28</v>
      </c>
      <c r="D957">
        <v>4</v>
      </c>
      <c r="E957" s="6">
        <v>185.32</v>
      </c>
      <c r="F957" s="6">
        <v>195.32</v>
      </c>
      <c r="G957" s="2" t="s">
        <v>11</v>
      </c>
      <c r="H957" s="2" t="s">
        <v>26</v>
      </c>
      <c r="I957" s="2" t="s">
        <v>23</v>
      </c>
      <c r="J957" s="6">
        <f>retail_sales_messy_dataset_s_f[[#This Row],[Unit Price]]*retail_sales_messy_dataset_s_f[[#This Row],[Quantity]]</f>
        <v>741.28</v>
      </c>
      <c r="L957" t="str">
        <f t="shared" si="14"/>
        <v>OK</v>
      </c>
    </row>
    <row r="958" spans="1:12" x14ac:dyDescent="0.25">
      <c r="A958" s="1">
        <v>45464</v>
      </c>
      <c r="B958" s="2" t="s">
        <v>20</v>
      </c>
      <c r="C958" s="2" t="s">
        <v>21</v>
      </c>
      <c r="D958">
        <v>5</v>
      </c>
      <c r="E958" s="6">
        <v>65.66</v>
      </c>
      <c r="F958" s="6">
        <v>328.3</v>
      </c>
      <c r="G958" s="2" t="s">
        <v>22</v>
      </c>
      <c r="H958" s="2" t="s">
        <v>26</v>
      </c>
      <c r="I958" s="2" t="s">
        <v>23</v>
      </c>
      <c r="J958" s="6">
        <f>retail_sales_messy_dataset_s_f[[#This Row],[Unit Price]]*retail_sales_messy_dataset_s_f[[#This Row],[Quantity]]</f>
        <v>328.29999999999995</v>
      </c>
      <c r="L958" t="str">
        <f t="shared" si="14"/>
        <v>OK</v>
      </c>
    </row>
    <row r="959" spans="1:12" x14ac:dyDescent="0.25">
      <c r="A959" s="1">
        <v>45372</v>
      </c>
      <c r="B959" s="2" t="s">
        <v>29</v>
      </c>
      <c r="C959" s="2" t="s">
        <v>21</v>
      </c>
      <c r="D959">
        <v>5</v>
      </c>
      <c r="E959" s="6">
        <v>70.67</v>
      </c>
      <c r="F959" s="6">
        <v>353.35</v>
      </c>
      <c r="G959" s="2" t="s">
        <v>11</v>
      </c>
      <c r="H959" s="2" t="s">
        <v>26</v>
      </c>
      <c r="I959" s="2" t="s">
        <v>23</v>
      </c>
      <c r="J959" s="6">
        <f>retail_sales_messy_dataset_s_f[[#This Row],[Unit Price]]*retail_sales_messy_dataset_s_f[[#This Row],[Quantity]]</f>
        <v>353.35</v>
      </c>
      <c r="L959" t="str">
        <f t="shared" si="14"/>
        <v>OK</v>
      </c>
    </row>
    <row r="960" spans="1:12" x14ac:dyDescent="0.25">
      <c r="A960" s="1">
        <v>45471</v>
      </c>
      <c r="B960" s="2" t="s">
        <v>29</v>
      </c>
      <c r="C960" s="2" t="s">
        <v>28</v>
      </c>
      <c r="D960">
        <v>1</v>
      </c>
      <c r="E960" s="6">
        <v>25.61</v>
      </c>
      <c r="F960" s="6">
        <v>25.61</v>
      </c>
      <c r="G960" s="2" t="s">
        <v>22</v>
      </c>
      <c r="H960" s="2" t="s">
        <v>12</v>
      </c>
      <c r="I960" s="2" t="s">
        <v>13</v>
      </c>
      <c r="J960" s="6">
        <f>retail_sales_messy_dataset_s_f[[#This Row],[Unit Price]]*retail_sales_messy_dataset_s_f[[#This Row],[Quantity]]</f>
        <v>25.61</v>
      </c>
      <c r="L960" t="str">
        <f t="shared" si="14"/>
        <v>OK</v>
      </c>
    </row>
    <row r="961" spans="1:12" x14ac:dyDescent="0.25">
      <c r="A961" s="1">
        <v>45552</v>
      </c>
      <c r="B961" s="2" t="s">
        <v>19</v>
      </c>
      <c r="C961" s="2" t="s">
        <v>10</v>
      </c>
      <c r="D961">
        <v>2</v>
      </c>
      <c r="E961" s="6">
        <v>35.43</v>
      </c>
      <c r="F961" s="6">
        <v>75.86</v>
      </c>
      <c r="G961" s="2" t="s">
        <v>11</v>
      </c>
      <c r="H961" s="2" t="s">
        <v>26</v>
      </c>
      <c r="I961" s="2" t="s">
        <v>18</v>
      </c>
      <c r="J961" s="6">
        <f>retail_sales_messy_dataset_s_f[[#This Row],[Unit Price]]*retail_sales_messy_dataset_s_f[[#This Row],[Quantity]]</f>
        <v>70.86</v>
      </c>
      <c r="L961" t="str">
        <f t="shared" si="14"/>
        <v>Mismatch</v>
      </c>
    </row>
    <row r="962" spans="1:12" x14ac:dyDescent="0.25">
      <c r="A962" s="1">
        <v>45613</v>
      </c>
      <c r="B962" s="2" t="s">
        <v>14</v>
      </c>
      <c r="C962" s="2" t="s">
        <v>21</v>
      </c>
      <c r="D962">
        <v>4</v>
      </c>
      <c r="E962" s="6">
        <v>102.7</v>
      </c>
      <c r="F962" s="6">
        <v>405.8</v>
      </c>
      <c r="G962" s="2" t="s">
        <v>16</v>
      </c>
      <c r="H962" s="2" t="s">
        <v>26</v>
      </c>
      <c r="I962" s="2" t="s">
        <v>23</v>
      </c>
      <c r="J962" s="6">
        <f>retail_sales_messy_dataset_s_f[[#This Row],[Unit Price]]*retail_sales_messy_dataset_s_f[[#This Row],[Quantity]]</f>
        <v>410.8</v>
      </c>
      <c r="L962" t="str">
        <f t="shared" si="14"/>
        <v>OK</v>
      </c>
    </row>
    <row r="963" spans="1:12" x14ac:dyDescent="0.25">
      <c r="A963" s="1">
        <v>45312</v>
      </c>
      <c r="B963" s="2" t="s">
        <v>29</v>
      </c>
      <c r="C963" s="2" t="s">
        <v>15</v>
      </c>
      <c r="D963">
        <v>4</v>
      </c>
      <c r="E963" s="6">
        <v>119.87</v>
      </c>
      <c r="F963" s="6">
        <v>479.48</v>
      </c>
      <c r="G963" s="2" t="s">
        <v>22</v>
      </c>
      <c r="H963" s="2" t="s">
        <v>12</v>
      </c>
      <c r="I963" s="2" t="s">
        <v>23</v>
      </c>
      <c r="J963" s="6">
        <f>retail_sales_messy_dataset_s_f[[#This Row],[Unit Price]]*retail_sales_messy_dataset_s_f[[#This Row],[Quantity]]</f>
        <v>479.48</v>
      </c>
      <c r="L963" t="str">
        <f t="shared" ref="L963:L1026" si="15">IF((F963 - J963) &gt; 0.01, "Mismatch", "OK")</f>
        <v>OK</v>
      </c>
    </row>
    <row r="964" spans="1:12" x14ac:dyDescent="0.25">
      <c r="A964" s="1">
        <v>45332</v>
      </c>
      <c r="B964" s="2" t="s">
        <v>27</v>
      </c>
      <c r="C964" s="2" t="s">
        <v>15</v>
      </c>
      <c r="D964">
        <v>5</v>
      </c>
      <c r="E964" s="6">
        <v>78.94</v>
      </c>
      <c r="F964" s="6">
        <v>394.7</v>
      </c>
      <c r="G964" s="2" t="s">
        <v>11</v>
      </c>
      <c r="H964" s="2" t="s">
        <v>17</v>
      </c>
      <c r="I964" s="2" t="s">
        <v>18</v>
      </c>
      <c r="J964" s="6">
        <f>retail_sales_messy_dataset_s_f[[#This Row],[Unit Price]]*retail_sales_messy_dataset_s_f[[#This Row],[Quantity]]</f>
        <v>394.7</v>
      </c>
      <c r="L964" t="str">
        <f t="shared" si="15"/>
        <v>OK</v>
      </c>
    </row>
    <row r="965" spans="1:12" x14ac:dyDescent="0.25">
      <c r="A965" s="1">
        <v>45561</v>
      </c>
      <c r="B965" s="2" t="s">
        <v>24</v>
      </c>
      <c r="C965" s="2" t="s">
        <v>21</v>
      </c>
      <c r="D965">
        <v>3</v>
      </c>
      <c r="E965" s="6">
        <v>155.76</v>
      </c>
      <c r="F965" s="6">
        <v>467.28</v>
      </c>
      <c r="G965" s="2" t="s">
        <v>16</v>
      </c>
      <c r="H965" s="2" t="s">
        <v>26</v>
      </c>
      <c r="I965" s="2" t="s">
        <v>13</v>
      </c>
      <c r="J965" s="6">
        <f>retail_sales_messy_dataset_s_f[[#This Row],[Unit Price]]*retail_sales_messy_dataset_s_f[[#This Row],[Quantity]]</f>
        <v>467.28</v>
      </c>
      <c r="L965" t="str">
        <f t="shared" si="15"/>
        <v>OK</v>
      </c>
    </row>
    <row r="966" spans="1:12" x14ac:dyDescent="0.25">
      <c r="A966" s="1">
        <v>45345</v>
      </c>
      <c r="B966" s="2" t="s">
        <v>20</v>
      </c>
      <c r="C966" s="2" t="s">
        <v>28</v>
      </c>
      <c r="D966">
        <v>5</v>
      </c>
      <c r="E966" s="6">
        <v>49.5</v>
      </c>
      <c r="F966" s="6">
        <v>247.5</v>
      </c>
      <c r="G966" s="2" t="s">
        <v>22</v>
      </c>
      <c r="H966" s="2" t="s">
        <v>12</v>
      </c>
      <c r="I966" s="2" t="s">
        <v>23</v>
      </c>
      <c r="J966" s="6">
        <f>retail_sales_messy_dataset_s_f[[#This Row],[Unit Price]]*retail_sales_messy_dataset_s_f[[#This Row],[Quantity]]</f>
        <v>247.5</v>
      </c>
      <c r="L966" t="str">
        <f t="shared" si="15"/>
        <v>OK</v>
      </c>
    </row>
    <row r="967" spans="1:12" x14ac:dyDescent="0.25">
      <c r="A967" s="1">
        <v>45412</v>
      </c>
      <c r="B967" s="2" t="s">
        <v>20</v>
      </c>
      <c r="C967" s="2" t="s">
        <v>15</v>
      </c>
      <c r="D967">
        <v>4</v>
      </c>
      <c r="E967" s="6">
        <v>168.98</v>
      </c>
      <c r="F967" s="6">
        <v>680.92</v>
      </c>
      <c r="G967" s="2" t="s">
        <v>16</v>
      </c>
      <c r="H967" s="2" t="s">
        <v>17</v>
      </c>
      <c r="I967" s="2" t="s">
        <v>23</v>
      </c>
      <c r="J967" s="6">
        <f>retail_sales_messy_dataset_s_f[[#This Row],[Unit Price]]*retail_sales_messy_dataset_s_f[[#This Row],[Quantity]]</f>
        <v>675.92</v>
      </c>
      <c r="L967" t="str">
        <f t="shared" si="15"/>
        <v>Mismatch</v>
      </c>
    </row>
    <row r="968" spans="1:12" x14ac:dyDescent="0.25">
      <c r="A968" s="1">
        <v>45341</v>
      </c>
      <c r="B968" s="2" t="s">
        <v>24</v>
      </c>
      <c r="C968" s="2" t="s">
        <v>15</v>
      </c>
      <c r="D968">
        <v>1</v>
      </c>
      <c r="E968" s="6">
        <v>123.2</v>
      </c>
      <c r="F968" s="6">
        <v>123.2</v>
      </c>
      <c r="G968" s="2" t="s">
        <v>11</v>
      </c>
      <c r="H968" s="2" t="s">
        <v>17</v>
      </c>
      <c r="I968" s="2" t="s">
        <v>18</v>
      </c>
      <c r="J968" s="6">
        <f>retail_sales_messy_dataset_s_f[[#This Row],[Unit Price]]*retail_sales_messy_dataset_s_f[[#This Row],[Quantity]]</f>
        <v>123.2</v>
      </c>
      <c r="L968" t="str">
        <f t="shared" si="15"/>
        <v>OK</v>
      </c>
    </row>
    <row r="969" spans="1:12" x14ac:dyDescent="0.25">
      <c r="A969" s="1">
        <v>45559</v>
      </c>
      <c r="B969" s="2" t="s">
        <v>9</v>
      </c>
      <c r="C969" s="2" t="s">
        <v>21</v>
      </c>
      <c r="D969">
        <v>4</v>
      </c>
      <c r="E969" s="6">
        <v>110.63</v>
      </c>
      <c r="F969" s="6">
        <v>442.52</v>
      </c>
      <c r="G969" s="2" t="s">
        <v>22</v>
      </c>
      <c r="H969" s="2" t="s">
        <v>17</v>
      </c>
      <c r="I969" s="2" t="s">
        <v>18</v>
      </c>
      <c r="J969" s="6">
        <f>retail_sales_messy_dataset_s_f[[#This Row],[Unit Price]]*retail_sales_messy_dataset_s_f[[#This Row],[Quantity]]</f>
        <v>442.52</v>
      </c>
      <c r="L969" t="str">
        <f t="shared" si="15"/>
        <v>OK</v>
      </c>
    </row>
    <row r="970" spans="1:12" x14ac:dyDescent="0.25">
      <c r="A970" s="1">
        <v>45554</v>
      </c>
      <c r="B970" s="2" t="s">
        <v>9</v>
      </c>
      <c r="C970" s="2" t="s">
        <v>10</v>
      </c>
      <c r="D970">
        <v>2</v>
      </c>
      <c r="E970" s="6">
        <v>67.09</v>
      </c>
      <c r="F970" s="6">
        <v>134.18</v>
      </c>
      <c r="G970" s="2" t="s">
        <v>22</v>
      </c>
      <c r="H970" s="2" t="s">
        <v>26</v>
      </c>
      <c r="I970" s="2" t="s">
        <v>18</v>
      </c>
      <c r="J970" s="6">
        <f>retail_sales_messy_dataset_s_f[[#This Row],[Unit Price]]*retail_sales_messy_dataset_s_f[[#This Row],[Quantity]]</f>
        <v>134.18</v>
      </c>
      <c r="L970" t="str">
        <f t="shared" si="15"/>
        <v>OK</v>
      </c>
    </row>
    <row r="971" spans="1:12" x14ac:dyDescent="0.25">
      <c r="A971" s="1">
        <v>45639</v>
      </c>
      <c r="B971" s="2" t="s">
        <v>24</v>
      </c>
      <c r="C971" s="2" t="s">
        <v>15</v>
      </c>
      <c r="D971">
        <v>2</v>
      </c>
      <c r="E971" s="6">
        <v>151.31</v>
      </c>
      <c r="F971" s="6">
        <v>302.62</v>
      </c>
      <c r="G971" s="2" t="s">
        <v>11</v>
      </c>
      <c r="H971" s="2" t="s">
        <v>12</v>
      </c>
      <c r="I971" s="2" t="s">
        <v>18</v>
      </c>
      <c r="J971" s="6">
        <f>retail_sales_messy_dataset_s_f[[#This Row],[Unit Price]]*retail_sales_messy_dataset_s_f[[#This Row],[Quantity]]</f>
        <v>302.62</v>
      </c>
      <c r="L971" t="str">
        <f t="shared" si="15"/>
        <v>OK</v>
      </c>
    </row>
    <row r="972" spans="1:12" x14ac:dyDescent="0.25">
      <c r="A972" s="1">
        <v>45525</v>
      </c>
      <c r="B972" s="2" t="s">
        <v>29</v>
      </c>
      <c r="C972" s="2" t="s">
        <v>10</v>
      </c>
      <c r="D972">
        <v>3</v>
      </c>
      <c r="E972" s="6">
        <v>175.27</v>
      </c>
      <c r="F972" s="6">
        <v>525.80999999999995</v>
      </c>
      <c r="G972" s="2" t="s">
        <v>25</v>
      </c>
      <c r="H972" s="2" t="s">
        <v>17</v>
      </c>
      <c r="I972" s="2" t="s">
        <v>18</v>
      </c>
      <c r="J972" s="6">
        <f>retail_sales_messy_dataset_s_f[[#This Row],[Unit Price]]*retail_sales_messy_dataset_s_f[[#This Row],[Quantity]]</f>
        <v>525.81000000000006</v>
      </c>
      <c r="L972" t="str">
        <f t="shared" si="15"/>
        <v>OK</v>
      </c>
    </row>
    <row r="973" spans="1:12" x14ac:dyDescent="0.25">
      <c r="A973" s="1">
        <v>45337</v>
      </c>
      <c r="B973" s="2" t="s">
        <v>27</v>
      </c>
      <c r="C973" s="2" t="s">
        <v>10</v>
      </c>
      <c r="D973">
        <v>4</v>
      </c>
      <c r="E973" s="6">
        <v>11.64</v>
      </c>
      <c r="F973" s="6">
        <v>58.2</v>
      </c>
      <c r="G973" s="2" t="s">
        <v>11</v>
      </c>
      <c r="H973" s="2" t="s">
        <v>26</v>
      </c>
      <c r="I973" s="2" t="s">
        <v>18</v>
      </c>
      <c r="J973" s="6">
        <f>retail_sales_messy_dataset_s_f[[#This Row],[Unit Price]]*retail_sales_messy_dataset_s_f[[#This Row],[Quantity]]</f>
        <v>46.56</v>
      </c>
      <c r="L973" t="str">
        <f t="shared" si="15"/>
        <v>Mismatch</v>
      </c>
    </row>
    <row r="974" spans="1:12" x14ac:dyDescent="0.25">
      <c r="A974" s="1">
        <v>45508</v>
      </c>
      <c r="B974" s="2" t="s">
        <v>20</v>
      </c>
      <c r="C974" s="2" t="s">
        <v>28</v>
      </c>
      <c r="D974">
        <v>1</v>
      </c>
      <c r="E974" s="6">
        <v>41.12</v>
      </c>
      <c r="F974" s="6">
        <v>41.12</v>
      </c>
      <c r="G974" s="2" t="s">
        <v>16</v>
      </c>
      <c r="H974" s="2" t="s">
        <v>26</v>
      </c>
      <c r="I974" s="2" t="s">
        <v>13</v>
      </c>
      <c r="J974" s="6">
        <f>retail_sales_messy_dataset_s_f[[#This Row],[Unit Price]]*retail_sales_messy_dataset_s_f[[#This Row],[Quantity]]</f>
        <v>41.12</v>
      </c>
      <c r="L974" t="str">
        <f t="shared" si="15"/>
        <v>OK</v>
      </c>
    </row>
    <row r="975" spans="1:12" x14ac:dyDescent="0.25">
      <c r="A975" s="1">
        <v>45370</v>
      </c>
      <c r="B975" s="2" t="s">
        <v>27</v>
      </c>
      <c r="C975" s="2" t="s">
        <v>15</v>
      </c>
      <c r="D975">
        <v>3</v>
      </c>
      <c r="E975" s="6">
        <v>152.34</v>
      </c>
      <c r="F975" s="6">
        <v>304.68</v>
      </c>
      <c r="G975" s="2" t="s">
        <v>16</v>
      </c>
      <c r="H975" s="2" t="s">
        <v>17</v>
      </c>
      <c r="I975" s="2" t="s">
        <v>18</v>
      </c>
      <c r="J975" s="6">
        <f>retail_sales_messy_dataset_s_f[[#This Row],[Unit Price]]*retail_sales_messy_dataset_s_f[[#This Row],[Quantity]]</f>
        <v>457.02</v>
      </c>
      <c r="L975" t="str">
        <f t="shared" si="15"/>
        <v>OK</v>
      </c>
    </row>
    <row r="976" spans="1:12" x14ac:dyDescent="0.25">
      <c r="A976" s="1">
        <v>45440</v>
      </c>
      <c r="B976" s="2" t="s">
        <v>19</v>
      </c>
      <c r="C976" s="2" t="s">
        <v>15</v>
      </c>
      <c r="D976">
        <v>2</v>
      </c>
      <c r="E976" s="6">
        <v>153.93</v>
      </c>
      <c r="F976" s="6">
        <v>302.86</v>
      </c>
      <c r="G976" s="2" t="s">
        <v>22</v>
      </c>
      <c r="H976" s="2" t="s">
        <v>26</v>
      </c>
      <c r="I976" s="2" t="s">
        <v>23</v>
      </c>
      <c r="J976" s="6">
        <f>retail_sales_messy_dataset_s_f[[#This Row],[Unit Price]]*retail_sales_messy_dataset_s_f[[#This Row],[Quantity]]</f>
        <v>307.86</v>
      </c>
      <c r="L976" t="str">
        <f t="shared" si="15"/>
        <v>OK</v>
      </c>
    </row>
    <row r="977" spans="1:12" x14ac:dyDescent="0.25">
      <c r="A977" s="1">
        <v>45437</v>
      </c>
      <c r="B977" s="2" t="s">
        <v>20</v>
      </c>
      <c r="C977" s="2" t="s">
        <v>21</v>
      </c>
      <c r="D977">
        <v>5</v>
      </c>
      <c r="E977" s="6">
        <v>147.77000000000001</v>
      </c>
      <c r="F977" s="6">
        <v>738.85</v>
      </c>
      <c r="G977" s="2" t="s">
        <v>16</v>
      </c>
      <c r="H977" s="2" t="s">
        <v>26</v>
      </c>
      <c r="I977" s="2" t="s">
        <v>18</v>
      </c>
      <c r="J977" s="6">
        <f>retail_sales_messy_dataset_s_f[[#This Row],[Unit Price]]*retail_sales_messy_dataset_s_f[[#This Row],[Quantity]]</f>
        <v>738.85</v>
      </c>
      <c r="L977" t="str">
        <f t="shared" si="15"/>
        <v>OK</v>
      </c>
    </row>
    <row r="978" spans="1:12" x14ac:dyDescent="0.25">
      <c r="A978" s="1">
        <v>45650</v>
      </c>
      <c r="B978" s="2" t="s">
        <v>27</v>
      </c>
      <c r="C978" s="2" t="s">
        <v>10</v>
      </c>
      <c r="D978">
        <v>2</v>
      </c>
      <c r="E978" s="6">
        <v>44.02</v>
      </c>
      <c r="F978" s="6">
        <v>83.04</v>
      </c>
      <c r="G978" s="2" t="s">
        <v>25</v>
      </c>
      <c r="H978" s="2" t="s">
        <v>17</v>
      </c>
      <c r="I978" s="2" t="s">
        <v>23</v>
      </c>
      <c r="J978" s="6">
        <f>retail_sales_messy_dataset_s_f[[#This Row],[Unit Price]]*retail_sales_messy_dataset_s_f[[#This Row],[Quantity]]</f>
        <v>88.04</v>
      </c>
      <c r="L978" t="str">
        <f t="shared" si="15"/>
        <v>OK</v>
      </c>
    </row>
    <row r="979" spans="1:12" x14ac:dyDescent="0.25">
      <c r="A979" s="1">
        <v>45370</v>
      </c>
      <c r="B979" s="2" t="s">
        <v>29</v>
      </c>
      <c r="C979" s="2" t="s">
        <v>15</v>
      </c>
      <c r="D979">
        <v>5</v>
      </c>
      <c r="E979" s="6">
        <v>31.76</v>
      </c>
      <c r="F979" s="6">
        <v>158.80000000000001</v>
      </c>
      <c r="G979" s="2" t="s">
        <v>22</v>
      </c>
      <c r="H979" s="2" t="s">
        <v>17</v>
      </c>
      <c r="I979" s="2" t="s">
        <v>18</v>
      </c>
      <c r="J979" s="6">
        <f>retail_sales_messy_dataset_s_f[[#This Row],[Unit Price]]*retail_sales_messy_dataset_s_f[[#This Row],[Quantity]]</f>
        <v>158.80000000000001</v>
      </c>
      <c r="L979" t="str">
        <f t="shared" si="15"/>
        <v>OK</v>
      </c>
    </row>
    <row r="980" spans="1:12" x14ac:dyDescent="0.25">
      <c r="A980" s="1">
        <v>45353</v>
      </c>
      <c r="B980" s="2" t="s">
        <v>24</v>
      </c>
      <c r="C980" s="2" t="s">
        <v>28</v>
      </c>
      <c r="D980">
        <v>5</v>
      </c>
      <c r="E980" s="6">
        <v>159.33000000000001</v>
      </c>
      <c r="F980" s="6">
        <v>796.65</v>
      </c>
      <c r="G980" s="2" t="s">
        <v>22</v>
      </c>
      <c r="H980" s="2" t="s">
        <v>12</v>
      </c>
      <c r="I980" s="2" t="s">
        <v>13</v>
      </c>
      <c r="J980" s="6">
        <f>retail_sales_messy_dataset_s_f[[#This Row],[Unit Price]]*retail_sales_messy_dataset_s_f[[#This Row],[Quantity]]</f>
        <v>796.65000000000009</v>
      </c>
      <c r="L980" t="str">
        <f t="shared" si="15"/>
        <v>OK</v>
      </c>
    </row>
    <row r="981" spans="1:12" x14ac:dyDescent="0.25">
      <c r="A981" s="1">
        <v>45374</v>
      </c>
      <c r="B981" s="2" t="s">
        <v>20</v>
      </c>
      <c r="C981" s="2" t="s">
        <v>21</v>
      </c>
      <c r="D981">
        <v>3</v>
      </c>
      <c r="E981" s="6">
        <v>58.49</v>
      </c>
      <c r="F981" s="6">
        <v>175.47</v>
      </c>
      <c r="G981" s="2" t="s">
        <v>22</v>
      </c>
      <c r="H981" s="2" t="s">
        <v>26</v>
      </c>
      <c r="I981" s="2" t="s">
        <v>13</v>
      </c>
      <c r="J981" s="6">
        <f>retail_sales_messy_dataset_s_f[[#This Row],[Unit Price]]*retail_sales_messy_dataset_s_f[[#This Row],[Quantity]]</f>
        <v>175.47</v>
      </c>
      <c r="L981" t="str">
        <f t="shared" si="15"/>
        <v>OK</v>
      </c>
    </row>
    <row r="982" spans="1:12" x14ac:dyDescent="0.25">
      <c r="A982" s="1">
        <v>45608</v>
      </c>
      <c r="B982" s="2" t="s">
        <v>27</v>
      </c>
      <c r="C982" s="2" t="s">
        <v>28</v>
      </c>
      <c r="D982">
        <v>4</v>
      </c>
      <c r="E982" s="6">
        <v>26.96</v>
      </c>
      <c r="F982" s="6">
        <v>107.84</v>
      </c>
      <c r="G982" s="2" t="s">
        <v>11</v>
      </c>
      <c r="H982" s="2" t="s">
        <v>17</v>
      </c>
      <c r="I982" s="2" t="s">
        <v>23</v>
      </c>
      <c r="J982" s="6">
        <f>retail_sales_messy_dataset_s_f[[#This Row],[Unit Price]]*retail_sales_messy_dataset_s_f[[#This Row],[Quantity]]</f>
        <v>107.84</v>
      </c>
      <c r="L982" t="str">
        <f t="shared" si="15"/>
        <v>OK</v>
      </c>
    </row>
    <row r="983" spans="1:12" x14ac:dyDescent="0.25">
      <c r="A983" s="1">
        <v>45428</v>
      </c>
      <c r="B983" s="2" t="s">
        <v>24</v>
      </c>
      <c r="C983" s="2" t="s">
        <v>28</v>
      </c>
      <c r="D983">
        <v>2</v>
      </c>
      <c r="E983" s="6">
        <v>117.11</v>
      </c>
      <c r="F983" s="6">
        <v>234.22</v>
      </c>
      <c r="G983" s="2" t="s">
        <v>16</v>
      </c>
      <c r="H983" s="2" t="s">
        <v>12</v>
      </c>
      <c r="I983" s="2" t="s">
        <v>23</v>
      </c>
      <c r="J983" s="6">
        <f>retail_sales_messy_dataset_s_f[[#This Row],[Unit Price]]*retail_sales_messy_dataset_s_f[[#This Row],[Quantity]]</f>
        <v>234.22</v>
      </c>
      <c r="L983" t="str">
        <f t="shared" si="15"/>
        <v>OK</v>
      </c>
    </row>
    <row r="984" spans="1:12" x14ac:dyDescent="0.25">
      <c r="A984" s="1">
        <v>45563</v>
      </c>
      <c r="B984" s="2" t="s">
        <v>30</v>
      </c>
      <c r="C984" s="2" t="s">
        <v>15</v>
      </c>
      <c r="D984">
        <v>4</v>
      </c>
      <c r="E984" s="6">
        <v>71.16</v>
      </c>
      <c r="F984" s="6">
        <v>284.64</v>
      </c>
      <c r="G984" s="2" t="s">
        <v>22</v>
      </c>
      <c r="H984" s="2" t="s">
        <v>17</v>
      </c>
      <c r="I984" s="2" t="s">
        <v>13</v>
      </c>
      <c r="J984" s="6">
        <f>retail_sales_messy_dataset_s_f[[#This Row],[Unit Price]]*retail_sales_messy_dataset_s_f[[#This Row],[Quantity]]</f>
        <v>284.64</v>
      </c>
      <c r="L984" t="str">
        <f t="shared" si="15"/>
        <v>OK</v>
      </c>
    </row>
    <row r="985" spans="1:12" x14ac:dyDescent="0.25">
      <c r="A985" s="1">
        <v>45550</v>
      </c>
      <c r="B985" s="2" t="s">
        <v>19</v>
      </c>
      <c r="C985" s="2" t="s">
        <v>28</v>
      </c>
      <c r="D985">
        <v>4</v>
      </c>
      <c r="E985" s="6">
        <v>88.56</v>
      </c>
      <c r="F985" s="6">
        <v>354.24</v>
      </c>
      <c r="G985" s="2" t="s">
        <v>16</v>
      </c>
      <c r="H985" s="2" t="s">
        <v>17</v>
      </c>
      <c r="I985" s="2" t="s">
        <v>13</v>
      </c>
      <c r="J985" s="6">
        <f>retail_sales_messy_dataset_s_f[[#This Row],[Unit Price]]*retail_sales_messy_dataset_s_f[[#This Row],[Quantity]]</f>
        <v>354.24</v>
      </c>
      <c r="L985" t="str">
        <f t="shared" si="15"/>
        <v>OK</v>
      </c>
    </row>
    <row r="986" spans="1:12" x14ac:dyDescent="0.25">
      <c r="A986" s="1">
        <v>45401</v>
      </c>
      <c r="B986" s="2" t="s">
        <v>9</v>
      </c>
      <c r="C986" s="2" t="s">
        <v>21</v>
      </c>
      <c r="D986">
        <v>2</v>
      </c>
      <c r="E986" s="6">
        <v>38.11</v>
      </c>
      <c r="F986" s="6">
        <v>76.22</v>
      </c>
      <c r="G986" s="2" t="s">
        <v>22</v>
      </c>
      <c r="H986" s="2" t="s">
        <v>17</v>
      </c>
      <c r="I986" s="2" t="s">
        <v>18</v>
      </c>
      <c r="J986" s="6">
        <f>retail_sales_messy_dataset_s_f[[#This Row],[Unit Price]]*retail_sales_messy_dataset_s_f[[#This Row],[Quantity]]</f>
        <v>76.22</v>
      </c>
      <c r="L986" t="str">
        <f t="shared" si="15"/>
        <v>OK</v>
      </c>
    </row>
    <row r="987" spans="1:12" x14ac:dyDescent="0.25">
      <c r="A987" s="1">
        <v>45521</v>
      </c>
      <c r="B987" s="2" t="s">
        <v>29</v>
      </c>
      <c r="C987" s="2" t="s">
        <v>21</v>
      </c>
      <c r="D987">
        <v>2</v>
      </c>
      <c r="E987" s="6">
        <v>23.75</v>
      </c>
      <c r="F987" s="6">
        <v>47.5</v>
      </c>
      <c r="G987" s="2" t="s">
        <v>11</v>
      </c>
      <c r="H987" s="2" t="s">
        <v>26</v>
      </c>
      <c r="I987" s="2" t="s">
        <v>13</v>
      </c>
      <c r="J987" s="6">
        <f>retail_sales_messy_dataset_s_f[[#This Row],[Unit Price]]*retail_sales_messy_dataset_s_f[[#This Row],[Quantity]]</f>
        <v>47.5</v>
      </c>
      <c r="L987" t="str">
        <f t="shared" si="15"/>
        <v>OK</v>
      </c>
    </row>
    <row r="988" spans="1:12" x14ac:dyDescent="0.25">
      <c r="A988" s="1">
        <v>45554</v>
      </c>
      <c r="B988" s="2" t="s">
        <v>9</v>
      </c>
      <c r="C988" s="2" t="s">
        <v>28</v>
      </c>
      <c r="D988">
        <v>1</v>
      </c>
      <c r="E988" s="6">
        <v>160.49</v>
      </c>
      <c r="F988" s="6">
        <v>160.49</v>
      </c>
      <c r="G988" s="2" t="s">
        <v>25</v>
      </c>
      <c r="H988" s="2" t="s">
        <v>12</v>
      </c>
      <c r="I988" s="2" t="s">
        <v>23</v>
      </c>
      <c r="J988" s="6">
        <f>retail_sales_messy_dataset_s_f[[#This Row],[Unit Price]]*retail_sales_messy_dataset_s_f[[#This Row],[Quantity]]</f>
        <v>160.49</v>
      </c>
      <c r="L988" t="str">
        <f t="shared" si="15"/>
        <v>OK</v>
      </c>
    </row>
    <row r="989" spans="1:12" x14ac:dyDescent="0.25">
      <c r="A989" s="1">
        <v>45435</v>
      </c>
      <c r="B989" s="2" t="s">
        <v>14</v>
      </c>
      <c r="C989" s="2" t="s">
        <v>15</v>
      </c>
      <c r="D989">
        <v>1</v>
      </c>
      <c r="E989" s="6">
        <v>71.64</v>
      </c>
      <c r="F989" s="6">
        <v>71.64</v>
      </c>
      <c r="G989" s="2" t="s">
        <v>11</v>
      </c>
      <c r="H989" s="2" t="s">
        <v>17</v>
      </c>
      <c r="I989" s="2" t="s">
        <v>18</v>
      </c>
      <c r="J989" s="6">
        <f>retail_sales_messy_dataset_s_f[[#This Row],[Unit Price]]*retail_sales_messy_dataset_s_f[[#This Row],[Quantity]]</f>
        <v>71.64</v>
      </c>
      <c r="L989" t="str">
        <f t="shared" si="15"/>
        <v>OK</v>
      </c>
    </row>
    <row r="990" spans="1:12" x14ac:dyDescent="0.25">
      <c r="A990" s="1">
        <v>45587</v>
      </c>
      <c r="B990" s="2" t="s">
        <v>20</v>
      </c>
      <c r="C990" s="2" t="s">
        <v>21</v>
      </c>
      <c r="D990">
        <v>4</v>
      </c>
      <c r="E990" s="6">
        <v>82.63</v>
      </c>
      <c r="F990" s="6">
        <v>330.52</v>
      </c>
      <c r="G990" s="2" t="s">
        <v>11</v>
      </c>
      <c r="H990" s="2" t="s">
        <v>17</v>
      </c>
      <c r="I990" s="2" t="s">
        <v>23</v>
      </c>
      <c r="J990" s="6">
        <f>retail_sales_messy_dataset_s_f[[#This Row],[Unit Price]]*retail_sales_messy_dataset_s_f[[#This Row],[Quantity]]</f>
        <v>330.52</v>
      </c>
      <c r="L990" t="str">
        <f t="shared" si="15"/>
        <v>OK</v>
      </c>
    </row>
    <row r="991" spans="1:12" x14ac:dyDescent="0.25">
      <c r="A991" s="1">
        <v>45323</v>
      </c>
      <c r="B991" s="2" t="s">
        <v>29</v>
      </c>
      <c r="C991" s="2" t="s">
        <v>10</v>
      </c>
      <c r="D991">
        <v>5</v>
      </c>
      <c r="E991" s="6">
        <v>31.34</v>
      </c>
      <c r="F991" s="6">
        <v>156.69999999999999</v>
      </c>
      <c r="G991" s="2" t="s">
        <v>16</v>
      </c>
      <c r="H991" s="2" t="s">
        <v>26</v>
      </c>
      <c r="I991" s="2" t="s">
        <v>23</v>
      </c>
      <c r="J991" s="6">
        <f>retail_sales_messy_dataset_s_f[[#This Row],[Unit Price]]*retail_sales_messy_dataset_s_f[[#This Row],[Quantity]]</f>
        <v>156.69999999999999</v>
      </c>
      <c r="L991" t="str">
        <f t="shared" si="15"/>
        <v>OK</v>
      </c>
    </row>
    <row r="992" spans="1:12" x14ac:dyDescent="0.25">
      <c r="A992" s="1">
        <v>45295</v>
      </c>
      <c r="B992" s="2" t="s">
        <v>14</v>
      </c>
      <c r="C992" s="2" t="s">
        <v>21</v>
      </c>
      <c r="D992">
        <v>1</v>
      </c>
      <c r="E992" s="6">
        <v>99.11</v>
      </c>
      <c r="F992" s="6">
        <v>99.11</v>
      </c>
      <c r="G992" s="2" t="s">
        <v>16</v>
      </c>
      <c r="H992" s="2" t="s">
        <v>17</v>
      </c>
      <c r="I992" s="2" t="s">
        <v>18</v>
      </c>
      <c r="J992" s="6">
        <f>retail_sales_messy_dataset_s_f[[#This Row],[Unit Price]]*retail_sales_messy_dataset_s_f[[#This Row],[Quantity]]</f>
        <v>99.11</v>
      </c>
      <c r="L992" t="str">
        <f t="shared" si="15"/>
        <v>OK</v>
      </c>
    </row>
    <row r="993" spans="1:12" x14ac:dyDescent="0.25">
      <c r="A993" s="1">
        <v>45292</v>
      </c>
      <c r="B993" s="2" t="s">
        <v>14</v>
      </c>
      <c r="C993" s="2" t="s">
        <v>28</v>
      </c>
      <c r="D993">
        <v>4</v>
      </c>
      <c r="E993" s="6">
        <v>55.28</v>
      </c>
      <c r="F993" s="6">
        <v>221.12</v>
      </c>
      <c r="G993" s="2" t="s">
        <v>22</v>
      </c>
      <c r="H993" s="2" t="s">
        <v>17</v>
      </c>
      <c r="I993" s="2" t="s">
        <v>13</v>
      </c>
      <c r="J993" s="6">
        <f>retail_sales_messy_dataset_s_f[[#This Row],[Unit Price]]*retail_sales_messy_dataset_s_f[[#This Row],[Quantity]]</f>
        <v>221.12</v>
      </c>
      <c r="L993" t="str">
        <f t="shared" si="15"/>
        <v>OK</v>
      </c>
    </row>
    <row r="994" spans="1:12" x14ac:dyDescent="0.25">
      <c r="A994" s="1">
        <v>45318</v>
      </c>
      <c r="B994" s="2" t="s">
        <v>14</v>
      </c>
      <c r="C994" s="2" t="s">
        <v>15</v>
      </c>
      <c r="D994">
        <v>5</v>
      </c>
      <c r="E994" s="6">
        <v>32.5</v>
      </c>
      <c r="F994" s="6">
        <v>97.5</v>
      </c>
      <c r="G994" s="2" t="s">
        <v>22</v>
      </c>
      <c r="H994" s="2" t="s">
        <v>12</v>
      </c>
      <c r="I994" s="2" t="s">
        <v>23</v>
      </c>
      <c r="J994" s="6">
        <f>retail_sales_messy_dataset_s_f[[#This Row],[Unit Price]]*retail_sales_messy_dataset_s_f[[#This Row],[Quantity]]</f>
        <v>162.5</v>
      </c>
      <c r="L994" t="str">
        <f t="shared" si="15"/>
        <v>OK</v>
      </c>
    </row>
    <row r="995" spans="1:12" x14ac:dyDescent="0.25">
      <c r="A995" s="1">
        <v>45461</v>
      </c>
      <c r="B995" s="2" t="s">
        <v>27</v>
      </c>
      <c r="C995" s="2" t="s">
        <v>28</v>
      </c>
      <c r="D995">
        <v>4</v>
      </c>
      <c r="E995" s="6">
        <v>168.94</v>
      </c>
      <c r="F995" s="6">
        <v>675.76</v>
      </c>
      <c r="G995" s="2" t="s">
        <v>11</v>
      </c>
      <c r="H995" s="2" t="s">
        <v>26</v>
      </c>
      <c r="I995" s="2" t="s">
        <v>23</v>
      </c>
      <c r="J995" s="6">
        <f>retail_sales_messy_dataset_s_f[[#This Row],[Unit Price]]*retail_sales_messy_dataset_s_f[[#This Row],[Quantity]]</f>
        <v>675.76</v>
      </c>
      <c r="L995" t="str">
        <f t="shared" si="15"/>
        <v>OK</v>
      </c>
    </row>
    <row r="996" spans="1:12" x14ac:dyDescent="0.25">
      <c r="A996" s="1">
        <v>45461</v>
      </c>
      <c r="B996" s="2" t="s">
        <v>20</v>
      </c>
      <c r="C996" s="2" t="s">
        <v>15</v>
      </c>
      <c r="D996">
        <v>3</v>
      </c>
      <c r="E996" s="6">
        <v>71.430000000000007</v>
      </c>
      <c r="F996" s="6">
        <v>214.29</v>
      </c>
      <c r="G996" s="2" t="s">
        <v>22</v>
      </c>
      <c r="H996" s="2" t="s">
        <v>26</v>
      </c>
      <c r="I996" s="2" t="s">
        <v>18</v>
      </c>
      <c r="J996" s="6">
        <f>retail_sales_messy_dataset_s_f[[#This Row],[Unit Price]]*retail_sales_messy_dataset_s_f[[#This Row],[Quantity]]</f>
        <v>214.29000000000002</v>
      </c>
      <c r="L996" t="str">
        <f t="shared" si="15"/>
        <v>OK</v>
      </c>
    </row>
    <row r="997" spans="1:12" x14ac:dyDescent="0.25">
      <c r="A997" s="1">
        <v>45413</v>
      </c>
      <c r="B997" s="2" t="s">
        <v>30</v>
      </c>
      <c r="C997" s="2" t="s">
        <v>10</v>
      </c>
      <c r="D997">
        <v>3</v>
      </c>
      <c r="E997" s="6">
        <v>146.41</v>
      </c>
      <c r="F997" s="6">
        <v>439.23</v>
      </c>
      <c r="G997" s="2" t="s">
        <v>16</v>
      </c>
      <c r="H997" s="2" t="s">
        <v>26</v>
      </c>
      <c r="I997" s="2" t="s">
        <v>23</v>
      </c>
      <c r="J997" s="6">
        <f>retail_sales_messy_dataset_s_f[[#This Row],[Unit Price]]*retail_sales_messy_dataset_s_f[[#This Row],[Quantity]]</f>
        <v>439.23</v>
      </c>
      <c r="L997" t="str">
        <f t="shared" si="15"/>
        <v>OK</v>
      </c>
    </row>
    <row r="998" spans="1:12" x14ac:dyDescent="0.25">
      <c r="A998" s="1">
        <v>45490</v>
      </c>
      <c r="B998" s="2" t="s">
        <v>9</v>
      </c>
      <c r="C998" s="2" t="s">
        <v>10</v>
      </c>
      <c r="D998">
        <v>5</v>
      </c>
      <c r="E998" s="6">
        <v>50.19</v>
      </c>
      <c r="F998" s="6">
        <v>250.95</v>
      </c>
      <c r="G998" s="2" t="s">
        <v>16</v>
      </c>
      <c r="H998" s="2" t="s">
        <v>17</v>
      </c>
      <c r="I998" s="2" t="s">
        <v>23</v>
      </c>
      <c r="J998" s="6">
        <f>retail_sales_messy_dataset_s_f[[#This Row],[Unit Price]]*retail_sales_messy_dataset_s_f[[#This Row],[Quantity]]</f>
        <v>250.95</v>
      </c>
      <c r="L998" t="str">
        <f t="shared" si="15"/>
        <v>OK</v>
      </c>
    </row>
    <row r="999" spans="1:12" x14ac:dyDescent="0.25">
      <c r="A999" s="1">
        <v>45592</v>
      </c>
      <c r="B999" s="2" t="s">
        <v>20</v>
      </c>
      <c r="C999" s="2" t="s">
        <v>15</v>
      </c>
      <c r="D999">
        <v>5</v>
      </c>
      <c r="E999" s="6">
        <v>88.2</v>
      </c>
      <c r="F999" s="6">
        <v>441</v>
      </c>
      <c r="G999" s="2" t="s">
        <v>25</v>
      </c>
      <c r="H999" s="2" t="s">
        <v>12</v>
      </c>
      <c r="I999" s="2" t="s">
        <v>13</v>
      </c>
      <c r="J999" s="6">
        <f>retail_sales_messy_dataset_s_f[[#This Row],[Unit Price]]*retail_sales_messy_dataset_s_f[[#This Row],[Quantity]]</f>
        <v>441</v>
      </c>
      <c r="L999" t="str">
        <f t="shared" si="15"/>
        <v>OK</v>
      </c>
    </row>
    <row r="1000" spans="1:12" x14ac:dyDescent="0.25">
      <c r="A1000" s="1">
        <v>45405</v>
      </c>
      <c r="B1000" s="2" t="s">
        <v>19</v>
      </c>
      <c r="C1000" s="2" t="s">
        <v>10</v>
      </c>
      <c r="D1000">
        <v>1</v>
      </c>
      <c r="E1000" s="6">
        <v>42.72</v>
      </c>
      <c r="F1000" s="6">
        <v>42.72</v>
      </c>
      <c r="G1000" s="2" t="s">
        <v>16</v>
      </c>
      <c r="H1000" s="2" t="s">
        <v>17</v>
      </c>
      <c r="I1000" s="2" t="s">
        <v>23</v>
      </c>
      <c r="J1000" s="6">
        <f>retail_sales_messy_dataset_s_f[[#This Row],[Unit Price]]*retail_sales_messy_dataset_s_f[[#This Row],[Quantity]]</f>
        <v>42.72</v>
      </c>
      <c r="L1000" t="str">
        <f t="shared" si="15"/>
        <v>OK</v>
      </c>
    </row>
    <row r="1001" spans="1:12" x14ac:dyDescent="0.25">
      <c r="A1001" s="1">
        <v>45597</v>
      </c>
      <c r="B1001" s="2" t="s">
        <v>19</v>
      </c>
      <c r="C1001" s="2" t="s">
        <v>15</v>
      </c>
      <c r="D1001">
        <v>2</v>
      </c>
      <c r="E1001" s="6">
        <v>103.13</v>
      </c>
      <c r="F1001" s="6">
        <v>206.26</v>
      </c>
      <c r="G1001" s="2" t="s">
        <v>11</v>
      </c>
      <c r="H1001" s="2" t="s">
        <v>12</v>
      </c>
      <c r="I1001" s="2" t="s">
        <v>23</v>
      </c>
      <c r="J1001" s="6">
        <f>retail_sales_messy_dataset_s_f[[#This Row],[Unit Price]]*retail_sales_messy_dataset_s_f[[#This Row],[Quantity]]</f>
        <v>206.26</v>
      </c>
      <c r="L1001" t="str">
        <f t="shared" si="15"/>
        <v>OK</v>
      </c>
    </row>
    <row r="1002" spans="1:12" x14ac:dyDescent="0.25">
      <c r="A1002" s="1">
        <v>45309</v>
      </c>
      <c r="B1002" s="2" t="s">
        <v>19</v>
      </c>
      <c r="C1002" s="2" t="s">
        <v>28</v>
      </c>
      <c r="D1002">
        <v>5</v>
      </c>
      <c r="E1002" s="6">
        <v>179.26</v>
      </c>
      <c r="F1002" s="6">
        <v>896.3</v>
      </c>
      <c r="G1002" s="2" t="s">
        <v>16</v>
      </c>
      <c r="H1002" s="2" t="s">
        <v>12</v>
      </c>
      <c r="I1002" s="2" t="s">
        <v>13</v>
      </c>
      <c r="J1002" s="6">
        <f>retail_sales_messy_dataset_s_f[[#This Row],[Unit Price]]*retail_sales_messy_dataset_s_f[[#This Row],[Quantity]]</f>
        <v>896.3</v>
      </c>
      <c r="L1002" t="str">
        <f t="shared" si="15"/>
        <v>OK</v>
      </c>
    </row>
    <row r="1003" spans="1:12" x14ac:dyDescent="0.25">
      <c r="A1003" s="1">
        <v>45382</v>
      </c>
      <c r="B1003" s="2" t="s">
        <v>29</v>
      </c>
      <c r="C1003" s="2" t="s">
        <v>21</v>
      </c>
      <c r="D1003">
        <v>1</v>
      </c>
      <c r="E1003" s="6">
        <v>20.86</v>
      </c>
      <c r="F1003" s="6">
        <v>20.86</v>
      </c>
      <c r="G1003" s="2" t="s">
        <v>22</v>
      </c>
      <c r="H1003" s="2" t="s">
        <v>26</v>
      </c>
      <c r="I1003" s="2" t="s">
        <v>13</v>
      </c>
      <c r="J1003" s="6">
        <f>retail_sales_messy_dataset_s_f[[#This Row],[Unit Price]]*retail_sales_messy_dataset_s_f[[#This Row],[Quantity]]</f>
        <v>20.86</v>
      </c>
      <c r="L1003" t="str">
        <f t="shared" si="15"/>
        <v>OK</v>
      </c>
    </row>
    <row r="1004" spans="1:12" x14ac:dyDescent="0.25">
      <c r="A1004" s="1">
        <v>45366</v>
      </c>
      <c r="B1004" s="2" t="s">
        <v>27</v>
      </c>
      <c r="C1004" s="2" t="s">
        <v>10</v>
      </c>
      <c r="D1004">
        <v>5</v>
      </c>
      <c r="E1004" s="6">
        <v>19.52</v>
      </c>
      <c r="F1004" s="6">
        <v>97.6</v>
      </c>
      <c r="G1004" s="2" t="s">
        <v>22</v>
      </c>
      <c r="H1004" s="2" t="s">
        <v>26</v>
      </c>
      <c r="I1004" s="2" t="s">
        <v>13</v>
      </c>
      <c r="J1004" s="6">
        <f>retail_sales_messy_dataset_s_f[[#This Row],[Unit Price]]*retail_sales_messy_dataset_s_f[[#This Row],[Quantity]]</f>
        <v>97.6</v>
      </c>
      <c r="L1004" t="str">
        <f t="shared" si="15"/>
        <v>OK</v>
      </c>
    </row>
    <row r="1005" spans="1:12" x14ac:dyDescent="0.25">
      <c r="A1005" s="1">
        <v>45318</v>
      </c>
      <c r="B1005" s="2" t="s">
        <v>29</v>
      </c>
      <c r="C1005" s="2" t="s">
        <v>28</v>
      </c>
      <c r="D1005">
        <v>1</v>
      </c>
      <c r="E1005" s="6">
        <v>110.21</v>
      </c>
      <c r="F1005" s="6">
        <v>110.21</v>
      </c>
      <c r="G1005" s="2" t="s">
        <v>11</v>
      </c>
      <c r="H1005" s="2" t="s">
        <v>17</v>
      </c>
      <c r="I1005" s="2" t="s">
        <v>18</v>
      </c>
      <c r="J1005" s="6">
        <f>retail_sales_messy_dataset_s_f[[#This Row],[Unit Price]]*retail_sales_messy_dataset_s_f[[#This Row],[Quantity]]</f>
        <v>110.21</v>
      </c>
      <c r="L1005" t="str">
        <f t="shared" si="15"/>
        <v>OK</v>
      </c>
    </row>
    <row r="1006" spans="1:12" x14ac:dyDescent="0.25">
      <c r="A1006" s="1">
        <v>45481</v>
      </c>
      <c r="B1006" s="2" t="s">
        <v>19</v>
      </c>
      <c r="C1006" s="2" t="s">
        <v>10</v>
      </c>
      <c r="D1006">
        <v>2</v>
      </c>
      <c r="E1006" s="6">
        <v>76.37</v>
      </c>
      <c r="F1006" s="6">
        <v>162.74</v>
      </c>
      <c r="G1006" s="2" t="s">
        <v>25</v>
      </c>
      <c r="H1006" s="2" t="s">
        <v>12</v>
      </c>
      <c r="I1006" s="2" t="s">
        <v>18</v>
      </c>
      <c r="J1006" s="6">
        <f>retail_sales_messy_dataset_s_f[[#This Row],[Unit Price]]*retail_sales_messy_dataset_s_f[[#This Row],[Quantity]]</f>
        <v>152.74</v>
      </c>
      <c r="L1006" t="str">
        <f t="shared" si="15"/>
        <v>Mismatch</v>
      </c>
    </row>
    <row r="1007" spans="1:12" x14ac:dyDescent="0.25">
      <c r="A1007" s="1">
        <v>45464</v>
      </c>
      <c r="B1007" s="2" t="s">
        <v>29</v>
      </c>
      <c r="C1007" s="2" t="s">
        <v>15</v>
      </c>
      <c r="D1007">
        <v>5</v>
      </c>
      <c r="E1007" s="6">
        <v>34.43</v>
      </c>
      <c r="F1007" s="6">
        <v>172.15</v>
      </c>
      <c r="G1007" s="2" t="s">
        <v>11</v>
      </c>
      <c r="H1007" s="2" t="s">
        <v>12</v>
      </c>
      <c r="I1007" s="2" t="s">
        <v>13</v>
      </c>
      <c r="J1007" s="6">
        <f>retail_sales_messy_dataset_s_f[[#This Row],[Unit Price]]*retail_sales_messy_dataset_s_f[[#This Row],[Quantity]]</f>
        <v>172.15</v>
      </c>
      <c r="L1007" t="str">
        <f t="shared" si="15"/>
        <v>OK</v>
      </c>
    </row>
    <row r="1008" spans="1:12" x14ac:dyDescent="0.25">
      <c r="A1008" s="1">
        <v>45642</v>
      </c>
      <c r="B1008" s="2" t="s">
        <v>30</v>
      </c>
      <c r="C1008" s="2" t="s">
        <v>10</v>
      </c>
      <c r="D1008">
        <v>5</v>
      </c>
      <c r="E1008" s="6">
        <v>108.94</v>
      </c>
      <c r="F1008" s="6">
        <v>544.70000000000005</v>
      </c>
      <c r="G1008" s="2" t="s">
        <v>11</v>
      </c>
      <c r="H1008" s="2" t="s">
        <v>12</v>
      </c>
      <c r="I1008" s="2" t="s">
        <v>18</v>
      </c>
      <c r="J1008" s="6">
        <f>retail_sales_messy_dataset_s_f[[#This Row],[Unit Price]]*retail_sales_messy_dataset_s_f[[#This Row],[Quantity]]</f>
        <v>544.70000000000005</v>
      </c>
      <c r="L1008" t="str">
        <f t="shared" si="15"/>
        <v>OK</v>
      </c>
    </row>
    <row r="1009" spans="1:12" x14ac:dyDescent="0.25">
      <c r="A1009" s="1">
        <v>45342</v>
      </c>
      <c r="B1009" s="2" t="s">
        <v>27</v>
      </c>
      <c r="C1009" s="2" t="s">
        <v>28</v>
      </c>
      <c r="D1009">
        <v>1</v>
      </c>
      <c r="E1009" s="6">
        <v>186.11</v>
      </c>
      <c r="F1009" s="6">
        <v>186.11</v>
      </c>
      <c r="G1009" s="2" t="s">
        <v>16</v>
      </c>
      <c r="H1009" s="2" t="s">
        <v>17</v>
      </c>
      <c r="I1009" s="2" t="s">
        <v>23</v>
      </c>
      <c r="J1009" s="6">
        <f>retail_sales_messy_dataset_s_f[[#This Row],[Unit Price]]*retail_sales_messy_dataset_s_f[[#This Row],[Quantity]]</f>
        <v>186.11</v>
      </c>
      <c r="L1009" t="str">
        <f t="shared" si="15"/>
        <v>OK</v>
      </c>
    </row>
    <row r="1010" spans="1:12" x14ac:dyDescent="0.25">
      <c r="A1010" s="1">
        <v>45634</v>
      </c>
      <c r="B1010" s="2" t="s">
        <v>24</v>
      </c>
      <c r="C1010" s="2" t="s">
        <v>15</v>
      </c>
      <c r="D1010">
        <v>3</v>
      </c>
      <c r="E1010" s="6">
        <v>148.62</v>
      </c>
      <c r="F1010" s="6">
        <v>445.86</v>
      </c>
      <c r="G1010" s="2" t="s">
        <v>11</v>
      </c>
      <c r="H1010" s="2" t="s">
        <v>12</v>
      </c>
      <c r="I1010" s="2" t="s">
        <v>13</v>
      </c>
      <c r="J1010" s="6">
        <f>retail_sales_messy_dataset_s_f[[#This Row],[Unit Price]]*retail_sales_messy_dataset_s_f[[#This Row],[Quantity]]</f>
        <v>445.86</v>
      </c>
      <c r="L1010" t="str">
        <f t="shared" si="15"/>
        <v>OK</v>
      </c>
    </row>
    <row r="1011" spans="1:12" x14ac:dyDescent="0.25">
      <c r="A1011" s="1">
        <v>45558</v>
      </c>
      <c r="B1011" s="2" t="s">
        <v>14</v>
      </c>
      <c r="C1011" s="2" t="s">
        <v>28</v>
      </c>
      <c r="D1011">
        <v>5</v>
      </c>
      <c r="E1011" s="6">
        <v>127.05</v>
      </c>
      <c r="F1011" s="6">
        <v>640.25</v>
      </c>
      <c r="G1011" s="2" t="s">
        <v>11</v>
      </c>
      <c r="H1011" s="2" t="s">
        <v>12</v>
      </c>
      <c r="I1011" s="2" t="s">
        <v>23</v>
      </c>
      <c r="J1011" s="6">
        <f>retail_sales_messy_dataset_s_f[[#This Row],[Unit Price]]*retail_sales_messy_dataset_s_f[[#This Row],[Quantity]]</f>
        <v>635.25</v>
      </c>
      <c r="L1011" t="str">
        <f t="shared" si="15"/>
        <v>Mismatch</v>
      </c>
    </row>
    <row r="1012" spans="1:12" x14ac:dyDescent="0.25">
      <c r="A1012" s="1">
        <v>45573</v>
      </c>
      <c r="B1012" s="2" t="s">
        <v>9</v>
      </c>
      <c r="C1012" s="2" t="s">
        <v>15</v>
      </c>
      <c r="D1012">
        <v>3</v>
      </c>
      <c r="E1012" s="6">
        <v>149.35</v>
      </c>
      <c r="F1012" s="6">
        <v>448.05</v>
      </c>
      <c r="G1012" s="2" t="s">
        <v>25</v>
      </c>
      <c r="H1012" s="2" t="s">
        <v>17</v>
      </c>
      <c r="I1012" s="2" t="s">
        <v>18</v>
      </c>
      <c r="J1012" s="6">
        <f>retail_sales_messy_dataset_s_f[[#This Row],[Unit Price]]*retail_sales_messy_dataset_s_f[[#This Row],[Quantity]]</f>
        <v>448.04999999999995</v>
      </c>
      <c r="L1012" t="str">
        <f t="shared" si="15"/>
        <v>OK</v>
      </c>
    </row>
    <row r="1013" spans="1:12" x14ac:dyDescent="0.25">
      <c r="A1013" s="1">
        <v>45525</v>
      </c>
      <c r="B1013" s="2" t="s">
        <v>19</v>
      </c>
      <c r="C1013" s="2" t="s">
        <v>15</v>
      </c>
      <c r="D1013">
        <v>2</v>
      </c>
      <c r="E1013" s="6">
        <v>119.43</v>
      </c>
      <c r="F1013" s="6">
        <v>238.86</v>
      </c>
      <c r="G1013" s="2" t="s">
        <v>11</v>
      </c>
      <c r="H1013" s="2" t="s">
        <v>12</v>
      </c>
      <c r="I1013" s="2" t="s">
        <v>23</v>
      </c>
      <c r="J1013" s="6">
        <f>retail_sales_messy_dataset_s_f[[#This Row],[Unit Price]]*retail_sales_messy_dataset_s_f[[#This Row],[Quantity]]</f>
        <v>238.86</v>
      </c>
      <c r="L1013" t="str">
        <f t="shared" si="15"/>
        <v>OK</v>
      </c>
    </row>
    <row r="1014" spans="1:12" x14ac:dyDescent="0.25">
      <c r="A1014" s="1">
        <v>45395</v>
      </c>
      <c r="B1014" s="2" t="s">
        <v>14</v>
      </c>
      <c r="C1014" s="2" t="s">
        <v>10</v>
      </c>
      <c r="D1014">
        <v>4</v>
      </c>
      <c r="E1014" s="6">
        <v>48.11</v>
      </c>
      <c r="F1014" s="6">
        <v>192.44</v>
      </c>
      <c r="G1014" s="2" t="s">
        <v>16</v>
      </c>
      <c r="H1014" s="2" t="s">
        <v>26</v>
      </c>
      <c r="I1014" s="2" t="s">
        <v>13</v>
      </c>
      <c r="J1014" s="6">
        <f>retail_sales_messy_dataset_s_f[[#This Row],[Unit Price]]*retail_sales_messy_dataset_s_f[[#This Row],[Quantity]]</f>
        <v>192.44</v>
      </c>
      <c r="L1014" t="str">
        <f t="shared" si="15"/>
        <v>OK</v>
      </c>
    </row>
    <row r="1015" spans="1:12" x14ac:dyDescent="0.25">
      <c r="A1015" s="1">
        <v>45550</v>
      </c>
      <c r="B1015" s="2" t="s">
        <v>29</v>
      </c>
      <c r="C1015" s="2" t="s">
        <v>10</v>
      </c>
      <c r="D1015">
        <v>3</v>
      </c>
      <c r="E1015" s="6">
        <v>185.11</v>
      </c>
      <c r="F1015" s="6">
        <v>555.33000000000004</v>
      </c>
      <c r="G1015" s="2" t="s">
        <v>16</v>
      </c>
      <c r="H1015" s="2" t="s">
        <v>12</v>
      </c>
      <c r="I1015" s="2" t="s">
        <v>13</v>
      </c>
      <c r="J1015" s="6">
        <f>retail_sales_messy_dataset_s_f[[#This Row],[Unit Price]]*retail_sales_messy_dataset_s_f[[#This Row],[Quantity]]</f>
        <v>555.33000000000004</v>
      </c>
      <c r="L1015" t="str">
        <f t="shared" si="15"/>
        <v>OK</v>
      </c>
    </row>
    <row r="1016" spans="1:12" x14ac:dyDescent="0.25">
      <c r="A1016" s="1">
        <v>45491</v>
      </c>
      <c r="B1016" s="2" t="s">
        <v>9</v>
      </c>
      <c r="C1016" s="2" t="s">
        <v>28</v>
      </c>
      <c r="D1016">
        <v>2</v>
      </c>
      <c r="E1016" s="6">
        <v>76.72</v>
      </c>
      <c r="F1016" s="6">
        <v>153.44</v>
      </c>
      <c r="G1016" s="2" t="s">
        <v>11</v>
      </c>
      <c r="H1016" s="2" t="s">
        <v>17</v>
      </c>
      <c r="I1016" s="2" t="s">
        <v>13</v>
      </c>
      <c r="J1016" s="6">
        <f>retail_sales_messy_dataset_s_f[[#This Row],[Unit Price]]*retail_sales_messy_dataset_s_f[[#This Row],[Quantity]]</f>
        <v>153.44</v>
      </c>
      <c r="L1016" t="str">
        <f t="shared" si="15"/>
        <v>OK</v>
      </c>
    </row>
    <row r="1017" spans="1:12" x14ac:dyDescent="0.25">
      <c r="A1017" s="1">
        <v>45292</v>
      </c>
      <c r="B1017" s="2" t="s">
        <v>20</v>
      </c>
      <c r="C1017" s="2" t="s">
        <v>10</v>
      </c>
      <c r="D1017">
        <v>5</v>
      </c>
      <c r="E1017" s="6">
        <v>57.51</v>
      </c>
      <c r="F1017" s="6">
        <v>287.55</v>
      </c>
      <c r="G1017" s="2" t="s">
        <v>22</v>
      </c>
      <c r="H1017" s="2" t="s">
        <v>26</v>
      </c>
      <c r="I1017" s="2" t="s">
        <v>23</v>
      </c>
      <c r="J1017" s="6">
        <f>retail_sales_messy_dataset_s_f[[#This Row],[Unit Price]]*retail_sales_messy_dataset_s_f[[#This Row],[Quantity]]</f>
        <v>287.55</v>
      </c>
      <c r="L1017" t="str">
        <f t="shared" si="15"/>
        <v>OK</v>
      </c>
    </row>
    <row r="1018" spans="1:12" x14ac:dyDescent="0.25">
      <c r="A1018" s="1">
        <v>45418</v>
      </c>
      <c r="B1018" s="2" t="s">
        <v>14</v>
      </c>
      <c r="C1018" s="2" t="s">
        <v>10</v>
      </c>
      <c r="D1018">
        <v>1</v>
      </c>
      <c r="E1018" s="6">
        <v>95.67</v>
      </c>
      <c r="F1018" s="6">
        <v>95.67</v>
      </c>
      <c r="G1018" s="2" t="s">
        <v>22</v>
      </c>
      <c r="H1018" s="2" t="s">
        <v>17</v>
      </c>
      <c r="I1018" s="2" t="s">
        <v>18</v>
      </c>
      <c r="J1018" s="6">
        <f>retail_sales_messy_dataset_s_f[[#This Row],[Unit Price]]*retail_sales_messy_dataset_s_f[[#This Row],[Quantity]]</f>
        <v>95.67</v>
      </c>
      <c r="L1018" t="str">
        <f t="shared" si="15"/>
        <v>OK</v>
      </c>
    </row>
    <row r="1019" spans="1:12" x14ac:dyDescent="0.25">
      <c r="A1019" s="1">
        <v>45439</v>
      </c>
      <c r="B1019" s="2" t="s">
        <v>30</v>
      </c>
      <c r="C1019" s="2" t="s">
        <v>10</v>
      </c>
      <c r="D1019">
        <v>2</v>
      </c>
      <c r="E1019" s="6">
        <v>182.75</v>
      </c>
      <c r="F1019" s="6">
        <v>365.5</v>
      </c>
      <c r="G1019" s="2" t="s">
        <v>22</v>
      </c>
      <c r="H1019" s="2" t="s">
        <v>17</v>
      </c>
      <c r="I1019" s="2" t="s">
        <v>23</v>
      </c>
      <c r="J1019" s="6">
        <f>retail_sales_messy_dataset_s_f[[#This Row],[Unit Price]]*retail_sales_messy_dataset_s_f[[#This Row],[Quantity]]</f>
        <v>365.5</v>
      </c>
      <c r="L1019" t="str">
        <f t="shared" si="15"/>
        <v>OK</v>
      </c>
    </row>
    <row r="1020" spans="1:12" x14ac:dyDescent="0.25">
      <c r="A1020" s="1">
        <v>45429</v>
      </c>
      <c r="B1020" s="2" t="s">
        <v>19</v>
      </c>
      <c r="C1020" s="2" t="s">
        <v>21</v>
      </c>
      <c r="D1020">
        <v>1</v>
      </c>
      <c r="E1020" s="6">
        <v>143.76</v>
      </c>
      <c r="F1020" s="6">
        <v>143.76</v>
      </c>
      <c r="G1020" s="2" t="s">
        <v>11</v>
      </c>
      <c r="H1020" s="2" t="s">
        <v>26</v>
      </c>
      <c r="I1020" s="2" t="s">
        <v>13</v>
      </c>
      <c r="J1020" s="6">
        <f>retail_sales_messy_dataset_s_f[[#This Row],[Unit Price]]*retail_sales_messy_dataset_s_f[[#This Row],[Quantity]]</f>
        <v>143.76</v>
      </c>
      <c r="L1020" t="str">
        <f t="shared" si="15"/>
        <v>OK</v>
      </c>
    </row>
    <row r="1021" spans="1:12" x14ac:dyDescent="0.25">
      <c r="A1021" s="1">
        <v>45571</v>
      </c>
      <c r="B1021" s="2" t="s">
        <v>20</v>
      </c>
      <c r="C1021" s="2" t="s">
        <v>28</v>
      </c>
      <c r="D1021">
        <v>3</v>
      </c>
      <c r="E1021" s="6">
        <v>164.44</v>
      </c>
      <c r="F1021" s="6">
        <v>493.32</v>
      </c>
      <c r="G1021" s="2" t="s">
        <v>16</v>
      </c>
      <c r="H1021" s="2" t="s">
        <v>12</v>
      </c>
      <c r="I1021" s="2" t="s">
        <v>23</v>
      </c>
      <c r="J1021" s="6">
        <f>retail_sales_messy_dataset_s_f[[#This Row],[Unit Price]]*retail_sales_messy_dataset_s_f[[#This Row],[Quantity]]</f>
        <v>493.32</v>
      </c>
      <c r="L1021" t="str">
        <f t="shared" si="15"/>
        <v>OK</v>
      </c>
    </row>
    <row r="1022" spans="1:12" x14ac:dyDescent="0.25">
      <c r="A1022" s="1">
        <v>45315</v>
      </c>
      <c r="B1022" s="2" t="s">
        <v>27</v>
      </c>
      <c r="C1022" s="2" t="s">
        <v>28</v>
      </c>
      <c r="D1022">
        <v>1</v>
      </c>
      <c r="E1022" s="6">
        <v>106.21</v>
      </c>
      <c r="F1022" s="6">
        <v>106.21</v>
      </c>
      <c r="G1022" s="2" t="s">
        <v>16</v>
      </c>
      <c r="H1022" s="2" t="s">
        <v>12</v>
      </c>
      <c r="I1022" s="2" t="s">
        <v>13</v>
      </c>
      <c r="J1022" s="6">
        <f>retail_sales_messy_dataset_s_f[[#This Row],[Unit Price]]*retail_sales_messy_dataset_s_f[[#This Row],[Quantity]]</f>
        <v>106.21</v>
      </c>
      <c r="L1022" t="str">
        <f t="shared" si="15"/>
        <v>OK</v>
      </c>
    </row>
    <row r="1023" spans="1:12" x14ac:dyDescent="0.25">
      <c r="A1023" s="1">
        <v>45459</v>
      </c>
      <c r="B1023" s="2" t="s">
        <v>30</v>
      </c>
      <c r="C1023" s="2" t="s">
        <v>10</v>
      </c>
      <c r="D1023">
        <v>4</v>
      </c>
      <c r="E1023" s="6">
        <v>82.62</v>
      </c>
      <c r="F1023" s="6">
        <v>330.48</v>
      </c>
      <c r="G1023" s="2" t="s">
        <v>16</v>
      </c>
      <c r="H1023" s="2" t="s">
        <v>26</v>
      </c>
      <c r="I1023" s="2" t="s">
        <v>18</v>
      </c>
      <c r="J1023" s="6">
        <f>retail_sales_messy_dataset_s_f[[#This Row],[Unit Price]]*retail_sales_messy_dataset_s_f[[#This Row],[Quantity]]</f>
        <v>330.48</v>
      </c>
      <c r="L1023" t="str">
        <f t="shared" si="15"/>
        <v>OK</v>
      </c>
    </row>
    <row r="1024" spans="1:12" x14ac:dyDescent="0.25">
      <c r="A1024" s="1">
        <v>45657</v>
      </c>
      <c r="B1024" s="2" t="s">
        <v>19</v>
      </c>
      <c r="C1024" s="2" t="s">
        <v>28</v>
      </c>
      <c r="D1024">
        <v>1</v>
      </c>
      <c r="E1024" s="6">
        <v>16.760000000000002</v>
      </c>
      <c r="F1024" s="6">
        <v>16.760000000000002</v>
      </c>
      <c r="G1024" s="2" t="s">
        <v>22</v>
      </c>
      <c r="H1024" s="2" t="s">
        <v>17</v>
      </c>
      <c r="I1024" s="2" t="s">
        <v>23</v>
      </c>
      <c r="J1024" s="6">
        <f>retail_sales_messy_dataset_s_f[[#This Row],[Unit Price]]*retail_sales_messy_dataset_s_f[[#This Row],[Quantity]]</f>
        <v>16.760000000000002</v>
      </c>
      <c r="L1024" t="str">
        <f t="shared" si="15"/>
        <v>OK</v>
      </c>
    </row>
    <row r="1025" spans="1:12" x14ac:dyDescent="0.25">
      <c r="A1025" s="1">
        <v>45508</v>
      </c>
      <c r="B1025" s="2" t="s">
        <v>27</v>
      </c>
      <c r="C1025" s="2" t="s">
        <v>28</v>
      </c>
      <c r="D1025">
        <v>5</v>
      </c>
      <c r="E1025" s="6">
        <v>86.72</v>
      </c>
      <c r="F1025" s="6">
        <v>433.6</v>
      </c>
      <c r="G1025" s="2" t="s">
        <v>22</v>
      </c>
      <c r="H1025" s="2" t="s">
        <v>17</v>
      </c>
      <c r="I1025" s="2" t="s">
        <v>13</v>
      </c>
      <c r="J1025" s="6">
        <f>retail_sales_messy_dataset_s_f[[#This Row],[Unit Price]]*retail_sales_messy_dataset_s_f[[#This Row],[Quantity]]</f>
        <v>433.6</v>
      </c>
      <c r="L1025" t="str">
        <f t="shared" si="15"/>
        <v>OK</v>
      </c>
    </row>
    <row r="1026" spans="1:12" x14ac:dyDescent="0.25">
      <c r="A1026" s="1">
        <v>45389</v>
      </c>
      <c r="B1026" s="2" t="s">
        <v>19</v>
      </c>
      <c r="C1026" s="2" t="s">
        <v>21</v>
      </c>
      <c r="D1026">
        <v>1</v>
      </c>
      <c r="E1026" s="6">
        <v>34.85</v>
      </c>
      <c r="F1026" s="6">
        <v>34.85</v>
      </c>
      <c r="G1026" s="2" t="s">
        <v>16</v>
      </c>
      <c r="H1026" s="2" t="s">
        <v>17</v>
      </c>
      <c r="I1026" s="2" t="s">
        <v>18</v>
      </c>
      <c r="J1026" s="6">
        <f>retail_sales_messy_dataset_s_f[[#This Row],[Unit Price]]*retail_sales_messy_dataset_s_f[[#This Row],[Quantity]]</f>
        <v>34.85</v>
      </c>
      <c r="L1026" t="str">
        <f t="shared" si="15"/>
        <v>OK</v>
      </c>
    </row>
    <row r="1027" spans="1:12" x14ac:dyDescent="0.25">
      <c r="A1027" s="1">
        <v>45511</v>
      </c>
      <c r="B1027" s="2" t="s">
        <v>24</v>
      </c>
      <c r="C1027" s="2" t="s">
        <v>21</v>
      </c>
      <c r="D1027">
        <v>1</v>
      </c>
      <c r="E1027" s="6">
        <v>40.31</v>
      </c>
      <c r="F1027" s="6">
        <v>40.31</v>
      </c>
      <c r="G1027" s="2" t="s">
        <v>22</v>
      </c>
      <c r="H1027" s="2" t="s">
        <v>12</v>
      </c>
      <c r="I1027" s="2" t="s">
        <v>13</v>
      </c>
      <c r="J1027" s="6">
        <f>retail_sales_messy_dataset_s_f[[#This Row],[Unit Price]]*retail_sales_messy_dataset_s_f[[#This Row],[Quantity]]</f>
        <v>40.31</v>
      </c>
      <c r="L1027" t="str">
        <f t="shared" ref="L1027:L1090" si="16">IF((F1027 - J1027) &gt; 0.01, "Mismatch", "OK")</f>
        <v>OK</v>
      </c>
    </row>
    <row r="1028" spans="1:12" x14ac:dyDescent="0.25">
      <c r="A1028" s="1">
        <v>45423</v>
      </c>
      <c r="B1028" s="2" t="s">
        <v>24</v>
      </c>
      <c r="C1028" s="2" t="s">
        <v>28</v>
      </c>
      <c r="D1028">
        <v>1</v>
      </c>
      <c r="E1028" s="6">
        <v>143.47</v>
      </c>
      <c r="F1028" s="6">
        <v>143.47</v>
      </c>
      <c r="G1028" s="2" t="s">
        <v>16</v>
      </c>
      <c r="H1028" s="2" t="s">
        <v>12</v>
      </c>
      <c r="I1028" s="2" t="s">
        <v>18</v>
      </c>
      <c r="J1028" s="6">
        <f>retail_sales_messy_dataset_s_f[[#This Row],[Unit Price]]*retail_sales_messy_dataset_s_f[[#This Row],[Quantity]]</f>
        <v>143.47</v>
      </c>
      <c r="L1028" t="str">
        <f t="shared" si="16"/>
        <v>OK</v>
      </c>
    </row>
    <row r="1029" spans="1:12" x14ac:dyDescent="0.25">
      <c r="A1029" s="1">
        <v>45351</v>
      </c>
      <c r="B1029" s="2" t="s">
        <v>24</v>
      </c>
      <c r="C1029" s="2" t="s">
        <v>10</v>
      </c>
      <c r="D1029">
        <v>1</v>
      </c>
      <c r="E1029" s="6">
        <v>94.17</v>
      </c>
      <c r="F1029" s="6">
        <v>94.17</v>
      </c>
      <c r="G1029" s="2" t="s">
        <v>16</v>
      </c>
      <c r="H1029" s="2" t="s">
        <v>17</v>
      </c>
      <c r="I1029" s="2" t="s">
        <v>13</v>
      </c>
      <c r="J1029" s="6">
        <f>retail_sales_messy_dataset_s_f[[#This Row],[Unit Price]]*retail_sales_messy_dataset_s_f[[#This Row],[Quantity]]</f>
        <v>94.17</v>
      </c>
      <c r="L1029" t="str">
        <f t="shared" si="16"/>
        <v>OK</v>
      </c>
    </row>
    <row r="1030" spans="1:12" x14ac:dyDescent="0.25">
      <c r="A1030" s="1">
        <v>45331</v>
      </c>
      <c r="B1030" s="2" t="s">
        <v>30</v>
      </c>
      <c r="C1030" s="2" t="s">
        <v>10</v>
      </c>
      <c r="D1030">
        <v>2</v>
      </c>
      <c r="E1030" s="6">
        <v>123.36</v>
      </c>
      <c r="F1030" s="6">
        <v>246.72</v>
      </c>
      <c r="G1030" s="2" t="s">
        <v>11</v>
      </c>
      <c r="H1030" s="2" t="s">
        <v>26</v>
      </c>
      <c r="I1030" s="2" t="s">
        <v>13</v>
      </c>
      <c r="J1030" s="6">
        <f>retail_sales_messy_dataset_s_f[[#This Row],[Unit Price]]*retail_sales_messy_dataset_s_f[[#This Row],[Quantity]]</f>
        <v>246.72</v>
      </c>
      <c r="L1030" t="str">
        <f t="shared" si="16"/>
        <v>OK</v>
      </c>
    </row>
    <row r="1031" spans="1:12" x14ac:dyDescent="0.25">
      <c r="A1031" s="1">
        <v>45541</v>
      </c>
      <c r="B1031" s="2" t="s">
        <v>29</v>
      </c>
      <c r="C1031" s="2" t="s">
        <v>15</v>
      </c>
      <c r="D1031">
        <v>1</v>
      </c>
      <c r="E1031" s="6">
        <v>170.53</v>
      </c>
      <c r="F1031" s="6">
        <v>170.53</v>
      </c>
      <c r="G1031" s="2" t="s">
        <v>11</v>
      </c>
      <c r="H1031" s="2" t="s">
        <v>12</v>
      </c>
      <c r="I1031" s="2" t="s">
        <v>13</v>
      </c>
      <c r="J1031" s="6">
        <f>retail_sales_messy_dataset_s_f[[#This Row],[Unit Price]]*retail_sales_messy_dataset_s_f[[#This Row],[Quantity]]</f>
        <v>170.53</v>
      </c>
      <c r="L1031" t="str">
        <f t="shared" si="16"/>
        <v>OK</v>
      </c>
    </row>
    <row r="1032" spans="1:12" x14ac:dyDescent="0.25">
      <c r="A1032" s="1">
        <v>45583</v>
      </c>
      <c r="B1032" s="2" t="s">
        <v>24</v>
      </c>
      <c r="C1032" s="2" t="s">
        <v>10</v>
      </c>
      <c r="D1032">
        <v>1</v>
      </c>
      <c r="E1032" s="6">
        <v>153.02000000000001</v>
      </c>
      <c r="F1032" s="6">
        <v>153.02000000000001</v>
      </c>
      <c r="G1032" s="2" t="s">
        <v>16</v>
      </c>
      <c r="H1032" s="2" t="s">
        <v>26</v>
      </c>
      <c r="I1032" s="2" t="s">
        <v>13</v>
      </c>
      <c r="J1032" s="6">
        <f>retail_sales_messy_dataset_s_f[[#This Row],[Unit Price]]*retail_sales_messy_dataset_s_f[[#This Row],[Quantity]]</f>
        <v>153.02000000000001</v>
      </c>
      <c r="L1032" t="str">
        <f t="shared" si="16"/>
        <v>OK</v>
      </c>
    </row>
    <row r="1033" spans="1:12" x14ac:dyDescent="0.25">
      <c r="A1033" s="1">
        <v>45474</v>
      </c>
      <c r="B1033" s="2" t="s">
        <v>14</v>
      </c>
      <c r="C1033" s="2" t="s">
        <v>21</v>
      </c>
      <c r="D1033">
        <v>4</v>
      </c>
      <c r="E1033" s="6">
        <v>165.85</v>
      </c>
      <c r="F1033" s="6">
        <v>663.4</v>
      </c>
      <c r="G1033" s="2" t="s">
        <v>11</v>
      </c>
      <c r="H1033" s="2" t="s">
        <v>17</v>
      </c>
      <c r="I1033" s="2" t="s">
        <v>23</v>
      </c>
      <c r="J1033" s="6">
        <f>retail_sales_messy_dataset_s_f[[#This Row],[Unit Price]]*retail_sales_messy_dataset_s_f[[#This Row],[Quantity]]</f>
        <v>663.4</v>
      </c>
      <c r="L1033" t="str">
        <f t="shared" si="16"/>
        <v>OK</v>
      </c>
    </row>
    <row r="1034" spans="1:12" x14ac:dyDescent="0.25">
      <c r="A1034" s="1">
        <v>45375</v>
      </c>
      <c r="B1034" s="2" t="s">
        <v>27</v>
      </c>
      <c r="C1034" s="2" t="s">
        <v>10</v>
      </c>
      <c r="D1034">
        <v>1</v>
      </c>
      <c r="E1034" s="6">
        <v>99.41</v>
      </c>
      <c r="F1034" s="6">
        <v>99.41</v>
      </c>
      <c r="G1034" s="2" t="s">
        <v>22</v>
      </c>
      <c r="H1034" s="2" t="s">
        <v>17</v>
      </c>
      <c r="I1034" s="2" t="s">
        <v>13</v>
      </c>
      <c r="J1034" s="6">
        <f>retail_sales_messy_dataset_s_f[[#This Row],[Unit Price]]*retail_sales_messy_dataset_s_f[[#This Row],[Quantity]]</f>
        <v>99.41</v>
      </c>
      <c r="L1034" t="str">
        <f t="shared" si="16"/>
        <v>OK</v>
      </c>
    </row>
    <row r="1035" spans="1:12" x14ac:dyDescent="0.25">
      <c r="A1035" s="1">
        <v>45397</v>
      </c>
      <c r="B1035" s="2" t="s">
        <v>24</v>
      </c>
      <c r="C1035" s="2" t="s">
        <v>15</v>
      </c>
      <c r="D1035">
        <v>2</v>
      </c>
      <c r="E1035" s="6">
        <v>62.19</v>
      </c>
      <c r="F1035" s="6">
        <v>191.57</v>
      </c>
      <c r="G1035" s="2" t="s">
        <v>16</v>
      </c>
      <c r="H1035" s="2" t="s">
        <v>26</v>
      </c>
      <c r="I1035" s="2" t="s">
        <v>18</v>
      </c>
      <c r="J1035" s="6">
        <f>retail_sales_messy_dataset_s_f[[#This Row],[Unit Price]]*retail_sales_messy_dataset_s_f[[#This Row],[Quantity]]</f>
        <v>124.38</v>
      </c>
      <c r="L1035" t="str">
        <f t="shared" si="16"/>
        <v>Mismatch</v>
      </c>
    </row>
    <row r="1036" spans="1:12" x14ac:dyDescent="0.25">
      <c r="A1036" s="1">
        <v>45421</v>
      </c>
      <c r="B1036" s="2" t="s">
        <v>19</v>
      </c>
      <c r="C1036" s="2" t="s">
        <v>21</v>
      </c>
      <c r="D1036">
        <v>1</v>
      </c>
      <c r="E1036" s="6">
        <v>138.94</v>
      </c>
      <c r="F1036" s="6">
        <v>138.94</v>
      </c>
      <c r="G1036" s="2" t="s">
        <v>11</v>
      </c>
      <c r="H1036" s="2" t="s">
        <v>17</v>
      </c>
      <c r="I1036" s="2" t="s">
        <v>13</v>
      </c>
      <c r="J1036" s="6">
        <f>retail_sales_messy_dataset_s_f[[#This Row],[Unit Price]]*retail_sales_messy_dataset_s_f[[#This Row],[Quantity]]</f>
        <v>138.94</v>
      </c>
      <c r="L1036" t="str">
        <f t="shared" si="16"/>
        <v>OK</v>
      </c>
    </row>
    <row r="1037" spans="1:12" x14ac:dyDescent="0.25">
      <c r="A1037" s="1">
        <v>45428</v>
      </c>
      <c r="B1037" s="2" t="s">
        <v>27</v>
      </c>
      <c r="C1037" s="2" t="s">
        <v>21</v>
      </c>
      <c r="D1037">
        <v>3</v>
      </c>
      <c r="E1037" s="6">
        <v>101.53</v>
      </c>
      <c r="F1037" s="6">
        <v>304.58999999999997</v>
      </c>
      <c r="G1037" s="2" t="s">
        <v>11</v>
      </c>
      <c r="H1037" s="2" t="s">
        <v>12</v>
      </c>
      <c r="I1037" s="2" t="s">
        <v>18</v>
      </c>
      <c r="J1037" s="6">
        <f>retail_sales_messy_dataset_s_f[[#This Row],[Unit Price]]*retail_sales_messy_dataset_s_f[[#This Row],[Quantity]]</f>
        <v>304.59000000000003</v>
      </c>
      <c r="L1037" t="str">
        <f t="shared" si="16"/>
        <v>OK</v>
      </c>
    </row>
    <row r="1038" spans="1:12" x14ac:dyDescent="0.25">
      <c r="A1038" s="1">
        <v>45403</v>
      </c>
      <c r="B1038" s="2" t="s">
        <v>24</v>
      </c>
      <c r="C1038" s="2" t="s">
        <v>21</v>
      </c>
      <c r="D1038">
        <v>1</v>
      </c>
      <c r="E1038" s="6">
        <v>190.98</v>
      </c>
      <c r="F1038" s="6">
        <v>195.98</v>
      </c>
      <c r="G1038" s="2" t="s">
        <v>11</v>
      </c>
      <c r="H1038" s="2" t="s">
        <v>17</v>
      </c>
      <c r="I1038" s="2" t="s">
        <v>13</v>
      </c>
      <c r="J1038" s="6">
        <f>retail_sales_messy_dataset_s_f[[#This Row],[Unit Price]]*retail_sales_messy_dataset_s_f[[#This Row],[Quantity]]</f>
        <v>190.98</v>
      </c>
      <c r="L1038" t="str">
        <f t="shared" si="16"/>
        <v>Mismatch</v>
      </c>
    </row>
    <row r="1039" spans="1:12" x14ac:dyDescent="0.25">
      <c r="A1039" s="1">
        <v>45458</v>
      </c>
      <c r="B1039" s="2" t="s">
        <v>14</v>
      </c>
      <c r="C1039" s="2" t="s">
        <v>28</v>
      </c>
      <c r="D1039">
        <v>3</v>
      </c>
      <c r="E1039" s="6">
        <v>123</v>
      </c>
      <c r="F1039" s="6">
        <v>369</v>
      </c>
      <c r="G1039" s="2" t="s">
        <v>22</v>
      </c>
      <c r="H1039" s="2" t="s">
        <v>26</v>
      </c>
      <c r="I1039" s="2" t="s">
        <v>18</v>
      </c>
      <c r="J1039" s="6">
        <f>retail_sales_messy_dataset_s_f[[#This Row],[Unit Price]]*retail_sales_messy_dataset_s_f[[#This Row],[Quantity]]</f>
        <v>369</v>
      </c>
      <c r="L1039" t="str">
        <f t="shared" si="16"/>
        <v>OK</v>
      </c>
    </row>
    <row r="1040" spans="1:12" x14ac:dyDescent="0.25">
      <c r="A1040" s="1">
        <v>45401</v>
      </c>
      <c r="B1040" s="2" t="s">
        <v>14</v>
      </c>
      <c r="C1040" s="2" t="s">
        <v>21</v>
      </c>
      <c r="D1040">
        <v>4</v>
      </c>
      <c r="E1040" s="6">
        <v>49.98</v>
      </c>
      <c r="F1040" s="6">
        <v>199.92</v>
      </c>
      <c r="G1040" s="2" t="s">
        <v>16</v>
      </c>
      <c r="H1040" s="2" t="s">
        <v>26</v>
      </c>
      <c r="I1040" s="2" t="s">
        <v>18</v>
      </c>
      <c r="J1040" s="6">
        <f>retail_sales_messy_dataset_s_f[[#This Row],[Unit Price]]*retail_sales_messy_dataset_s_f[[#This Row],[Quantity]]</f>
        <v>199.92</v>
      </c>
      <c r="L1040" t="str">
        <f t="shared" si="16"/>
        <v>OK</v>
      </c>
    </row>
    <row r="1041" spans="1:12" x14ac:dyDescent="0.25">
      <c r="A1041" s="1">
        <v>45400</v>
      </c>
      <c r="B1041" s="2" t="s">
        <v>27</v>
      </c>
      <c r="C1041" s="2" t="s">
        <v>28</v>
      </c>
      <c r="D1041">
        <v>2</v>
      </c>
      <c r="E1041" s="6">
        <v>183.24</v>
      </c>
      <c r="F1041" s="6">
        <v>366.48</v>
      </c>
      <c r="G1041" s="2" t="s">
        <v>16</v>
      </c>
      <c r="H1041" s="2" t="s">
        <v>17</v>
      </c>
      <c r="I1041" s="2" t="s">
        <v>18</v>
      </c>
      <c r="J1041" s="6">
        <f>retail_sales_messy_dataset_s_f[[#This Row],[Unit Price]]*retail_sales_messy_dataset_s_f[[#This Row],[Quantity]]</f>
        <v>366.48</v>
      </c>
      <c r="L1041" t="str">
        <f t="shared" si="16"/>
        <v>OK</v>
      </c>
    </row>
    <row r="1042" spans="1:12" x14ac:dyDescent="0.25">
      <c r="A1042" s="1">
        <v>45469</v>
      </c>
      <c r="B1042" s="2" t="s">
        <v>19</v>
      </c>
      <c r="C1042" s="2" t="s">
        <v>10</v>
      </c>
      <c r="D1042">
        <v>3</v>
      </c>
      <c r="E1042" s="6">
        <v>175.73</v>
      </c>
      <c r="F1042" s="6">
        <v>527.19000000000005</v>
      </c>
      <c r="G1042" s="2" t="s">
        <v>16</v>
      </c>
      <c r="H1042" s="2" t="s">
        <v>26</v>
      </c>
      <c r="I1042" s="2" t="s">
        <v>13</v>
      </c>
      <c r="J1042" s="6">
        <f>retail_sales_messy_dataset_s_f[[#This Row],[Unit Price]]*retail_sales_messy_dataset_s_f[[#This Row],[Quantity]]</f>
        <v>527.18999999999994</v>
      </c>
      <c r="L1042" t="str">
        <f t="shared" si="16"/>
        <v>OK</v>
      </c>
    </row>
    <row r="1043" spans="1:12" x14ac:dyDescent="0.25">
      <c r="A1043" s="1">
        <v>45407</v>
      </c>
      <c r="B1043" s="2" t="s">
        <v>30</v>
      </c>
      <c r="C1043" s="2" t="s">
        <v>21</v>
      </c>
      <c r="D1043">
        <v>4</v>
      </c>
      <c r="E1043" s="6">
        <v>90.73</v>
      </c>
      <c r="F1043" s="6">
        <v>362.92</v>
      </c>
      <c r="G1043" s="2" t="s">
        <v>22</v>
      </c>
      <c r="H1043" s="2" t="s">
        <v>17</v>
      </c>
      <c r="I1043" s="2" t="s">
        <v>18</v>
      </c>
      <c r="J1043" s="6">
        <f>retail_sales_messy_dataset_s_f[[#This Row],[Unit Price]]*retail_sales_messy_dataset_s_f[[#This Row],[Quantity]]</f>
        <v>362.92</v>
      </c>
      <c r="L1043" t="str">
        <f t="shared" si="16"/>
        <v>OK</v>
      </c>
    </row>
    <row r="1044" spans="1:12" x14ac:dyDescent="0.25">
      <c r="A1044" s="1">
        <v>45297</v>
      </c>
      <c r="B1044" s="2" t="s">
        <v>20</v>
      </c>
      <c r="C1044" s="2" t="s">
        <v>10</v>
      </c>
      <c r="D1044">
        <v>1</v>
      </c>
      <c r="E1044" s="6">
        <v>20.94</v>
      </c>
      <c r="F1044" s="6">
        <v>20.94</v>
      </c>
      <c r="G1044" s="2" t="s">
        <v>22</v>
      </c>
      <c r="H1044" s="2" t="s">
        <v>12</v>
      </c>
      <c r="I1044" s="2" t="s">
        <v>23</v>
      </c>
      <c r="J1044" s="6">
        <f>retail_sales_messy_dataset_s_f[[#This Row],[Unit Price]]*retail_sales_messy_dataset_s_f[[#This Row],[Quantity]]</f>
        <v>20.94</v>
      </c>
      <c r="L1044" t="str">
        <f t="shared" si="16"/>
        <v>OK</v>
      </c>
    </row>
    <row r="1045" spans="1:12" x14ac:dyDescent="0.25">
      <c r="A1045" s="1">
        <v>45399</v>
      </c>
      <c r="B1045" s="2" t="s">
        <v>9</v>
      </c>
      <c r="C1045" s="2" t="s">
        <v>28</v>
      </c>
      <c r="D1045">
        <v>2</v>
      </c>
      <c r="E1045" s="6">
        <v>101.84</v>
      </c>
      <c r="F1045" s="6">
        <v>203.68</v>
      </c>
      <c r="G1045" s="2" t="s">
        <v>16</v>
      </c>
      <c r="H1045" s="2" t="s">
        <v>12</v>
      </c>
      <c r="I1045" s="2" t="s">
        <v>18</v>
      </c>
      <c r="J1045" s="6">
        <f>retail_sales_messy_dataset_s_f[[#This Row],[Unit Price]]*retail_sales_messy_dataset_s_f[[#This Row],[Quantity]]</f>
        <v>203.68</v>
      </c>
      <c r="L1045" t="str">
        <f t="shared" si="16"/>
        <v>OK</v>
      </c>
    </row>
    <row r="1046" spans="1:12" x14ac:dyDescent="0.25">
      <c r="A1046" s="1">
        <v>45401</v>
      </c>
      <c r="B1046" s="2" t="s">
        <v>30</v>
      </c>
      <c r="C1046" s="2" t="s">
        <v>21</v>
      </c>
      <c r="D1046">
        <v>2</v>
      </c>
      <c r="E1046" s="6">
        <v>35.75</v>
      </c>
      <c r="F1046" s="6">
        <v>71.5</v>
      </c>
      <c r="G1046" s="2" t="s">
        <v>11</v>
      </c>
      <c r="H1046" s="2" t="s">
        <v>26</v>
      </c>
      <c r="I1046" s="2" t="s">
        <v>18</v>
      </c>
      <c r="J1046" s="6">
        <f>retail_sales_messy_dataset_s_f[[#This Row],[Unit Price]]*retail_sales_messy_dataset_s_f[[#This Row],[Quantity]]</f>
        <v>71.5</v>
      </c>
      <c r="L1046" t="str">
        <f t="shared" si="16"/>
        <v>OK</v>
      </c>
    </row>
    <row r="1047" spans="1:12" x14ac:dyDescent="0.25">
      <c r="A1047" s="1">
        <v>45643</v>
      </c>
      <c r="B1047" s="2" t="s">
        <v>20</v>
      </c>
      <c r="C1047" s="2" t="s">
        <v>10</v>
      </c>
      <c r="D1047">
        <v>3</v>
      </c>
      <c r="E1047" s="6">
        <v>52.22</v>
      </c>
      <c r="F1047" s="6">
        <v>156.66</v>
      </c>
      <c r="G1047" s="2" t="s">
        <v>22</v>
      </c>
      <c r="H1047" s="2" t="s">
        <v>12</v>
      </c>
      <c r="I1047" s="2" t="s">
        <v>18</v>
      </c>
      <c r="J1047" s="6">
        <f>retail_sales_messy_dataset_s_f[[#This Row],[Unit Price]]*retail_sales_messy_dataset_s_f[[#This Row],[Quantity]]</f>
        <v>156.66</v>
      </c>
      <c r="L1047" t="str">
        <f t="shared" si="16"/>
        <v>OK</v>
      </c>
    </row>
    <row r="1048" spans="1:12" x14ac:dyDescent="0.25">
      <c r="A1048" s="1">
        <v>45541</v>
      </c>
      <c r="B1048" s="2" t="s">
        <v>27</v>
      </c>
      <c r="C1048" s="2" t="s">
        <v>15</v>
      </c>
      <c r="D1048">
        <v>2</v>
      </c>
      <c r="E1048" s="6">
        <v>57.47</v>
      </c>
      <c r="F1048" s="6">
        <v>114.94</v>
      </c>
      <c r="G1048" s="2" t="s">
        <v>11</v>
      </c>
      <c r="H1048" s="2" t="s">
        <v>26</v>
      </c>
      <c r="I1048" s="2" t="s">
        <v>13</v>
      </c>
      <c r="J1048" s="6">
        <f>retail_sales_messy_dataset_s_f[[#This Row],[Unit Price]]*retail_sales_messy_dataset_s_f[[#This Row],[Quantity]]</f>
        <v>114.94</v>
      </c>
      <c r="L1048" t="str">
        <f t="shared" si="16"/>
        <v>OK</v>
      </c>
    </row>
    <row r="1049" spans="1:12" x14ac:dyDescent="0.25">
      <c r="A1049" s="1">
        <v>45424</v>
      </c>
      <c r="B1049" s="2" t="s">
        <v>24</v>
      </c>
      <c r="C1049" s="2" t="s">
        <v>28</v>
      </c>
      <c r="D1049">
        <v>4</v>
      </c>
      <c r="E1049" s="6">
        <v>156.72</v>
      </c>
      <c r="F1049" s="6">
        <v>626.88</v>
      </c>
      <c r="G1049" s="2" t="s">
        <v>22</v>
      </c>
      <c r="H1049" s="2" t="s">
        <v>26</v>
      </c>
      <c r="I1049" s="2" t="s">
        <v>18</v>
      </c>
      <c r="J1049" s="6">
        <f>retail_sales_messy_dataset_s_f[[#This Row],[Unit Price]]*retail_sales_messy_dataset_s_f[[#This Row],[Quantity]]</f>
        <v>626.88</v>
      </c>
      <c r="L1049" t="str">
        <f t="shared" si="16"/>
        <v>OK</v>
      </c>
    </row>
    <row r="1050" spans="1:12" x14ac:dyDescent="0.25">
      <c r="A1050" s="1">
        <v>45443</v>
      </c>
      <c r="B1050" s="2" t="s">
        <v>30</v>
      </c>
      <c r="C1050" s="2" t="s">
        <v>21</v>
      </c>
      <c r="D1050">
        <v>4</v>
      </c>
      <c r="E1050" s="6">
        <v>71.959999999999994</v>
      </c>
      <c r="F1050" s="6">
        <v>287.83999999999997</v>
      </c>
      <c r="G1050" s="2" t="s">
        <v>11</v>
      </c>
      <c r="H1050" s="2" t="s">
        <v>26</v>
      </c>
      <c r="I1050" s="2" t="s">
        <v>18</v>
      </c>
      <c r="J1050" s="6">
        <f>retail_sales_messy_dataset_s_f[[#This Row],[Unit Price]]*retail_sales_messy_dataset_s_f[[#This Row],[Quantity]]</f>
        <v>287.83999999999997</v>
      </c>
      <c r="L1050" t="str">
        <f t="shared" si="16"/>
        <v>OK</v>
      </c>
    </row>
    <row r="1051" spans="1:12" x14ac:dyDescent="0.25">
      <c r="A1051" s="1">
        <v>45353</v>
      </c>
      <c r="B1051" s="2" t="s">
        <v>27</v>
      </c>
      <c r="C1051" s="2" t="s">
        <v>28</v>
      </c>
      <c r="D1051">
        <v>4</v>
      </c>
      <c r="E1051" s="6">
        <v>40.380000000000003</v>
      </c>
      <c r="F1051" s="6">
        <v>161.52000000000001</v>
      </c>
      <c r="G1051" s="2" t="s">
        <v>11</v>
      </c>
      <c r="H1051" s="2" t="s">
        <v>17</v>
      </c>
      <c r="I1051" s="2" t="s">
        <v>13</v>
      </c>
      <c r="J1051" s="6">
        <f>retail_sales_messy_dataset_s_f[[#This Row],[Unit Price]]*retail_sales_messy_dataset_s_f[[#This Row],[Quantity]]</f>
        <v>161.52000000000001</v>
      </c>
      <c r="L1051" t="str">
        <f t="shared" si="16"/>
        <v>OK</v>
      </c>
    </row>
    <row r="1052" spans="1:12" x14ac:dyDescent="0.25">
      <c r="A1052" s="1">
        <v>45340</v>
      </c>
      <c r="B1052" s="2" t="s">
        <v>30</v>
      </c>
      <c r="C1052" s="2" t="s">
        <v>15</v>
      </c>
      <c r="D1052">
        <v>4</v>
      </c>
      <c r="E1052" s="6">
        <v>67.27</v>
      </c>
      <c r="F1052" s="6">
        <v>269.08</v>
      </c>
      <c r="G1052" s="2" t="s">
        <v>16</v>
      </c>
      <c r="H1052" s="2" t="s">
        <v>26</v>
      </c>
      <c r="I1052" s="2" t="s">
        <v>18</v>
      </c>
      <c r="J1052" s="6">
        <f>retail_sales_messy_dataset_s_f[[#This Row],[Unit Price]]*retail_sales_messy_dataset_s_f[[#This Row],[Quantity]]</f>
        <v>269.08</v>
      </c>
      <c r="L1052" t="str">
        <f t="shared" si="16"/>
        <v>OK</v>
      </c>
    </row>
    <row r="1053" spans="1:12" x14ac:dyDescent="0.25">
      <c r="A1053" s="1">
        <v>45640</v>
      </c>
      <c r="B1053" s="2" t="s">
        <v>29</v>
      </c>
      <c r="C1053" s="2" t="s">
        <v>10</v>
      </c>
      <c r="D1053">
        <v>3</v>
      </c>
      <c r="E1053" s="6">
        <v>180.88</v>
      </c>
      <c r="F1053" s="6">
        <v>542.64</v>
      </c>
      <c r="G1053" s="2" t="s">
        <v>22</v>
      </c>
      <c r="H1053" s="2" t="s">
        <v>17</v>
      </c>
      <c r="I1053" s="2" t="s">
        <v>13</v>
      </c>
      <c r="J1053" s="6">
        <f>retail_sales_messy_dataset_s_f[[#This Row],[Unit Price]]*retail_sales_messy_dataset_s_f[[#This Row],[Quantity]]</f>
        <v>542.64</v>
      </c>
      <c r="L1053" t="str">
        <f t="shared" si="16"/>
        <v>OK</v>
      </c>
    </row>
    <row r="1054" spans="1:12" x14ac:dyDescent="0.25">
      <c r="A1054" s="1">
        <v>45604</v>
      </c>
      <c r="B1054" s="2" t="s">
        <v>9</v>
      </c>
      <c r="C1054" s="2" t="s">
        <v>21</v>
      </c>
      <c r="D1054">
        <v>1</v>
      </c>
      <c r="E1054" s="6">
        <v>41.47</v>
      </c>
      <c r="F1054" s="6">
        <v>41.47</v>
      </c>
      <c r="G1054" s="2" t="s">
        <v>25</v>
      </c>
      <c r="H1054" s="2" t="s">
        <v>26</v>
      </c>
      <c r="I1054" s="2" t="s">
        <v>23</v>
      </c>
      <c r="J1054" s="6">
        <f>retail_sales_messy_dataset_s_f[[#This Row],[Unit Price]]*retail_sales_messy_dataset_s_f[[#This Row],[Quantity]]</f>
        <v>41.47</v>
      </c>
      <c r="L1054" t="str">
        <f t="shared" si="16"/>
        <v>OK</v>
      </c>
    </row>
    <row r="1055" spans="1:12" x14ac:dyDescent="0.25">
      <c r="A1055" s="1">
        <v>45607</v>
      </c>
      <c r="B1055" s="2" t="s">
        <v>27</v>
      </c>
      <c r="C1055" s="2" t="s">
        <v>10</v>
      </c>
      <c r="D1055">
        <v>3</v>
      </c>
      <c r="E1055" s="6">
        <v>105.73</v>
      </c>
      <c r="F1055" s="6">
        <v>317.19</v>
      </c>
      <c r="G1055" s="2" t="s">
        <v>16</v>
      </c>
      <c r="H1055" s="2" t="s">
        <v>26</v>
      </c>
      <c r="I1055" s="2" t="s">
        <v>23</v>
      </c>
      <c r="J1055" s="6">
        <f>retail_sales_messy_dataset_s_f[[#This Row],[Unit Price]]*retail_sales_messy_dataset_s_f[[#This Row],[Quantity]]</f>
        <v>317.19</v>
      </c>
      <c r="L1055" t="str">
        <f t="shared" si="16"/>
        <v>OK</v>
      </c>
    </row>
    <row r="1056" spans="1:12" x14ac:dyDescent="0.25">
      <c r="A1056" s="1">
        <v>45351</v>
      </c>
      <c r="B1056" s="2" t="s">
        <v>14</v>
      </c>
      <c r="C1056" s="2" t="s">
        <v>10</v>
      </c>
      <c r="D1056">
        <v>2</v>
      </c>
      <c r="E1056" s="6">
        <v>95.49</v>
      </c>
      <c r="F1056" s="6">
        <v>190.98</v>
      </c>
      <c r="G1056" s="2" t="s">
        <v>11</v>
      </c>
      <c r="H1056" s="2" t="s">
        <v>26</v>
      </c>
      <c r="I1056" s="2" t="s">
        <v>23</v>
      </c>
      <c r="J1056" s="6">
        <f>retail_sales_messy_dataset_s_f[[#This Row],[Unit Price]]*retail_sales_messy_dataset_s_f[[#This Row],[Quantity]]</f>
        <v>190.98</v>
      </c>
      <c r="L1056" t="str">
        <f t="shared" si="16"/>
        <v>OK</v>
      </c>
    </row>
    <row r="1057" spans="1:12" x14ac:dyDescent="0.25">
      <c r="A1057" s="1">
        <v>45320</v>
      </c>
      <c r="B1057" s="2" t="s">
        <v>29</v>
      </c>
      <c r="C1057" s="2" t="s">
        <v>21</v>
      </c>
      <c r="D1057">
        <v>5</v>
      </c>
      <c r="E1057" s="6">
        <v>102.84</v>
      </c>
      <c r="F1057" s="6">
        <v>514.20000000000005</v>
      </c>
      <c r="G1057" s="2" t="s">
        <v>16</v>
      </c>
      <c r="H1057" s="2" t="s">
        <v>12</v>
      </c>
      <c r="I1057" s="2" t="s">
        <v>23</v>
      </c>
      <c r="J1057" s="6">
        <f>retail_sales_messy_dataset_s_f[[#This Row],[Unit Price]]*retail_sales_messy_dataset_s_f[[#This Row],[Quantity]]</f>
        <v>514.20000000000005</v>
      </c>
      <c r="L1057" t="str">
        <f t="shared" si="16"/>
        <v>OK</v>
      </c>
    </row>
    <row r="1058" spans="1:12" x14ac:dyDescent="0.25">
      <c r="A1058" s="1">
        <v>45401</v>
      </c>
      <c r="B1058" s="2" t="s">
        <v>27</v>
      </c>
      <c r="C1058" s="2" t="s">
        <v>28</v>
      </c>
      <c r="D1058">
        <v>1</v>
      </c>
      <c r="E1058" s="6">
        <v>114.09</v>
      </c>
      <c r="F1058" s="6">
        <v>114.09</v>
      </c>
      <c r="G1058" s="2" t="s">
        <v>11</v>
      </c>
      <c r="H1058" s="2" t="s">
        <v>17</v>
      </c>
      <c r="I1058" s="2" t="s">
        <v>18</v>
      </c>
      <c r="J1058" s="6">
        <f>retail_sales_messy_dataset_s_f[[#This Row],[Unit Price]]*retail_sales_messy_dataset_s_f[[#This Row],[Quantity]]</f>
        <v>114.09</v>
      </c>
      <c r="L1058" t="str">
        <f t="shared" si="16"/>
        <v>OK</v>
      </c>
    </row>
    <row r="1059" spans="1:12" x14ac:dyDescent="0.25">
      <c r="A1059" s="1">
        <v>45473</v>
      </c>
      <c r="B1059" s="2" t="s">
        <v>27</v>
      </c>
      <c r="C1059" s="2" t="s">
        <v>21</v>
      </c>
      <c r="D1059">
        <v>2</v>
      </c>
      <c r="E1059" s="6">
        <v>16.91</v>
      </c>
      <c r="F1059" s="6">
        <v>43.82</v>
      </c>
      <c r="G1059" s="2" t="s">
        <v>11</v>
      </c>
      <c r="H1059" s="2" t="s">
        <v>17</v>
      </c>
      <c r="I1059" s="2" t="s">
        <v>23</v>
      </c>
      <c r="J1059" s="6">
        <f>retail_sales_messy_dataset_s_f[[#This Row],[Unit Price]]*retail_sales_messy_dataset_s_f[[#This Row],[Quantity]]</f>
        <v>33.82</v>
      </c>
      <c r="L1059" t="str">
        <f t="shared" si="16"/>
        <v>Mismatch</v>
      </c>
    </row>
    <row r="1060" spans="1:12" x14ac:dyDescent="0.25">
      <c r="A1060" s="1">
        <v>45437</v>
      </c>
      <c r="B1060" s="2" t="s">
        <v>20</v>
      </c>
      <c r="C1060" s="2" t="s">
        <v>15</v>
      </c>
      <c r="D1060">
        <v>1</v>
      </c>
      <c r="E1060" s="6">
        <v>88.93</v>
      </c>
      <c r="F1060" s="6">
        <v>88.93</v>
      </c>
      <c r="G1060" s="2" t="s">
        <v>22</v>
      </c>
      <c r="H1060" s="2" t="s">
        <v>26</v>
      </c>
      <c r="I1060" s="2" t="s">
        <v>13</v>
      </c>
      <c r="J1060" s="6">
        <f>retail_sales_messy_dataset_s_f[[#This Row],[Unit Price]]*retail_sales_messy_dataset_s_f[[#This Row],[Quantity]]</f>
        <v>88.93</v>
      </c>
      <c r="L1060" t="str">
        <f t="shared" si="16"/>
        <v>OK</v>
      </c>
    </row>
    <row r="1061" spans="1:12" x14ac:dyDescent="0.25">
      <c r="A1061" s="1">
        <v>45415</v>
      </c>
      <c r="B1061" s="2" t="s">
        <v>29</v>
      </c>
      <c r="C1061" s="2" t="s">
        <v>10</v>
      </c>
      <c r="D1061">
        <v>3</v>
      </c>
      <c r="E1061" s="6">
        <v>183.65</v>
      </c>
      <c r="F1061" s="6">
        <v>550.95000000000005</v>
      </c>
      <c r="G1061" s="2" t="s">
        <v>16</v>
      </c>
      <c r="H1061" s="2" t="s">
        <v>17</v>
      </c>
      <c r="I1061" s="2" t="s">
        <v>23</v>
      </c>
      <c r="J1061" s="6">
        <f>retail_sales_messy_dataset_s_f[[#This Row],[Unit Price]]*retail_sales_messy_dataset_s_f[[#This Row],[Quantity]]</f>
        <v>550.95000000000005</v>
      </c>
      <c r="L1061" t="str">
        <f t="shared" si="16"/>
        <v>OK</v>
      </c>
    </row>
    <row r="1062" spans="1:12" x14ac:dyDescent="0.25">
      <c r="A1062" s="1">
        <v>45640</v>
      </c>
      <c r="B1062" s="2" t="s">
        <v>29</v>
      </c>
      <c r="C1062" s="2" t="s">
        <v>21</v>
      </c>
      <c r="D1062">
        <v>4</v>
      </c>
      <c r="E1062" s="6">
        <v>85.09</v>
      </c>
      <c r="F1062" s="6">
        <v>340.36</v>
      </c>
      <c r="G1062" s="2" t="s">
        <v>22</v>
      </c>
      <c r="H1062" s="2" t="s">
        <v>26</v>
      </c>
      <c r="I1062" s="2" t="s">
        <v>18</v>
      </c>
      <c r="J1062" s="6">
        <f>retail_sales_messy_dataset_s_f[[#This Row],[Unit Price]]*retail_sales_messy_dataset_s_f[[#This Row],[Quantity]]</f>
        <v>340.36</v>
      </c>
      <c r="L1062" t="str">
        <f t="shared" si="16"/>
        <v>OK</v>
      </c>
    </row>
    <row r="1063" spans="1:12" x14ac:dyDescent="0.25">
      <c r="A1063" s="1">
        <v>45568</v>
      </c>
      <c r="B1063" s="2" t="s">
        <v>30</v>
      </c>
      <c r="C1063" s="2" t="s">
        <v>21</v>
      </c>
      <c r="D1063">
        <v>5</v>
      </c>
      <c r="E1063" s="6">
        <v>175.55</v>
      </c>
      <c r="F1063" s="6">
        <v>877.75</v>
      </c>
      <c r="G1063" s="2" t="s">
        <v>16</v>
      </c>
      <c r="H1063" s="2" t="s">
        <v>26</v>
      </c>
      <c r="I1063" s="2" t="s">
        <v>13</v>
      </c>
      <c r="J1063" s="6">
        <f>retail_sales_messy_dataset_s_f[[#This Row],[Unit Price]]*retail_sales_messy_dataset_s_f[[#This Row],[Quantity]]</f>
        <v>877.75</v>
      </c>
      <c r="L1063" t="str">
        <f t="shared" si="16"/>
        <v>OK</v>
      </c>
    </row>
    <row r="1064" spans="1:12" x14ac:dyDescent="0.25">
      <c r="A1064" s="1">
        <v>45484</v>
      </c>
      <c r="B1064" s="2" t="s">
        <v>9</v>
      </c>
      <c r="C1064" s="2" t="s">
        <v>15</v>
      </c>
      <c r="D1064">
        <v>5</v>
      </c>
      <c r="E1064" s="6">
        <v>187.63</v>
      </c>
      <c r="F1064" s="6">
        <v>938.15</v>
      </c>
      <c r="G1064" s="2" t="s">
        <v>16</v>
      </c>
      <c r="H1064" s="2" t="s">
        <v>12</v>
      </c>
      <c r="I1064" s="2" t="s">
        <v>13</v>
      </c>
      <c r="J1064" s="6">
        <f>retail_sales_messy_dataset_s_f[[#This Row],[Unit Price]]*retail_sales_messy_dataset_s_f[[#This Row],[Quantity]]</f>
        <v>938.15</v>
      </c>
      <c r="L1064" t="str">
        <f t="shared" si="16"/>
        <v>OK</v>
      </c>
    </row>
    <row r="1065" spans="1:12" x14ac:dyDescent="0.25">
      <c r="A1065" s="1">
        <v>45569</v>
      </c>
      <c r="B1065" s="2" t="s">
        <v>9</v>
      </c>
      <c r="C1065" s="2" t="s">
        <v>10</v>
      </c>
      <c r="D1065">
        <v>2</v>
      </c>
      <c r="E1065" s="6">
        <v>63.64</v>
      </c>
      <c r="F1065" s="6">
        <v>127.28</v>
      </c>
      <c r="G1065" s="2" t="s">
        <v>22</v>
      </c>
      <c r="H1065" s="2" t="s">
        <v>26</v>
      </c>
      <c r="I1065" s="2" t="s">
        <v>18</v>
      </c>
      <c r="J1065" s="6">
        <f>retail_sales_messy_dataset_s_f[[#This Row],[Unit Price]]*retail_sales_messy_dataset_s_f[[#This Row],[Quantity]]</f>
        <v>127.28</v>
      </c>
      <c r="L1065" t="str">
        <f t="shared" si="16"/>
        <v>OK</v>
      </c>
    </row>
    <row r="1066" spans="1:12" x14ac:dyDescent="0.25">
      <c r="A1066" s="1">
        <v>45463</v>
      </c>
      <c r="B1066" s="2" t="s">
        <v>19</v>
      </c>
      <c r="C1066" s="2" t="s">
        <v>21</v>
      </c>
      <c r="D1066">
        <v>2</v>
      </c>
      <c r="E1066" s="6">
        <v>86.04</v>
      </c>
      <c r="F1066" s="6">
        <v>86.04</v>
      </c>
      <c r="G1066" s="2" t="s">
        <v>22</v>
      </c>
      <c r="H1066" s="2" t="s">
        <v>12</v>
      </c>
      <c r="I1066" s="2" t="s">
        <v>23</v>
      </c>
      <c r="J1066" s="6">
        <f>retail_sales_messy_dataset_s_f[[#This Row],[Unit Price]]*retail_sales_messy_dataset_s_f[[#This Row],[Quantity]]</f>
        <v>172.08</v>
      </c>
      <c r="L1066" t="str">
        <f t="shared" si="16"/>
        <v>OK</v>
      </c>
    </row>
    <row r="1067" spans="1:12" x14ac:dyDescent="0.25">
      <c r="A1067" s="1">
        <v>45410</v>
      </c>
      <c r="B1067" s="2" t="s">
        <v>9</v>
      </c>
      <c r="C1067" s="2" t="s">
        <v>10</v>
      </c>
      <c r="D1067">
        <v>1</v>
      </c>
      <c r="E1067" s="6">
        <v>177.79</v>
      </c>
      <c r="F1067" s="6">
        <v>177.79</v>
      </c>
      <c r="G1067" s="2" t="s">
        <v>22</v>
      </c>
      <c r="H1067" s="2" t="s">
        <v>12</v>
      </c>
      <c r="I1067" s="2" t="s">
        <v>13</v>
      </c>
      <c r="J1067" s="6">
        <f>retail_sales_messy_dataset_s_f[[#This Row],[Unit Price]]*retail_sales_messy_dataset_s_f[[#This Row],[Quantity]]</f>
        <v>177.79</v>
      </c>
      <c r="L1067" t="str">
        <f t="shared" si="16"/>
        <v>OK</v>
      </c>
    </row>
    <row r="1068" spans="1:12" x14ac:dyDescent="0.25">
      <c r="A1068" s="1">
        <v>45301</v>
      </c>
      <c r="B1068" s="2" t="s">
        <v>24</v>
      </c>
      <c r="C1068" s="2" t="s">
        <v>28</v>
      </c>
      <c r="D1068">
        <v>4</v>
      </c>
      <c r="E1068" s="6">
        <v>111.2</v>
      </c>
      <c r="F1068" s="6">
        <v>444.8</v>
      </c>
      <c r="G1068" s="2" t="s">
        <v>22</v>
      </c>
      <c r="H1068" s="2" t="s">
        <v>12</v>
      </c>
      <c r="I1068" s="2" t="s">
        <v>18</v>
      </c>
      <c r="J1068" s="6">
        <f>retail_sales_messy_dataset_s_f[[#This Row],[Unit Price]]*retail_sales_messy_dataset_s_f[[#This Row],[Quantity]]</f>
        <v>444.8</v>
      </c>
      <c r="L1068" t="str">
        <f t="shared" si="16"/>
        <v>OK</v>
      </c>
    </row>
    <row r="1069" spans="1:12" x14ac:dyDescent="0.25">
      <c r="A1069" s="1">
        <v>45402</v>
      </c>
      <c r="B1069" s="2" t="s">
        <v>27</v>
      </c>
      <c r="C1069" s="2" t="s">
        <v>15</v>
      </c>
      <c r="D1069">
        <v>3</v>
      </c>
      <c r="E1069" s="6">
        <v>31.07</v>
      </c>
      <c r="F1069" s="6">
        <v>93.21</v>
      </c>
      <c r="G1069" s="2" t="s">
        <v>22</v>
      </c>
      <c r="H1069" s="2" t="s">
        <v>26</v>
      </c>
      <c r="I1069" s="2" t="s">
        <v>23</v>
      </c>
      <c r="J1069" s="6">
        <f>retail_sales_messy_dataset_s_f[[#This Row],[Unit Price]]*retail_sales_messy_dataset_s_f[[#This Row],[Quantity]]</f>
        <v>93.210000000000008</v>
      </c>
      <c r="L1069" t="str">
        <f t="shared" si="16"/>
        <v>OK</v>
      </c>
    </row>
    <row r="1070" spans="1:12" x14ac:dyDescent="0.25">
      <c r="A1070" s="1">
        <v>45435</v>
      </c>
      <c r="B1070" s="2" t="s">
        <v>29</v>
      </c>
      <c r="C1070" s="2" t="s">
        <v>15</v>
      </c>
      <c r="D1070">
        <v>1</v>
      </c>
      <c r="E1070" s="6">
        <v>189.89</v>
      </c>
      <c r="F1070" s="6">
        <v>379.78</v>
      </c>
      <c r="G1070" s="2" t="s">
        <v>11</v>
      </c>
      <c r="H1070" s="2" t="s">
        <v>26</v>
      </c>
      <c r="I1070" s="2" t="s">
        <v>23</v>
      </c>
      <c r="J1070" s="6">
        <f>retail_sales_messy_dataset_s_f[[#This Row],[Unit Price]]*retail_sales_messy_dataset_s_f[[#This Row],[Quantity]]</f>
        <v>189.89</v>
      </c>
      <c r="L1070" t="str">
        <f t="shared" si="16"/>
        <v>Mismatch</v>
      </c>
    </row>
    <row r="1071" spans="1:12" x14ac:dyDescent="0.25">
      <c r="A1071" s="1">
        <v>45374</v>
      </c>
      <c r="B1071" s="2" t="s">
        <v>20</v>
      </c>
      <c r="C1071" s="2" t="s">
        <v>28</v>
      </c>
      <c r="D1071">
        <v>4</v>
      </c>
      <c r="E1071" s="6">
        <v>28.86</v>
      </c>
      <c r="F1071" s="6">
        <v>57.72</v>
      </c>
      <c r="G1071" s="2" t="s">
        <v>11</v>
      </c>
      <c r="H1071" s="2" t="s">
        <v>17</v>
      </c>
      <c r="I1071" s="2" t="s">
        <v>23</v>
      </c>
      <c r="J1071" s="6">
        <f>retail_sales_messy_dataset_s_f[[#This Row],[Unit Price]]*retail_sales_messy_dataset_s_f[[#This Row],[Quantity]]</f>
        <v>115.44</v>
      </c>
      <c r="L1071" t="str">
        <f t="shared" si="16"/>
        <v>OK</v>
      </c>
    </row>
    <row r="1072" spans="1:12" x14ac:dyDescent="0.25">
      <c r="A1072" s="1">
        <v>45345</v>
      </c>
      <c r="B1072" s="2" t="s">
        <v>29</v>
      </c>
      <c r="C1072" s="2" t="s">
        <v>28</v>
      </c>
      <c r="D1072">
        <v>1</v>
      </c>
      <c r="E1072" s="6">
        <v>112.25</v>
      </c>
      <c r="F1072" s="6">
        <v>112.25</v>
      </c>
      <c r="G1072" s="2" t="s">
        <v>16</v>
      </c>
      <c r="H1072" s="2" t="s">
        <v>12</v>
      </c>
      <c r="I1072" s="2" t="s">
        <v>18</v>
      </c>
      <c r="J1072" s="6">
        <f>retail_sales_messy_dataset_s_f[[#This Row],[Unit Price]]*retail_sales_messy_dataset_s_f[[#This Row],[Quantity]]</f>
        <v>112.25</v>
      </c>
      <c r="L1072" t="str">
        <f t="shared" si="16"/>
        <v>OK</v>
      </c>
    </row>
    <row r="1073" spans="1:12" x14ac:dyDescent="0.25">
      <c r="A1073" s="1">
        <v>45605</v>
      </c>
      <c r="B1073" s="2" t="s">
        <v>20</v>
      </c>
      <c r="C1073" s="2" t="s">
        <v>15</v>
      </c>
      <c r="D1073">
        <v>5</v>
      </c>
      <c r="E1073" s="6">
        <v>127.47</v>
      </c>
      <c r="F1073" s="6">
        <v>637.35</v>
      </c>
      <c r="G1073" s="2" t="s">
        <v>16</v>
      </c>
      <c r="H1073" s="2" t="s">
        <v>26</v>
      </c>
      <c r="I1073" s="2" t="s">
        <v>13</v>
      </c>
      <c r="J1073" s="6">
        <f>retail_sales_messy_dataset_s_f[[#This Row],[Unit Price]]*retail_sales_messy_dataset_s_f[[#This Row],[Quantity]]</f>
        <v>637.35</v>
      </c>
      <c r="L1073" t="str">
        <f t="shared" si="16"/>
        <v>OK</v>
      </c>
    </row>
    <row r="1074" spans="1:12" x14ac:dyDescent="0.25">
      <c r="A1074" s="1">
        <v>45430</v>
      </c>
      <c r="B1074" s="2" t="s">
        <v>29</v>
      </c>
      <c r="C1074" s="2" t="s">
        <v>10</v>
      </c>
      <c r="D1074">
        <v>2</v>
      </c>
      <c r="E1074" s="6">
        <v>135.08000000000001</v>
      </c>
      <c r="F1074" s="6">
        <v>270.16000000000003</v>
      </c>
      <c r="G1074" s="2" t="s">
        <v>22</v>
      </c>
      <c r="H1074" s="2" t="s">
        <v>12</v>
      </c>
      <c r="I1074" s="2" t="s">
        <v>18</v>
      </c>
      <c r="J1074" s="6">
        <f>retail_sales_messy_dataset_s_f[[#This Row],[Unit Price]]*retail_sales_messy_dataset_s_f[[#This Row],[Quantity]]</f>
        <v>270.16000000000003</v>
      </c>
      <c r="L1074" t="str">
        <f t="shared" si="16"/>
        <v>OK</v>
      </c>
    </row>
    <row r="1075" spans="1:12" x14ac:dyDescent="0.25">
      <c r="A1075" s="1">
        <v>45459</v>
      </c>
      <c r="B1075" s="2" t="s">
        <v>24</v>
      </c>
      <c r="C1075" s="2" t="s">
        <v>15</v>
      </c>
      <c r="D1075">
        <v>2</v>
      </c>
      <c r="E1075" s="6">
        <v>118.11</v>
      </c>
      <c r="F1075" s="6">
        <v>236.22</v>
      </c>
      <c r="G1075" s="2" t="s">
        <v>22</v>
      </c>
      <c r="H1075" s="2" t="s">
        <v>17</v>
      </c>
      <c r="I1075" s="2" t="s">
        <v>18</v>
      </c>
      <c r="J1075" s="6">
        <f>retail_sales_messy_dataset_s_f[[#This Row],[Unit Price]]*retail_sales_messy_dataset_s_f[[#This Row],[Quantity]]</f>
        <v>236.22</v>
      </c>
      <c r="L1075" t="str">
        <f t="shared" si="16"/>
        <v>OK</v>
      </c>
    </row>
    <row r="1076" spans="1:12" x14ac:dyDescent="0.25">
      <c r="A1076" s="1">
        <v>45492</v>
      </c>
      <c r="B1076" s="2" t="s">
        <v>19</v>
      </c>
      <c r="C1076" s="2" t="s">
        <v>10</v>
      </c>
      <c r="D1076">
        <v>3</v>
      </c>
      <c r="E1076" s="6">
        <v>129.91</v>
      </c>
      <c r="F1076" s="6">
        <v>399.73</v>
      </c>
      <c r="G1076" s="2" t="s">
        <v>22</v>
      </c>
      <c r="H1076" s="2" t="s">
        <v>26</v>
      </c>
      <c r="I1076" s="2" t="s">
        <v>13</v>
      </c>
      <c r="J1076" s="6">
        <f>retail_sales_messy_dataset_s_f[[#This Row],[Unit Price]]*retail_sales_messy_dataset_s_f[[#This Row],[Quantity]]</f>
        <v>389.73</v>
      </c>
      <c r="L1076" t="str">
        <f t="shared" si="16"/>
        <v>Mismatch</v>
      </c>
    </row>
    <row r="1077" spans="1:12" x14ac:dyDescent="0.25">
      <c r="A1077" s="1">
        <v>45585</v>
      </c>
      <c r="B1077" s="2" t="s">
        <v>9</v>
      </c>
      <c r="C1077" s="2" t="s">
        <v>21</v>
      </c>
      <c r="D1077">
        <v>5</v>
      </c>
      <c r="E1077" s="6">
        <v>124.26</v>
      </c>
      <c r="F1077" s="6">
        <v>248.52</v>
      </c>
      <c r="G1077" s="2" t="s">
        <v>11</v>
      </c>
      <c r="H1077" s="2" t="s">
        <v>17</v>
      </c>
      <c r="I1077" s="2" t="s">
        <v>23</v>
      </c>
      <c r="J1077" s="6">
        <f>retail_sales_messy_dataset_s_f[[#This Row],[Unit Price]]*retail_sales_messy_dataset_s_f[[#This Row],[Quantity]]</f>
        <v>621.30000000000007</v>
      </c>
      <c r="L1077" t="str">
        <f t="shared" si="16"/>
        <v>OK</v>
      </c>
    </row>
    <row r="1078" spans="1:12" x14ac:dyDescent="0.25">
      <c r="A1078" s="1">
        <v>45407</v>
      </c>
      <c r="B1078" s="2" t="s">
        <v>24</v>
      </c>
      <c r="C1078" s="2" t="s">
        <v>21</v>
      </c>
      <c r="D1078">
        <v>4</v>
      </c>
      <c r="E1078" s="6">
        <v>103.44</v>
      </c>
      <c r="F1078" s="6">
        <v>413.76</v>
      </c>
      <c r="G1078" s="2" t="s">
        <v>22</v>
      </c>
      <c r="H1078" s="2" t="s">
        <v>26</v>
      </c>
      <c r="I1078" s="2" t="s">
        <v>18</v>
      </c>
      <c r="J1078" s="6">
        <f>retail_sales_messy_dataset_s_f[[#This Row],[Unit Price]]*retail_sales_messy_dataset_s_f[[#This Row],[Quantity]]</f>
        <v>413.76</v>
      </c>
      <c r="L1078" t="str">
        <f t="shared" si="16"/>
        <v>OK</v>
      </c>
    </row>
    <row r="1079" spans="1:12" x14ac:dyDescent="0.25">
      <c r="A1079" s="1">
        <v>45448</v>
      </c>
      <c r="B1079" s="2" t="s">
        <v>19</v>
      </c>
      <c r="C1079" s="2" t="s">
        <v>28</v>
      </c>
      <c r="D1079">
        <v>4</v>
      </c>
      <c r="E1079" s="6">
        <v>136.86000000000001</v>
      </c>
      <c r="F1079" s="6">
        <v>547.44000000000005</v>
      </c>
      <c r="G1079" s="2" t="s">
        <v>22</v>
      </c>
      <c r="H1079" s="2" t="s">
        <v>17</v>
      </c>
      <c r="I1079" s="2" t="s">
        <v>13</v>
      </c>
      <c r="J1079" s="6">
        <f>retail_sales_messy_dataset_s_f[[#This Row],[Unit Price]]*retail_sales_messy_dataset_s_f[[#This Row],[Quantity]]</f>
        <v>547.44000000000005</v>
      </c>
      <c r="L1079" t="str">
        <f t="shared" si="16"/>
        <v>OK</v>
      </c>
    </row>
    <row r="1080" spans="1:12" x14ac:dyDescent="0.25">
      <c r="A1080" s="1">
        <v>45568</v>
      </c>
      <c r="B1080" s="2" t="s">
        <v>30</v>
      </c>
      <c r="C1080" s="2" t="s">
        <v>28</v>
      </c>
      <c r="D1080">
        <v>1</v>
      </c>
      <c r="E1080" s="6">
        <v>191.91</v>
      </c>
      <c r="F1080" s="6">
        <v>191.91</v>
      </c>
      <c r="G1080" s="2" t="s">
        <v>25</v>
      </c>
      <c r="H1080" s="2" t="s">
        <v>17</v>
      </c>
      <c r="I1080" s="2" t="s">
        <v>18</v>
      </c>
      <c r="J1080" s="6">
        <f>retail_sales_messy_dataset_s_f[[#This Row],[Unit Price]]*retail_sales_messy_dataset_s_f[[#This Row],[Quantity]]</f>
        <v>191.91</v>
      </c>
      <c r="L1080" t="str">
        <f t="shared" si="16"/>
        <v>OK</v>
      </c>
    </row>
    <row r="1081" spans="1:12" x14ac:dyDescent="0.25">
      <c r="A1081" s="1">
        <v>45340</v>
      </c>
      <c r="B1081" s="2" t="s">
        <v>27</v>
      </c>
      <c r="C1081" s="2" t="s">
        <v>15</v>
      </c>
      <c r="D1081">
        <v>3</v>
      </c>
      <c r="E1081" s="6">
        <v>103.89</v>
      </c>
      <c r="F1081" s="6">
        <v>311.67</v>
      </c>
      <c r="G1081" s="2" t="s">
        <v>22</v>
      </c>
      <c r="H1081" s="2" t="s">
        <v>12</v>
      </c>
      <c r="I1081" s="2" t="s">
        <v>23</v>
      </c>
      <c r="J1081" s="6">
        <f>retail_sales_messy_dataset_s_f[[#This Row],[Unit Price]]*retail_sales_messy_dataset_s_f[[#This Row],[Quantity]]</f>
        <v>311.67</v>
      </c>
      <c r="L1081" t="str">
        <f t="shared" si="16"/>
        <v>OK</v>
      </c>
    </row>
    <row r="1082" spans="1:12" x14ac:dyDescent="0.25">
      <c r="A1082" s="1">
        <v>45335</v>
      </c>
      <c r="B1082" s="2" t="s">
        <v>9</v>
      </c>
      <c r="C1082" s="2" t="s">
        <v>21</v>
      </c>
      <c r="D1082">
        <v>5</v>
      </c>
      <c r="E1082" s="6">
        <v>46.86</v>
      </c>
      <c r="F1082" s="6">
        <v>234.3</v>
      </c>
      <c r="G1082" s="2" t="s">
        <v>16</v>
      </c>
      <c r="H1082" s="2" t="s">
        <v>12</v>
      </c>
      <c r="I1082" s="2" t="s">
        <v>23</v>
      </c>
      <c r="J1082" s="6">
        <f>retail_sales_messy_dataset_s_f[[#This Row],[Unit Price]]*retail_sales_messy_dataset_s_f[[#This Row],[Quantity]]</f>
        <v>234.3</v>
      </c>
      <c r="L1082" t="str">
        <f t="shared" si="16"/>
        <v>OK</v>
      </c>
    </row>
    <row r="1083" spans="1:12" x14ac:dyDescent="0.25">
      <c r="A1083" s="1">
        <v>45400</v>
      </c>
      <c r="B1083" s="2" t="s">
        <v>19</v>
      </c>
      <c r="C1083" s="2" t="s">
        <v>10</v>
      </c>
      <c r="D1083">
        <v>2</v>
      </c>
      <c r="E1083" s="6">
        <v>54.99</v>
      </c>
      <c r="F1083" s="6">
        <v>109.98</v>
      </c>
      <c r="G1083" s="2" t="s">
        <v>22</v>
      </c>
      <c r="H1083" s="2" t="s">
        <v>12</v>
      </c>
      <c r="I1083" s="2" t="s">
        <v>18</v>
      </c>
      <c r="J1083" s="6">
        <f>retail_sales_messy_dataset_s_f[[#This Row],[Unit Price]]*retail_sales_messy_dataset_s_f[[#This Row],[Quantity]]</f>
        <v>109.98</v>
      </c>
      <c r="L1083" t="str">
        <f t="shared" si="16"/>
        <v>OK</v>
      </c>
    </row>
    <row r="1084" spans="1:12" x14ac:dyDescent="0.25">
      <c r="A1084" s="1">
        <v>45458</v>
      </c>
      <c r="B1084" s="2" t="s">
        <v>24</v>
      </c>
      <c r="C1084" s="2" t="s">
        <v>10</v>
      </c>
      <c r="D1084">
        <v>3</v>
      </c>
      <c r="E1084" s="6">
        <v>169.69</v>
      </c>
      <c r="F1084" s="6">
        <v>509.07</v>
      </c>
      <c r="G1084" s="2" t="s">
        <v>16</v>
      </c>
      <c r="H1084" s="2" t="s">
        <v>26</v>
      </c>
      <c r="I1084" s="2" t="s">
        <v>23</v>
      </c>
      <c r="J1084" s="6">
        <f>retail_sales_messy_dataset_s_f[[#This Row],[Unit Price]]*retail_sales_messy_dataset_s_f[[#This Row],[Quantity]]</f>
        <v>509.07</v>
      </c>
      <c r="L1084" t="str">
        <f t="shared" si="16"/>
        <v>OK</v>
      </c>
    </row>
    <row r="1085" spans="1:12" x14ac:dyDescent="0.25">
      <c r="A1085" s="1">
        <v>45634</v>
      </c>
      <c r="B1085" s="2" t="s">
        <v>9</v>
      </c>
      <c r="C1085" s="2" t="s">
        <v>28</v>
      </c>
      <c r="D1085">
        <v>3</v>
      </c>
      <c r="E1085" s="6">
        <v>96.55</v>
      </c>
      <c r="F1085" s="6">
        <v>289.64999999999998</v>
      </c>
      <c r="G1085" s="2" t="s">
        <v>16</v>
      </c>
      <c r="H1085" s="2" t="s">
        <v>17</v>
      </c>
      <c r="I1085" s="2" t="s">
        <v>18</v>
      </c>
      <c r="J1085" s="6">
        <f>retail_sales_messy_dataset_s_f[[#This Row],[Unit Price]]*retail_sales_messy_dataset_s_f[[#This Row],[Quantity]]</f>
        <v>289.64999999999998</v>
      </c>
      <c r="L1085" t="str">
        <f t="shared" si="16"/>
        <v>OK</v>
      </c>
    </row>
    <row r="1086" spans="1:12" x14ac:dyDescent="0.25">
      <c r="A1086" s="1">
        <v>45578</v>
      </c>
      <c r="B1086" s="2" t="s">
        <v>27</v>
      </c>
      <c r="C1086" s="2" t="s">
        <v>10</v>
      </c>
      <c r="D1086">
        <v>1</v>
      </c>
      <c r="E1086" s="6">
        <v>109.14</v>
      </c>
      <c r="F1086" s="6">
        <v>109.14</v>
      </c>
      <c r="G1086" s="2" t="s">
        <v>16</v>
      </c>
      <c r="H1086" s="2" t="s">
        <v>12</v>
      </c>
      <c r="I1086" s="2" t="s">
        <v>23</v>
      </c>
      <c r="J1086" s="6">
        <f>retail_sales_messy_dataset_s_f[[#This Row],[Unit Price]]*retail_sales_messy_dataset_s_f[[#This Row],[Quantity]]</f>
        <v>109.14</v>
      </c>
      <c r="L1086" t="str">
        <f t="shared" si="16"/>
        <v>OK</v>
      </c>
    </row>
    <row r="1087" spans="1:12" x14ac:dyDescent="0.25">
      <c r="A1087" s="1">
        <v>45318</v>
      </c>
      <c r="B1087" s="2" t="s">
        <v>24</v>
      </c>
      <c r="C1087" s="2" t="s">
        <v>10</v>
      </c>
      <c r="D1087">
        <v>4</v>
      </c>
      <c r="E1087" s="6">
        <v>159.24</v>
      </c>
      <c r="F1087" s="6">
        <v>631.96</v>
      </c>
      <c r="G1087" s="2" t="s">
        <v>16</v>
      </c>
      <c r="H1087" s="2" t="s">
        <v>12</v>
      </c>
      <c r="I1087" s="2" t="s">
        <v>13</v>
      </c>
      <c r="J1087" s="6">
        <f>retail_sales_messy_dataset_s_f[[#This Row],[Unit Price]]*retail_sales_messy_dataset_s_f[[#This Row],[Quantity]]</f>
        <v>636.96</v>
      </c>
      <c r="L1087" t="str">
        <f t="shared" si="16"/>
        <v>OK</v>
      </c>
    </row>
    <row r="1088" spans="1:12" x14ac:dyDescent="0.25">
      <c r="A1088" s="1">
        <v>45368</v>
      </c>
      <c r="B1088" s="2" t="s">
        <v>29</v>
      </c>
      <c r="C1088" s="2" t="s">
        <v>21</v>
      </c>
      <c r="D1088">
        <v>2</v>
      </c>
      <c r="E1088" s="6">
        <v>123.5</v>
      </c>
      <c r="F1088" s="6">
        <v>247</v>
      </c>
      <c r="G1088" s="2" t="s">
        <v>16</v>
      </c>
      <c r="H1088" s="2" t="s">
        <v>17</v>
      </c>
      <c r="I1088" s="2" t="s">
        <v>23</v>
      </c>
      <c r="J1088" s="6">
        <f>retail_sales_messy_dataset_s_f[[#This Row],[Unit Price]]*retail_sales_messy_dataset_s_f[[#This Row],[Quantity]]</f>
        <v>247</v>
      </c>
      <c r="L1088" t="str">
        <f t="shared" si="16"/>
        <v>OK</v>
      </c>
    </row>
    <row r="1089" spans="1:12" x14ac:dyDescent="0.25">
      <c r="A1089" s="1">
        <v>45421</v>
      </c>
      <c r="B1089" s="2" t="s">
        <v>29</v>
      </c>
      <c r="C1089" s="2" t="s">
        <v>21</v>
      </c>
      <c r="D1089">
        <v>2</v>
      </c>
      <c r="E1089" s="6">
        <v>98.89</v>
      </c>
      <c r="F1089" s="6">
        <v>197.78</v>
      </c>
      <c r="G1089" s="2" t="s">
        <v>11</v>
      </c>
      <c r="H1089" s="2" t="s">
        <v>26</v>
      </c>
      <c r="I1089" s="2" t="s">
        <v>23</v>
      </c>
      <c r="J1089" s="6">
        <f>retail_sales_messy_dataset_s_f[[#This Row],[Unit Price]]*retail_sales_messy_dataset_s_f[[#This Row],[Quantity]]</f>
        <v>197.78</v>
      </c>
      <c r="L1089" t="str">
        <f t="shared" si="16"/>
        <v>OK</v>
      </c>
    </row>
    <row r="1090" spans="1:12" x14ac:dyDescent="0.25">
      <c r="A1090" s="1">
        <v>45495</v>
      </c>
      <c r="B1090" s="2" t="s">
        <v>14</v>
      </c>
      <c r="C1090" s="2" t="s">
        <v>28</v>
      </c>
      <c r="D1090">
        <v>4</v>
      </c>
      <c r="E1090" s="6">
        <v>182.76</v>
      </c>
      <c r="F1090" s="6">
        <v>365.52</v>
      </c>
      <c r="G1090" s="2" t="s">
        <v>25</v>
      </c>
      <c r="H1090" s="2" t="s">
        <v>12</v>
      </c>
      <c r="I1090" s="2" t="s">
        <v>18</v>
      </c>
      <c r="J1090" s="6">
        <f>retail_sales_messy_dataset_s_f[[#This Row],[Unit Price]]*retail_sales_messy_dataset_s_f[[#This Row],[Quantity]]</f>
        <v>731.04</v>
      </c>
      <c r="L1090" t="str">
        <f t="shared" si="16"/>
        <v>OK</v>
      </c>
    </row>
    <row r="1091" spans="1:12" x14ac:dyDescent="0.25">
      <c r="A1091" s="1">
        <v>45526</v>
      </c>
      <c r="B1091" s="2" t="s">
        <v>27</v>
      </c>
      <c r="C1091" s="2" t="s">
        <v>10</v>
      </c>
      <c r="D1091">
        <v>5</v>
      </c>
      <c r="E1091" s="6">
        <v>33.1</v>
      </c>
      <c r="F1091" s="6">
        <v>165.5</v>
      </c>
      <c r="G1091" s="2" t="s">
        <v>11</v>
      </c>
      <c r="H1091" s="2" t="s">
        <v>12</v>
      </c>
      <c r="I1091" s="2" t="s">
        <v>13</v>
      </c>
      <c r="J1091" s="6">
        <f>retail_sales_messy_dataset_s_f[[#This Row],[Unit Price]]*retail_sales_messy_dataset_s_f[[#This Row],[Quantity]]</f>
        <v>165.5</v>
      </c>
      <c r="L1091" t="str">
        <f t="shared" ref="L1091:L1154" si="17">IF((F1091 - J1091) &gt; 0.01, "Mismatch", "OK")</f>
        <v>OK</v>
      </c>
    </row>
    <row r="1092" spans="1:12" x14ac:dyDescent="0.25">
      <c r="A1092" s="1">
        <v>45476</v>
      </c>
      <c r="B1092" s="2" t="s">
        <v>24</v>
      </c>
      <c r="C1092" s="2" t="s">
        <v>21</v>
      </c>
      <c r="D1092">
        <v>4</v>
      </c>
      <c r="E1092" s="6">
        <v>100.04</v>
      </c>
      <c r="F1092" s="6">
        <v>400.16</v>
      </c>
      <c r="G1092" s="2" t="s">
        <v>22</v>
      </c>
      <c r="H1092" s="2" t="s">
        <v>26</v>
      </c>
      <c r="I1092" s="2" t="s">
        <v>18</v>
      </c>
      <c r="J1092" s="6">
        <f>retail_sales_messy_dataset_s_f[[#This Row],[Unit Price]]*retail_sales_messy_dataset_s_f[[#This Row],[Quantity]]</f>
        <v>400.16</v>
      </c>
      <c r="L1092" t="str">
        <f t="shared" si="17"/>
        <v>OK</v>
      </c>
    </row>
    <row r="1093" spans="1:12" x14ac:dyDescent="0.25">
      <c r="A1093" s="1">
        <v>45511</v>
      </c>
      <c r="B1093" s="2" t="s">
        <v>19</v>
      </c>
      <c r="C1093" s="2" t="s">
        <v>15</v>
      </c>
      <c r="D1093">
        <v>3</v>
      </c>
      <c r="E1093" s="6">
        <v>64.03</v>
      </c>
      <c r="F1093" s="6">
        <v>192.09</v>
      </c>
      <c r="G1093" s="2" t="s">
        <v>22</v>
      </c>
      <c r="H1093" s="2" t="s">
        <v>26</v>
      </c>
      <c r="I1093" s="2" t="s">
        <v>13</v>
      </c>
      <c r="J1093" s="6">
        <f>retail_sales_messy_dataset_s_f[[#This Row],[Unit Price]]*retail_sales_messy_dataset_s_f[[#This Row],[Quantity]]</f>
        <v>192.09</v>
      </c>
      <c r="L1093" t="str">
        <f t="shared" si="17"/>
        <v>OK</v>
      </c>
    </row>
    <row r="1094" spans="1:12" x14ac:dyDescent="0.25">
      <c r="A1094" s="1">
        <v>45496</v>
      </c>
      <c r="B1094" s="2" t="s">
        <v>29</v>
      </c>
      <c r="C1094" s="2" t="s">
        <v>15</v>
      </c>
      <c r="D1094">
        <v>5</v>
      </c>
      <c r="E1094" s="6">
        <v>115.37</v>
      </c>
      <c r="F1094" s="6">
        <v>576.85</v>
      </c>
      <c r="G1094" s="2" t="s">
        <v>16</v>
      </c>
      <c r="H1094" s="2" t="s">
        <v>12</v>
      </c>
      <c r="I1094" s="2" t="s">
        <v>23</v>
      </c>
      <c r="J1094" s="6">
        <f>retail_sales_messy_dataset_s_f[[#This Row],[Unit Price]]*retail_sales_messy_dataset_s_f[[#This Row],[Quantity]]</f>
        <v>576.85</v>
      </c>
      <c r="L1094" t="str">
        <f t="shared" si="17"/>
        <v>OK</v>
      </c>
    </row>
    <row r="1095" spans="1:12" x14ac:dyDescent="0.25">
      <c r="A1095" s="1">
        <v>45651</v>
      </c>
      <c r="B1095" s="2" t="s">
        <v>20</v>
      </c>
      <c r="C1095" s="2" t="s">
        <v>15</v>
      </c>
      <c r="D1095">
        <v>2</v>
      </c>
      <c r="E1095" s="6">
        <v>114.31</v>
      </c>
      <c r="F1095" s="6">
        <v>228.62</v>
      </c>
      <c r="G1095" s="2" t="s">
        <v>16</v>
      </c>
      <c r="H1095" s="2" t="s">
        <v>12</v>
      </c>
      <c r="I1095" s="2" t="s">
        <v>18</v>
      </c>
      <c r="J1095" s="6">
        <f>retail_sales_messy_dataset_s_f[[#This Row],[Unit Price]]*retail_sales_messy_dataset_s_f[[#This Row],[Quantity]]</f>
        <v>228.62</v>
      </c>
      <c r="L1095" t="str">
        <f t="shared" si="17"/>
        <v>OK</v>
      </c>
    </row>
    <row r="1096" spans="1:12" x14ac:dyDescent="0.25">
      <c r="A1096" s="1">
        <v>45361</v>
      </c>
      <c r="B1096" s="2" t="s">
        <v>27</v>
      </c>
      <c r="C1096" s="2" t="s">
        <v>28</v>
      </c>
      <c r="D1096">
        <v>2</v>
      </c>
      <c r="E1096" s="6">
        <v>196.67</v>
      </c>
      <c r="F1096" s="6">
        <v>393.34</v>
      </c>
      <c r="G1096" s="2" t="s">
        <v>22</v>
      </c>
      <c r="H1096" s="2" t="s">
        <v>26</v>
      </c>
      <c r="I1096" s="2" t="s">
        <v>13</v>
      </c>
      <c r="J1096" s="6">
        <f>retail_sales_messy_dataset_s_f[[#This Row],[Unit Price]]*retail_sales_messy_dataset_s_f[[#This Row],[Quantity]]</f>
        <v>393.34</v>
      </c>
      <c r="L1096" t="str">
        <f t="shared" si="17"/>
        <v>OK</v>
      </c>
    </row>
    <row r="1097" spans="1:12" x14ac:dyDescent="0.25">
      <c r="A1097" s="1">
        <v>45343</v>
      </c>
      <c r="B1097" s="2" t="s">
        <v>27</v>
      </c>
      <c r="C1097" s="2" t="s">
        <v>21</v>
      </c>
      <c r="D1097">
        <v>4</v>
      </c>
      <c r="E1097" s="6">
        <v>81.99</v>
      </c>
      <c r="F1097" s="6">
        <v>327.96</v>
      </c>
      <c r="G1097" s="2" t="s">
        <v>16</v>
      </c>
      <c r="H1097" s="2" t="s">
        <v>17</v>
      </c>
      <c r="I1097" s="2" t="s">
        <v>18</v>
      </c>
      <c r="J1097" s="6">
        <f>retail_sales_messy_dataset_s_f[[#This Row],[Unit Price]]*retail_sales_messy_dataset_s_f[[#This Row],[Quantity]]</f>
        <v>327.96</v>
      </c>
      <c r="L1097" t="str">
        <f t="shared" si="17"/>
        <v>OK</v>
      </c>
    </row>
    <row r="1098" spans="1:12" x14ac:dyDescent="0.25">
      <c r="A1098" s="1">
        <v>45599</v>
      </c>
      <c r="B1098" s="2" t="s">
        <v>29</v>
      </c>
      <c r="C1098" s="2" t="s">
        <v>10</v>
      </c>
      <c r="D1098">
        <v>3</v>
      </c>
      <c r="E1098" s="6">
        <v>103.52</v>
      </c>
      <c r="F1098" s="6">
        <v>310.56</v>
      </c>
      <c r="G1098" s="2" t="s">
        <v>11</v>
      </c>
      <c r="H1098" s="2" t="s">
        <v>12</v>
      </c>
      <c r="I1098" s="2" t="s">
        <v>18</v>
      </c>
      <c r="J1098" s="6">
        <f>retail_sales_messy_dataset_s_f[[#This Row],[Unit Price]]*retail_sales_messy_dataset_s_f[[#This Row],[Quantity]]</f>
        <v>310.56</v>
      </c>
      <c r="L1098" t="str">
        <f t="shared" si="17"/>
        <v>OK</v>
      </c>
    </row>
    <row r="1099" spans="1:12" x14ac:dyDescent="0.25">
      <c r="A1099" s="1">
        <v>45538</v>
      </c>
      <c r="B1099" s="2" t="s">
        <v>30</v>
      </c>
      <c r="C1099" s="2" t="s">
        <v>28</v>
      </c>
      <c r="D1099">
        <v>2</v>
      </c>
      <c r="E1099" s="6">
        <v>161.66999999999999</v>
      </c>
      <c r="F1099" s="6">
        <v>323.33999999999997</v>
      </c>
      <c r="G1099" s="2" t="s">
        <v>22</v>
      </c>
      <c r="H1099" s="2" t="s">
        <v>26</v>
      </c>
      <c r="I1099" s="2" t="s">
        <v>23</v>
      </c>
      <c r="J1099" s="6">
        <f>retail_sales_messy_dataset_s_f[[#This Row],[Unit Price]]*retail_sales_messy_dataset_s_f[[#This Row],[Quantity]]</f>
        <v>323.33999999999997</v>
      </c>
      <c r="L1099" t="str">
        <f t="shared" si="17"/>
        <v>OK</v>
      </c>
    </row>
    <row r="1100" spans="1:12" x14ac:dyDescent="0.25">
      <c r="A1100" s="1">
        <v>45400</v>
      </c>
      <c r="B1100" s="2" t="s">
        <v>20</v>
      </c>
      <c r="C1100" s="2" t="s">
        <v>10</v>
      </c>
      <c r="D1100">
        <v>4</v>
      </c>
      <c r="E1100" s="6">
        <v>42.28</v>
      </c>
      <c r="F1100" s="6">
        <v>126.84</v>
      </c>
      <c r="G1100" s="2" t="s">
        <v>22</v>
      </c>
      <c r="H1100" s="2" t="s">
        <v>17</v>
      </c>
      <c r="I1100" s="2" t="s">
        <v>13</v>
      </c>
      <c r="J1100" s="6">
        <f>retail_sales_messy_dataset_s_f[[#This Row],[Unit Price]]*retail_sales_messy_dataset_s_f[[#This Row],[Quantity]]</f>
        <v>169.12</v>
      </c>
      <c r="L1100" t="str">
        <f t="shared" si="17"/>
        <v>OK</v>
      </c>
    </row>
    <row r="1101" spans="1:12" x14ac:dyDescent="0.25">
      <c r="A1101" s="1">
        <v>45537</v>
      </c>
      <c r="B1101" s="2" t="s">
        <v>14</v>
      </c>
      <c r="C1101" s="2" t="s">
        <v>15</v>
      </c>
      <c r="D1101">
        <v>4</v>
      </c>
      <c r="E1101" s="6">
        <v>40.270000000000003</v>
      </c>
      <c r="F1101" s="6">
        <v>161.08000000000001</v>
      </c>
      <c r="G1101" s="2" t="s">
        <v>11</v>
      </c>
      <c r="H1101" s="2" t="s">
        <v>12</v>
      </c>
      <c r="I1101" s="2" t="s">
        <v>23</v>
      </c>
      <c r="J1101" s="6">
        <f>retail_sales_messy_dataset_s_f[[#This Row],[Unit Price]]*retail_sales_messy_dataset_s_f[[#This Row],[Quantity]]</f>
        <v>161.08000000000001</v>
      </c>
      <c r="L1101" t="str">
        <f t="shared" si="17"/>
        <v>OK</v>
      </c>
    </row>
    <row r="1102" spans="1:12" x14ac:dyDescent="0.25">
      <c r="A1102" s="1">
        <v>45392</v>
      </c>
      <c r="B1102" s="2" t="s">
        <v>29</v>
      </c>
      <c r="C1102" s="2" t="s">
        <v>15</v>
      </c>
      <c r="D1102">
        <v>2</v>
      </c>
      <c r="E1102" s="6">
        <v>197.71</v>
      </c>
      <c r="F1102" s="6">
        <v>395.42</v>
      </c>
      <c r="G1102" s="2" t="s">
        <v>25</v>
      </c>
      <c r="H1102" s="2" t="s">
        <v>12</v>
      </c>
      <c r="I1102" s="2" t="s">
        <v>18</v>
      </c>
      <c r="J1102" s="6">
        <f>retail_sales_messy_dataset_s_f[[#This Row],[Unit Price]]*retail_sales_messy_dataset_s_f[[#This Row],[Quantity]]</f>
        <v>395.42</v>
      </c>
      <c r="L1102" t="str">
        <f t="shared" si="17"/>
        <v>OK</v>
      </c>
    </row>
    <row r="1103" spans="1:12" x14ac:dyDescent="0.25">
      <c r="A1103" s="1">
        <v>45563</v>
      </c>
      <c r="B1103" s="2" t="s">
        <v>27</v>
      </c>
      <c r="C1103" s="2" t="s">
        <v>15</v>
      </c>
      <c r="D1103">
        <v>5</v>
      </c>
      <c r="E1103" s="6">
        <v>31.33</v>
      </c>
      <c r="F1103" s="6">
        <v>156.65</v>
      </c>
      <c r="G1103" s="2" t="s">
        <v>16</v>
      </c>
      <c r="H1103" s="2" t="s">
        <v>26</v>
      </c>
      <c r="I1103" s="2" t="s">
        <v>23</v>
      </c>
      <c r="J1103" s="6">
        <f>retail_sales_messy_dataset_s_f[[#This Row],[Unit Price]]*retail_sales_messy_dataset_s_f[[#This Row],[Quantity]]</f>
        <v>156.64999999999998</v>
      </c>
      <c r="L1103" t="str">
        <f t="shared" si="17"/>
        <v>OK</v>
      </c>
    </row>
    <row r="1104" spans="1:12" x14ac:dyDescent="0.25">
      <c r="A1104" s="1">
        <v>45402</v>
      </c>
      <c r="B1104" s="2" t="s">
        <v>27</v>
      </c>
      <c r="C1104" s="2" t="s">
        <v>10</v>
      </c>
      <c r="D1104">
        <v>3</v>
      </c>
      <c r="E1104" s="6">
        <v>178.88</v>
      </c>
      <c r="F1104" s="6">
        <v>536.64</v>
      </c>
      <c r="G1104" s="2" t="s">
        <v>16</v>
      </c>
      <c r="H1104" s="2" t="s">
        <v>12</v>
      </c>
      <c r="I1104" s="2" t="s">
        <v>18</v>
      </c>
      <c r="J1104" s="6">
        <f>retail_sales_messy_dataset_s_f[[#This Row],[Unit Price]]*retail_sales_messy_dataset_s_f[[#This Row],[Quantity]]</f>
        <v>536.64</v>
      </c>
      <c r="L1104" t="str">
        <f t="shared" si="17"/>
        <v>OK</v>
      </c>
    </row>
    <row r="1105" spans="1:12" x14ac:dyDescent="0.25">
      <c r="A1105" s="1">
        <v>45447</v>
      </c>
      <c r="B1105" s="2" t="s">
        <v>30</v>
      </c>
      <c r="C1105" s="2" t="s">
        <v>10</v>
      </c>
      <c r="D1105">
        <v>1</v>
      </c>
      <c r="E1105" s="6">
        <v>144.63999999999999</v>
      </c>
      <c r="F1105" s="6">
        <v>144.63999999999999</v>
      </c>
      <c r="G1105" s="2" t="s">
        <v>22</v>
      </c>
      <c r="H1105" s="2" t="s">
        <v>17</v>
      </c>
      <c r="I1105" s="2" t="s">
        <v>23</v>
      </c>
      <c r="J1105" s="6">
        <f>retail_sales_messy_dataset_s_f[[#This Row],[Unit Price]]*retail_sales_messy_dataset_s_f[[#This Row],[Quantity]]</f>
        <v>144.63999999999999</v>
      </c>
      <c r="L1105" t="str">
        <f t="shared" si="17"/>
        <v>OK</v>
      </c>
    </row>
    <row r="1106" spans="1:12" x14ac:dyDescent="0.25">
      <c r="A1106" s="1">
        <v>45565</v>
      </c>
      <c r="B1106" s="2" t="s">
        <v>19</v>
      </c>
      <c r="C1106" s="2" t="s">
        <v>15</v>
      </c>
      <c r="D1106">
        <v>2</v>
      </c>
      <c r="E1106" s="6">
        <v>93.45</v>
      </c>
      <c r="F1106" s="6">
        <v>186.9</v>
      </c>
      <c r="G1106" s="2" t="s">
        <v>22</v>
      </c>
      <c r="H1106" s="2" t="s">
        <v>12</v>
      </c>
      <c r="I1106" s="2" t="s">
        <v>18</v>
      </c>
      <c r="J1106" s="6">
        <f>retail_sales_messy_dataset_s_f[[#This Row],[Unit Price]]*retail_sales_messy_dataset_s_f[[#This Row],[Quantity]]</f>
        <v>186.9</v>
      </c>
      <c r="L1106" t="str">
        <f t="shared" si="17"/>
        <v>OK</v>
      </c>
    </row>
    <row r="1107" spans="1:12" x14ac:dyDescent="0.25">
      <c r="A1107" s="1">
        <v>45438</v>
      </c>
      <c r="B1107" s="2" t="s">
        <v>24</v>
      </c>
      <c r="C1107" s="2" t="s">
        <v>15</v>
      </c>
      <c r="D1107">
        <v>1</v>
      </c>
      <c r="E1107" s="6">
        <v>47.87</v>
      </c>
      <c r="F1107" s="6">
        <v>47.87</v>
      </c>
      <c r="G1107" s="2" t="s">
        <v>11</v>
      </c>
      <c r="H1107" s="2" t="s">
        <v>17</v>
      </c>
      <c r="I1107" s="2" t="s">
        <v>18</v>
      </c>
      <c r="J1107" s="6">
        <f>retail_sales_messy_dataset_s_f[[#This Row],[Unit Price]]*retail_sales_messy_dataset_s_f[[#This Row],[Quantity]]</f>
        <v>47.87</v>
      </c>
      <c r="L1107" t="str">
        <f t="shared" si="17"/>
        <v>OK</v>
      </c>
    </row>
    <row r="1108" spans="1:12" x14ac:dyDescent="0.25">
      <c r="A1108" s="1">
        <v>45467</v>
      </c>
      <c r="B1108" s="2" t="s">
        <v>14</v>
      </c>
      <c r="C1108" s="2" t="s">
        <v>21</v>
      </c>
      <c r="D1108">
        <v>4</v>
      </c>
      <c r="E1108" s="6">
        <v>67.09</v>
      </c>
      <c r="F1108" s="6">
        <v>268.36</v>
      </c>
      <c r="G1108" s="2" t="s">
        <v>22</v>
      </c>
      <c r="H1108" s="2" t="s">
        <v>26</v>
      </c>
      <c r="I1108" s="2" t="s">
        <v>13</v>
      </c>
      <c r="J1108" s="6">
        <f>retail_sales_messy_dataset_s_f[[#This Row],[Unit Price]]*retail_sales_messy_dataset_s_f[[#This Row],[Quantity]]</f>
        <v>268.36</v>
      </c>
      <c r="L1108" t="str">
        <f t="shared" si="17"/>
        <v>OK</v>
      </c>
    </row>
    <row r="1109" spans="1:12" x14ac:dyDescent="0.25">
      <c r="A1109" s="1">
        <v>45432</v>
      </c>
      <c r="B1109" s="2" t="s">
        <v>27</v>
      </c>
      <c r="C1109" s="2" t="s">
        <v>28</v>
      </c>
      <c r="D1109">
        <v>2</v>
      </c>
      <c r="E1109" s="6">
        <v>148.65</v>
      </c>
      <c r="F1109" s="6">
        <v>297.3</v>
      </c>
      <c r="G1109" s="2" t="s">
        <v>25</v>
      </c>
      <c r="H1109" s="2" t="s">
        <v>17</v>
      </c>
      <c r="I1109" s="2" t="s">
        <v>18</v>
      </c>
      <c r="J1109" s="6">
        <f>retail_sales_messy_dataset_s_f[[#This Row],[Unit Price]]*retail_sales_messy_dataset_s_f[[#This Row],[Quantity]]</f>
        <v>297.3</v>
      </c>
      <c r="L1109" t="str">
        <f t="shared" si="17"/>
        <v>OK</v>
      </c>
    </row>
    <row r="1110" spans="1:12" x14ac:dyDescent="0.25">
      <c r="A1110" s="1">
        <v>45418</v>
      </c>
      <c r="B1110" s="2" t="s">
        <v>27</v>
      </c>
      <c r="C1110" s="2" t="s">
        <v>28</v>
      </c>
      <c r="D1110">
        <v>3</v>
      </c>
      <c r="E1110" s="6">
        <v>142.07</v>
      </c>
      <c r="F1110" s="6">
        <v>426.21</v>
      </c>
      <c r="G1110" s="2" t="s">
        <v>25</v>
      </c>
      <c r="H1110" s="2" t="s">
        <v>26</v>
      </c>
      <c r="I1110" s="2" t="s">
        <v>13</v>
      </c>
      <c r="J1110" s="6">
        <f>retail_sales_messy_dataset_s_f[[#This Row],[Unit Price]]*retail_sales_messy_dataset_s_f[[#This Row],[Quantity]]</f>
        <v>426.21</v>
      </c>
      <c r="L1110" t="str">
        <f t="shared" si="17"/>
        <v>OK</v>
      </c>
    </row>
    <row r="1111" spans="1:12" x14ac:dyDescent="0.25">
      <c r="A1111" s="1">
        <v>45448</v>
      </c>
      <c r="B1111" s="2" t="s">
        <v>29</v>
      </c>
      <c r="C1111" s="2" t="s">
        <v>10</v>
      </c>
      <c r="D1111">
        <v>5</v>
      </c>
      <c r="E1111" s="6">
        <v>128.25</v>
      </c>
      <c r="F1111" s="6">
        <v>641.25</v>
      </c>
      <c r="G1111" s="2" t="s">
        <v>11</v>
      </c>
      <c r="H1111" s="2" t="s">
        <v>26</v>
      </c>
      <c r="I1111" s="2" t="s">
        <v>18</v>
      </c>
      <c r="J1111" s="6">
        <f>retail_sales_messy_dataset_s_f[[#This Row],[Unit Price]]*retail_sales_messy_dataset_s_f[[#This Row],[Quantity]]</f>
        <v>641.25</v>
      </c>
      <c r="L1111" t="str">
        <f t="shared" si="17"/>
        <v>OK</v>
      </c>
    </row>
    <row r="1112" spans="1:12" x14ac:dyDescent="0.25">
      <c r="A1112" s="1">
        <v>45614</v>
      </c>
      <c r="B1112" s="2" t="s">
        <v>19</v>
      </c>
      <c r="C1112" s="2" t="s">
        <v>21</v>
      </c>
      <c r="D1112">
        <v>1</v>
      </c>
      <c r="E1112" s="6">
        <v>162.09</v>
      </c>
      <c r="F1112" s="6">
        <v>162.09</v>
      </c>
      <c r="G1112" s="2" t="s">
        <v>22</v>
      </c>
      <c r="H1112" s="2" t="s">
        <v>17</v>
      </c>
      <c r="I1112" s="2" t="s">
        <v>13</v>
      </c>
      <c r="J1112" s="6">
        <f>retail_sales_messy_dataset_s_f[[#This Row],[Unit Price]]*retail_sales_messy_dataset_s_f[[#This Row],[Quantity]]</f>
        <v>162.09</v>
      </c>
      <c r="L1112" t="str">
        <f t="shared" si="17"/>
        <v>OK</v>
      </c>
    </row>
    <row r="1113" spans="1:12" x14ac:dyDescent="0.25">
      <c r="A1113" s="1">
        <v>45524</v>
      </c>
      <c r="B1113" s="2" t="s">
        <v>9</v>
      </c>
      <c r="C1113" s="2" t="s">
        <v>15</v>
      </c>
      <c r="D1113">
        <v>1</v>
      </c>
      <c r="E1113" s="6">
        <v>12.18</v>
      </c>
      <c r="F1113" s="6">
        <v>12.18</v>
      </c>
      <c r="G1113" s="2" t="s">
        <v>22</v>
      </c>
      <c r="H1113" s="2" t="s">
        <v>17</v>
      </c>
      <c r="I1113" s="2" t="s">
        <v>23</v>
      </c>
      <c r="J1113" s="6">
        <f>retail_sales_messy_dataset_s_f[[#This Row],[Unit Price]]*retail_sales_messy_dataset_s_f[[#This Row],[Quantity]]</f>
        <v>12.18</v>
      </c>
      <c r="L1113" t="str">
        <f t="shared" si="17"/>
        <v>OK</v>
      </c>
    </row>
    <row r="1114" spans="1:12" x14ac:dyDescent="0.25">
      <c r="A1114" s="1">
        <v>45587</v>
      </c>
      <c r="B1114" s="2" t="s">
        <v>24</v>
      </c>
      <c r="C1114" s="2" t="s">
        <v>15</v>
      </c>
      <c r="D1114">
        <v>5</v>
      </c>
      <c r="E1114" s="6">
        <v>50.31</v>
      </c>
      <c r="F1114" s="6">
        <v>251.55</v>
      </c>
      <c r="G1114" s="2" t="s">
        <v>11</v>
      </c>
      <c r="H1114" s="2" t="s">
        <v>12</v>
      </c>
      <c r="I1114" s="2" t="s">
        <v>13</v>
      </c>
      <c r="J1114" s="6">
        <f>retail_sales_messy_dataset_s_f[[#This Row],[Unit Price]]*retail_sales_messy_dataset_s_f[[#This Row],[Quantity]]</f>
        <v>251.55</v>
      </c>
      <c r="L1114" t="str">
        <f t="shared" si="17"/>
        <v>OK</v>
      </c>
    </row>
    <row r="1115" spans="1:12" x14ac:dyDescent="0.25">
      <c r="A1115" s="1">
        <v>45544</v>
      </c>
      <c r="B1115" s="2" t="s">
        <v>27</v>
      </c>
      <c r="C1115" s="2" t="s">
        <v>28</v>
      </c>
      <c r="D1115">
        <v>3</v>
      </c>
      <c r="E1115" s="6">
        <v>177.42</v>
      </c>
      <c r="F1115" s="6">
        <v>532.26</v>
      </c>
      <c r="G1115" s="2" t="s">
        <v>11</v>
      </c>
      <c r="H1115" s="2" t="s">
        <v>17</v>
      </c>
      <c r="I1115" s="2" t="s">
        <v>13</v>
      </c>
      <c r="J1115" s="6">
        <f>retail_sales_messy_dataset_s_f[[#This Row],[Unit Price]]*retail_sales_messy_dataset_s_f[[#This Row],[Quantity]]</f>
        <v>532.26</v>
      </c>
      <c r="L1115" t="str">
        <f t="shared" si="17"/>
        <v>OK</v>
      </c>
    </row>
    <row r="1116" spans="1:12" x14ac:dyDescent="0.25">
      <c r="A1116" s="1">
        <v>45333</v>
      </c>
      <c r="B1116" s="2" t="s">
        <v>19</v>
      </c>
      <c r="C1116" s="2" t="s">
        <v>10</v>
      </c>
      <c r="D1116">
        <v>1</v>
      </c>
      <c r="E1116" s="6">
        <v>68.209999999999994</v>
      </c>
      <c r="F1116" s="6">
        <v>68.209999999999994</v>
      </c>
      <c r="G1116" s="2" t="s">
        <v>16</v>
      </c>
      <c r="H1116" s="2" t="s">
        <v>12</v>
      </c>
      <c r="I1116" s="2" t="s">
        <v>13</v>
      </c>
      <c r="J1116" s="6">
        <f>retail_sales_messy_dataset_s_f[[#This Row],[Unit Price]]*retail_sales_messy_dataset_s_f[[#This Row],[Quantity]]</f>
        <v>68.209999999999994</v>
      </c>
      <c r="L1116" t="str">
        <f t="shared" si="17"/>
        <v>OK</v>
      </c>
    </row>
    <row r="1117" spans="1:12" x14ac:dyDescent="0.25">
      <c r="A1117" s="1">
        <v>45637</v>
      </c>
      <c r="B1117" s="2" t="s">
        <v>9</v>
      </c>
      <c r="C1117" s="2" t="s">
        <v>21</v>
      </c>
      <c r="D1117">
        <v>4</v>
      </c>
      <c r="E1117" s="6">
        <v>166.92</v>
      </c>
      <c r="F1117" s="6">
        <v>333.84</v>
      </c>
      <c r="G1117" s="2" t="s">
        <v>16</v>
      </c>
      <c r="H1117" s="2" t="s">
        <v>12</v>
      </c>
      <c r="I1117" s="2" t="s">
        <v>18</v>
      </c>
      <c r="J1117" s="6">
        <f>retail_sales_messy_dataset_s_f[[#This Row],[Unit Price]]*retail_sales_messy_dataset_s_f[[#This Row],[Quantity]]</f>
        <v>667.68</v>
      </c>
      <c r="L1117" t="str">
        <f t="shared" si="17"/>
        <v>OK</v>
      </c>
    </row>
    <row r="1118" spans="1:12" x14ac:dyDescent="0.25">
      <c r="A1118" s="1">
        <v>45488</v>
      </c>
      <c r="B1118" s="2" t="s">
        <v>24</v>
      </c>
      <c r="C1118" s="2" t="s">
        <v>10</v>
      </c>
      <c r="D1118">
        <v>1</v>
      </c>
      <c r="E1118" s="6">
        <v>47.56</v>
      </c>
      <c r="F1118" s="6">
        <v>47.56</v>
      </c>
      <c r="G1118" s="2" t="s">
        <v>22</v>
      </c>
      <c r="H1118" s="2" t="s">
        <v>17</v>
      </c>
      <c r="I1118" s="2" t="s">
        <v>13</v>
      </c>
      <c r="J1118" s="6">
        <f>retail_sales_messy_dataset_s_f[[#This Row],[Unit Price]]*retail_sales_messy_dataset_s_f[[#This Row],[Quantity]]</f>
        <v>47.56</v>
      </c>
      <c r="L1118" t="str">
        <f t="shared" si="17"/>
        <v>OK</v>
      </c>
    </row>
    <row r="1119" spans="1:12" x14ac:dyDescent="0.25">
      <c r="A1119" s="1">
        <v>45366</v>
      </c>
      <c r="B1119" s="2" t="s">
        <v>29</v>
      </c>
      <c r="C1119" s="2" t="s">
        <v>10</v>
      </c>
      <c r="D1119">
        <v>1</v>
      </c>
      <c r="E1119" s="6">
        <v>137.43</v>
      </c>
      <c r="F1119" s="6">
        <v>137.43</v>
      </c>
      <c r="G1119" s="2" t="s">
        <v>16</v>
      </c>
      <c r="H1119" s="2" t="s">
        <v>17</v>
      </c>
      <c r="I1119" s="2" t="s">
        <v>13</v>
      </c>
      <c r="J1119" s="6">
        <f>retail_sales_messy_dataset_s_f[[#This Row],[Unit Price]]*retail_sales_messy_dataset_s_f[[#This Row],[Quantity]]</f>
        <v>137.43</v>
      </c>
      <c r="L1119" t="str">
        <f t="shared" si="17"/>
        <v>OK</v>
      </c>
    </row>
    <row r="1120" spans="1:12" x14ac:dyDescent="0.25">
      <c r="A1120" s="1">
        <v>45568</v>
      </c>
      <c r="B1120" s="2" t="s">
        <v>30</v>
      </c>
      <c r="C1120" s="2" t="s">
        <v>10</v>
      </c>
      <c r="D1120">
        <v>4</v>
      </c>
      <c r="E1120" s="6">
        <v>89.02</v>
      </c>
      <c r="F1120" s="6">
        <v>356.08</v>
      </c>
      <c r="G1120" s="2" t="s">
        <v>16</v>
      </c>
      <c r="H1120" s="2" t="s">
        <v>17</v>
      </c>
      <c r="I1120" s="2" t="s">
        <v>18</v>
      </c>
      <c r="J1120" s="6">
        <f>retail_sales_messy_dataset_s_f[[#This Row],[Unit Price]]*retail_sales_messy_dataset_s_f[[#This Row],[Quantity]]</f>
        <v>356.08</v>
      </c>
      <c r="L1120" t="str">
        <f t="shared" si="17"/>
        <v>OK</v>
      </c>
    </row>
    <row r="1121" spans="1:12" x14ac:dyDescent="0.25">
      <c r="A1121" s="1">
        <v>45392</v>
      </c>
      <c r="B1121" s="2" t="s">
        <v>9</v>
      </c>
      <c r="C1121" s="2" t="s">
        <v>15</v>
      </c>
      <c r="D1121">
        <v>1</v>
      </c>
      <c r="E1121" s="6">
        <v>189.39</v>
      </c>
      <c r="F1121" s="6">
        <v>189.39</v>
      </c>
      <c r="G1121" s="2" t="s">
        <v>16</v>
      </c>
      <c r="H1121" s="2" t="s">
        <v>26</v>
      </c>
      <c r="I1121" s="2" t="s">
        <v>23</v>
      </c>
      <c r="J1121" s="6">
        <f>retail_sales_messy_dataset_s_f[[#This Row],[Unit Price]]*retail_sales_messy_dataset_s_f[[#This Row],[Quantity]]</f>
        <v>189.39</v>
      </c>
      <c r="L1121" t="str">
        <f t="shared" si="17"/>
        <v>OK</v>
      </c>
    </row>
    <row r="1122" spans="1:12" x14ac:dyDescent="0.25">
      <c r="A1122" s="1">
        <v>45423</v>
      </c>
      <c r="B1122" s="2" t="s">
        <v>27</v>
      </c>
      <c r="C1122" s="2" t="s">
        <v>21</v>
      </c>
      <c r="D1122">
        <v>1</v>
      </c>
      <c r="E1122" s="6">
        <v>93.19</v>
      </c>
      <c r="F1122" s="6">
        <v>93.19</v>
      </c>
      <c r="G1122" s="2" t="s">
        <v>16</v>
      </c>
      <c r="H1122" s="2" t="s">
        <v>26</v>
      </c>
      <c r="I1122" s="2" t="s">
        <v>18</v>
      </c>
      <c r="J1122" s="6">
        <f>retail_sales_messy_dataset_s_f[[#This Row],[Unit Price]]*retail_sales_messy_dataset_s_f[[#This Row],[Quantity]]</f>
        <v>93.19</v>
      </c>
      <c r="L1122" t="str">
        <f t="shared" si="17"/>
        <v>OK</v>
      </c>
    </row>
    <row r="1123" spans="1:12" x14ac:dyDescent="0.25">
      <c r="A1123" s="1">
        <v>45537</v>
      </c>
      <c r="B1123" s="2" t="s">
        <v>19</v>
      </c>
      <c r="C1123" s="2" t="s">
        <v>10</v>
      </c>
      <c r="D1123">
        <v>2</v>
      </c>
      <c r="E1123" s="6">
        <v>131.44999999999999</v>
      </c>
      <c r="F1123" s="6">
        <v>262.89999999999998</v>
      </c>
      <c r="G1123" s="2" t="s">
        <v>11</v>
      </c>
      <c r="H1123" s="2" t="s">
        <v>26</v>
      </c>
      <c r="I1123" s="2" t="s">
        <v>23</v>
      </c>
      <c r="J1123" s="6">
        <f>retail_sales_messy_dataset_s_f[[#This Row],[Unit Price]]*retail_sales_messy_dataset_s_f[[#This Row],[Quantity]]</f>
        <v>262.89999999999998</v>
      </c>
      <c r="L1123" t="str">
        <f t="shared" si="17"/>
        <v>OK</v>
      </c>
    </row>
    <row r="1124" spans="1:12" x14ac:dyDescent="0.25">
      <c r="A1124" s="1">
        <v>45322</v>
      </c>
      <c r="B1124" s="2" t="s">
        <v>30</v>
      </c>
      <c r="C1124" s="2" t="s">
        <v>21</v>
      </c>
      <c r="D1124">
        <v>1</v>
      </c>
      <c r="E1124" s="6">
        <v>96.49</v>
      </c>
      <c r="F1124" s="6">
        <v>96.49</v>
      </c>
      <c r="G1124" s="2" t="s">
        <v>16</v>
      </c>
      <c r="H1124" s="2" t="s">
        <v>12</v>
      </c>
      <c r="I1124" s="2" t="s">
        <v>13</v>
      </c>
      <c r="J1124" s="6">
        <f>retail_sales_messy_dataset_s_f[[#This Row],[Unit Price]]*retail_sales_messy_dataset_s_f[[#This Row],[Quantity]]</f>
        <v>96.49</v>
      </c>
      <c r="L1124" t="str">
        <f t="shared" si="17"/>
        <v>OK</v>
      </c>
    </row>
    <row r="1125" spans="1:12" x14ac:dyDescent="0.25">
      <c r="A1125" s="1">
        <v>45654</v>
      </c>
      <c r="B1125" s="2" t="s">
        <v>24</v>
      </c>
      <c r="C1125" s="2" t="s">
        <v>10</v>
      </c>
      <c r="D1125">
        <v>5</v>
      </c>
      <c r="E1125" s="6">
        <v>62.16</v>
      </c>
      <c r="F1125" s="6">
        <v>310.8</v>
      </c>
      <c r="G1125" s="2" t="s">
        <v>11</v>
      </c>
      <c r="H1125" s="2" t="s">
        <v>17</v>
      </c>
      <c r="I1125" s="2" t="s">
        <v>13</v>
      </c>
      <c r="J1125" s="6">
        <f>retail_sales_messy_dataset_s_f[[#This Row],[Unit Price]]*retail_sales_messy_dataset_s_f[[#This Row],[Quantity]]</f>
        <v>310.79999999999995</v>
      </c>
      <c r="L1125" t="str">
        <f t="shared" si="17"/>
        <v>OK</v>
      </c>
    </row>
    <row r="1126" spans="1:12" x14ac:dyDescent="0.25">
      <c r="A1126" s="1">
        <v>45515</v>
      </c>
      <c r="B1126" s="2" t="s">
        <v>19</v>
      </c>
      <c r="C1126" s="2" t="s">
        <v>21</v>
      </c>
      <c r="D1126">
        <v>2</v>
      </c>
      <c r="E1126" s="6">
        <v>33.4</v>
      </c>
      <c r="F1126" s="6">
        <v>76.8</v>
      </c>
      <c r="G1126" s="2" t="s">
        <v>16</v>
      </c>
      <c r="H1126" s="2" t="s">
        <v>12</v>
      </c>
      <c r="I1126" s="2" t="s">
        <v>23</v>
      </c>
      <c r="J1126" s="6">
        <f>retail_sales_messy_dataset_s_f[[#This Row],[Unit Price]]*retail_sales_messy_dataset_s_f[[#This Row],[Quantity]]</f>
        <v>66.8</v>
      </c>
      <c r="L1126" t="str">
        <f t="shared" si="17"/>
        <v>Mismatch</v>
      </c>
    </row>
    <row r="1127" spans="1:12" x14ac:dyDescent="0.25">
      <c r="A1127" s="1">
        <v>45645</v>
      </c>
      <c r="B1127" s="2" t="s">
        <v>29</v>
      </c>
      <c r="C1127" s="2" t="s">
        <v>28</v>
      </c>
      <c r="D1127">
        <v>5</v>
      </c>
      <c r="E1127" s="6">
        <v>58.09</v>
      </c>
      <c r="F1127" s="6">
        <v>174.27</v>
      </c>
      <c r="G1127" s="2" t="s">
        <v>16</v>
      </c>
      <c r="H1127" s="2" t="s">
        <v>12</v>
      </c>
      <c r="I1127" s="2" t="s">
        <v>23</v>
      </c>
      <c r="J1127" s="6">
        <f>retail_sales_messy_dataset_s_f[[#This Row],[Unit Price]]*retail_sales_messy_dataset_s_f[[#This Row],[Quantity]]</f>
        <v>290.45000000000005</v>
      </c>
      <c r="L1127" t="str">
        <f t="shared" si="17"/>
        <v>OK</v>
      </c>
    </row>
    <row r="1128" spans="1:12" x14ac:dyDescent="0.25">
      <c r="A1128" s="1">
        <v>45463</v>
      </c>
      <c r="B1128" s="2" t="s">
        <v>20</v>
      </c>
      <c r="C1128" s="2" t="s">
        <v>15</v>
      </c>
      <c r="D1128">
        <v>1</v>
      </c>
      <c r="E1128" s="6">
        <v>79.260000000000005</v>
      </c>
      <c r="F1128" s="6">
        <v>79.260000000000005</v>
      </c>
      <c r="G1128" s="2" t="s">
        <v>16</v>
      </c>
      <c r="H1128" s="2" t="s">
        <v>26</v>
      </c>
      <c r="I1128" s="2" t="s">
        <v>23</v>
      </c>
      <c r="J1128" s="6">
        <f>retail_sales_messy_dataset_s_f[[#This Row],[Unit Price]]*retail_sales_messy_dataset_s_f[[#This Row],[Quantity]]</f>
        <v>79.260000000000005</v>
      </c>
      <c r="L1128" t="str">
        <f t="shared" si="17"/>
        <v>OK</v>
      </c>
    </row>
    <row r="1129" spans="1:12" x14ac:dyDescent="0.25">
      <c r="A1129" s="1">
        <v>45598</v>
      </c>
      <c r="B1129" s="2" t="s">
        <v>29</v>
      </c>
      <c r="C1129" s="2" t="s">
        <v>10</v>
      </c>
      <c r="D1129">
        <v>3</v>
      </c>
      <c r="E1129" s="6">
        <v>165.05</v>
      </c>
      <c r="F1129" s="6">
        <v>495.15</v>
      </c>
      <c r="G1129" s="2" t="s">
        <v>16</v>
      </c>
      <c r="H1129" s="2" t="s">
        <v>26</v>
      </c>
      <c r="I1129" s="2" t="s">
        <v>13</v>
      </c>
      <c r="J1129" s="6">
        <f>retail_sales_messy_dataset_s_f[[#This Row],[Unit Price]]*retail_sales_messy_dataset_s_f[[#This Row],[Quantity]]</f>
        <v>495.15000000000003</v>
      </c>
      <c r="L1129" t="str">
        <f t="shared" si="17"/>
        <v>OK</v>
      </c>
    </row>
    <row r="1130" spans="1:12" x14ac:dyDescent="0.25">
      <c r="A1130" s="1">
        <v>45533</v>
      </c>
      <c r="B1130" s="2" t="s">
        <v>9</v>
      </c>
      <c r="C1130" s="2" t="s">
        <v>15</v>
      </c>
      <c r="D1130">
        <v>5</v>
      </c>
      <c r="E1130" s="6">
        <v>112.42</v>
      </c>
      <c r="F1130" s="6">
        <v>572.1</v>
      </c>
      <c r="G1130" s="2" t="s">
        <v>16</v>
      </c>
      <c r="H1130" s="2" t="s">
        <v>26</v>
      </c>
      <c r="I1130" s="2" t="s">
        <v>23</v>
      </c>
      <c r="J1130" s="6">
        <f>retail_sales_messy_dataset_s_f[[#This Row],[Unit Price]]*retail_sales_messy_dataset_s_f[[#This Row],[Quantity]]</f>
        <v>562.1</v>
      </c>
      <c r="L1130" t="str">
        <f t="shared" si="17"/>
        <v>Mismatch</v>
      </c>
    </row>
    <row r="1131" spans="1:12" x14ac:dyDescent="0.25">
      <c r="A1131" s="1">
        <v>45448</v>
      </c>
      <c r="B1131" s="2" t="s">
        <v>30</v>
      </c>
      <c r="C1131" s="2" t="s">
        <v>28</v>
      </c>
      <c r="D1131">
        <v>3</v>
      </c>
      <c r="E1131" s="6">
        <v>63.56</v>
      </c>
      <c r="F1131" s="6">
        <v>190.68</v>
      </c>
      <c r="G1131" s="2" t="s">
        <v>11</v>
      </c>
      <c r="H1131" s="2" t="s">
        <v>12</v>
      </c>
      <c r="I1131" s="2" t="s">
        <v>23</v>
      </c>
      <c r="J1131" s="6">
        <f>retail_sales_messy_dataset_s_f[[#This Row],[Unit Price]]*retail_sales_messy_dataset_s_f[[#This Row],[Quantity]]</f>
        <v>190.68</v>
      </c>
      <c r="L1131" t="str">
        <f t="shared" si="17"/>
        <v>OK</v>
      </c>
    </row>
    <row r="1132" spans="1:12" x14ac:dyDescent="0.25">
      <c r="A1132" s="1">
        <v>45619</v>
      </c>
      <c r="B1132" s="2" t="s">
        <v>20</v>
      </c>
      <c r="C1132" s="2" t="s">
        <v>10</v>
      </c>
      <c r="D1132">
        <v>4</v>
      </c>
      <c r="E1132" s="6">
        <v>153.97999999999999</v>
      </c>
      <c r="F1132" s="6">
        <v>615.91999999999996</v>
      </c>
      <c r="G1132" s="2" t="s">
        <v>16</v>
      </c>
      <c r="H1132" s="2" t="s">
        <v>12</v>
      </c>
      <c r="I1132" s="2" t="s">
        <v>18</v>
      </c>
      <c r="J1132" s="6">
        <f>retail_sales_messy_dataset_s_f[[#This Row],[Unit Price]]*retail_sales_messy_dataset_s_f[[#This Row],[Quantity]]</f>
        <v>615.91999999999996</v>
      </c>
      <c r="L1132" t="str">
        <f t="shared" si="17"/>
        <v>OK</v>
      </c>
    </row>
    <row r="1133" spans="1:12" x14ac:dyDescent="0.25">
      <c r="A1133" s="1">
        <v>45345</v>
      </c>
      <c r="B1133" s="2" t="s">
        <v>24</v>
      </c>
      <c r="C1133" s="2" t="s">
        <v>15</v>
      </c>
      <c r="D1133">
        <v>2</v>
      </c>
      <c r="E1133" s="6">
        <v>161.26</v>
      </c>
      <c r="F1133" s="6">
        <v>483.78</v>
      </c>
      <c r="G1133" s="2" t="s">
        <v>11</v>
      </c>
      <c r="H1133" s="2" t="s">
        <v>26</v>
      </c>
      <c r="I1133" s="2" t="s">
        <v>13</v>
      </c>
      <c r="J1133" s="6">
        <f>retail_sales_messy_dataset_s_f[[#This Row],[Unit Price]]*retail_sales_messy_dataset_s_f[[#This Row],[Quantity]]</f>
        <v>322.52</v>
      </c>
      <c r="L1133" t="str">
        <f t="shared" si="17"/>
        <v>Mismatch</v>
      </c>
    </row>
    <row r="1134" spans="1:12" x14ac:dyDescent="0.25">
      <c r="A1134" s="1">
        <v>45446</v>
      </c>
      <c r="B1134" s="2" t="s">
        <v>29</v>
      </c>
      <c r="C1134" s="2" t="s">
        <v>10</v>
      </c>
      <c r="D1134">
        <v>1</v>
      </c>
      <c r="E1134" s="6">
        <v>103.42</v>
      </c>
      <c r="F1134" s="6">
        <v>103.42</v>
      </c>
      <c r="G1134" s="2" t="s">
        <v>11</v>
      </c>
      <c r="H1134" s="2" t="s">
        <v>12</v>
      </c>
      <c r="I1134" s="2" t="s">
        <v>13</v>
      </c>
      <c r="J1134" s="6">
        <f>retail_sales_messy_dataset_s_f[[#This Row],[Unit Price]]*retail_sales_messy_dataset_s_f[[#This Row],[Quantity]]</f>
        <v>103.42</v>
      </c>
      <c r="L1134" t="str">
        <f t="shared" si="17"/>
        <v>OK</v>
      </c>
    </row>
    <row r="1135" spans="1:12" x14ac:dyDescent="0.25">
      <c r="A1135" s="1">
        <v>45658</v>
      </c>
      <c r="B1135" s="2" t="s">
        <v>27</v>
      </c>
      <c r="C1135" s="2" t="s">
        <v>21</v>
      </c>
      <c r="D1135">
        <v>4</v>
      </c>
      <c r="E1135" s="6">
        <v>174.61</v>
      </c>
      <c r="F1135" s="6">
        <v>708.44</v>
      </c>
      <c r="G1135" s="2" t="s">
        <v>22</v>
      </c>
      <c r="H1135" s="2" t="s">
        <v>12</v>
      </c>
      <c r="I1135" s="2" t="s">
        <v>23</v>
      </c>
      <c r="J1135" s="6">
        <f>retail_sales_messy_dataset_s_f[[#This Row],[Unit Price]]*retail_sales_messy_dataset_s_f[[#This Row],[Quantity]]</f>
        <v>698.44</v>
      </c>
      <c r="L1135" t="str">
        <f t="shared" si="17"/>
        <v>Mismatch</v>
      </c>
    </row>
    <row r="1136" spans="1:12" x14ac:dyDescent="0.25">
      <c r="A1136" s="1">
        <v>45396</v>
      </c>
      <c r="B1136" s="2" t="s">
        <v>20</v>
      </c>
      <c r="C1136" s="2" t="s">
        <v>28</v>
      </c>
      <c r="D1136">
        <v>2</v>
      </c>
      <c r="E1136" s="6">
        <v>117.98</v>
      </c>
      <c r="F1136" s="6">
        <v>235.96</v>
      </c>
      <c r="G1136" s="2" t="s">
        <v>16</v>
      </c>
      <c r="H1136" s="2" t="s">
        <v>26</v>
      </c>
      <c r="I1136" s="2" t="s">
        <v>18</v>
      </c>
      <c r="J1136" s="6">
        <f>retail_sales_messy_dataset_s_f[[#This Row],[Unit Price]]*retail_sales_messy_dataset_s_f[[#This Row],[Quantity]]</f>
        <v>235.96</v>
      </c>
      <c r="L1136" t="str">
        <f t="shared" si="17"/>
        <v>OK</v>
      </c>
    </row>
    <row r="1137" spans="1:12" x14ac:dyDescent="0.25">
      <c r="A1137" s="1">
        <v>45399</v>
      </c>
      <c r="B1137" s="2" t="s">
        <v>9</v>
      </c>
      <c r="C1137" s="2" t="s">
        <v>21</v>
      </c>
      <c r="D1137">
        <v>2</v>
      </c>
      <c r="E1137" s="6">
        <v>74.48</v>
      </c>
      <c r="F1137" s="6">
        <v>148.96</v>
      </c>
      <c r="G1137" s="2" t="s">
        <v>16</v>
      </c>
      <c r="H1137" s="2" t="s">
        <v>17</v>
      </c>
      <c r="I1137" s="2" t="s">
        <v>23</v>
      </c>
      <c r="J1137" s="6">
        <f>retail_sales_messy_dataset_s_f[[#This Row],[Unit Price]]*retail_sales_messy_dataset_s_f[[#This Row],[Quantity]]</f>
        <v>148.96</v>
      </c>
      <c r="L1137" t="str">
        <f t="shared" si="17"/>
        <v>OK</v>
      </c>
    </row>
    <row r="1138" spans="1:12" x14ac:dyDescent="0.25">
      <c r="A1138" s="1">
        <v>45421</v>
      </c>
      <c r="B1138" s="2" t="s">
        <v>30</v>
      </c>
      <c r="C1138" s="2" t="s">
        <v>21</v>
      </c>
      <c r="D1138">
        <v>2</v>
      </c>
      <c r="E1138" s="6">
        <v>37.61</v>
      </c>
      <c r="F1138" s="6">
        <v>75.22</v>
      </c>
      <c r="G1138" s="2" t="s">
        <v>11</v>
      </c>
      <c r="H1138" s="2" t="s">
        <v>12</v>
      </c>
      <c r="I1138" s="2" t="s">
        <v>13</v>
      </c>
      <c r="J1138" s="6">
        <f>retail_sales_messy_dataset_s_f[[#This Row],[Unit Price]]*retail_sales_messy_dataset_s_f[[#This Row],[Quantity]]</f>
        <v>75.22</v>
      </c>
      <c r="L1138" t="str">
        <f t="shared" si="17"/>
        <v>OK</v>
      </c>
    </row>
    <row r="1139" spans="1:12" x14ac:dyDescent="0.25">
      <c r="A1139" s="1">
        <v>45475</v>
      </c>
      <c r="B1139" s="2" t="s">
        <v>29</v>
      </c>
      <c r="C1139" s="2" t="s">
        <v>10</v>
      </c>
      <c r="D1139">
        <v>2</v>
      </c>
      <c r="E1139" s="6">
        <v>88.57</v>
      </c>
      <c r="F1139" s="6">
        <v>177.14</v>
      </c>
      <c r="G1139" s="2" t="s">
        <v>11</v>
      </c>
      <c r="H1139" s="2" t="s">
        <v>12</v>
      </c>
      <c r="I1139" s="2" t="s">
        <v>23</v>
      </c>
      <c r="J1139" s="6">
        <f>retail_sales_messy_dataset_s_f[[#This Row],[Unit Price]]*retail_sales_messy_dataset_s_f[[#This Row],[Quantity]]</f>
        <v>177.14</v>
      </c>
      <c r="L1139" t="str">
        <f t="shared" si="17"/>
        <v>OK</v>
      </c>
    </row>
    <row r="1140" spans="1:12" x14ac:dyDescent="0.25">
      <c r="A1140" s="1">
        <v>45529</v>
      </c>
      <c r="B1140" s="2" t="s">
        <v>24</v>
      </c>
      <c r="C1140" s="2" t="s">
        <v>21</v>
      </c>
      <c r="D1140">
        <v>3</v>
      </c>
      <c r="E1140" s="6">
        <v>93.71</v>
      </c>
      <c r="F1140" s="6">
        <v>281.13</v>
      </c>
      <c r="G1140" s="2" t="s">
        <v>16</v>
      </c>
      <c r="H1140" s="2" t="s">
        <v>17</v>
      </c>
      <c r="I1140" s="2" t="s">
        <v>18</v>
      </c>
      <c r="J1140" s="6">
        <f>retail_sales_messy_dataset_s_f[[#This Row],[Unit Price]]*retail_sales_messy_dataset_s_f[[#This Row],[Quantity]]</f>
        <v>281.13</v>
      </c>
      <c r="L1140" t="str">
        <f t="shared" si="17"/>
        <v>OK</v>
      </c>
    </row>
    <row r="1141" spans="1:12" x14ac:dyDescent="0.25">
      <c r="A1141" s="1">
        <v>45463</v>
      </c>
      <c r="B1141" s="2" t="s">
        <v>14</v>
      </c>
      <c r="C1141" s="2" t="s">
        <v>21</v>
      </c>
      <c r="D1141">
        <v>1</v>
      </c>
      <c r="E1141" s="6">
        <v>63.57</v>
      </c>
      <c r="F1141" s="6">
        <v>63.57</v>
      </c>
      <c r="G1141" s="2" t="s">
        <v>16</v>
      </c>
      <c r="H1141" s="2" t="s">
        <v>12</v>
      </c>
      <c r="I1141" s="2" t="s">
        <v>23</v>
      </c>
      <c r="J1141" s="6">
        <f>retail_sales_messy_dataset_s_f[[#This Row],[Unit Price]]*retail_sales_messy_dataset_s_f[[#This Row],[Quantity]]</f>
        <v>63.57</v>
      </c>
      <c r="L1141" t="str">
        <f t="shared" si="17"/>
        <v>OK</v>
      </c>
    </row>
    <row r="1142" spans="1:12" x14ac:dyDescent="0.25">
      <c r="A1142" s="1">
        <v>45540</v>
      </c>
      <c r="B1142" s="2" t="s">
        <v>19</v>
      </c>
      <c r="C1142" s="2" t="s">
        <v>21</v>
      </c>
      <c r="D1142">
        <v>5</v>
      </c>
      <c r="E1142" s="6">
        <v>45.1</v>
      </c>
      <c r="F1142" s="6">
        <v>225.5</v>
      </c>
      <c r="G1142" s="2" t="s">
        <v>11</v>
      </c>
      <c r="H1142" s="2" t="s">
        <v>17</v>
      </c>
      <c r="I1142" s="2" t="s">
        <v>13</v>
      </c>
      <c r="J1142" s="6">
        <f>retail_sales_messy_dataset_s_f[[#This Row],[Unit Price]]*retail_sales_messy_dataset_s_f[[#This Row],[Quantity]]</f>
        <v>225.5</v>
      </c>
      <c r="L1142" t="str">
        <f t="shared" si="17"/>
        <v>OK</v>
      </c>
    </row>
    <row r="1143" spans="1:12" x14ac:dyDescent="0.25">
      <c r="A1143" s="1">
        <v>45515</v>
      </c>
      <c r="B1143" s="2" t="s">
        <v>19</v>
      </c>
      <c r="C1143" s="2" t="s">
        <v>15</v>
      </c>
      <c r="D1143">
        <v>3</v>
      </c>
      <c r="E1143" s="6">
        <v>199.22</v>
      </c>
      <c r="F1143" s="6">
        <v>597.66</v>
      </c>
      <c r="G1143" s="2" t="s">
        <v>16</v>
      </c>
      <c r="H1143" s="2" t="s">
        <v>26</v>
      </c>
      <c r="I1143" s="2" t="s">
        <v>23</v>
      </c>
      <c r="J1143" s="6">
        <f>retail_sales_messy_dataset_s_f[[#This Row],[Unit Price]]*retail_sales_messy_dataset_s_f[[#This Row],[Quantity]]</f>
        <v>597.66</v>
      </c>
      <c r="L1143" t="str">
        <f t="shared" si="17"/>
        <v>OK</v>
      </c>
    </row>
    <row r="1144" spans="1:12" x14ac:dyDescent="0.25">
      <c r="A1144" s="1">
        <v>45620</v>
      </c>
      <c r="B1144" s="2" t="s">
        <v>14</v>
      </c>
      <c r="C1144" s="2" t="s">
        <v>10</v>
      </c>
      <c r="D1144">
        <v>5</v>
      </c>
      <c r="E1144" s="6">
        <v>92.83</v>
      </c>
      <c r="F1144" s="6">
        <v>464.15</v>
      </c>
      <c r="G1144" s="2" t="s">
        <v>22</v>
      </c>
      <c r="H1144" s="2" t="s">
        <v>12</v>
      </c>
      <c r="I1144" s="2" t="s">
        <v>23</v>
      </c>
      <c r="J1144" s="6">
        <f>retail_sales_messy_dataset_s_f[[#This Row],[Unit Price]]*retail_sales_messy_dataset_s_f[[#This Row],[Quantity]]</f>
        <v>464.15</v>
      </c>
      <c r="L1144" t="str">
        <f t="shared" si="17"/>
        <v>OK</v>
      </c>
    </row>
    <row r="1145" spans="1:12" x14ac:dyDescent="0.25">
      <c r="A1145" s="1">
        <v>45515</v>
      </c>
      <c r="B1145" s="2" t="s">
        <v>29</v>
      </c>
      <c r="C1145" s="2" t="s">
        <v>28</v>
      </c>
      <c r="D1145">
        <v>4</v>
      </c>
      <c r="E1145" s="6">
        <v>87.98</v>
      </c>
      <c r="F1145" s="6">
        <v>439.9</v>
      </c>
      <c r="G1145" s="2" t="s">
        <v>11</v>
      </c>
      <c r="H1145" s="2" t="s">
        <v>26</v>
      </c>
      <c r="I1145" s="2" t="s">
        <v>13</v>
      </c>
      <c r="J1145" s="6">
        <f>retail_sales_messy_dataset_s_f[[#This Row],[Unit Price]]*retail_sales_messy_dataset_s_f[[#This Row],[Quantity]]</f>
        <v>351.92</v>
      </c>
      <c r="L1145" t="str">
        <f t="shared" si="17"/>
        <v>Mismatch</v>
      </c>
    </row>
    <row r="1146" spans="1:12" x14ac:dyDescent="0.25">
      <c r="A1146" s="1">
        <v>45612</v>
      </c>
      <c r="B1146" s="2" t="s">
        <v>9</v>
      </c>
      <c r="C1146" s="2" t="s">
        <v>21</v>
      </c>
      <c r="D1146">
        <v>2</v>
      </c>
      <c r="E1146" s="6">
        <v>153.66999999999999</v>
      </c>
      <c r="F1146" s="6">
        <v>307.33999999999997</v>
      </c>
      <c r="G1146" s="2" t="s">
        <v>22</v>
      </c>
      <c r="H1146" s="2" t="s">
        <v>26</v>
      </c>
      <c r="I1146" s="2" t="s">
        <v>23</v>
      </c>
      <c r="J1146" s="6">
        <f>retail_sales_messy_dataset_s_f[[#This Row],[Unit Price]]*retail_sales_messy_dataset_s_f[[#This Row],[Quantity]]</f>
        <v>307.33999999999997</v>
      </c>
      <c r="L1146" t="str">
        <f t="shared" si="17"/>
        <v>OK</v>
      </c>
    </row>
    <row r="1147" spans="1:12" x14ac:dyDescent="0.25">
      <c r="A1147" s="1">
        <v>45292</v>
      </c>
      <c r="B1147" s="2" t="s">
        <v>29</v>
      </c>
      <c r="C1147" s="2" t="s">
        <v>28</v>
      </c>
      <c r="D1147">
        <v>2</v>
      </c>
      <c r="E1147" s="6">
        <v>110.03</v>
      </c>
      <c r="F1147" s="6">
        <v>220.06</v>
      </c>
      <c r="G1147" s="2" t="s">
        <v>16</v>
      </c>
      <c r="H1147" s="2" t="s">
        <v>26</v>
      </c>
      <c r="I1147" s="2" t="s">
        <v>13</v>
      </c>
      <c r="J1147" s="6">
        <f>retail_sales_messy_dataset_s_f[[#This Row],[Unit Price]]*retail_sales_messy_dataset_s_f[[#This Row],[Quantity]]</f>
        <v>220.06</v>
      </c>
      <c r="L1147" t="str">
        <f t="shared" si="17"/>
        <v>OK</v>
      </c>
    </row>
    <row r="1148" spans="1:12" x14ac:dyDescent="0.25">
      <c r="A1148" s="1">
        <v>45632</v>
      </c>
      <c r="B1148" s="2" t="s">
        <v>20</v>
      </c>
      <c r="C1148" s="2" t="s">
        <v>10</v>
      </c>
      <c r="D1148">
        <v>4</v>
      </c>
      <c r="E1148" s="6">
        <v>116.3</v>
      </c>
      <c r="F1148" s="6">
        <v>465.2</v>
      </c>
      <c r="G1148" s="2" t="s">
        <v>22</v>
      </c>
      <c r="H1148" s="2" t="s">
        <v>26</v>
      </c>
      <c r="I1148" s="2" t="s">
        <v>18</v>
      </c>
      <c r="J1148" s="6">
        <f>retail_sales_messy_dataset_s_f[[#This Row],[Unit Price]]*retail_sales_messy_dataset_s_f[[#This Row],[Quantity]]</f>
        <v>465.2</v>
      </c>
      <c r="L1148" t="str">
        <f t="shared" si="17"/>
        <v>OK</v>
      </c>
    </row>
    <row r="1149" spans="1:12" x14ac:dyDescent="0.25">
      <c r="A1149" s="1">
        <v>45647</v>
      </c>
      <c r="B1149" s="2" t="s">
        <v>24</v>
      </c>
      <c r="C1149" s="2" t="s">
        <v>10</v>
      </c>
      <c r="D1149">
        <v>2</v>
      </c>
      <c r="E1149" s="6">
        <v>27.29</v>
      </c>
      <c r="F1149" s="6">
        <v>54.58</v>
      </c>
      <c r="G1149" s="2" t="s">
        <v>11</v>
      </c>
      <c r="H1149" s="2" t="s">
        <v>17</v>
      </c>
      <c r="I1149" s="2" t="s">
        <v>23</v>
      </c>
      <c r="J1149" s="6">
        <f>retail_sales_messy_dataset_s_f[[#This Row],[Unit Price]]*retail_sales_messy_dataset_s_f[[#This Row],[Quantity]]</f>
        <v>54.58</v>
      </c>
      <c r="L1149" t="str">
        <f t="shared" si="17"/>
        <v>OK</v>
      </c>
    </row>
    <row r="1150" spans="1:12" x14ac:dyDescent="0.25">
      <c r="A1150" s="1">
        <v>45412</v>
      </c>
      <c r="B1150" s="2" t="s">
        <v>24</v>
      </c>
      <c r="C1150" s="2" t="s">
        <v>10</v>
      </c>
      <c r="D1150">
        <v>4</v>
      </c>
      <c r="E1150" s="6">
        <v>142.22999999999999</v>
      </c>
      <c r="F1150" s="6">
        <v>568.91999999999996</v>
      </c>
      <c r="G1150" s="2" t="s">
        <v>25</v>
      </c>
      <c r="H1150" s="2" t="s">
        <v>12</v>
      </c>
      <c r="I1150" s="2" t="s">
        <v>18</v>
      </c>
      <c r="J1150" s="6">
        <f>retail_sales_messy_dataset_s_f[[#This Row],[Unit Price]]*retail_sales_messy_dataset_s_f[[#This Row],[Quantity]]</f>
        <v>568.91999999999996</v>
      </c>
      <c r="L1150" t="str">
        <f t="shared" si="17"/>
        <v>OK</v>
      </c>
    </row>
    <row r="1151" spans="1:12" x14ac:dyDescent="0.25">
      <c r="A1151" s="1">
        <v>45624</v>
      </c>
      <c r="B1151" s="2" t="s">
        <v>9</v>
      </c>
      <c r="C1151" s="2" t="s">
        <v>28</v>
      </c>
      <c r="D1151">
        <v>2</v>
      </c>
      <c r="E1151" s="6">
        <v>89.74</v>
      </c>
      <c r="F1151" s="6">
        <v>174.48</v>
      </c>
      <c r="G1151" s="2" t="s">
        <v>22</v>
      </c>
      <c r="H1151" s="2" t="s">
        <v>17</v>
      </c>
      <c r="I1151" s="2" t="s">
        <v>18</v>
      </c>
      <c r="J1151" s="6">
        <f>retail_sales_messy_dataset_s_f[[#This Row],[Unit Price]]*retail_sales_messy_dataset_s_f[[#This Row],[Quantity]]</f>
        <v>179.48</v>
      </c>
      <c r="L1151" t="str">
        <f t="shared" si="17"/>
        <v>OK</v>
      </c>
    </row>
    <row r="1152" spans="1:12" x14ac:dyDescent="0.25">
      <c r="A1152" s="1">
        <v>45588</v>
      </c>
      <c r="B1152" s="2" t="s">
        <v>20</v>
      </c>
      <c r="C1152" s="2" t="s">
        <v>21</v>
      </c>
      <c r="D1152">
        <v>3</v>
      </c>
      <c r="E1152" s="6">
        <v>61.16</v>
      </c>
      <c r="F1152" s="6">
        <v>178.48</v>
      </c>
      <c r="G1152" s="2" t="s">
        <v>11</v>
      </c>
      <c r="H1152" s="2" t="s">
        <v>17</v>
      </c>
      <c r="I1152" s="2" t="s">
        <v>18</v>
      </c>
      <c r="J1152" s="6">
        <f>retail_sales_messy_dataset_s_f[[#This Row],[Unit Price]]*retail_sales_messy_dataset_s_f[[#This Row],[Quantity]]</f>
        <v>183.48</v>
      </c>
      <c r="L1152" t="str">
        <f t="shared" si="17"/>
        <v>OK</v>
      </c>
    </row>
    <row r="1153" spans="1:12" x14ac:dyDescent="0.25">
      <c r="A1153" s="1">
        <v>45353</v>
      </c>
      <c r="B1153" s="2" t="s">
        <v>14</v>
      </c>
      <c r="C1153" s="2" t="s">
        <v>21</v>
      </c>
      <c r="D1153">
        <v>1</v>
      </c>
      <c r="E1153" s="6">
        <v>64.459999999999994</v>
      </c>
      <c r="F1153" s="6">
        <v>64.459999999999994</v>
      </c>
      <c r="G1153" s="2" t="s">
        <v>16</v>
      </c>
      <c r="H1153" s="2" t="s">
        <v>26</v>
      </c>
      <c r="I1153" s="2" t="s">
        <v>18</v>
      </c>
      <c r="J1153" s="6">
        <f>retail_sales_messy_dataset_s_f[[#This Row],[Unit Price]]*retail_sales_messy_dataset_s_f[[#This Row],[Quantity]]</f>
        <v>64.459999999999994</v>
      </c>
      <c r="L1153" t="str">
        <f t="shared" si="17"/>
        <v>OK</v>
      </c>
    </row>
    <row r="1154" spans="1:12" x14ac:dyDescent="0.25">
      <c r="A1154" s="1">
        <v>45534</v>
      </c>
      <c r="B1154" s="2" t="s">
        <v>19</v>
      </c>
      <c r="C1154" s="2" t="s">
        <v>21</v>
      </c>
      <c r="D1154">
        <v>4</v>
      </c>
      <c r="E1154" s="6">
        <v>20.85</v>
      </c>
      <c r="F1154" s="6">
        <v>83.4</v>
      </c>
      <c r="G1154" s="2" t="s">
        <v>11</v>
      </c>
      <c r="H1154" s="2" t="s">
        <v>17</v>
      </c>
      <c r="I1154" s="2" t="s">
        <v>18</v>
      </c>
      <c r="J1154" s="6">
        <f>retail_sales_messy_dataset_s_f[[#This Row],[Unit Price]]*retail_sales_messy_dataset_s_f[[#This Row],[Quantity]]</f>
        <v>83.4</v>
      </c>
      <c r="L1154" t="str">
        <f t="shared" si="17"/>
        <v>OK</v>
      </c>
    </row>
    <row r="1155" spans="1:12" x14ac:dyDescent="0.25">
      <c r="A1155" s="1">
        <v>45370</v>
      </c>
      <c r="B1155" s="2" t="s">
        <v>9</v>
      </c>
      <c r="C1155" s="2" t="s">
        <v>15</v>
      </c>
      <c r="D1155">
        <v>4</v>
      </c>
      <c r="E1155" s="6">
        <v>36.92</v>
      </c>
      <c r="F1155" s="6">
        <v>147.68</v>
      </c>
      <c r="G1155" s="2" t="s">
        <v>16</v>
      </c>
      <c r="H1155" s="2" t="s">
        <v>12</v>
      </c>
      <c r="I1155" s="2" t="s">
        <v>13</v>
      </c>
      <c r="J1155" s="6">
        <f>retail_sales_messy_dataset_s_f[[#This Row],[Unit Price]]*retail_sales_messy_dataset_s_f[[#This Row],[Quantity]]</f>
        <v>147.68</v>
      </c>
      <c r="L1155" t="str">
        <f t="shared" ref="L1155:L1218" si="18">IF((F1155 - J1155) &gt; 0.01, "Mismatch", "OK")</f>
        <v>OK</v>
      </c>
    </row>
    <row r="1156" spans="1:12" x14ac:dyDescent="0.25">
      <c r="A1156" s="1">
        <v>45587</v>
      </c>
      <c r="B1156" s="2" t="s">
        <v>9</v>
      </c>
      <c r="C1156" s="2" t="s">
        <v>15</v>
      </c>
      <c r="D1156">
        <v>1</v>
      </c>
      <c r="E1156" s="6">
        <v>10.06</v>
      </c>
      <c r="F1156" s="6">
        <v>5.0599999999999996</v>
      </c>
      <c r="G1156" s="2" t="s">
        <v>22</v>
      </c>
      <c r="H1156" s="2" t="s">
        <v>12</v>
      </c>
      <c r="I1156" s="2" t="s">
        <v>23</v>
      </c>
      <c r="J1156" s="6">
        <f>retail_sales_messy_dataset_s_f[[#This Row],[Unit Price]]*retail_sales_messy_dataset_s_f[[#This Row],[Quantity]]</f>
        <v>10.06</v>
      </c>
      <c r="L1156" t="str">
        <f t="shared" si="18"/>
        <v>OK</v>
      </c>
    </row>
    <row r="1157" spans="1:12" x14ac:dyDescent="0.25">
      <c r="A1157" s="1">
        <v>45387</v>
      </c>
      <c r="B1157" s="2" t="s">
        <v>24</v>
      </c>
      <c r="C1157" s="2" t="s">
        <v>10</v>
      </c>
      <c r="D1157">
        <v>3</v>
      </c>
      <c r="E1157" s="6">
        <v>117.26</v>
      </c>
      <c r="F1157" s="6">
        <v>351.78</v>
      </c>
      <c r="G1157" s="2" t="s">
        <v>16</v>
      </c>
      <c r="H1157" s="2" t="s">
        <v>12</v>
      </c>
      <c r="I1157" s="2" t="s">
        <v>13</v>
      </c>
      <c r="J1157" s="6">
        <f>retail_sales_messy_dataset_s_f[[#This Row],[Unit Price]]*retail_sales_messy_dataset_s_f[[#This Row],[Quantity]]</f>
        <v>351.78000000000003</v>
      </c>
      <c r="L1157" t="str">
        <f t="shared" si="18"/>
        <v>OK</v>
      </c>
    </row>
    <row r="1158" spans="1:12" x14ac:dyDescent="0.25">
      <c r="A1158" s="1">
        <v>45452</v>
      </c>
      <c r="B1158" s="2" t="s">
        <v>20</v>
      </c>
      <c r="C1158" s="2" t="s">
        <v>15</v>
      </c>
      <c r="D1158">
        <v>3</v>
      </c>
      <c r="E1158" s="6">
        <v>83.18</v>
      </c>
      <c r="F1158" s="6">
        <v>166.36</v>
      </c>
      <c r="G1158" s="2" t="s">
        <v>16</v>
      </c>
      <c r="H1158" s="2" t="s">
        <v>26</v>
      </c>
      <c r="I1158" s="2" t="s">
        <v>13</v>
      </c>
      <c r="J1158" s="6">
        <f>retail_sales_messy_dataset_s_f[[#This Row],[Unit Price]]*retail_sales_messy_dataset_s_f[[#This Row],[Quantity]]</f>
        <v>249.54000000000002</v>
      </c>
      <c r="L1158" t="str">
        <f t="shared" si="18"/>
        <v>OK</v>
      </c>
    </row>
    <row r="1159" spans="1:12" x14ac:dyDescent="0.25">
      <c r="A1159" s="1">
        <v>45368</v>
      </c>
      <c r="B1159" s="2" t="s">
        <v>19</v>
      </c>
      <c r="C1159" s="2" t="s">
        <v>15</v>
      </c>
      <c r="D1159">
        <v>1</v>
      </c>
      <c r="E1159" s="6">
        <v>190.02</v>
      </c>
      <c r="F1159" s="6">
        <v>185.02</v>
      </c>
      <c r="G1159" s="2" t="s">
        <v>16</v>
      </c>
      <c r="H1159" s="2" t="s">
        <v>26</v>
      </c>
      <c r="I1159" s="2" t="s">
        <v>23</v>
      </c>
      <c r="J1159" s="6">
        <f>retail_sales_messy_dataset_s_f[[#This Row],[Unit Price]]*retail_sales_messy_dataset_s_f[[#This Row],[Quantity]]</f>
        <v>190.02</v>
      </c>
      <c r="L1159" t="str">
        <f t="shared" si="18"/>
        <v>OK</v>
      </c>
    </row>
    <row r="1160" spans="1:12" x14ac:dyDescent="0.25">
      <c r="A1160" s="1">
        <v>45333</v>
      </c>
      <c r="B1160" s="2" t="s">
        <v>14</v>
      </c>
      <c r="C1160" s="2" t="s">
        <v>10</v>
      </c>
      <c r="D1160">
        <v>5</v>
      </c>
      <c r="E1160" s="6">
        <v>147.09</v>
      </c>
      <c r="F1160" s="6">
        <v>735.45</v>
      </c>
      <c r="G1160" s="2" t="s">
        <v>22</v>
      </c>
      <c r="H1160" s="2" t="s">
        <v>17</v>
      </c>
      <c r="I1160" s="2" t="s">
        <v>18</v>
      </c>
      <c r="J1160" s="6">
        <f>retail_sales_messy_dataset_s_f[[#This Row],[Unit Price]]*retail_sales_messy_dataset_s_f[[#This Row],[Quantity]]</f>
        <v>735.45</v>
      </c>
      <c r="L1160" t="str">
        <f t="shared" si="18"/>
        <v>OK</v>
      </c>
    </row>
    <row r="1161" spans="1:12" x14ac:dyDescent="0.25">
      <c r="A1161" s="1">
        <v>45362</v>
      </c>
      <c r="B1161" s="2" t="s">
        <v>24</v>
      </c>
      <c r="C1161" s="2" t="s">
        <v>15</v>
      </c>
      <c r="D1161">
        <v>5</v>
      </c>
      <c r="E1161" s="6">
        <v>171.29</v>
      </c>
      <c r="F1161" s="6">
        <v>856.45</v>
      </c>
      <c r="G1161" s="2" t="s">
        <v>22</v>
      </c>
      <c r="H1161" s="2" t="s">
        <v>17</v>
      </c>
      <c r="I1161" s="2" t="s">
        <v>23</v>
      </c>
      <c r="J1161" s="6">
        <f>retail_sales_messy_dataset_s_f[[#This Row],[Unit Price]]*retail_sales_messy_dataset_s_f[[#This Row],[Quantity]]</f>
        <v>856.44999999999993</v>
      </c>
      <c r="L1161" t="str">
        <f t="shared" si="18"/>
        <v>OK</v>
      </c>
    </row>
    <row r="1162" spans="1:12" x14ac:dyDescent="0.25">
      <c r="A1162" s="1">
        <v>45387</v>
      </c>
      <c r="B1162" s="2" t="s">
        <v>29</v>
      </c>
      <c r="C1162" s="2" t="s">
        <v>15</v>
      </c>
      <c r="D1162">
        <v>5</v>
      </c>
      <c r="E1162" s="6">
        <v>91.7</v>
      </c>
      <c r="F1162" s="6">
        <v>458.5</v>
      </c>
      <c r="G1162" s="2" t="s">
        <v>11</v>
      </c>
      <c r="H1162" s="2" t="s">
        <v>26</v>
      </c>
      <c r="I1162" s="2" t="s">
        <v>13</v>
      </c>
      <c r="J1162" s="6">
        <f>retail_sales_messy_dataset_s_f[[#This Row],[Unit Price]]*retail_sales_messy_dataset_s_f[[#This Row],[Quantity]]</f>
        <v>458.5</v>
      </c>
      <c r="L1162" t="str">
        <f t="shared" si="18"/>
        <v>OK</v>
      </c>
    </row>
    <row r="1163" spans="1:12" x14ac:dyDescent="0.25">
      <c r="A1163" s="1">
        <v>45550</v>
      </c>
      <c r="B1163" s="2" t="s">
        <v>30</v>
      </c>
      <c r="C1163" s="2" t="s">
        <v>28</v>
      </c>
      <c r="D1163">
        <v>5</v>
      </c>
      <c r="E1163" s="6">
        <v>168.12</v>
      </c>
      <c r="F1163" s="6">
        <v>840.6</v>
      </c>
      <c r="G1163" s="2" t="s">
        <v>22</v>
      </c>
      <c r="H1163" s="2" t="s">
        <v>12</v>
      </c>
      <c r="I1163" s="2" t="s">
        <v>13</v>
      </c>
      <c r="J1163" s="6">
        <f>retail_sales_messy_dataset_s_f[[#This Row],[Unit Price]]*retail_sales_messy_dataset_s_f[[#This Row],[Quantity]]</f>
        <v>840.6</v>
      </c>
      <c r="L1163" t="str">
        <f t="shared" si="18"/>
        <v>OK</v>
      </c>
    </row>
    <row r="1164" spans="1:12" x14ac:dyDescent="0.25">
      <c r="A1164" s="1">
        <v>45626</v>
      </c>
      <c r="B1164" s="2" t="s">
        <v>19</v>
      </c>
      <c r="C1164" s="2" t="s">
        <v>10</v>
      </c>
      <c r="D1164">
        <v>2</v>
      </c>
      <c r="E1164" s="6">
        <v>52.45</v>
      </c>
      <c r="F1164" s="6">
        <v>114.9</v>
      </c>
      <c r="G1164" s="2" t="s">
        <v>22</v>
      </c>
      <c r="H1164" s="2" t="s">
        <v>26</v>
      </c>
      <c r="I1164" s="2" t="s">
        <v>23</v>
      </c>
      <c r="J1164" s="6">
        <f>retail_sales_messy_dataset_s_f[[#This Row],[Unit Price]]*retail_sales_messy_dataset_s_f[[#This Row],[Quantity]]</f>
        <v>104.9</v>
      </c>
      <c r="L1164" t="str">
        <f t="shared" si="18"/>
        <v>Mismatch</v>
      </c>
    </row>
    <row r="1165" spans="1:12" x14ac:dyDescent="0.25">
      <c r="A1165" s="1">
        <v>45442</v>
      </c>
      <c r="B1165" s="2" t="s">
        <v>20</v>
      </c>
      <c r="C1165" s="2" t="s">
        <v>21</v>
      </c>
      <c r="D1165">
        <v>3</v>
      </c>
      <c r="E1165" s="6">
        <v>13.64</v>
      </c>
      <c r="F1165" s="6">
        <v>40.92</v>
      </c>
      <c r="G1165" s="2" t="s">
        <v>11</v>
      </c>
      <c r="H1165" s="2" t="s">
        <v>17</v>
      </c>
      <c r="I1165" s="2" t="s">
        <v>13</v>
      </c>
      <c r="J1165" s="6">
        <f>retail_sales_messy_dataset_s_f[[#This Row],[Unit Price]]*retail_sales_messy_dataset_s_f[[#This Row],[Quantity]]</f>
        <v>40.92</v>
      </c>
      <c r="L1165" t="str">
        <f t="shared" si="18"/>
        <v>OK</v>
      </c>
    </row>
    <row r="1166" spans="1:12" x14ac:dyDescent="0.25">
      <c r="A1166" s="1">
        <v>45372</v>
      </c>
      <c r="B1166" s="2" t="s">
        <v>24</v>
      </c>
      <c r="C1166" s="2" t="s">
        <v>15</v>
      </c>
      <c r="D1166">
        <v>5</v>
      </c>
      <c r="E1166" s="6">
        <v>173.12</v>
      </c>
      <c r="F1166" s="6">
        <v>865.6</v>
      </c>
      <c r="G1166" s="2" t="s">
        <v>22</v>
      </c>
      <c r="H1166" s="2" t="s">
        <v>17</v>
      </c>
      <c r="I1166" s="2" t="s">
        <v>13</v>
      </c>
      <c r="J1166" s="6">
        <f>retail_sales_messy_dataset_s_f[[#This Row],[Unit Price]]*retail_sales_messy_dataset_s_f[[#This Row],[Quantity]]</f>
        <v>865.6</v>
      </c>
      <c r="L1166" t="str">
        <f t="shared" si="18"/>
        <v>OK</v>
      </c>
    </row>
    <row r="1167" spans="1:12" x14ac:dyDescent="0.25">
      <c r="A1167" s="1">
        <v>45486</v>
      </c>
      <c r="B1167" s="2" t="s">
        <v>9</v>
      </c>
      <c r="C1167" s="2" t="s">
        <v>15</v>
      </c>
      <c r="D1167">
        <v>2</v>
      </c>
      <c r="E1167" s="6">
        <v>83.63</v>
      </c>
      <c r="F1167" s="6">
        <v>167.26</v>
      </c>
      <c r="G1167" s="2" t="s">
        <v>16</v>
      </c>
      <c r="H1167" s="2" t="s">
        <v>17</v>
      </c>
      <c r="I1167" s="2" t="s">
        <v>23</v>
      </c>
      <c r="J1167" s="6">
        <f>retail_sales_messy_dataset_s_f[[#This Row],[Unit Price]]*retail_sales_messy_dataset_s_f[[#This Row],[Quantity]]</f>
        <v>167.26</v>
      </c>
      <c r="L1167" t="str">
        <f t="shared" si="18"/>
        <v>OK</v>
      </c>
    </row>
    <row r="1168" spans="1:12" x14ac:dyDescent="0.25">
      <c r="A1168" s="1">
        <v>45329</v>
      </c>
      <c r="B1168" s="2" t="s">
        <v>30</v>
      </c>
      <c r="C1168" s="2" t="s">
        <v>28</v>
      </c>
      <c r="D1168">
        <v>3</v>
      </c>
      <c r="E1168" s="6">
        <v>66.709999999999994</v>
      </c>
      <c r="F1168" s="6">
        <v>200.13</v>
      </c>
      <c r="G1168" s="2" t="s">
        <v>11</v>
      </c>
      <c r="H1168" s="2" t="s">
        <v>26</v>
      </c>
      <c r="I1168" s="2" t="s">
        <v>23</v>
      </c>
      <c r="J1168" s="6">
        <f>retail_sales_messy_dataset_s_f[[#This Row],[Unit Price]]*retail_sales_messy_dataset_s_f[[#This Row],[Quantity]]</f>
        <v>200.13</v>
      </c>
      <c r="L1168" t="str">
        <f t="shared" si="18"/>
        <v>OK</v>
      </c>
    </row>
    <row r="1169" spans="1:12" x14ac:dyDescent="0.25">
      <c r="A1169" s="1">
        <v>45521</v>
      </c>
      <c r="B1169" s="2" t="s">
        <v>29</v>
      </c>
      <c r="C1169" s="2" t="s">
        <v>28</v>
      </c>
      <c r="D1169">
        <v>1</v>
      </c>
      <c r="E1169" s="6">
        <v>83.53</v>
      </c>
      <c r="F1169" s="6">
        <v>83.53</v>
      </c>
      <c r="G1169" s="2" t="s">
        <v>22</v>
      </c>
      <c r="H1169" s="2" t="s">
        <v>26</v>
      </c>
      <c r="I1169" s="2" t="s">
        <v>18</v>
      </c>
      <c r="J1169" s="6">
        <f>retail_sales_messy_dataset_s_f[[#This Row],[Unit Price]]*retail_sales_messy_dataset_s_f[[#This Row],[Quantity]]</f>
        <v>83.53</v>
      </c>
      <c r="L1169" t="str">
        <f t="shared" si="18"/>
        <v>OK</v>
      </c>
    </row>
    <row r="1170" spans="1:12" x14ac:dyDescent="0.25">
      <c r="A1170" s="1">
        <v>45652</v>
      </c>
      <c r="B1170" s="2" t="s">
        <v>20</v>
      </c>
      <c r="C1170" s="2" t="s">
        <v>10</v>
      </c>
      <c r="D1170">
        <v>5</v>
      </c>
      <c r="E1170" s="6">
        <v>182.15</v>
      </c>
      <c r="F1170" s="6">
        <v>910.75</v>
      </c>
      <c r="G1170" s="2" t="s">
        <v>11</v>
      </c>
      <c r="H1170" s="2" t="s">
        <v>12</v>
      </c>
      <c r="I1170" s="2" t="s">
        <v>23</v>
      </c>
      <c r="J1170" s="6">
        <f>retail_sales_messy_dataset_s_f[[#This Row],[Unit Price]]*retail_sales_messy_dataset_s_f[[#This Row],[Quantity]]</f>
        <v>910.75</v>
      </c>
      <c r="L1170" t="str">
        <f t="shared" si="18"/>
        <v>OK</v>
      </c>
    </row>
    <row r="1171" spans="1:12" x14ac:dyDescent="0.25">
      <c r="A1171" s="1">
        <v>45511</v>
      </c>
      <c r="B1171" s="2" t="s">
        <v>9</v>
      </c>
      <c r="C1171" s="2" t="s">
        <v>10</v>
      </c>
      <c r="D1171">
        <v>2</v>
      </c>
      <c r="E1171" s="6">
        <v>117.35</v>
      </c>
      <c r="F1171" s="6">
        <v>234.7</v>
      </c>
      <c r="G1171" s="2" t="s">
        <v>16</v>
      </c>
      <c r="H1171" s="2" t="s">
        <v>17</v>
      </c>
      <c r="I1171" s="2" t="s">
        <v>13</v>
      </c>
      <c r="J1171" s="6">
        <f>retail_sales_messy_dataset_s_f[[#This Row],[Unit Price]]*retail_sales_messy_dataset_s_f[[#This Row],[Quantity]]</f>
        <v>234.7</v>
      </c>
      <c r="L1171" t="str">
        <f t="shared" si="18"/>
        <v>OK</v>
      </c>
    </row>
    <row r="1172" spans="1:12" x14ac:dyDescent="0.25">
      <c r="A1172" s="1">
        <v>45626</v>
      </c>
      <c r="B1172" s="2" t="s">
        <v>20</v>
      </c>
      <c r="C1172" s="2" t="s">
        <v>28</v>
      </c>
      <c r="D1172">
        <v>1</v>
      </c>
      <c r="E1172" s="6">
        <v>39.520000000000003</v>
      </c>
      <c r="F1172" s="6">
        <v>39.520000000000003</v>
      </c>
      <c r="G1172" s="2" t="s">
        <v>22</v>
      </c>
      <c r="H1172" s="2" t="s">
        <v>12</v>
      </c>
      <c r="I1172" s="2" t="s">
        <v>13</v>
      </c>
      <c r="J1172" s="6">
        <f>retail_sales_messy_dataset_s_f[[#This Row],[Unit Price]]*retail_sales_messy_dataset_s_f[[#This Row],[Quantity]]</f>
        <v>39.520000000000003</v>
      </c>
      <c r="L1172" t="str">
        <f t="shared" si="18"/>
        <v>OK</v>
      </c>
    </row>
    <row r="1173" spans="1:12" x14ac:dyDescent="0.25">
      <c r="A1173" s="1">
        <v>45442</v>
      </c>
      <c r="B1173" s="2" t="s">
        <v>30</v>
      </c>
      <c r="C1173" s="2" t="s">
        <v>28</v>
      </c>
      <c r="D1173">
        <v>1</v>
      </c>
      <c r="E1173" s="6">
        <v>113</v>
      </c>
      <c r="F1173" s="6">
        <v>113</v>
      </c>
      <c r="G1173" s="2" t="s">
        <v>16</v>
      </c>
      <c r="H1173" s="2" t="s">
        <v>17</v>
      </c>
      <c r="I1173" s="2" t="s">
        <v>23</v>
      </c>
      <c r="J1173" s="6">
        <f>retail_sales_messy_dataset_s_f[[#This Row],[Unit Price]]*retail_sales_messy_dataset_s_f[[#This Row],[Quantity]]</f>
        <v>113</v>
      </c>
      <c r="L1173" t="str">
        <f t="shared" si="18"/>
        <v>OK</v>
      </c>
    </row>
    <row r="1174" spans="1:12" x14ac:dyDescent="0.25">
      <c r="A1174" s="1">
        <v>45618</v>
      </c>
      <c r="B1174" s="2" t="s">
        <v>20</v>
      </c>
      <c r="C1174" s="2" t="s">
        <v>10</v>
      </c>
      <c r="D1174">
        <v>3</v>
      </c>
      <c r="E1174" s="6">
        <v>174.89</v>
      </c>
      <c r="F1174" s="6">
        <v>524.66999999999996</v>
      </c>
      <c r="G1174" s="2" t="s">
        <v>16</v>
      </c>
      <c r="H1174" s="2" t="s">
        <v>26</v>
      </c>
      <c r="I1174" s="2" t="s">
        <v>18</v>
      </c>
      <c r="J1174" s="6">
        <f>retail_sales_messy_dataset_s_f[[#This Row],[Unit Price]]*retail_sales_messy_dataset_s_f[[#This Row],[Quantity]]</f>
        <v>524.66999999999996</v>
      </c>
      <c r="L1174" t="str">
        <f t="shared" si="18"/>
        <v>OK</v>
      </c>
    </row>
    <row r="1175" spans="1:12" x14ac:dyDescent="0.25">
      <c r="A1175" s="1">
        <v>45318</v>
      </c>
      <c r="B1175" s="2" t="s">
        <v>30</v>
      </c>
      <c r="C1175" s="2" t="s">
        <v>10</v>
      </c>
      <c r="D1175">
        <v>3</v>
      </c>
      <c r="E1175" s="6">
        <v>38.26</v>
      </c>
      <c r="F1175" s="6">
        <v>114.78</v>
      </c>
      <c r="G1175" s="2" t="s">
        <v>16</v>
      </c>
      <c r="H1175" s="2" t="s">
        <v>12</v>
      </c>
      <c r="I1175" s="2" t="s">
        <v>23</v>
      </c>
      <c r="J1175" s="6">
        <f>retail_sales_messy_dataset_s_f[[#This Row],[Unit Price]]*retail_sales_messy_dataset_s_f[[#This Row],[Quantity]]</f>
        <v>114.78</v>
      </c>
      <c r="L1175" t="str">
        <f t="shared" si="18"/>
        <v>OK</v>
      </c>
    </row>
    <row r="1176" spans="1:12" x14ac:dyDescent="0.25">
      <c r="A1176" s="1">
        <v>45510</v>
      </c>
      <c r="B1176" s="2" t="s">
        <v>24</v>
      </c>
      <c r="C1176" s="2" t="s">
        <v>28</v>
      </c>
      <c r="D1176">
        <v>4</v>
      </c>
      <c r="E1176" s="6">
        <v>131.76</v>
      </c>
      <c r="F1176" s="6">
        <v>527.04</v>
      </c>
      <c r="G1176" s="2" t="s">
        <v>11</v>
      </c>
      <c r="H1176" s="2" t="s">
        <v>12</v>
      </c>
      <c r="I1176" s="2" t="s">
        <v>18</v>
      </c>
      <c r="J1176" s="6">
        <f>retail_sales_messy_dataset_s_f[[#This Row],[Unit Price]]*retail_sales_messy_dataset_s_f[[#This Row],[Quantity]]</f>
        <v>527.04</v>
      </c>
      <c r="L1176" t="str">
        <f t="shared" si="18"/>
        <v>OK</v>
      </c>
    </row>
    <row r="1177" spans="1:12" x14ac:dyDescent="0.25">
      <c r="A1177" s="1">
        <v>45643</v>
      </c>
      <c r="B1177" s="2" t="s">
        <v>9</v>
      </c>
      <c r="C1177" s="2" t="s">
        <v>21</v>
      </c>
      <c r="D1177">
        <v>3</v>
      </c>
      <c r="E1177" s="6">
        <v>67.19</v>
      </c>
      <c r="F1177" s="6">
        <v>201.57</v>
      </c>
      <c r="G1177" s="2" t="s">
        <v>22</v>
      </c>
      <c r="H1177" s="2" t="s">
        <v>26</v>
      </c>
      <c r="I1177" s="2" t="s">
        <v>23</v>
      </c>
      <c r="J1177" s="6">
        <f>retail_sales_messy_dataset_s_f[[#This Row],[Unit Price]]*retail_sales_messy_dataset_s_f[[#This Row],[Quantity]]</f>
        <v>201.57</v>
      </c>
      <c r="L1177" t="str">
        <f t="shared" si="18"/>
        <v>OK</v>
      </c>
    </row>
    <row r="1178" spans="1:12" x14ac:dyDescent="0.25">
      <c r="A1178" s="1">
        <v>45505</v>
      </c>
      <c r="B1178" s="2" t="s">
        <v>29</v>
      </c>
      <c r="C1178" s="2" t="s">
        <v>21</v>
      </c>
      <c r="D1178">
        <v>5</v>
      </c>
      <c r="E1178" s="6">
        <v>43.88</v>
      </c>
      <c r="F1178" s="6">
        <v>219.4</v>
      </c>
      <c r="G1178" s="2" t="s">
        <v>16</v>
      </c>
      <c r="H1178" s="2" t="s">
        <v>12</v>
      </c>
      <c r="I1178" s="2" t="s">
        <v>18</v>
      </c>
      <c r="J1178" s="6">
        <f>retail_sales_messy_dataset_s_f[[#This Row],[Unit Price]]*retail_sales_messy_dataset_s_f[[#This Row],[Quantity]]</f>
        <v>219.4</v>
      </c>
      <c r="L1178" t="str">
        <f t="shared" si="18"/>
        <v>OK</v>
      </c>
    </row>
    <row r="1179" spans="1:12" x14ac:dyDescent="0.25">
      <c r="A1179" s="1">
        <v>45353</v>
      </c>
      <c r="B1179" s="2" t="s">
        <v>29</v>
      </c>
      <c r="C1179" s="2" t="s">
        <v>28</v>
      </c>
      <c r="D1179">
        <v>1</v>
      </c>
      <c r="E1179" s="6">
        <v>29.51</v>
      </c>
      <c r="F1179" s="6">
        <v>29.51</v>
      </c>
      <c r="G1179" s="2" t="s">
        <v>11</v>
      </c>
      <c r="H1179" s="2" t="s">
        <v>12</v>
      </c>
      <c r="I1179" s="2" t="s">
        <v>13</v>
      </c>
      <c r="J1179" s="6">
        <f>retail_sales_messy_dataset_s_f[[#This Row],[Unit Price]]*retail_sales_messy_dataset_s_f[[#This Row],[Quantity]]</f>
        <v>29.51</v>
      </c>
      <c r="L1179" t="str">
        <f t="shared" si="18"/>
        <v>OK</v>
      </c>
    </row>
    <row r="1180" spans="1:12" x14ac:dyDescent="0.25">
      <c r="A1180" s="1">
        <v>45401</v>
      </c>
      <c r="B1180" s="2" t="s">
        <v>30</v>
      </c>
      <c r="C1180" s="2" t="s">
        <v>28</v>
      </c>
      <c r="D1180">
        <v>5</v>
      </c>
      <c r="E1180" s="6">
        <v>52.39</v>
      </c>
      <c r="F1180" s="6">
        <v>261.95</v>
      </c>
      <c r="G1180" s="2" t="s">
        <v>16</v>
      </c>
      <c r="H1180" s="2" t="s">
        <v>26</v>
      </c>
      <c r="I1180" s="2" t="s">
        <v>18</v>
      </c>
      <c r="J1180" s="6">
        <f>retail_sales_messy_dataset_s_f[[#This Row],[Unit Price]]*retail_sales_messy_dataset_s_f[[#This Row],[Quantity]]</f>
        <v>261.95</v>
      </c>
      <c r="L1180" t="str">
        <f t="shared" si="18"/>
        <v>OK</v>
      </c>
    </row>
    <row r="1181" spans="1:12" x14ac:dyDescent="0.25">
      <c r="A1181" s="1">
        <v>45622</v>
      </c>
      <c r="B1181" s="2" t="s">
        <v>19</v>
      </c>
      <c r="C1181" s="2" t="s">
        <v>21</v>
      </c>
      <c r="D1181">
        <v>3</v>
      </c>
      <c r="E1181" s="6">
        <v>77.91</v>
      </c>
      <c r="F1181" s="6">
        <v>233.73</v>
      </c>
      <c r="G1181" s="2" t="s">
        <v>16</v>
      </c>
      <c r="H1181" s="2" t="s">
        <v>26</v>
      </c>
      <c r="I1181" s="2" t="s">
        <v>23</v>
      </c>
      <c r="J1181" s="6">
        <f>retail_sales_messy_dataset_s_f[[#This Row],[Unit Price]]*retail_sales_messy_dataset_s_f[[#This Row],[Quantity]]</f>
        <v>233.73</v>
      </c>
      <c r="L1181" t="str">
        <f t="shared" si="18"/>
        <v>OK</v>
      </c>
    </row>
    <row r="1182" spans="1:12" x14ac:dyDescent="0.25">
      <c r="A1182" s="1">
        <v>45385</v>
      </c>
      <c r="B1182" s="2" t="s">
        <v>14</v>
      </c>
      <c r="C1182" s="2" t="s">
        <v>10</v>
      </c>
      <c r="D1182">
        <v>5</v>
      </c>
      <c r="E1182" s="6">
        <v>153.58000000000001</v>
      </c>
      <c r="F1182" s="6">
        <v>762.9</v>
      </c>
      <c r="G1182" s="2" t="s">
        <v>11</v>
      </c>
      <c r="H1182" s="2" t="s">
        <v>26</v>
      </c>
      <c r="I1182" s="2" t="s">
        <v>18</v>
      </c>
      <c r="J1182" s="6">
        <f>retail_sales_messy_dataset_s_f[[#This Row],[Unit Price]]*retail_sales_messy_dataset_s_f[[#This Row],[Quantity]]</f>
        <v>767.90000000000009</v>
      </c>
      <c r="L1182" t="str">
        <f t="shared" si="18"/>
        <v>OK</v>
      </c>
    </row>
    <row r="1183" spans="1:12" x14ac:dyDescent="0.25">
      <c r="A1183" s="1">
        <v>45614</v>
      </c>
      <c r="B1183" s="2" t="s">
        <v>9</v>
      </c>
      <c r="C1183" s="2" t="s">
        <v>15</v>
      </c>
      <c r="D1183">
        <v>4</v>
      </c>
      <c r="E1183" s="6">
        <v>165.11</v>
      </c>
      <c r="F1183" s="6">
        <v>660.44</v>
      </c>
      <c r="G1183" s="2" t="s">
        <v>16</v>
      </c>
      <c r="H1183" s="2" t="s">
        <v>17</v>
      </c>
      <c r="I1183" s="2" t="s">
        <v>13</v>
      </c>
      <c r="J1183" s="6">
        <f>retail_sales_messy_dataset_s_f[[#This Row],[Unit Price]]*retail_sales_messy_dataset_s_f[[#This Row],[Quantity]]</f>
        <v>660.44</v>
      </c>
      <c r="L1183" t="str">
        <f t="shared" si="18"/>
        <v>OK</v>
      </c>
    </row>
    <row r="1184" spans="1:12" x14ac:dyDescent="0.25">
      <c r="A1184" s="1">
        <v>45366</v>
      </c>
      <c r="B1184" s="2" t="s">
        <v>24</v>
      </c>
      <c r="C1184" s="2" t="s">
        <v>21</v>
      </c>
      <c r="D1184">
        <v>3</v>
      </c>
      <c r="E1184" s="6">
        <v>13.66</v>
      </c>
      <c r="F1184" s="6">
        <v>40.98</v>
      </c>
      <c r="G1184" s="2" t="s">
        <v>22</v>
      </c>
      <c r="H1184" s="2" t="s">
        <v>12</v>
      </c>
      <c r="I1184" s="2" t="s">
        <v>18</v>
      </c>
      <c r="J1184" s="6">
        <f>retail_sales_messy_dataset_s_f[[#This Row],[Unit Price]]*retail_sales_messy_dataset_s_f[[#This Row],[Quantity]]</f>
        <v>40.980000000000004</v>
      </c>
      <c r="L1184" t="str">
        <f t="shared" si="18"/>
        <v>OK</v>
      </c>
    </row>
    <row r="1185" spans="1:12" x14ac:dyDescent="0.25">
      <c r="A1185" s="1">
        <v>45383</v>
      </c>
      <c r="B1185" s="2" t="s">
        <v>19</v>
      </c>
      <c r="C1185" s="2" t="s">
        <v>15</v>
      </c>
      <c r="D1185">
        <v>2</v>
      </c>
      <c r="E1185" s="6">
        <v>183.73</v>
      </c>
      <c r="F1185" s="6">
        <v>367.46</v>
      </c>
      <c r="G1185" s="2" t="s">
        <v>16</v>
      </c>
      <c r="H1185" s="2" t="s">
        <v>12</v>
      </c>
      <c r="I1185" s="2" t="s">
        <v>23</v>
      </c>
      <c r="J1185" s="6">
        <f>retail_sales_messy_dataset_s_f[[#This Row],[Unit Price]]*retail_sales_messy_dataset_s_f[[#This Row],[Quantity]]</f>
        <v>367.46</v>
      </c>
      <c r="L1185" t="str">
        <f t="shared" si="18"/>
        <v>OK</v>
      </c>
    </row>
    <row r="1186" spans="1:12" x14ac:dyDescent="0.25">
      <c r="A1186" s="1">
        <v>45451</v>
      </c>
      <c r="B1186" s="2" t="s">
        <v>24</v>
      </c>
      <c r="C1186" s="2" t="s">
        <v>15</v>
      </c>
      <c r="D1186">
        <v>3</v>
      </c>
      <c r="E1186" s="6">
        <v>123.04</v>
      </c>
      <c r="F1186" s="6">
        <v>369.12</v>
      </c>
      <c r="G1186" s="2" t="s">
        <v>22</v>
      </c>
      <c r="H1186" s="2" t="s">
        <v>12</v>
      </c>
      <c r="I1186" s="2" t="s">
        <v>18</v>
      </c>
      <c r="J1186" s="6">
        <f>retail_sales_messy_dataset_s_f[[#This Row],[Unit Price]]*retail_sales_messy_dataset_s_f[[#This Row],[Quantity]]</f>
        <v>369.12</v>
      </c>
      <c r="L1186" t="str">
        <f t="shared" si="18"/>
        <v>OK</v>
      </c>
    </row>
    <row r="1187" spans="1:12" x14ac:dyDescent="0.25">
      <c r="A1187" s="1">
        <v>45324</v>
      </c>
      <c r="B1187" s="2" t="s">
        <v>9</v>
      </c>
      <c r="C1187" s="2" t="s">
        <v>28</v>
      </c>
      <c r="D1187">
        <v>4</v>
      </c>
      <c r="E1187" s="6">
        <v>82.14</v>
      </c>
      <c r="F1187" s="6">
        <v>328.56</v>
      </c>
      <c r="G1187" s="2" t="s">
        <v>16</v>
      </c>
      <c r="H1187" s="2" t="s">
        <v>26</v>
      </c>
      <c r="I1187" s="2" t="s">
        <v>13</v>
      </c>
      <c r="J1187" s="6">
        <f>retail_sales_messy_dataset_s_f[[#This Row],[Unit Price]]*retail_sales_messy_dataset_s_f[[#This Row],[Quantity]]</f>
        <v>328.56</v>
      </c>
      <c r="L1187" t="str">
        <f t="shared" si="18"/>
        <v>OK</v>
      </c>
    </row>
    <row r="1188" spans="1:12" x14ac:dyDescent="0.25">
      <c r="A1188" s="1">
        <v>45527</v>
      </c>
      <c r="B1188" s="2" t="s">
        <v>24</v>
      </c>
      <c r="C1188" s="2" t="s">
        <v>10</v>
      </c>
      <c r="D1188">
        <v>4</v>
      </c>
      <c r="E1188" s="6">
        <v>30.6</v>
      </c>
      <c r="F1188" s="6">
        <v>122.4</v>
      </c>
      <c r="G1188" s="2" t="s">
        <v>22</v>
      </c>
      <c r="H1188" s="2" t="s">
        <v>26</v>
      </c>
      <c r="I1188" s="2" t="s">
        <v>13</v>
      </c>
      <c r="J1188" s="6">
        <f>retail_sales_messy_dataset_s_f[[#This Row],[Unit Price]]*retail_sales_messy_dataset_s_f[[#This Row],[Quantity]]</f>
        <v>122.4</v>
      </c>
      <c r="L1188" t="str">
        <f t="shared" si="18"/>
        <v>OK</v>
      </c>
    </row>
    <row r="1189" spans="1:12" x14ac:dyDescent="0.25">
      <c r="A1189" s="1">
        <v>45480</v>
      </c>
      <c r="B1189" s="2" t="s">
        <v>19</v>
      </c>
      <c r="C1189" s="2" t="s">
        <v>21</v>
      </c>
      <c r="D1189">
        <v>2</v>
      </c>
      <c r="E1189" s="6">
        <v>180.69</v>
      </c>
      <c r="F1189" s="6">
        <v>361.38</v>
      </c>
      <c r="G1189" s="2" t="s">
        <v>16</v>
      </c>
      <c r="H1189" s="2" t="s">
        <v>12</v>
      </c>
      <c r="I1189" s="2" t="s">
        <v>23</v>
      </c>
      <c r="J1189" s="6">
        <f>retail_sales_messy_dataset_s_f[[#This Row],[Unit Price]]*retail_sales_messy_dataset_s_f[[#This Row],[Quantity]]</f>
        <v>361.38</v>
      </c>
      <c r="L1189" t="str">
        <f t="shared" si="18"/>
        <v>OK</v>
      </c>
    </row>
    <row r="1190" spans="1:12" x14ac:dyDescent="0.25">
      <c r="A1190" s="1">
        <v>45403</v>
      </c>
      <c r="B1190" s="2" t="s">
        <v>27</v>
      </c>
      <c r="C1190" s="2" t="s">
        <v>21</v>
      </c>
      <c r="D1190">
        <v>1</v>
      </c>
      <c r="E1190" s="6">
        <v>103.7</v>
      </c>
      <c r="F1190" s="6">
        <v>103.7</v>
      </c>
      <c r="G1190" s="2" t="s">
        <v>16</v>
      </c>
      <c r="H1190" s="2" t="s">
        <v>12</v>
      </c>
      <c r="I1190" s="2" t="s">
        <v>13</v>
      </c>
      <c r="J1190" s="6">
        <f>retail_sales_messy_dataset_s_f[[#This Row],[Unit Price]]*retail_sales_messy_dataset_s_f[[#This Row],[Quantity]]</f>
        <v>103.7</v>
      </c>
      <c r="L1190" t="str">
        <f t="shared" si="18"/>
        <v>OK</v>
      </c>
    </row>
    <row r="1191" spans="1:12" x14ac:dyDescent="0.25">
      <c r="A1191" s="1">
        <v>45418</v>
      </c>
      <c r="B1191" s="2" t="s">
        <v>9</v>
      </c>
      <c r="C1191" s="2" t="s">
        <v>10</v>
      </c>
      <c r="D1191">
        <v>4</v>
      </c>
      <c r="E1191" s="6">
        <v>167.09</v>
      </c>
      <c r="F1191" s="6">
        <v>668.36</v>
      </c>
      <c r="G1191" s="2" t="s">
        <v>22</v>
      </c>
      <c r="H1191" s="2" t="s">
        <v>26</v>
      </c>
      <c r="I1191" s="2" t="s">
        <v>13</v>
      </c>
      <c r="J1191" s="6">
        <f>retail_sales_messy_dataset_s_f[[#This Row],[Unit Price]]*retail_sales_messy_dataset_s_f[[#This Row],[Quantity]]</f>
        <v>668.36</v>
      </c>
      <c r="L1191" t="str">
        <f t="shared" si="18"/>
        <v>OK</v>
      </c>
    </row>
    <row r="1192" spans="1:12" x14ac:dyDescent="0.25">
      <c r="A1192" s="1">
        <v>45564</v>
      </c>
      <c r="B1192" s="2" t="s">
        <v>14</v>
      </c>
      <c r="C1192" s="2" t="s">
        <v>28</v>
      </c>
      <c r="D1192">
        <v>3</v>
      </c>
      <c r="E1192" s="6">
        <v>195.43</v>
      </c>
      <c r="F1192" s="6">
        <v>596.29</v>
      </c>
      <c r="G1192" s="2" t="s">
        <v>16</v>
      </c>
      <c r="H1192" s="2" t="s">
        <v>26</v>
      </c>
      <c r="I1192" s="2" t="s">
        <v>23</v>
      </c>
      <c r="J1192" s="6">
        <f>retail_sales_messy_dataset_s_f[[#This Row],[Unit Price]]*retail_sales_messy_dataset_s_f[[#This Row],[Quantity]]</f>
        <v>586.29</v>
      </c>
      <c r="L1192" t="str">
        <f t="shared" si="18"/>
        <v>Mismatch</v>
      </c>
    </row>
    <row r="1193" spans="1:12" x14ac:dyDescent="0.25">
      <c r="A1193" s="1">
        <v>45571</v>
      </c>
      <c r="B1193" s="2" t="s">
        <v>29</v>
      </c>
      <c r="C1193" s="2" t="s">
        <v>15</v>
      </c>
      <c r="D1193">
        <v>5</v>
      </c>
      <c r="E1193" s="6">
        <v>144.24</v>
      </c>
      <c r="F1193" s="6">
        <v>721.2</v>
      </c>
      <c r="G1193" s="2" t="s">
        <v>11</v>
      </c>
      <c r="H1193" s="2" t="s">
        <v>17</v>
      </c>
      <c r="I1193" s="2" t="s">
        <v>18</v>
      </c>
      <c r="J1193" s="6">
        <f>retail_sales_messy_dataset_s_f[[#This Row],[Unit Price]]*retail_sales_messy_dataset_s_f[[#This Row],[Quantity]]</f>
        <v>721.2</v>
      </c>
      <c r="L1193" t="str">
        <f t="shared" si="18"/>
        <v>OK</v>
      </c>
    </row>
    <row r="1194" spans="1:12" x14ac:dyDescent="0.25">
      <c r="A1194" s="1">
        <v>45603</v>
      </c>
      <c r="B1194" s="2" t="s">
        <v>20</v>
      </c>
      <c r="C1194" s="2" t="s">
        <v>15</v>
      </c>
      <c r="D1194">
        <v>2</v>
      </c>
      <c r="E1194" s="6">
        <v>175.25</v>
      </c>
      <c r="F1194" s="6">
        <v>360.5</v>
      </c>
      <c r="G1194" s="2" t="s">
        <v>16</v>
      </c>
      <c r="H1194" s="2" t="s">
        <v>17</v>
      </c>
      <c r="I1194" s="2" t="s">
        <v>13</v>
      </c>
      <c r="J1194" s="6">
        <f>retail_sales_messy_dataset_s_f[[#This Row],[Unit Price]]*retail_sales_messy_dataset_s_f[[#This Row],[Quantity]]</f>
        <v>350.5</v>
      </c>
      <c r="L1194" t="str">
        <f t="shared" si="18"/>
        <v>Mismatch</v>
      </c>
    </row>
    <row r="1195" spans="1:12" x14ac:dyDescent="0.25">
      <c r="A1195" s="1">
        <v>45457</v>
      </c>
      <c r="B1195" s="2" t="s">
        <v>20</v>
      </c>
      <c r="C1195" s="2" t="s">
        <v>10</v>
      </c>
      <c r="D1195">
        <v>5</v>
      </c>
      <c r="E1195" s="6">
        <v>135.34</v>
      </c>
      <c r="F1195" s="6">
        <v>676.7</v>
      </c>
      <c r="G1195" s="2" t="s">
        <v>11</v>
      </c>
      <c r="H1195" s="2" t="s">
        <v>17</v>
      </c>
      <c r="I1195" s="2" t="s">
        <v>23</v>
      </c>
      <c r="J1195" s="6">
        <f>retail_sales_messy_dataset_s_f[[#This Row],[Unit Price]]*retail_sales_messy_dataset_s_f[[#This Row],[Quantity]]</f>
        <v>676.7</v>
      </c>
      <c r="L1195" t="str">
        <f t="shared" si="18"/>
        <v>OK</v>
      </c>
    </row>
    <row r="1196" spans="1:12" x14ac:dyDescent="0.25">
      <c r="A1196" s="1">
        <v>45405</v>
      </c>
      <c r="B1196" s="2" t="s">
        <v>9</v>
      </c>
      <c r="C1196" s="2" t="s">
        <v>10</v>
      </c>
      <c r="D1196">
        <v>5</v>
      </c>
      <c r="E1196" s="6">
        <v>93.84</v>
      </c>
      <c r="F1196" s="6">
        <v>469.2</v>
      </c>
      <c r="G1196" s="2" t="s">
        <v>22</v>
      </c>
      <c r="H1196" s="2" t="s">
        <v>12</v>
      </c>
      <c r="I1196" s="2" t="s">
        <v>13</v>
      </c>
      <c r="J1196" s="6">
        <f>retail_sales_messy_dataset_s_f[[#This Row],[Unit Price]]*retail_sales_messy_dataset_s_f[[#This Row],[Quantity]]</f>
        <v>469.20000000000005</v>
      </c>
      <c r="L1196" t="str">
        <f t="shared" si="18"/>
        <v>OK</v>
      </c>
    </row>
    <row r="1197" spans="1:12" x14ac:dyDescent="0.25">
      <c r="A1197" s="1">
        <v>45401</v>
      </c>
      <c r="B1197" s="2" t="s">
        <v>19</v>
      </c>
      <c r="C1197" s="2" t="s">
        <v>21</v>
      </c>
      <c r="D1197">
        <v>1</v>
      </c>
      <c r="E1197" s="6">
        <v>97.01</v>
      </c>
      <c r="F1197" s="6">
        <v>97.01</v>
      </c>
      <c r="G1197" s="2" t="s">
        <v>11</v>
      </c>
      <c r="H1197" s="2" t="s">
        <v>12</v>
      </c>
      <c r="I1197" s="2" t="s">
        <v>23</v>
      </c>
      <c r="J1197" s="6">
        <f>retail_sales_messy_dataset_s_f[[#This Row],[Unit Price]]*retail_sales_messy_dataset_s_f[[#This Row],[Quantity]]</f>
        <v>97.01</v>
      </c>
      <c r="L1197" t="str">
        <f t="shared" si="18"/>
        <v>OK</v>
      </c>
    </row>
    <row r="1198" spans="1:12" x14ac:dyDescent="0.25">
      <c r="A1198" s="1">
        <v>45632</v>
      </c>
      <c r="B1198" s="2" t="s">
        <v>27</v>
      </c>
      <c r="C1198" s="2" t="s">
        <v>15</v>
      </c>
      <c r="D1198">
        <v>2</v>
      </c>
      <c r="E1198" s="6">
        <v>132.38999999999999</v>
      </c>
      <c r="F1198" s="6">
        <v>264.77999999999997</v>
      </c>
      <c r="G1198" s="2" t="s">
        <v>22</v>
      </c>
      <c r="H1198" s="2" t="s">
        <v>17</v>
      </c>
      <c r="I1198" s="2" t="s">
        <v>18</v>
      </c>
      <c r="J1198" s="6">
        <f>retail_sales_messy_dataset_s_f[[#This Row],[Unit Price]]*retail_sales_messy_dataset_s_f[[#This Row],[Quantity]]</f>
        <v>264.77999999999997</v>
      </c>
      <c r="L1198" t="str">
        <f t="shared" si="18"/>
        <v>OK</v>
      </c>
    </row>
    <row r="1199" spans="1:12" x14ac:dyDescent="0.25">
      <c r="A1199" s="1">
        <v>45474</v>
      </c>
      <c r="B1199" s="2" t="s">
        <v>30</v>
      </c>
      <c r="C1199" s="2" t="s">
        <v>28</v>
      </c>
      <c r="D1199">
        <v>5</v>
      </c>
      <c r="E1199" s="6">
        <v>83.61</v>
      </c>
      <c r="F1199" s="6">
        <v>418.05</v>
      </c>
      <c r="G1199" s="2" t="s">
        <v>22</v>
      </c>
      <c r="H1199" s="2" t="s">
        <v>12</v>
      </c>
      <c r="I1199" s="2" t="s">
        <v>23</v>
      </c>
      <c r="J1199" s="6">
        <f>retail_sales_messy_dataset_s_f[[#This Row],[Unit Price]]*retail_sales_messy_dataset_s_f[[#This Row],[Quantity]]</f>
        <v>418.05</v>
      </c>
      <c r="L1199" t="str">
        <f t="shared" si="18"/>
        <v>OK</v>
      </c>
    </row>
    <row r="1200" spans="1:12" x14ac:dyDescent="0.25">
      <c r="A1200" s="1">
        <v>45490</v>
      </c>
      <c r="B1200" s="2" t="s">
        <v>14</v>
      </c>
      <c r="C1200" s="2" t="s">
        <v>10</v>
      </c>
      <c r="D1200">
        <v>5</v>
      </c>
      <c r="E1200" s="6">
        <v>198.45</v>
      </c>
      <c r="F1200" s="6">
        <v>793.8</v>
      </c>
      <c r="G1200" s="2" t="s">
        <v>16</v>
      </c>
      <c r="H1200" s="2" t="s">
        <v>17</v>
      </c>
      <c r="I1200" s="2" t="s">
        <v>13</v>
      </c>
      <c r="J1200" s="6">
        <f>retail_sales_messy_dataset_s_f[[#This Row],[Unit Price]]*retail_sales_messy_dataset_s_f[[#This Row],[Quantity]]</f>
        <v>992.25</v>
      </c>
      <c r="L1200" t="str">
        <f t="shared" si="18"/>
        <v>OK</v>
      </c>
    </row>
    <row r="1201" spans="1:12" x14ac:dyDescent="0.25">
      <c r="A1201" s="1">
        <v>45352</v>
      </c>
      <c r="B1201" s="2" t="s">
        <v>9</v>
      </c>
      <c r="C1201" s="2" t="s">
        <v>28</v>
      </c>
      <c r="D1201">
        <v>3</v>
      </c>
      <c r="E1201" s="6">
        <v>160.46</v>
      </c>
      <c r="F1201" s="6">
        <v>481.38</v>
      </c>
      <c r="G1201" s="2" t="s">
        <v>11</v>
      </c>
      <c r="H1201" s="2" t="s">
        <v>17</v>
      </c>
      <c r="I1201" s="2" t="s">
        <v>18</v>
      </c>
      <c r="J1201" s="6">
        <f>retail_sales_messy_dataset_s_f[[#This Row],[Unit Price]]*retail_sales_messy_dataset_s_f[[#This Row],[Quantity]]</f>
        <v>481.38</v>
      </c>
      <c r="L1201" t="str">
        <f t="shared" si="18"/>
        <v>OK</v>
      </c>
    </row>
    <row r="1202" spans="1:12" x14ac:dyDescent="0.25">
      <c r="A1202" s="1">
        <v>45419</v>
      </c>
      <c r="B1202" s="2" t="s">
        <v>19</v>
      </c>
      <c r="C1202" s="2" t="s">
        <v>28</v>
      </c>
      <c r="D1202">
        <v>3</v>
      </c>
      <c r="E1202" s="6">
        <v>179.58</v>
      </c>
      <c r="F1202" s="6">
        <v>548.74</v>
      </c>
      <c r="G1202" s="2" t="s">
        <v>16</v>
      </c>
      <c r="H1202" s="2" t="s">
        <v>26</v>
      </c>
      <c r="I1202" s="2" t="s">
        <v>18</v>
      </c>
      <c r="J1202" s="6">
        <f>retail_sales_messy_dataset_s_f[[#This Row],[Unit Price]]*retail_sales_messy_dataset_s_f[[#This Row],[Quantity]]</f>
        <v>538.74</v>
      </c>
      <c r="L1202" t="str">
        <f t="shared" si="18"/>
        <v>Mismatch</v>
      </c>
    </row>
    <row r="1203" spans="1:12" x14ac:dyDescent="0.25">
      <c r="A1203" s="1">
        <v>45368</v>
      </c>
      <c r="B1203" s="2" t="s">
        <v>20</v>
      </c>
      <c r="C1203" s="2" t="s">
        <v>10</v>
      </c>
      <c r="D1203">
        <v>5</v>
      </c>
      <c r="E1203" s="6">
        <v>78.23</v>
      </c>
      <c r="F1203" s="6">
        <v>391.15</v>
      </c>
      <c r="G1203" s="2" t="s">
        <v>16</v>
      </c>
      <c r="H1203" s="2" t="s">
        <v>26</v>
      </c>
      <c r="I1203" s="2" t="s">
        <v>18</v>
      </c>
      <c r="J1203" s="6">
        <f>retail_sales_messy_dataset_s_f[[#This Row],[Unit Price]]*retail_sales_messy_dataset_s_f[[#This Row],[Quantity]]</f>
        <v>391.15000000000003</v>
      </c>
      <c r="L1203" t="str">
        <f t="shared" si="18"/>
        <v>OK</v>
      </c>
    </row>
    <row r="1204" spans="1:12" x14ac:dyDescent="0.25">
      <c r="A1204" s="1">
        <v>45312</v>
      </c>
      <c r="B1204" s="2" t="s">
        <v>30</v>
      </c>
      <c r="C1204" s="2" t="s">
        <v>21</v>
      </c>
      <c r="D1204">
        <v>2</v>
      </c>
      <c r="E1204" s="6">
        <v>175.79</v>
      </c>
      <c r="F1204" s="6">
        <v>351.58</v>
      </c>
      <c r="G1204" s="2" t="s">
        <v>16</v>
      </c>
      <c r="H1204" s="2" t="s">
        <v>12</v>
      </c>
      <c r="I1204" s="2" t="s">
        <v>18</v>
      </c>
      <c r="J1204" s="6">
        <f>retail_sales_messy_dataset_s_f[[#This Row],[Unit Price]]*retail_sales_messy_dataset_s_f[[#This Row],[Quantity]]</f>
        <v>351.58</v>
      </c>
      <c r="L1204" t="str">
        <f t="shared" si="18"/>
        <v>OK</v>
      </c>
    </row>
    <row r="1205" spans="1:12" x14ac:dyDescent="0.25">
      <c r="A1205" s="1">
        <v>45316</v>
      </c>
      <c r="B1205" s="2" t="s">
        <v>14</v>
      </c>
      <c r="C1205" s="2" t="s">
        <v>10</v>
      </c>
      <c r="D1205">
        <v>1</v>
      </c>
      <c r="E1205" s="6">
        <v>137.69</v>
      </c>
      <c r="F1205" s="6">
        <v>137.69</v>
      </c>
      <c r="G1205" s="2" t="s">
        <v>11</v>
      </c>
      <c r="H1205" s="2" t="s">
        <v>12</v>
      </c>
      <c r="I1205" s="2" t="s">
        <v>18</v>
      </c>
      <c r="J1205" s="6">
        <f>retail_sales_messy_dataset_s_f[[#This Row],[Unit Price]]*retail_sales_messy_dataset_s_f[[#This Row],[Quantity]]</f>
        <v>137.69</v>
      </c>
      <c r="L1205" t="str">
        <f t="shared" si="18"/>
        <v>OK</v>
      </c>
    </row>
    <row r="1206" spans="1:12" x14ac:dyDescent="0.25">
      <c r="A1206" s="1">
        <v>45611</v>
      </c>
      <c r="B1206" s="2" t="s">
        <v>19</v>
      </c>
      <c r="C1206" s="2" t="s">
        <v>21</v>
      </c>
      <c r="D1206">
        <v>2</v>
      </c>
      <c r="E1206" s="6">
        <v>79.510000000000005</v>
      </c>
      <c r="F1206" s="6">
        <v>159.02000000000001</v>
      </c>
      <c r="G1206" s="2" t="s">
        <v>22</v>
      </c>
      <c r="H1206" s="2" t="s">
        <v>26</v>
      </c>
      <c r="I1206" s="2" t="s">
        <v>18</v>
      </c>
      <c r="J1206" s="6">
        <f>retail_sales_messy_dataset_s_f[[#This Row],[Unit Price]]*retail_sales_messy_dataset_s_f[[#This Row],[Quantity]]</f>
        <v>159.02000000000001</v>
      </c>
      <c r="L1206" t="str">
        <f t="shared" si="18"/>
        <v>OK</v>
      </c>
    </row>
    <row r="1207" spans="1:12" x14ac:dyDescent="0.25">
      <c r="A1207" s="1">
        <v>45305</v>
      </c>
      <c r="B1207" s="2" t="s">
        <v>29</v>
      </c>
      <c r="C1207" s="2" t="s">
        <v>21</v>
      </c>
      <c r="D1207">
        <v>3</v>
      </c>
      <c r="E1207" s="6">
        <v>180.31</v>
      </c>
      <c r="F1207" s="6">
        <v>540.92999999999995</v>
      </c>
      <c r="G1207" s="2" t="s">
        <v>22</v>
      </c>
      <c r="H1207" s="2" t="s">
        <v>26</v>
      </c>
      <c r="I1207" s="2" t="s">
        <v>23</v>
      </c>
      <c r="J1207" s="6">
        <f>retail_sales_messy_dataset_s_f[[#This Row],[Unit Price]]*retail_sales_messy_dataset_s_f[[#This Row],[Quantity]]</f>
        <v>540.93000000000006</v>
      </c>
      <c r="L1207" t="str">
        <f t="shared" si="18"/>
        <v>OK</v>
      </c>
    </row>
    <row r="1208" spans="1:12" x14ac:dyDescent="0.25">
      <c r="A1208" s="1">
        <v>45459</v>
      </c>
      <c r="B1208" s="2" t="s">
        <v>19</v>
      </c>
      <c r="C1208" s="2" t="s">
        <v>28</v>
      </c>
      <c r="D1208">
        <v>2</v>
      </c>
      <c r="E1208" s="6">
        <v>89.64</v>
      </c>
      <c r="F1208" s="6">
        <v>179.28</v>
      </c>
      <c r="G1208" s="2" t="s">
        <v>11</v>
      </c>
      <c r="H1208" s="2" t="s">
        <v>26</v>
      </c>
      <c r="I1208" s="2" t="s">
        <v>23</v>
      </c>
      <c r="J1208" s="6">
        <f>retail_sales_messy_dataset_s_f[[#This Row],[Unit Price]]*retail_sales_messy_dataset_s_f[[#This Row],[Quantity]]</f>
        <v>179.28</v>
      </c>
      <c r="L1208" t="str">
        <f t="shared" si="18"/>
        <v>OK</v>
      </c>
    </row>
    <row r="1209" spans="1:12" x14ac:dyDescent="0.25">
      <c r="A1209" s="1">
        <v>45650</v>
      </c>
      <c r="B1209" s="2" t="s">
        <v>14</v>
      </c>
      <c r="C1209" s="2" t="s">
        <v>28</v>
      </c>
      <c r="D1209">
        <v>4</v>
      </c>
      <c r="E1209" s="6">
        <v>89.29</v>
      </c>
      <c r="F1209" s="6">
        <v>357.16</v>
      </c>
      <c r="G1209" s="2" t="s">
        <v>11</v>
      </c>
      <c r="H1209" s="2" t="s">
        <v>17</v>
      </c>
      <c r="I1209" s="2" t="s">
        <v>13</v>
      </c>
      <c r="J1209" s="6">
        <f>retail_sales_messy_dataset_s_f[[#This Row],[Unit Price]]*retail_sales_messy_dataset_s_f[[#This Row],[Quantity]]</f>
        <v>357.16</v>
      </c>
      <c r="L1209" t="str">
        <f t="shared" si="18"/>
        <v>OK</v>
      </c>
    </row>
    <row r="1210" spans="1:12" x14ac:dyDescent="0.25">
      <c r="A1210" s="1">
        <v>45484</v>
      </c>
      <c r="B1210" s="2" t="s">
        <v>20</v>
      </c>
      <c r="C1210" s="2" t="s">
        <v>10</v>
      </c>
      <c r="D1210">
        <v>5</v>
      </c>
      <c r="E1210" s="6">
        <v>155.4</v>
      </c>
      <c r="F1210" s="6">
        <v>777</v>
      </c>
      <c r="G1210" s="2" t="s">
        <v>11</v>
      </c>
      <c r="H1210" s="2" t="s">
        <v>12</v>
      </c>
      <c r="I1210" s="2" t="s">
        <v>18</v>
      </c>
      <c r="J1210" s="6">
        <f>retail_sales_messy_dataset_s_f[[#This Row],[Unit Price]]*retail_sales_messy_dataset_s_f[[#This Row],[Quantity]]</f>
        <v>777</v>
      </c>
      <c r="L1210" t="str">
        <f t="shared" si="18"/>
        <v>OK</v>
      </c>
    </row>
    <row r="1211" spans="1:12" x14ac:dyDescent="0.25">
      <c r="A1211" s="1">
        <v>45328</v>
      </c>
      <c r="B1211" s="2" t="s">
        <v>27</v>
      </c>
      <c r="C1211" s="2" t="s">
        <v>10</v>
      </c>
      <c r="D1211">
        <v>5</v>
      </c>
      <c r="E1211" s="6">
        <v>19.72</v>
      </c>
      <c r="F1211" s="6">
        <v>98.6</v>
      </c>
      <c r="G1211" s="2" t="s">
        <v>22</v>
      </c>
      <c r="H1211" s="2" t="s">
        <v>17</v>
      </c>
      <c r="I1211" s="2" t="s">
        <v>13</v>
      </c>
      <c r="J1211" s="6">
        <f>retail_sales_messy_dataset_s_f[[#This Row],[Unit Price]]*retail_sales_messy_dataset_s_f[[#This Row],[Quantity]]</f>
        <v>98.6</v>
      </c>
      <c r="L1211" t="str">
        <f t="shared" si="18"/>
        <v>OK</v>
      </c>
    </row>
    <row r="1212" spans="1:12" x14ac:dyDescent="0.25">
      <c r="A1212" s="1">
        <v>45418</v>
      </c>
      <c r="B1212" s="2" t="s">
        <v>27</v>
      </c>
      <c r="C1212" s="2" t="s">
        <v>10</v>
      </c>
      <c r="D1212">
        <v>3</v>
      </c>
      <c r="E1212" s="6">
        <v>79.489999999999995</v>
      </c>
      <c r="F1212" s="6">
        <v>238.47</v>
      </c>
      <c r="G1212" s="2" t="s">
        <v>16</v>
      </c>
      <c r="H1212" s="2" t="s">
        <v>12</v>
      </c>
      <c r="I1212" s="2" t="s">
        <v>23</v>
      </c>
      <c r="J1212" s="6">
        <f>retail_sales_messy_dataset_s_f[[#This Row],[Unit Price]]*retail_sales_messy_dataset_s_f[[#This Row],[Quantity]]</f>
        <v>238.46999999999997</v>
      </c>
      <c r="L1212" t="str">
        <f t="shared" si="18"/>
        <v>OK</v>
      </c>
    </row>
    <row r="1213" spans="1:12" x14ac:dyDescent="0.25">
      <c r="A1213" s="1">
        <v>45635</v>
      </c>
      <c r="B1213" s="2" t="s">
        <v>29</v>
      </c>
      <c r="C1213" s="2" t="s">
        <v>15</v>
      </c>
      <c r="D1213">
        <v>1</v>
      </c>
      <c r="E1213" s="6">
        <v>150.44999999999999</v>
      </c>
      <c r="F1213" s="6">
        <v>150.44999999999999</v>
      </c>
      <c r="G1213" s="2" t="s">
        <v>16</v>
      </c>
      <c r="H1213" s="2" t="s">
        <v>26</v>
      </c>
      <c r="I1213" s="2" t="s">
        <v>13</v>
      </c>
      <c r="J1213" s="6">
        <f>retail_sales_messy_dataset_s_f[[#This Row],[Unit Price]]*retail_sales_messy_dataset_s_f[[#This Row],[Quantity]]</f>
        <v>150.44999999999999</v>
      </c>
      <c r="L1213" t="str">
        <f t="shared" si="18"/>
        <v>OK</v>
      </c>
    </row>
    <row r="1214" spans="1:12" x14ac:dyDescent="0.25">
      <c r="A1214" s="1">
        <v>45604</v>
      </c>
      <c r="B1214" s="2" t="s">
        <v>27</v>
      </c>
      <c r="C1214" s="2" t="s">
        <v>28</v>
      </c>
      <c r="D1214">
        <v>4</v>
      </c>
      <c r="E1214" s="6">
        <v>42.54</v>
      </c>
      <c r="F1214" s="6">
        <v>170.16</v>
      </c>
      <c r="G1214" s="2" t="s">
        <v>16</v>
      </c>
      <c r="H1214" s="2" t="s">
        <v>12</v>
      </c>
      <c r="I1214" s="2" t="s">
        <v>13</v>
      </c>
      <c r="J1214" s="6">
        <f>retail_sales_messy_dataset_s_f[[#This Row],[Unit Price]]*retail_sales_messy_dataset_s_f[[#This Row],[Quantity]]</f>
        <v>170.16</v>
      </c>
      <c r="L1214" t="str">
        <f t="shared" si="18"/>
        <v>OK</v>
      </c>
    </row>
    <row r="1215" spans="1:12" x14ac:dyDescent="0.25">
      <c r="A1215" s="1">
        <v>45614</v>
      </c>
      <c r="B1215" s="2" t="s">
        <v>30</v>
      </c>
      <c r="C1215" s="2" t="s">
        <v>21</v>
      </c>
      <c r="D1215">
        <v>3</v>
      </c>
      <c r="E1215" s="6">
        <v>10.96</v>
      </c>
      <c r="F1215" s="6">
        <v>32.880000000000003</v>
      </c>
      <c r="G1215" s="2" t="s">
        <v>22</v>
      </c>
      <c r="H1215" s="2" t="s">
        <v>17</v>
      </c>
      <c r="I1215" s="2" t="s">
        <v>23</v>
      </c>
      <c r="J1215" s="6">
        <f>retail_sales_messy_dataset_s_f[[#This Row],[Unit Price]]*retail_sales_messy_dataset_s_f[[#This Row],[Quantity]]</f>
        <v>32.880000000000003</v>
      </c>
      <c r="L1215" t="str">
        <f t="shared" si="18"/>
        <v>OK</v>
      </c>
    </row>
    <row r="1216" spans="1:12" x14ac:dyDescent="0.25">
      <c r="A1216" s="1">
        <v>45380</v>
      </c>
      <c r="B1216" s="2" t="s">
        <v>20</v>
      </c>
      <c r="C1216" s="2" t="s">
        <v>10</v>
      </c>
      <c r="D1216">
        <v>5</v>
      </c>
      <c r="E1216" s="6">
        <v>73.260000000000005</v>
      </c>
      <c r="F1216" s="6">
        <v>366.3</v>
      </c>
      <c r="G1216" s="2" t="s">
        <v>16</v>
      </c>
      <c r="H1216" s="2" t="s">
        <v>26</v>
      </c>
      <c r="I1216" s="2" t="s">
        <v>23</v>
      </c>
      <c r="J1216" s="6">
        <f>retail_sales_messy_dataset_s_f[[#This Row],[Unit Price]]*retail_sales_messy_dataset_s_f[[#This Row],[Quantity]]</f>
        <v>366.3</v>
      </c>
      <c r="L1216" t="str">
        <f t="shared" si="18"/>
        <v>OK</v>
      </c>
    </row>
    <row r="1217" spans="1:12" x14ac:dyDescent="0.25">
      <c r="A1217" s="1">
        <v>45588</v>
      </c>
      <c r="B1217" s="2" t="s">
        <v>27</v>
      </c>
      <c r="C1217" s="2" t="s">
        <v>15</v>
      </c>
      <c r="D1217">
        <v>5</v>
      </c>
      <c r="E1217" s="6">
        <v>79.87</v>
      </c>
      <c r="F1217" s="6">
        <v>399.35</v>
      </c>
      <c r="G1217" s="2" t="s">
        <v>16</v>
      </c>
      <c r="H1217" s="2" t="s">
        <v>26</v>
      </c>
      <c r="I1217" s="2" t="s">
        <v>23</v>
      </c>
      <c r="J1217" s="6">
        <f>retail_sales_messy_dataset_s_f[[#This Row],[Unit Price]]*retail_sales_messy_dataset_s_f[[#This Row],[Quantity]]</f>
        <v>399.35</v>
      </c>
      <c r="L1217" t="str">
        <f t="shared" si="18"/>
        <v>OK</v>
      </c>
    </row>
    <row r="1218" spans="1:12" x14ac:dyDescent="0.25">
      <c r="A1218" s="1">
        <v>45635</v>
      </c>
      <c r="B1218" s="2" t="s">
        <v>27</v>
      </c>
      <c r="C1218" s="2" t="s">
        <v>28</v>
      </c>
      <c r="D1218">
        <v>4</v>
      </c>
      <c r="E1218" s="6">
        <v>85.38</v>
      </c>
      <c r="F1218" s="6">
        <v>336.52</v>
      </c>
      <c r="G1218" s="2" t="s">
        <v>11</v>
      </c>
      <c r="H1218" s="2" t="s">
        <v>26</v>
      </c>
      <c r="I1218" s="2" t="s">
        <v>18</v>
      </c>
      <c r="J1218" s="6">
        <f>retail_sales_messy_dataset_s_f[[#This Row],[Unit Price]]*retail_sales_messy_dataset_s_f[[#This Row],[Quantity]]</f>
        <v>341.52</v>
      </c>
      <c r="L1218" t="str">
        <f t="shared" si="18"/>
        <v>OK</v>
      </c>
    </row>
    <row r="1219" spans="1:12" x14ac:dyDescent="0.25">
      <c r="A1219" s="1">
        <v>45531</v>
      </c>
      <c r="B1219" s="2" t="s">
        <v>24</v>
      </c>
      <c r="C1219" s="2" t="s">
        <v>15</v>
      </c>
      <c r="D1219">
        <v>4</v>
      </c>
      <c r="E1219" s="6">
        <v>132.41999999999999</v>
      </c>
      <c r="F1219" s="6">
        <v>529.67999999999995</v>
      </c>
      <c r="G1219" s="2" t="s">
        <v>22</v>
      </c>
      <c r="H1219" s="2" t="s">
        <v>12</v>
      </c>
      <c r="I1219" s="2" t="s">
        <v>23</v>
      </c>
      <c r="J1219" s="6">
        <f>retail_sales_messy_dataset_s_f[[#This Row],[Unit Price]]*retail_sales_messy_dataset_s_f[[#This Row],[Quantity]]</f>
        <v>529.67999999999995</v>
      </c>
      <c r="L1219" t="str">
        <f t="shared" ref="L1219:L1282" si="19">IF((F1219 - J1219) &gt; 0.01, "Mismatch", "OK")</f>
        <v>OK</v>
      </c>
    </row>
    <row r="1220" spans="1:12" x14ac:dyDescent="0.25">
      <c r="A1220" s="1">
        <v>45296</v>
      </c>
      <c r="B1220" s="2" t="s">
        <v>29</v>
      </c>
      <c r="C1220" s="2" t="s">
        <v>28</v>
      </c>
      <c r="D1220">
        <v>3</v>
      </c>
      <c r="E1220" s="6">
        <v>101.15</v>
      </c>
      <c r="F1220" s="6">
        <v>303.45</v>
      </c>
      <c r="G1220" s="2" t="s">
        <v>22</v>
      </c>
      <c r="H1220" s="2" t="s">
        <v>26</v>
      </c>
      <c r="I1220" s="2" t="s">
        <v>23</v>
      </c>
      <c r="J1220" s="6">
        <f>retail_sales_messy_dataset_s_f[[#This Row],[Unit Price]]*retail_sales_messy_dataset_s_f[[#This Row],[Quantity]]</f>
        <v>303.45000000000005</v>
      </c>
      <c r="L1220" t="str">
        <f t="shared" si="19"/>
        <v>OK</v>
      </c>
    </row>
    <row r="1221" spans="1:12" x14ac:dyDescent="0.25">
      <c r="A1221" s="1">
        <v>45414</v>
      </c>
      <c r="B1221" s="2" t="s">
        <v>24</v>
      </c>
      <c r="C1221" s="2" t="s">
        <v>15</v>
      </c>
      <c r="D1221">
        <v>2</v>
      </c>
      <c r="E1221" s="6">
        <v>42.03</v>
      </c>
      <c r="F1221" s="6">
        <v>84.06</v>
      </c>
      <c r="G1221" s="2" t="s">
        <v>16</v>
      </c>
      <c r="H1221" s="2" t="s">
        <v>17</v>
      </c>
      <c r="I1221" s="2" t="s">
        <v>18</v>
      </c>
      <c r="J1221" s="6">
        <f>retail_sales_messy_dataset_s_f[[#This Row],[Unit Price]]*retail_sales_messy_dataset_s_f[[#This Row],[Quantity]]</f>
        <v>84.06</v>
      </c>
      <c r="L1221" t="str">
        <f t="shared" si="19"/>
        <v>OK</v>
      </c>
    </row>
    <row r="1222" spans="1:12" x14ac:dyDescent="0.25">
      <c r="A1222" s="1">
        <v>45403</v>
      </c>
      <c r="B1222" s="2" t="s">
        <v>30</v>
      </c>
      <c r="C1222" s="2" t="s">
        <v>28</v>
      </c>
      <c r="D1222">
        <v>4</v>
      </c>
      <c r="E1222" s="6">
        <v>87.36</v>
      </c>
      <c r="F1222" s="6">
        <v>349.44</v>
      </c>
      <c r="G1222" s="2" t="s">
        <v>22</v>
      </c>
      <c r="H1222" s="2" t="s">
        <v>12</v>
      </c>
      <c r="I1222" s="2" t="s">
        <v>23</v>
      </c>
      <c r="J1222" s="6">
        <f>retail_sales_messy_dataset_s_f[[#This Row],[Unit Price]]*retail_sales_messy_dataset_s_f[[#This Row],[Quantity]]</f>
        <v>349.44</v>
      </c>
      <c r="L1222" t="str">
        <f t="shared" si="19"/>
        <v>OK</v>
      </c>
    </row>
    <row r="1223" spans="1:12" x14ac:dyDescent="0.25">
      <c r="A1223" s="1">
        <v>45458</v>
      </c>
      <c r="B1223" s="2" t="s">
        <v>24</v>
      </c>
      <c r="C1223" s="2" t="s">
        <v>28</v>
      </c>
      <c r="D1223">
        <v>2</v>
      </c>
      <c r="E1223" s="6">
        <v>29.86</v>
      </c>
      <c r="F1223" s="6">
        <v>59.72</v>
      </c>
      <c r="G1223" s="2" t="s">
        <v>22</v>
      </c>
      <c r="H1223" s="2" t="s">
        <v>12</v>
      </c>
      <c r="I1223" s="2" t="s">
        <v>13</v>
      </c>
      <c r="J1223" s="6">
        <f>retail_sales_messy_dataset_s_f[[#This Row],[Unit Price]]*retail_sales_messy_dataset_s_f[[#This Row],[Quantity]]</f>
        <v>59.72</v>
      </c>
      <c r="L1223" t="str">
        <f t="shared" si="19"/>
        <v>OK</v>
      </c>
    </row>
    <row r="1224" spans="1:12" x14ac:dyDescent="0.25">
      <c r="A1224" s="1">
        <v>45481</v>
      </c>
      <c r="B1224" s="2" t="s">
        <v>27</v>
      </c>
      <c r="C1224" s="2" t="s">
        <v>28</v>
      </c>
      <c r="D1224">
        <v>1</v>
      </c>
      <c r="E1224" s="6">
        <v>100.77</v>
      </c>
      <c r="F1224" s="6">
        <v>100.77</v>
      </c>
      <c r="G1224" s="2" t="s">
        <v>16</v>
      </c>
      <c r="H1224" s="2" t="s">
        <v>26</v>
      </c>
      <c r="I1224" s="2" t="s">
        <v>18</v>
      </c>
      <c r="J1224" s="6">
        <f>retail_sales_messy_dataset_s_f[[#This Row],[Unit Price]]*retail_sales_messy_dataset_s_f[[#This Row],[Quantity]]</f>
        <v>100.77</v>
      </c>
      <c r="L1224" t="str">
        <f t="shared" si="19"/>
        <v>OK</v>
      </c>
    </row>
    <row r="1225" spans="1:12" x14ac:dyDescent="0.25">
      <c r="A1225" s="1">
        <v>45488</v>
      </c>
      <c r="B1225" s="2" t="s">
        <v>9</v>
      </c>
      <c r="C1225" s="2" t="s">
        <v>10</v>
      </c>
      <c r="D1225">
        <v>2</v>
      </c>
      <c r="E1225" s="6">
        <v>187.09</v>
      </c>
      <c r="F1225" s="6">
        <v>374.18</v>
      </c>
      <c r="G1225" s="2" t="s">
        <v>22</v>
      </c>
      <c r="H1225" s="2" t="s">
        <v>12</v>
      </c>
      <c r="I1225" s="2" t="s">
        <v>18</v>
      </c>
      <c r="J1225" s="6">
        <f>retail_sales_messy_dataset_s_f[[#This Row],[Unit Price]]*retail_sales_messy_dataset_s_f[[#This Row],[Quantity]]</f>
        <v>374.18</v>
      </c>
      <c r="L1225" t="str">
        <f t="shared" si="19"/>
        <v>OK</v>
      </c>
    </row>
    <row r="1226" spans="1:12" x14ac:dyDescent="0.25">
      <c r="A1226" s="1">
        <v>45530</v>
      </c>
      <c r="B1226" s="2" t="s">
        <v>9</v>
      </c>
      <c r="C1226" s="2" t="s">
        <v>21</v>
      </c>
      <c r="D1226">
        <v>1</v>
      </c>
      <c r="E1226" s="6">
        <v>183.49</v>
      </c>
      <c r="F1226" s="6">
        <v>183.49</v>
      </c>
      <c r="G1226" s="2" t="s">
        <v>11</v>
      </c>
      <c r="H1226" s="2" t="s">
        <v>12</v>
      </c>
      <c r="I1226" s="2" t="s">
        <v>23</v>
      </c>
      <c r="J1226" s="6">
        <f>retail_sales_messy_dataset_s_f[[#This Row],[Unit Price]]*retail_sales_messy_dataset_s_f[[#This Row],[Quantity]]</f>
        <v>183.49</v>
      </c>
      <c r="L1226" t="str">
        <f t="shared" si="19"/>
        <v>OK</v>
      </c>
    </row>
    <row r="1227" spans="1:12" x14ac:dyDescent="0.25">
      <c r="A1227" s="1">
        <v>45608</v>
      </c>
      <c r="B1227" s="2" t="s">
        <v>19</v>
      </c>
      <c r="C1227" s="2" t="s">
        <v>10</v>
      </c>
      <c r="D1227">
        <v>3</v>
      </c>
      <c r="E1227" s="6">
        <v>199.59</v>
      </c>
      <c r="F1227" s="6">
        <v>997.95</v>
      </c>
      <c r="G1227" s="2" t="s">
        <v>25</v>
      </c>
      <c r="H1227" s="2" t="s">
        <v>12</v>
      </c>
      <c r="I1227" s="2" t="s">
        <v>18</v>
      </c>
      <c r="J1227" s="6">
        <f>retail_sales_messy_dataset_s_f[[#This Row],[Unit Price]]*retail_sales_messy_dataset_s_f[[#This Row],[Quantity]]</f>
        <v>598.77</v>
      </c>
      <c r="L1227" t="str">
        <f t="shared" si="19"/>
        <v>Mismatch</v>
      </c>
    </row>
    <row r="1228" spans="1:12" x14ac:dyDescent="0.25">
      <c r="A1228" s="1">
        <v>45528</v>
      </c>
      <c r="B1228" s="2" t="s">
        <v>29</v>
      </c>
      <c r="C1228" s="2" t="s">
        <v>28</v>
      </c>
      <c r="D1228">
        <v>2</v>
      </c>
      <c r="E1228" s="6">
        <v>78.66</v>
      </c>
      <c r="F1228" s="6">
        <v>157.32</v>
      </c>
      <c r="G1228" s="2" t="s">
        <v>11</v>
      </c>
      <c r="H1228" s="2" t="s">
        <v>12</v>
      </c>
      <c r="I1228" s="2" t="s">
        <v>18</v>
      </c>
      <c r="J1228" s="6">
        <f>retail_sales_messy_dataset_s_f[[#This Row],[Unit Price]]*retail_sales_messy_dataset_s_f[[#This Row],[Quantity]]</f>
        <v>157.32</v>
      </c>
      <c r="L1228" t="str">
        <f t="shared" si="19"/>
        <v>OK</v>
      </c>
    </row>
    <row r="1229" spans="1:12" x14ac:dyDescent="0.25">
      <c r="A1229" s="1">
        <v>45604</v>
      </c>
      <c r="B1229" s="2" t="s">
        <v>9</v>
      </c>
      <c r="C1229" s="2" t="s">
        <v>15</v>
      </c>
      <c r="D1229">
        <v>2</v>
      </c>
      <c r="E1229" s="6">
        <v>34.79</v>
      </c>
      <c r="F1229" s="6">
        <v>69.58</v>
      </c>
      <c r="G1229" s="2" t="s">
        <v>11</v>
      </c>
      <c r="H1229" s="2" t="s">
        <v>12</v>
      </c>
      <c r="I1229" s="2" t="s">
        <v>13</v>
      </c>
      <c r="J1229" s="6">
        <f>retail_sales_messy_dataset_s_f[[#This Row],[Unit Price]]*retail_sales_messy_dataset_s_f[[#This Row],[Quantity]]</f>
        <v>69.58</v>
      </c>
      <c r="L1229" t="str">
        <f t="shared" si="19"/>
        <v>OK</v>
      </c>
    </row>
    <row r="1230" spans="1:12" x14ac:dyDescent="0.25">
      <c r="A1230" s="1">
        <v>45430</v>
      </c>
      <c r="B1230" s="2" t="s">
        <v>29</v>
      </c>
      <c r="C1230" s="2" t="s">
        <v>15</v>
      </c>
      <c r="D1230">
        <v>1</v>
      </c>
      <c r="E1230" s="6">
        <v>90.94</v>
      </c>
      <c r="F1230" s="6">
        <v>90.94</v>
      </c>
      <c r="G1230" s="2" t="s">
        <v>25</v>
      </c>
      <c r="H1230" s="2" t="s">
        <v>12</v>
      </c>
      <c r="I1230" s="2" t="s">
        <v>18</v>
      </c>
      <c r="J1230" s="6">
        <f>retail_sales_messy_dataset_s_f[[#This Row],[Unit Price]]*retail_sales_messy_dataset_s_f[[#This Row],[Quantity]]</f>
        <v>90.94</v>
      </c>
      <c r="L1230" t="str">
        <f t="shared" si="19"/>
        <v>OK</v>
      </c>
    </row>
    <row r="1231" spans="1:12" x14ac:dyDescent="0.25">
      <c r="A1231" s="1">
        <v>45343</v>
      </c>
      <c r="B1231" s="2" t="s">
        <v>9</v>
      </c>
      <c r="C1231" s="2" t="s">
        <v>28</v>
      </c>
      <c r="D1231">
        <v>4</v>
      </c>
      <c r="E1231" s="6">
        <v>20.67</v>
      </c>
      <c r="F1231" s="6">
        <v>82.68</v>
      </c>
      <c r="G1231" s="2" t="s">
        <v>11</v>
      </c>
      <c r="H1231" s="2" t="s">
        <v>26</v>
      </c>
      <c r="I1231" s="2" t="s">
        <v>13</v>
      </c>
      <c r="J1231" s="6">
        <f>retail_sales_messy_dataset_s_f[[#This Row],[Unit Price]]*retail_sales_messy_dataset_s_f[[#This Row],[Quantity]]</f>
        <v>82.68</v>
      </c>
      <c r="L1231" t="str">
        <f t="shared" si="19"/>
        <v>OK</v>
      </c>
    </row>
    <row r="1232" spans="1:12" x14ac:dyDescent="0.25">
      <c r="A1232" s="1">
        <v>45407</v>
      </c>
      <c r="B1232" s="2" t="s">
        <v>24</v>
      </c>
      <c r="C1232" s="2" t="s">
        <v>28</v>
      </c>
      <c r="D1232">
        <v>1</v>
      </c>
      <c r="E1232" s="6">
        <v>48.57</v>
      </c>
      <c r="F1232" s="6">
        <v>48.57</v>
      </c>
      <c r="G1232" s="2" t="s">
        <v>11</v>
      </c>
      <c r="H1232" s="2" t="s">
        <v>26</v>
      </c>
      <c r="I1232" s="2" t="s">
        <v>18</v>
      </c>
      <c r="J1232" s="6">
        <f>retail_sales_messy_dataset_s_f[[#This Row],[Unit Price]]*retail_sales_messy_dataset_s_f[[#This Row],[Quantity]]</f>
        <v>48.57</v>
      </c>
      <c r="L1232" t="str">
        <f t="shared" si="19"/>
        <v>OK</v>
      </c>
    </row>
    <row r="1233" spans="1:12" x14ac:dyDescent="0.25">
      <c r="A1233" s="1">
        <v>45385</v>
      </c>
      <c r="B1233" s="2" t="s">
        <v>19</v>
      </c>
      <c r="C1233" s="2" t="s">
        <v>15</v>
      </c>
      <c r="D1233">
        <v>2</v>
      </c>
      <c r="E1233" s="6">
        <v>71.709999999999994</v>
      </c>
      <c r="F1233" s="6">
        <v>153.41999999999999</v>
      </c>
      <c r="G1233" s="2" t="s">
        <v>16</v>
      </c>
      <c r="H1233" s="2" t="s">
        <v>12</v>
      </c>
      <c r="I1233" s="2" t="s">
        <v>13</v>
      </c>
      <c r="J1233" s="6">
        <f>retail_sales_messy_dataset_s_f[[#This Row],[Unit Price]]*retail_sales_messy_dataset_s_f[[#This Row],[Quantity]]</f>
        <v>143.41999999999999</v>
      </c>
      <c r="L1233" t="str">
        <f t="shared" si="19"/>
        <v>Mismatch</v>
      </c>
    </row>
    <row r="1234" spans="1:12" x14ac:dyDescent="0.25">
      <c r="A1234" s="1">
        <v>45616</v>
      </c>
      <c r="B1234" s="2" t="s">
        <v>27</v>
      </c>
      <c r="C1234" s="2" t="s">
        <v>15</v>
      </c>
      <c r="D1234">
        <v>1</v>
      </c>
      <c r="E1234" s="6">
        <v>162.09</v>
      </c>
      <c r="F1234" s="6">
        <v>172.09</v>
      </c>
      <c r="G1234" s="2" t="s">
        <v>22</v>
      </c>
      <c r="H1234" s="2" t="s">
        <v>26</v>
      </c>
      <c r="I1234" s="2" t="s">
        <v>23</v>
      </c>
      <c r="J1234" s="6">
        <f>retail_sales_messy_dataset_s_f[[#This Row],[Unit Price]]*retail_sales_messy_dataset_s_f[[#This Row],[Quantity]]</f>
        <v>162.09</v>
      </c>
      <c r="L1234" t="str">
        <f t="shared" si="19"/>
        <v>Mismatch</v>
      </c>
    </row>
    <row r="1235" spans="1:12" x14ac:dyDescent="0.25">
      <c r="A1235" s="1">
        <v>45511</v>
      </c>
      <c r="B1235" s="2" t="s">
        <v>30</v>
      </c>
      <c r="C1235" s="2" t="s">
        <v>28</v>
      </c>
      <c r="D1235">
        <v>3</v>
      </c>
      <c r="E1235" s="6">
        <v>116.96</v>
      </c>
      <c r="F1235" s="6">
        <v>350.88</v>
      </c>
      <c r="G1235" s="2" t="s">
        <v>11</v>
      </c>
      <c r="H1235" s="2" t="s">
        <v>26</v>
      </c>
      <c r="I1235" s="2" t="s">
        <v>13</v>
      </c>
      <c r="J1235" s="6">
        <f>retail_sales_messy_dataset_s_f[[#This Row],[Unit Price]]*retail_sales_messy_dataset_s_f[[#This Row],[Quantity]]</f>
        <v>350.88</v>
      </c>
      <c r="L1235" t="str">
        <f t="shared" si="19"/>
        <v>OK</v>
      </c>
    </row>
    <row r="1236" spans="1:12" x14ac:dyDescent="0.25">
      <c r="A1236" s="1">
        <v>45419</v>
      </c>
      <c r="B1236" s="2" t="s">
        <v>20</v>
      </c>
      <c r="C1236" s="2" t="s">
        <v>28</v>
      </c>
      <c r="D1236">
        <v>2</v>
      </c>
      <c r="E1236" s="6">
        <v>43.29</v>
      </c>
      <c r="F1236" s="6">
        <v>86.58</v>
      </c>
      <c r="G1236" s="2" t="s">
        <v>22</v>
      </c>
      <c r="H1236" s="2" t="s">
        <v>12</v>
      </c>
      <c r="I1236" s="2" t="s">
        <v>18</v>
      </c>
      <c r="J1236" s="6">
        <f>retail_sales_messy_dataset_s_f[[#This Row],[Unit Price]]*retail_sales_messy_dataset_s_f[[#This Row],[Quantity]]</f>
        <v>86.58</v>
      </c>
      <c r="L1236" t="str">
        <f t="shared" si="19"/>
        <v>OK</v>
      </c>
    </row>
    <row r="1237" spans="1:12" x14ac:dyDescent="0.25">
      <c r="A1237" s="1">
        <v>45523</v>
      </c>
      <c r="B1237" s="2" t="s">
        <v>19</v>
      </c>
      <c r="C1237" s="2" t="s">
        <v>15</v>
      </c>
      <c r="D1237">
        <v>3</v>
      </c>
      <c r="E1237" s="6">
        <v>28.89</v>
      </c>
      <c r="F1237" s="6">
        <v>86.67</v>
      </c>
      <c r="G1237" s="2" t="s">
        <v>16</v>
      </c>
      <c r="H1237" s="2" t="s">
        <v>12</v>
      </c>
      <c r="I1237" s="2" t="s">
        <v>23</v>
      </c>
      <c r="J1237" s="6">
        <f>retail_sales_messy_dataset_s_f[[#This Row],[Unit Price]]*retail_sales_messy_dataset_s_f[[#This Row],[Quantity]]</f>
        <v>86.67</v>
      </c>
      <c r="L1237" t="str">
        <f t="shared" si="19"/>
        <v>OK</v>
      </c>
    </row>
    <row r="1238" spans="1:12" x14ac:dyDescent="0.25">
      <c r="A1238" s="1">
        <v>45621</v>
      </c>
      <c r="B1238" s="2" t="s">
        <v>14</v>
      </c>
      <c r="C1238" s="2" t="s">
        <v>10</v>
      </c>
      <c r="D1238">
        <v>2</v>
      </c>
      <c r="E1238" s="6">
        <v>131.25</v>
      </c>
      <c r="F1238" s="6">
        <v>393.75</v>
      </c>
      <c r="G1238" s="2" t="s">
        <v>22</v>
      </c>
      <c r="H1238" s="2" t="s">
        <v>17</v>
      </c>
      <c r="I1238" s="2" t="s">
        <v>23</v>
      </c>
      <c r="J1238" s="6">
        <f>retail_sales_messy_dataset_s_f[[#This Row],[Unit Price]]*retail_sales_messy_dataset_s_f[[#This Row],[Quantity]]</f>
        <v>262.5</v>
      </c>
      <c r="L1238" t="str">
        <f t="shared" si="19"/>
        <v>Mismatch</v>
      </c>
    </row>
    <row r="1239" spans="1:12" x14ac:dyDescent="0.25">
      <c r="A1239" s="1">
        <v>45428</v>
      </c>
      <c r="B1239" s="2" t="s">
        <v>27</v>
      </c>
      <c r="C1239" s="2" t="s">
        <v>15</v>
      </c>
      <c r="D1239">
        <v>5</v>
      </c>
      <c r="E1239" s="6">
        <v>65.33</v>
      </c>
      <c r="F1239" s="6">
        <v>326.64999999999998</v>
      </c>
      <c r="G1239" s="2" t="s">
        <v>16</v>
      </c>
      <c r="H1239" s="2" t="s">
        <v>17</v>
      </c>
      <c r="I1239" s="2" t="s">
        <v>23</v>
      </c>
      <c r="J1239" s="6">
        <f>retail_sales_messy_dataset_s_f[[#This Row],[Unit Price]]*retail_sales_messy_dataset_s_f[[#This Row],[Quantity]]</f>
        <v>326.64999999999998</v>
      </c>
      <c r="L1239" t="str">
        <f t="shared" si="19"/>
        <v>OK</v>
      </c>
    </row>
    <row r="1240" spans="1:12" x14ac:dyDescent="0.25">
      <c r="A1240" s="1">
        <v>45503</v>
      </c>
      <c r="B1240" s="2" t="s">
        <v>30</v>
      </c>
      <c r="C1240" s="2" t="s">
        <v>10</v>
      </c>
      <c r="D1240">
        <v>3</v>
      </c>
      <c r="E1240" s="6">
        <v>33.01</v>
      </c>
      <c r="F1240" s="6">
        <v>94.03</v>
      </c>
      <c r="G1240" s="2" t="s">
        <v>16</v>
      </c>
      <c r="H1240" s="2" t="s">
        <v>12</v>
      </c>
      <c r="I1240" s="2" t="s">
        <v>13</v>
      </c>
      <c r="J1240" s="6">
        <f>retail_sales_messy_dataset_s_f[[#This Row],[Unit Price]]*retail_sales_messy_dataset_s_f[[#This Row],[Quantity]]</f>
        <v>99.03</v>
      </c>
      <c r="L1240" t="str">
        <f t="shared" si="19"/>
        <v>OK</v>
      </c>
    </row>
    <row r="1241" spans="1:12" x14ac:dyDescent="0.25">
      <c r="A1241" s="1">
        <v>45308</v>
      </c>
      <c r="B1241" s="2" t="s">
        <v>20</v>
      </c>
      <c r="C1241" s="2" t="s">
        <v>15</v>
      </c>
      <c r="D1241">
        <v>4</v>
      </c>
      <c r="E1241" s="6">
        <v>116.61</v>
      </c>
      <c r="F1241" s="6">
        <v>466.44</v>
      </c>
      <c r="G1241" s="2" t="s">
        <v>22</v>
      </c>
      <c r="H1241" s="2" t="s">
        <v>26</v>
      </c>
      <c r="I1241" s="2" t="s">
        <v>18</v>
      </c>
      <c r="J1241" s="6">
        <f>retail_sales_messy_dataset_s_f[[#This Row],[Unit Price]]*retail_sales_messy_dataset_s_f[[#This Row],[Quantity]]</f>
        <v>466.44</v>
      </c>
      <c r="L1241" t="str">
        <f t="shared" si="19"/>
        <v>OK</v>
      </c>
    </row>
    <row r="1242" spans="1:12" x14ac:dyDescent="0.25">
      <c r="A1242" s="1">
        <v>45472</v>
      </c>
      <c r="B1242" s="2" t="s">
        <v>27</v>
      </c>
      <c r="C1242" s="2" t="s">
        <v>28</v>
      </c>
      <c r="D1242">
        <v>1</v>
      </c>
      <c r="E1242" s="6">
        <v>124.97</v>
      </c>
      <c r="F1242" s="6">
        <v>124.97</v>
      </c>
      <c r="G1242" s="2" t="s">
        <v>16</v>
      </c>
      <c r="H1242" s="2" t="s">
        <v>26</v>
      </c>
      <c r="I1242" s="2" t="s">
        <v>13</v>
      </c>
      <c r="J1242" s="6">
        <f>retail_sales_messy_dataset_s_f[[#This Row],[Unit Price]]*retail_sales_messy_dataset_s_f[[#This Row],[Quantity]]</f>
        <v>124.97</v>
      </c>
      <c r="L1242" t="str">
        <f t="shared" si="19"/>
        <v>OK</v>
      </c>
    </row>
    <row r="1243" spans="1:12" x14ac:dyDescent="0.25">
      <c r="A1243" s="1">
        <v>45530</v>
      </c>
      <c r="B1243" s="2" t="s">
        <v>30</v>
      </c>
      <c r="C1243" s="2" t="s">
        <v>10</v>
      </c>
      <c r="D1243">
        <v>3</v>
      </c>
      <c r="E1243" s="6">
        <v>151.1</v>
      </c>
      <c r="F1243" s="6">
        <v>453.3</v>
      </c>
      <c r="G1243" s="2" t="s">
        <v>22</v>
      </c>
      <c r="H1243" s="2" t="s">
        <v>17</v>
      </c>
      <c r="I1243" s="2" t="s">
        <v>23</v>
      </c>
      <c r="J1243" s="6">
        <f>retail_sales_messy_dataset_s_f[[#This Row],[Unit Price]]*retail_sales_messy_dataset_s_f[[#This Row],[Quantity]]</f>
        <v>453.29999999999995</v>
      </c>
      <c r="L1243" t="str">
        <f t="shared" si="19"/>
        <v>OK</v>
      </c>
    </row>
    <row r="1244" spans="1:12" x14ac:dyDescent="0.25">
      <c r="A1244" s="1">
        <v>45505</v>
      </c>
      <c r="B1244" s="2" t="s">
        <v>29</v>
      </c>
      <c r="C1244" s="2" t="s">
        <v>21</v>
      </c>
      <c r="D1244">
        <v>4</v>
      </c>
      <c r="E1244" s="6">
        <v>168.55</v>
      </c>
      <c r="F1244" s="6">
        <v>337.1</v>
      </c>
      <c r="G1244" s="2" t="s">
        <v>16</v>
      </c>
      <c r="H1244" s="2" t="s">
        <v>12</v>
      </c>
      <c r="I1244" s="2" t="s">
        <v>23</v>
      </c>
      <c r="J1244" s="6">
        <f>retail_sales_messy_dataset_s_f[[#This Row],[Unit Price]]*retail_sales_messy_dataset_s_f[[#This Row],[Quantity]]</f>
        <v>674.2</v>
      </c>
      <c r="L1244" t="str">
        <f t="shared" si="19"/>
        <v>OK</v>
      </c>
    </row>
    <row r="1245" spans="1:12" x14ac:dyDescent="0.25">
      <c r="A1245" s="1">
        <v>45394</v>
      </c>
      <c r="B1245" s="2" t="s">
        <v>19</v>
      </c>
      <c r="C1245" s="2" t="s">
        <v>28</v>
      </c>
      <c r="D1245">
        <v>4</v>
      </c>
      <c r="E1245" s="6">
        <v>60.7</v>
      </c>
      <c r="F1245" s="6">
        <v>242.8</v>
      </c>
      <c r="G1245" s="2" t="s">
        <v>22</v>
      </c>
      <c r="H1245" s="2" t="s">
        <v>17</v>
      </c>
      <c r="I1245" s="2" t="s">
        <v>18</v>
      </c>
      <c r="J1245" s="6">
        <f>retail_sales_messy_dataset_s_f[[#This Row],[Unit Price]]*retail_sales_messy_dataset_s_f[[#This Row],[Quantity]]</f>
        <v>242.8</v>
      </c>
      <c r="L1245" t="str">
        <f t="shared" si="19"/>
        <v>OK</v>
      </c>
    </row>
    <row r="1246" spans="1:12" x14ac:dyDescent="0.25">
      <c r="A1246" s="1">
        <v>45635</v>
      </c>
      <c r="B1246" s="2" t="s">
        <v>29</v>
      </c>
      <c r="C1246" s="2" t="s">
        <v>21</v>
      </c>
      <c r="D1246">
        <v>4</v>
      </c>
      <c r="E1246" s="6">
        <v>147.76</v>
      </c>
      <c r="F1246" s="6">
        <v>591.04</v>
      </c>
      <c r="G1246" s="2" t="s">
        <v>11</v>
      </c>
      <c r="H1246" s="2" t="s">
        <v>12</v>
      </c>
      <c r="I1246" s="2" t="s">
        <v>18</v>
      </c>
      <c r="J1246" s="6">
        <f>retail_sales_messy_dataset_s_f[[#This Row],[Unit Price]]*retail_sales_messy_dataset_s_f[[#This Row],[Quantity]]</f>
        <v>591.04</v>
      </c>
      <c r="L1246" t="str">
        <f t="shared" si="19"/>
        <v>OK</v>
      </c>
    </row>
    <row r="1247" spans="1:12" x14ac:dyDescent="0.25">
      <c r="A1247" s="1">
        <v>45301</v>
      </c>
      <c r="B1247" s="2" t="s">
        <v>9</v>
      </c>
      <c r="C1247" s="2" t="s">
        <v>21</v>
      </c>
      <c r="D1247">
        <v>4</v>
      </c>
      <c r="E1247" s="6">
        <v>140.56</v>
      </c>
      <c r="F1247" s="6">
        <v>562.24</v>
      </c>
      <c r="G1247" s="2" t="s">
        <v>16</v>
      </c>
      <c r="H1247" s="2" t="s">
        <v>12</v>
      </c>
      <c r="I1247" s="2" t="s">
        <v>18</v>
      </c>
      <c r="J1247" s="6">
        <f>retail_sales_messy_dataset_s_f[[#This Row],[Unit Price]]*retail_sales_messy_dataset_s_f[[#This Row],[Quantity]]</f>
        <v>562.24</v>
      </c>
      <c r="L1247" t="str">
        <f t="shared" si="19"/>
        <v>OK</v>
      </c>
    </row>
    <row r="1248" spans="1:12" x14ac:dyDescent="0.25">
      <c r="A1248" s="1">
        <v>45428</v>
      </c>
      <c r="B1248" s="2" t="s">
        <v>24</v>
      </c>
      <c r="C1248" s="2" t="s">
        <v>21</v>
      </c>
      <c r="D1248">
        <v>3</v>
      </c>
      <c r="E1248" s="6">
        <v>26.95</v>
      </c>
      <c r="F1248" s="6">
        <v>80.849999999999994</v>
      </c>
      <c r="G1248" s="2" t="s">
        <v>11</v>
      </c>
      <c r="H1248" s="2" t="s">
        <v>26</v>
      </c>
      <c r="I1248" s="2" t="s">
        <v>13</v>
      </c>
      <c r="J1248" s="6">
        <f>retail_sales_messy_dataset_s_f[[#This Row],[Unit Price]]*retail_sales_messy_dataset_s_f[[#This Row],[Quantity]]</f>
        <v>80.849999999999994</v>
      </c>
      <c r="L1248" t="str">
        <f t="shared" si="19"/>
        <v>OK</v>
      </c>
    </row>
    <row r="1249" spans="1:12" x14ac:dyDescent="0.25">
      <c r="A1249" s="1">
        <v>45402</v>
      </c>
      <c r="B1249" s="2" t="s">
        <v>29</v>
      </c>
      <c r="C1249" s="2" t="s">
        <v>10</v>
      </c>
      <c r="D1249">
        <v>1</v>
      </c>
      <c r="E1249" s="6">
        <v>54.17</v>
      </c>
      <c r="F1249" s="6">
        <v>54.17</v>
      </c>
      <c r="G1249" s="2" t="s">
        <v>16</v>
      </c>
      <c r="H1249" s="2" t="s">
        <v>26</v>
      </c>
      <c r="I1249" s="2" t="s">
        <v>23</v>
      </c>
      <c r="J1249" s="6">
        <f>retail_sales_messy_dataset_s_f[[#This Row],[Unit Price]]*retail_sales_messy_dataset_s_f[[#This Row],[Quantity]]</f>
        <v>54.17</v>
      </c>
      <c r="L1249" t="str">
        <f t="shared" si="19"/>
        <v>OK</v>
      </c>
    </row>
    <row r="1250" spans="1:12" x14ac:dyDescent="0.25">
      <c r="A1250" s="1">
        <v>45560</v>
      </c>
      <c r="B1250" s="2" t="s">
        <v>24</v>
      </c>
      <c r="C1250" s="2" t="s">
        <v>28</v>
      </c>
      <c r="D1250">
        <v>5</v>
      </c>
      <c r="E1250" s="6">
        <v>175.35</v>
      </c>
      <c r="F1250" s="6">
        <v>175.35</v>
      </c>
      <c r="G1250" s="2" t="s">
        <v>16</v>
      </c>
      <c r="H1250" s="2" t="s">
        <v>26</v>
      </c>
      <c r="I1250" s="2" t="s">
        <v>23</v>
      </c>
      <c r="J1250" s="6">
        <f>retail_sales_messy_dataset_s_f[[#This Row],[Unit Price]]*retail_sales_messy_dataset_s_f[[#This Row],[Quantity]]</f>
        <v>876.75</v>
      </c>
      <c r="L1250" t="str">
        <f t="shared" si="19"/>
        <v>OK</v>
      </c>
    </row>
    <row r="1251" spans="1:12" x14ac:dyDescent="0.25">
      <c r="A1251" s="1">
        <v>45559</v>
      </c>
      <c r="B1251" s="2" t="s">
        <v>30</v>
      </c>
      <c r="C1251" s="2" t="s">
        <v>15</v>
      </c>
      <c r="D1251">
        <v>5</v>
      </c>
      <c r="E1251" s="6">
        <v>141.41999999999999</v>
      </c>
      <c r="F1251" s="6">
        <v>141.41999999999999</v>
      </c>
      <c r="G1251" s="2" t="s">
        <v>11</v>
      </c>
      <c r="H1251" s="2" t="s">
        <v>17</v>
      </c>
      <c r="I1251" s="2" t="s">
        <v>23</v>
      </c>
      <c r="J1251" s="6">
        <f>retail_sales_messy_dataset_s_f[[#This Row],[Unit Price]]*retail_sales_messy_dataset_s_f[[#This Row],[Quantity]]</f>
        <v>707.09999999999991</v>
      </c>
      <c r="L1251" t="str">
        <f t="shared" si="19"/>
        <v>OK</v>
      </c>
    </row>
    <row r="1252" spans="1:12" x14ac:dyDescent="0.25">
      <c r="A1252" s="1">
        <v>45590</v>
      </c>
      <c r="B1252" s="2" t="s">
        <v>19</v>
      </c>
      <c r="C1252" s="2" t="s">
        <v>10</v>
      </c>
      <c r="D1252">
        <v>4</v>
      </c>
      <c r="E1252" s="6">
        <v>74.14</v>
      </c>
      <c r="F1252" s="6">
        <v>296.56</v>
      </c>
      <c r="G1252" s="2" t="s">
        <v>22</v>
      </c>
      <c r="H1252" s="2" t="s">
        <v>17</v>
      </c>
      <c r="I1252" s="2" t="s">
        <v>13</v>
      </c>
      <c r="J1252" s="6">
        <f>retail_sales_messy_dataset_s_f[[#This Row],[Unit Price]]*retail_sales_messy_dataset_s_f[[#This Row],[Quantity]]</f>
        <v>296.56</v>
      </c>
      <c r="L1252" t="str">
        <f t="shared" si="19"/>
        <v>OK</v>
      </c>
    </row>
    <row r="1253" spans="1:12" x14ac:dyDescent="0.25">
      <c r="A1253" s="1">
        <v>45581</v>
      </c>
      <c r="B1253" s="2" t="s">
        <v>20</v>
      </c>
      <c r="C1253" s="2" t="s">
        <v>28</v>
      </c>
      <c r="D1253">
        <v>3</v>
      </c>
      <c r="E1253" s="6">
        <v>115.24</v>
      </c>
      <c r="F1253" s="6">
        <v>345.72</v>
      </c>
      <c r="G1253" s="2" t="s">
        <v>11</v>
      </c>
      <c r="H1253" s="2" t="s">
        <v>12</v>
      </c>
      <c r="I1253" s="2" t="s">
        <v>18</v>
      </c>
      <c r="J1253" s="6">
        <f>retail_sales_messy_dataset_s_f[[#This Row],[Unit Price]]*retail_sales_messy_dataset_s_f[[#This Row],[Quantity]]</f>
        <v>345.71999999999997</v>
      </c>
      <c r="L1253" t="str">
        <f t="shared" si="19"/>
        <v>OK</v>
      </c>
    </row>
    <row r="1254" spans="1:12" x14ac:dyDescent="0.25">
      <c r="A1254" s="1">
        <v>45511</v>
      </c>
      <c r="B1254" s="2" t="s">
        <v>27</v>
      </c>
      <c r="C1254" s="2" t="s">
        <v>10</v>
      </c>
      <c r="D1254">
        <v>3</v>
      </c>
      <c r="E1254" s="6">
        <v>124.35</v>
      </c>
      <c r="F1254" s="6">
        <v>373.05</v>
      </c>
      <c r="G1254" s="2" t="s">
        <v>11</v>
      </c>
      <c r="H1254" s="2" t="s">
        <v>17</v>
      </c>
      <c r="I1254" s="2" t="s">
        <v>23</v>
      </c>
      <c r="J1254" s="6">
        <f>retail_sales_messy_dataset_s_f[[#This Row],[Unit Price]]*retail_sales_messy_dataset_s_f[[#This Row],[Quantity]]</f>
        <v>373.04999999999995</v>
      </c>
      <c r="L1254" t="str">
        <f t="shared" si="19"/>
        <v>OK</v>
      </c>
    </row>
    <row r="1255" spans="1:12" x14ac:dyDescent="0.25">
      <c r="A1255" s="1">
        <v>45421</v>
      </c>
      <c r="B1255" s="2" t="s">
        <v>19</v>
      </c>
      <c r="C1255" s="2" t="s">
        <v>28</v>
      </c>
      <c r="D1255">
        <v>3</v>
      </c>
      <c r="E1255" s="6">
        <v>164.48</v>
      </c>
      <c r="F1255" s="6">
        <v>493.44</v>
      </c>
      <c r="G1255" s="2" t="s">
        <v>16</v>
      </c>
      <c r="H1255" s="2" t="s">
        <v>26</v>
      </c>
      <c r="I1255" s="2" t="s">
        <v>13</v>
      </c>
      <c r="J1255" s="6">
        <f>retail_sales_messy_dataset_s_f[[#This Row],[Unit Price]]*retail_sales_messy_dataset_s_f[[#This Row],[Quantity]]</f>
        <v>493.43999999999994</v>
      </c>
      <c r="L1255" t="str">
        <f t="shared" si="19"/>
        <v>OK</v>
      </c>
    </row>
    <row r="1256" spans="1:12" x14ac:dyDescent="0.25">
      <c r="A1256" s="1">
        <v>45434</v>
      </c>
      <c r="B1256" s="2" t="s">
        <v>30</v>
      </c>
      <c r="C1256" s="2" t="s">
        <v>21</v>
      </c>
      <c r="D1256">
        <v>4</v>
      </c>
      <c r="E1256" s="6">
        <v>196.2</v>
      </c>
      <c r="F1256" s="6">
        <v>794.8</v>
      </c>
      <c r="G1256" s="2" t="s">
        <v>22</v>
      </c>
      <c r="H1256" s="2" t="s">
        <v>12</v>
      </c>
      <c r="I1256" s="2" t="s">
        <v>23</v>
      </c>
      <c r="J1256" s="6">
        <f>retail_sales_messy_dataset_s_f[[#This Row],[Unit Price]]*retail_sales_messy_dataset_s_f[[#This Row],[Quantity]]</f>
        <v>784.8</v>
      </c>
      <c r="L1256" t="str">
        <f t="shared" si="19"/>
        <v>Mismatch</v>
      </c>
    </row>
    <row r="1257" spans="1:12" x14ac:dyDescent="0.25">
      <c r="A1257" s="1">
        <v>45575</v>
      </c>
      <c r="B1257" s="2" t="s">
        <v>14</v>
      </c>
      <c r="C1257" s="2" t="s">
        <v>21</v>
      </c>
      <c r="D1257">
        <v>1</v>
      </c>
      <c r="E1257" s="6">
        <v>84.89</v>
      </c>
      <c r="F1257" s="6">
        <v>84.89</v>
      </c>
      <c r="G1257" s="2" t="s">
        <v>11</v>
      </c>
      <c r="H1257" s="2" t="s">
        <v>12</v>
      </c>
      <c r="I1257" s="2" t="s">
        <v>13</v>
      </c>
      <c r="J1257" s="6">
        <f>retail_sales_messy_dataset_s_f[[#This Row],[Unit Price]]*retail_sales_messy_dataset_s_f[[#This Row],[Quantity]]</f>
        <v>84.89</v>
      </c>
      <c r="L1257" t="str">
        <f t="shared" si="19"/>
        <v>OK</v>
      </c>
    </row>
    <row r="1258" spans="1:12" x14ac:dyDescent="0.25">
      <c r="A1258" s="1">
        <v>45606</v>
      </c>
      <c r="B1258" s="2" t="s">
        <v>27</v>
      </c>
      <c r="C1258" s="2" t="s">
        <v>28</v>
      </c>
      <c r="D1258">
        <v>4</v>
      </c>
      <c r="E1258" s="6">
        <v>125.19</v>
      </c>
      <c r="F1258" s="6">
        <v>500.76</v>
      </c>
      <c r="G1258" s="2" t="s">
        <v>16</v>
      </c>
      <c r="H1258" s="2" t="s">
        <v>12</v>
      </c>
      <c r="I1258" s="2" t="s">
        <v>13</v>
      </c>
      <c r="J1258" s="6">
        <f>retail_sales_messy_dataset_s_f[[#This Row],[Unit Price]]*retail_sales_messy_dataset_s_f[[#This Row],[Quantity]]</f>
        <v>500.76</v>
      </c>
      <c r="L1258" t="str">
        <f t="shared" si="19"/>
        <v>OK</v>
      </c>
    </row>
    <row r="1259" spans="1:12" x14ac:dyDescent="0.25">
      <c r="A1259" s="1">
        <v>45397</v>
      </c>
      <c r="B1259" s="2" t="s">
        <v>24</v>
      </c>
      <c r="C1259" s="2" t="s">
        <v>10</v>
      </c>
      <c r="D1259">
        <v>5</v>
      </c>
      <c r="E1259" s="6">
        <v>50.51</v>
      </c>
      <c r="F1259" s="6">
        <v>252.55</v>
      </c>
      <c r="G1259" s="2" t="s">
        <v>16</v>
      </c>
      <c r="H1259" s="2" t="s">
        <v>17</v>
      </c>
      <c r="I1259" s="2" t="s">
        <v>18</v>
      </c>
      <c r="J1259" s="6">
        <f>retail_sales_messy_dataset_s_f[[#This Row],[Unit Price]]*retail_sales_messy_dataset_s_f[[#This Row],[Quantity]]</f>
        <v>252.54999999999998</v>
      </c>
      <c r="L1259" t="str">
        <f t="shared" si="19"/>
        <v>OK</v>
      </c>
    </row>
    <row r="1260" spans="1:12" x14ac:dyDescent="0.25">
      <c r="A1260" s="1">
        <v>45482</v>
      </c>
      <c r="B1260" s="2" t="s">
        <v>14</v>
      </c>
      <c r="C1260" s="2" t="s">
        <v>28</v>
      </c>
      <c r="D1260">
        <v>3</v>
      </c>
      <c r="E1260" s="6">
        <v>191.9</v>
      </c>
      <c r="F1260" s="6">
        <v>575.70000000000005</v>
      </c>
      <c r="G1260" s="2" t="s">
        <v>25</v>
      </c>
      <c r="H1260" s="2" t="s">
        <v>26</v>
      </c>
      <c r="I1260" s="2" t="s">
        <v>18</v>
      </c>
      <c r="J1260" s="6">
        <f>retail_sales_messy_dataset_s_f[[#This Row],[Unit Price]]*retail_sales_messy_dataset_s_f[[#This Row],[Quantity]]</f>
        <v>575.70000000000005</v>
      </c>
      <c r="L1260" t="str">
        <f t="shared" si="19"/>
        <v>OK</v>
      </c>
    </row>
    <row r="1261" spans="1:12" x14ac:dyDescent="0.25">
      <c r="A1261" s="1">
        <v>45657</v>
      </c>
      <c r="B1261" s="2" t="s">
        <v>29</v>
      </c>
      <c r="C1261" s="2" t="s">
        <v>15</v>
      </c>
      <c r="D1261">
        <v>5</v>
      </c>
      <c r="E1261" s="6">
        <v>192.87</v>
      </c>
      <c r="F1261" s="6">
        <v>964.35</v>
      </c>
      <c r="G1261" s="2" t="s">
        <v>16</v>
      </c>
      <c r="H1261" s="2" t="s">
        <v>26</v>
      </c>
      <c r="I1261" s="2" t="s">
        <v>13</v>
      </c>
      <c r="J1261" s="6">
        <f>retail_sales_messy_dataset_s_f[[#This Row],[Unit Price]]*retail_sales_messy_dataset_s_f[[#This Row],[Quantity]]</f>
        <v>964.35</v>
      </c>
      <c r="L1261" t="str">
        <f t="shared" si="19"/>
        <v>OK</v>
      </c>
    </row>
    <row r="1262" spans="1:12" x14ac:dyDescent="0.25">
      <c r="A1262" s="1">
        <v>45538</v>
      </c>
      <c r="B1262" s="2" t="s">
        <v>27</v>
      </c>
      <c r="C1262" s="2" t="s">
        <v>21</v>
      </c>
      <c r="D1262">
        <v>1</v>
      </c>
      <c r="E1262" s="6">
        <v>115.63</v>
      </c>
      <c r="F1262" s="6">
        <v>115.63</v>
      </c>
      <c r="G1262" s="2" t="s">
        <v>11</v>
      </c>
      <c r="H1262" s="2" t="s">
        <v>12</v>
      </c>
      <c r="I1262" s="2" t="s">
        <v>18</v>
      </c>
      <c r="J1262" s="6">
        <f>retail_sales_messy_dataset_s_f[[#This Row],[Unit Price]]*retail_sales_messy_dataset_s_f[[#This Row],[Quantity]]</f>
        <v>115.63</v>
      </c>
      <c r="L1262" t="str">
        <f t="shared" si="19"/>
        <v>OK</v>
      </c>
    </row>
    <row r="1263" spans="1:12" x14ac:dyDescent="0.25">
      <c r="A1263" s="1">
        <v>45312</v>
      </c>
      <c r="B1263" s="2" t="s">
        <v>24</v>
      </c>
      <c r="C1263" s="2" t="s">
        <v>10</v>
      </c>
      <c r="D1263">
        <v>3</v>
      </c>
      <c r="E1263" s="6">
        <v>41.02</v>
      </c>
      <c r="F1263" s="6">
        <v>123.06</v>
      </c>
      <c r="G1263" s="2" t="s">
        <v>22</v>
      </c>
      <c r="H1263" s="2" t="s">
        <v>17</v>
      </c>
      <c r="I1263" s="2" t="s">
        <v>23</v>
      </c>
      <c r="J1263" s="6">
        <f>retail_sales_messy_dataset_s_f[[#This Row],[Unit Price]]*retail_sales_messy_dataset_s_f[[#This Row],[Quantity]]</f>
        <v>123.06</v>
      </c>
      <c r="L1263" t="str">
        <f t="shared" si="19"/>
        <v>OK</v>
      </c>
    </row>
    <row r="1264" spans="1:12" x14ac:dyDescent="0.25">
      <c r="A1264" s="1">
        <v>45511</v>
      </c>
      <c r="B1264" s="2" t="s">
        <v>20</v>
      </c>
      <c r="C1264" s="2" t="s">
        <v>28</v>
      </c>
      <c r="D1264">
        <v>4</v>
      </c>
      <c r="E1264" s="6">
        <v>67.37</v>
      </c>
      <c r="F1264" s="6">
        <v>269.48</v>
      </c>
      <c r="G1264" s="2" t="s">
        <v>11</v>
      </c>
      <c r="H1264" s="2" t="s">
        <v>12</v>
      </c>
      <c r="I1264" s="2" t="s">
        <v>18</v>
      </c>
      <c r="J1264" s="6">
        <f>retail_sales_messy_dataset_s_f[[#This Row],[Unit Price]]*retail_sales_messy_dataset_s_f[[#This Row],[Quantity]]</f>
        <v>269.48</v>
      </c>
      <c r="L1264" t="str">
        <f t="shared" si="19"/>
        <v>OK</v>
      </c>
    </row>
    <row r="1265" spans="1:12" x14ac:dyDescent="0.25">
      <c r="A1265" s="1">
        <v>45380</v>
      </c>
      <c r="B1265" s="2" t="s">
        <v>30</v>
      </c>
      <c r="C1265" s="2" t="s">
        <v>28</v>
      </c>
      <c r="D1265">
        <v>1</v>
      </c>
      <c r="E1265" s="6">
        <v>41.96</v>
      </c>
      <c r="F1265" s="6">
        <v>41.96</v>
      </c>
      <c r="G1265" s="2" t="s">
        <v>16</v>
      </c>
      <c r="H1265" s="2" t="s">
        <v>12</v>
      </c>
      <c r="I1265" s="2" t="s">
        <v>13</v>
      </c>
      <c r="J1265" s="6">
        <f>retail_sales_messy_dataset_s_f[[#This Row],[Unit Price]]*retail_sales_messy_dataset_s_f[[#This Row],[Quantity]]</f>
        <v>41.96</v>
      </c>
      <c r="L1265" t="str">
        <f t="shared" si="19"/>
        <v>OK</v>
      </c>
    </row>
    <row r="1266" spans="1:12" x14ac:dyDescent="0.25">
      <c r="A1266" s="1">
        <v>45454</v>
      </c>
      <c r="B1266" s="2" t="s">
        <v>9</v>
      </c>
      <c r="C1266" s="2" t="s">
        <v>10</v>
      </c>
      <c r="D1266">
        <v>4</v>
      </c>
      <c r="E1266" s="6">
        <v>119.98</v>
      </c>
      <c r="F1266" s="6">
        <v>479.92</v>
      </c>
      <c r="G1266" s="2" t="s">
        <v>16</v>
      </c>
      <c r="H1266" s="2" t="s">
        <v>17</v>
      </c>
      <c r="I1266" s="2" t="s">
        <v>23</v>
      </c>
      <c r="J1266" s="6">
        <f>retail_sales_messy_dataset_s_f[[#This Row],[Unit Price]]*retail_sales_messy_dataset_s_f[[#This Row],[Quantity]]</f>
        <v>479.92</v>
      </c>
      <c r="L1266" t="str">
        <f t="shared" si="19"/>
        <v>OK</v>
      </c>
    </row>
    <row r="1267" spans="1:12" x14ac:dyDescent="0.25">
      <c r="A1267" s="1">
        <v>45602</v>
      </c>
      <c r="B1267" s="2" t="s">
        <v>19</v>
      </c>
      <c r="C1267" s="2" t="s">
        <v>28</v>
      </c>
      <c r="D1267">
        <v>1</v>
      </c>
      <c r="E1267" s="6">
        <v>156.84</v>
      </c>
      <c r="F1267" s="6">
        <v>156.84</v>
      </c>
      <c r="G1267" s="2" t="s">
        <v>11</v>
      </c>
      <c r="H1267" s="2" t="s">
        <v>26</v>
      </c>
      <c r="I1267" s="2" t="s">
        <v>13</v>
      </c>
      <c r="J1267" s="6">
        <f>retail_sales_messy_dataset_s_f[[#This Row],[Unit Price]]*retail_sales_messy_dataset_s_f[[#This Row],[Quantity]]</f>
        <v>156.84</v>
      </c>
      <c r="L1267" t="str">
        <f t="shared" si="19"/>
        <v>OK</v>
      </c>
    </row>
    <row r="1268" spans="1:12" x14ac:dyDescent="0.25">
      <c r="A1268" s="1">
        <v>45647</v>
      </c>
      <c r="B1268" s="2" t="s">
        <v>20</v>
      </c>
      <c r="C1268" s="2" t="s">
        <v>28</v>
      </c>
      <c r="D1268">
        <v>4</v>
      </c>
      <c r="E1268" s="6">
        <v>176.75</v>
      </c>
      <c r="F1268" s="6">
        <v>707</v>
      </c>
      <c r="G1268" s="2" t="s">
        <v>16</v>
      </c>
      <c r="H1268" s="2" t="s">
        <v>17</v>
      </c>
      <c r="I1268" s="2" t="s">
        <v>13</v>
      </c>
      <c r="J1268" s="6">
        <f>retail_sales_messy_dataset_s_f[[#This Row],[Unit Price]]*retail_sales_messy_dataset_s_f[[#This Row],[Quantity]]</f>
        <v>707</v>
      </c>
      <c r="L1268" t="str">
        <f t="shared" si="19"/>
        <v>OK</v>
      </c>
    </row>
    <row r="1269" spans="1:12" x14ac:dyDescent="0.25">
      <c r="A1269" s="1">
        <v>45347</v>
      </c>
      <c r="B1269" s="2" t="s">
        <v>27</v>
      </c>
      <c r="C1269" s="2" t="s">
        <v>28</v>
      </c>
      <c r="D1269">
        <v>3</v>
      </c>
      <c r="E1269" s="6">
        <v>106.52</v>
      </c>
      <c r="F1269" s="6">
        <v>319.56</v>
      </c>
      <c r="G1269" s="2" t="s">
        <v>22</v>
      </c>
      <c r="H1269" s="2" t="s">
        <v>12</v>
      </c>
      <c r="I1269" s="2" t="s">
        <v>13</v>
      </c>
      <c r="J1269" s="6">
        <f>retail_sales_messy_dataset_s_f[[#This Row],[Unit Price]]*retail_sales_messy_dataset_s_f[[#This Row],[Quantity]]</f>
        <v>319.56</v>
      </c>
      <c r="L1269" t="str">
        <f t="shared" si="19"/>
        <v>OK</v>
      </c>
    </row>
    <row r="1270" spans="1:12" x14ac:dyDescent="0.25">
      <c r="A1270" s="1">
        <v>45646</v>
      </c>
      <c r="B1270" s="2" t="s">
        <v>14</v>
      </c>
      <c r="C1270" s="2" t="s">
        <v>15</v>
      </c>
      <c r="D1270">
        <v>2</v>
      </c>
      <c r="E1270" s="6">
        <v>163.28</v>
      </c>
      <c r="F1270" s="6">
        <v>326.56</v>
      </c>
      <c r="G1270" s="2" t="s">
        <v>11</v>
      </c>
      <c r="H1270" s="2" t="s">
        <v>17</v>
      </c>
      <c r="I1270" s="2" t="s">
        <v>18</v>
      </c>
      <c r="J1270" s="6">
        <f>retail_sales_messy_dataset_s_f[[#This Row],[Unit Price]]*retail_sales_messy_dataset_s_f[[#This Row],[Quantity]]</f>
        <v>326.56</v>
      </c>
      <c r="L1270" t="str">
        <f t="shared" si="19"/>
        <v>OK</v>
      </c>
    </row>
    <row r="1271" spans="1:12" x14ac:dyDescent="0.25">
      <c r="A1271" s="1">
        <v>45605</v>
      </c>
      <c r="B1271" s="2" t="s">
        <v>9</v>
      </c>
      <c r="C1271" s="2" t="s">
        <v>10</v>
      </c>
      <c r="D1271">
        <v>5</v>
      </c>
      <c r="E1271" s="6">
        <v>16.899999999999999</v>
      </c>
      <c r="F1271" s="6">
        <v>84.5</v>
      </c>
      <c r="G1271" s="2" t="s">
        <v>16</v>
      </c>
      <c r="H1271" s="2" t="s">
        <v>17</v>
      </c>
      <c r="I1271" s="2" t="s">
        <v>13</v>
      </c>
      <c r="J1271" s="6">
        <f>retail_sales_messy_dataset_s_f[[#This Row],[Unit Price]]*retail_sales_messy_dataset_s_f[[#This Row],[Quantity]]</f>
        <v>84.5</v>
      </c>
      <c r="L1271" t="str">
        <f t="shared" si="19"/>
        <v>OK</v>
      </c>
    </row>
    <row r="1272" spans="1:12" x14ac:dyDescent="0.25">
      <c r="A1272" s="1">
        <v>45426</v>
      </c>
      <c r="B1272" s="2" t="s">
        <v>29</v>
      </c>
      <c r="C1272" s="2" t="s">
        <v>28</v>
      </c>
      <c r="D1272">
        <v>4</v>
      </c>
      <c r="E1272" s="6">
        <v>105.46</v>
      </c>
      <c r="F1272" s="6">
        <v>421.84</v>
      </c>
      <c r="G1272" s="2" t="s">
        <v>16</v>
      </c>
      <c r="H1272" s="2" t="s">
        <v>26</v>
      </c>
      <c r="I1272" s="2" t="s">
        <v>18</v>
      </c>
      <c r="J1272" s="6">
        <f>retail_sales_messy_dataset_s_f[[#This Row],[Unit Price]]*retail_sales_messy_dataset_s_f[[#This Row],[Quantity]]</f>
        <v>421.84</v>
      </c>
      <c r="L1272" t="str">
        <f t="shared" si="19"/>
        <v>OK</v>
      </c>
    </row>
    <row r="1273" spans="1:12" x14ac:dyDescent="0.25">
      <c r="A1273" s="1">
        <v>45441</v>
      </c>
      <c r="B1273" s="2" t="s">
        <v>27</v>
      </c>
      <c r="C1273" s="2" t="s">
        <v>10</v>
      </c>
      <c r="D1273">
        <v>4</v>
      </c>
      <c r="E1273" s="6">
        <v>122.54</v>
      </c>
      <c r="F1273" s="6">
        <v>490.16</v>
      </c>
      <c r="G1273" s="2" t="s">
        <v>11</v>
      </c>
      <c r="H1273" s="2" t="s">
        <v>12</v>
      </c>
      <c r="I1273" s="2" t="s">
        <v>13</v>
      </c>
      <c r="J1273" s="6">
        <f>retail_sales_messy_dataset_s_f[[#This Row],[Unit Price]]*retail_sales_messy_dataset_s_f[[#This Row],[Quantity]]</f>
        <v>490.16</v>
      </c>
      <c r="L1273" t="str">
        <f t="shared" si="19"/>
        <v>OK</v>
      </c>
    </row>
    <row r="1274" spans="1:12" x14ac:dyDescent="0.25">
      <c r="A1274" s="1">
        <v>45653</v>
      </c>
      <c r="B1274" s="2" t="s">
        <v>27</v>
      </c>
      <c r="C1274" s="2" t="s">
        <v>15</v>
      </c>
      <c r="D1274">
        <v>3</v>
      </c>
      <c r="E1274" s="6">
        <v>195.12</v>
      </c>
      <c r="F1274" s="6">
        <v>585.36</v>
      </c>
      <c r="G1274" s="2" t="s">
        <v>11</v>
      </c>
      <c r="H1274" s="2" t="s">
        <v>12</v>
      </c>
      <c r="I1274" s="2" t="s">
        <v>13</v>
      </c>
      <c r="J1274" s="6">
        <f>retail_sales_messy_dataset_s_f[[#This Row],[Unit Price]]*retail_sales_messy_dataset_s_f[[#This Row],[Quantity]]</f>
        <v>585.36</v>
      </c>
      <c r="L1274" t="str">
        <f t="shared" si="19"/>
        <v>OK</v>
      </c>
    </row>
    <row r="1275" spans="1:12" x14ac:dyDescent="0.25">
      <c r="A1275" s="1">
        <v>45528</v>
      </c>
      <c r="B1275" s="2" t="s">
        <v>20</v>
      </c>
      <c r="C1275" s="2" t="s">
        <v>10</v>
      </c>
      <c r="D1275">
        <v>3</v>
      </c>
      <c r="E1275" s="6">
        <v>14.71</v>
      </c>
      <c r="F1275" s="6">
        <v>44.13</v>
      </c>
      <c r="G1275" s="2" t="s">
        <v>16</v>
      </c>
      <c r="H1275" s="2" t="s">
        <v>12</v>
      </c>
      <c r="I1275" s="2" t="s">
        <v>18</v>
      </c>
      <c r="J1275" s="6">
        <f>retail_sales_messy_dataset_s_f[[#This Row],[Unit Price]]*retail_sales_messy_dataset_s_f[[#This Row],[Quantity]]</f>
        <v>44.13</v>
      </c>
      <c r="L1275" t="str">
        <f t="shared" si="19"/>
        <v>OK</v>
      </c>
    </row>
    <row r="1276" spans="1:12" x14ac:dyDescent="0.25">
      <c r="A1276" s="1">
        <v>45346</v>
      </c>
      <c r="B1276" s="2" t="s">
        <v>29</v>
      </c>
      <c r="C1276" s="2" t="s">
        <v>28</v>
      </c>
      <c r="D1276">
        <v>5</v>
      </c>
      <c r="E1276" s="6">
        <v>140.25</v>
      </c>
      <c r="F1276" s="6">
        <v>701.25</v>
      </c>
      <c r="G1276" s="2" t="s">
        <v>11</v>
      </c>
      <c r="H1276" s="2" t="s">
        <v>12</v>
      </c>
      <c r="I1276" s="2" t="s">
        <v>13</v>
      </c>
      <c r="J1276" s="6">
        <f>retail_sales_messy_dataset_s_f[[#This Row],[Unit Price]]*retail_sales_messy_dataset_s_f[[#This Row],[Quantity]]</f>
        <v>701.25</v>
      </c>
      <c r="L1276" t="str">
        <f t="shared" si="19"/>
        <v>OK</v>
      </c>
    </row>
    <row r="1277" spans="1:12" x14ac:dyDescent="0.25">
      <c r="A1277" s="1">
        <v>45304</v>
      </c>
      <c r="B1277" s="2" t="s">
        <v>29</v>
      </c>
      <c r="C1277" s="2" t="s">
        <v>28</v>
      </c>
      <c r="D1277">
        <v>5</v>
      </c>
      <c r="E1277" s="6">
        <v>91</v>
      </c>
      <c r="F1277" s="6">
        <v>455</v>
      </c>
      <c r="G1277" s="2" t="s">
        <v>22</v>
      </c>
      <c r="H1277" s="2" t="s">
        <v>17</v>
      </c>
      <c r="I1277" s="2" t="s">
        <v>18</v>
      </c>
      <c r="J1277" s="6">
        <f>retail_sales_messy_dataset_s_f[[#This Row],[Unit Price]]*retail_sales_messy_dataset_s_f[[#This Row],[Quantity]]</f>
        <v>455</v>
      </c>
      <c r="L1277" t="str">
        <f t="shared" si="19"/>
        <v>OK</v>
      </c>
    </row>
    <row r="1278" spans="1:12" x14ac:dyDescent="0.25">
      <c r="A1278" s="1">
        <v>45597</v>
      </c>
      <c r="B1278" s="2" t="s">
        <v>9</v>
      </c>
      <c r="C1278" s="2" t="s">
        <v>28</v>
      </c>
      <c r="D1278">
        <v>4</v>
      </c>
      <c r="E1278" s="6">
        <v>139.88999999999999</v>
      </c>
      <c r="F1278" s="6">
        <v>559.55999999999995</v>
      </c>
      <c r="G1278" s="2" t="s">
        <v>11</v>
      </c>
      <c r="H1278" s="2" t="s">
        <v>26</v>
      </c>
      <c r="I1278" s="2" t="s">
        <v>23</v>
      </c>
      <c r="J1278" s="6">
        <f>retail_sales_messy_dataset_s_f[[#This Row],[Unit Price]]*retail_sales_messy_dataset_s_f[[#This Row],[Quantity]]</f>
        <v>559.55999999999995</v>
      </c>
      <c r="L1278" t="str">
        <f t="shared" si="19"/>
        <v>OK</v>
      </c>
    </row>
    <row r="1279" spans="1:12" x14ac:dyDescent="0.25">
      <c r="A1279" s="1">
        <v>45652</v>
      </c>
      <c r="B1279" s="2" t="s">
        <v>19</v>
      </c>
      <c r="C1279" s="2" t="s">
        <v>10</v>
      </c>
      <c r="D1279">
        <v>3</v>
      </c>
      <c r="E1279" s="6">
        <v>174.61</v>
      </c>
      <c r="F1279" s="6">
        <v>523.83000000000004</v>
      </c>
      <c r="G1279" s="2" t="s">
        <v>16</v>
      </c>
      <c r="H1279" s="2" t="s">
        <v>17</v>
      </c>
      <c r="I1279" s="2" t="s">
        <v>18</v>
      </c>
      <c r="J1279" s="6">
        <f>retail_sales_messy_dataset_s_f[[#This Row],[Unit Price]]*retail_sales_messy_dataset_s_f[[#This Row],[Quantity]]</f>
        <v>523.83000000000004</v>
      </c>
      <c r="L1279" t="str">
        <f t="shared" si="19"/>
        <v>OK</v>
      </c>
    </row>
    <row r="1280" spans="1:12" x14ac:dyDescent="0.25">
      <c r="A1280" s="1">
        <v>45347</v>
      </c>
      <c r="B1280" s="2" t="s">
        <v>27</v>
      </c>
      <c r="C1280" s="2" t="s">
        <v>21</v>
      </c>
      <c r="D1280">
        <v>2</v>
      </c>
      <c r="E1280" s="6">
        <v>152.11000000000001</v>
      </c>
      <c r="F1280" s="6">
        <v>304.22000000000003</v>
      </c>
      <c r="G1280" s="2" t="s">
        <v>16</v>
      </c>
      <c r="H1280" s="2" t="s">
        <v>17</v>
      </c>
      <c r="I1280" s="2" t="s">
        <v>13</v>
      </c>
      <c r="J1280" s="6">
        <f>retail_sales_messy_dataset_s_f[[#This Row],[Unit Price]]*retail_sales_messy_dataset_s_f[[#This Row],[Quantity]]</f>
        <v>304.22000000000003</v>
      </c>
      <c r="L1280" t="str">
        <f t="shared" si="19"/>
        <v>OK</v>
      </c>
    </row>
    <row r="1281" spans="1:12" x14ac:dyDescent="0.25">
      <c r="A1281" s="1">
        <v>45366</v>
      </c>
      <c r="B1281" s="2" t="s">
        <v>27</v>
      </c>
      <c r="C1281" s="2" t="s">
        <v>10</v>
      </c>
      <c r="D1281">
        <v>5</v>
      </c>
      <c r="E1281" s="6">
        <v>162.99</v>
      </c>
      <c r="F1281" s="6">
        <v>814.95</v>
      </c>
      <c r="G1281" s="2" t="s">
        <v>16</v>
      </c>
      <c r="H1281" s="2" t="s">
        <v>12</v>
      </c>
      <c r="I1281" s="2" t="s">
        <v>13</v>
      </c>
      <c r="J1281" s="6">
        <f>retail_sales_messy_dataset_s_f[[#This Row],[Unit Price]]*retail_sales_messy_dataset_s_f[[#This Row],[Quantity]]</f>
        <v>814.95</v>
      </c>
      <c r="L1281" t="str">
        <f t="shared" si="19"/>
        <v>OK</v>
      </c>
    </row>
    <row r="1282" spans="1:12" x14ac:dyDescent="0.25">
      <c r="A1282" s="1">
        <v>45564</v>
      </c>
      <c r="B1282" s="2" t="s">
        <v>29</v>
      </c>
      <c r="C1282" s="2" t="s">
        <v>10</v>
      </c>
      <c r="D1282">
        <v>3</v>
      </c>
      <c r="E1282" s="6">
        <v>74.91</v>
      </c>
      <c r="F1282" s="6">
        <v>224.73</v>
      </c>
      <c r="G1282" s="2" t="s">
        <v>16</v>
      </c>
      <c r="H1282" s="2" t="s">
        <v>17</v>
      </c>
      <c r="I1282" s="2" t="s">
        <v>18</v>
      </c>
      <c r="J1282" s="6">
        <f>retail_sales_messy_dataset_s_f[[#This Row],[Unit Price]]*retail_sales_messy_dataset_s_f[[#This Row],[Quantity]]</f>
        <v>224.73</v>
      </c>
      <c r="L1282" t="str">
        <f t="shared" si="19"/>
        <v>OK</v>
      </c>
    </row>
    <row r="1283" spans="1:12" x14ac:dyDescent="0.25">
      <c r="A1283" s="1">
        <v>45530</v>
      </c>
      <c r="B1283" s="2" t="s">
        <v>30</v>
      </c>
      <c r="C1283" s="2" t="s">
        <v>15</v>
      </c>
      <c r="D1283">
        <v>2</v>
      </c>
      <c r="E1283" s="6">
        <v>198.5</v>
      </c>
      <c r="F1283" s="6">
        <v>397</v>
      </c>
      <c r="G1283" s="2" t="s">
        <v>22</v>
      </c>
      <c r="H1283" s="2" t="s">
        <v>17</v>
      </c>
      <c r="I1283" s="2" t="s">
        <v>13</v>
      </c>
      <c r="J1283" s="6">
        <f>retail_sales_messy_dataset_s_f[[#This Row],[Unit Price]]*retail_sales_messy_dataset_s_f[[#This Row],[Quantity]]</f>
        <v>397</v>
      </c>
      <c r="L1283" t="str">
        <f t="shared" ref="L1283:L1346" si="20">IF((F1283 - J1283) &gt; 0.01, "Mismatch", "OK")</f>
        <v>OK</v>
      </c>
    </row>
    <row r="1284" spans="1:12" x14ac:dyDescent="0.25">
      <c r="A1284" s="1">
        <v>45582</v>
      </c>
      <c r="B1284" s="2" t="s">
        <v>30</v>
      </c>
      <c r="C1284" s="2" t="s">
        <v>15</v>
      </c>
      <c r="D1284">
        <v>3</v>
      </c>
      <c r="E1284" s="6">
        <v>141.66999999999999</v>
      </c>
      <c r="F1284" s="6">
        <v>425.01</v>
      </c>
      <c r="G1284" s="2" t="s">
        <v>25</v>
      </c>
      <c r="H1284" s="2" t="s">
        <v>17</v>
      </c>
      <c r="I1284" s="2" t="s">
        <v>23</v>
      </c>
      <c r="J1284" s="6">
        <f>retail_sales_messy_dataset_s_f[[#This Row],[Unit Price]]*retail_sales_messy_dataset_s_f[[#This Row],[Quantity]]</f>
        <v>425.01</v>
      </c>
      <c r="L1284" t="str">
        <f t="shared" si="20"/>
        <v>OK</v>
      </c>
    </row>
    <row r="1285" spans="1:12" x14ac:dyDescent="0.25">
      <c r="A1285" s="1">
        <v>45420</v>
      </c>
      <c r="B1285" s="2" t="s">
        <v>24</v>
      </c>
      <c r="C1285" s="2" t="s">
        <v>21</v>
      </c>
      <c r="D1285">
        <v>3</v>
      </c>
      <c r="E1285" s="6">
        <v>159.55000000000001</v>
      </c>
      <c r="F1285" s="6">
        <v>478.65</v>
      </c>
      <c r="G1285" s="2" t="s">
        <v>16</v>
      </c>
      <c r="H1285" s="2" t="s">
        <v>17</v>
      </c>
      <c r="I1285" s="2" t="s">
        <v>23</v>
      </c>
      <c r="J1285" s="6">
        <f>retail_sales_messy_dataset_s_f[[#This Row],[Unit Price]]*retail_sales_messy_dataset_s_f[[#This Row],[Quantity]]</f>
        <v>478.65000000000003</v>
      </c>
      <c r="L1285" t="str">
        <f t="shared" si="20"/>
        <v>OK</v>
      </c>
    </row>
    <row r="1286" spans="1:12" x14ac:dyDescent="0.25">
      <c r="A1286" s="1">
        <v>45545</v>
      </c>
      <c r="B1286" s="2" t="s">
        <v>27</v>
      </c>
      <c r="C1286" s="2" t="s">
        <v>28</v>
      </c>
      <c r="D1286">
        <v>1</v>
      </c>
      <c r="E1286" s="6">
        <v>198.46</v>
      </c>
      <c r="F1286" s="6">
        <v>198.46</v>
      </c>
      <c r="G1286" s="2" t="s">
        <v>16</v>
      </c>
      <c r="H1286" s="2" t="s">
        <v>17</v>
      </c>
      <c r="I1286" s="2" t="s">
        <v>18</v>
      </c>
      <c r="J1286" s="6">
        <f>retail_sales_messy_dataset_s_f[[#This Row],[Unit Price]]*retail_sales_messy_dataset_s_f[[#This Row],[Quantity]]</f>
        <v>198.46</v>
      </c>
      <c r="L1286" t="str">
        <f t="shared" si="20"/>
        <v>OK</v>
      </c>
    </row>
    <row r="1287" spans="1:12" x14ac:dyDescent="0.25">
      <c r="A1287" s="1">
        <v>45580</v>
      </c>
      <c r="B1287" s="2" t="s">
        <v>19</v>
      </c>
      <c r="C1287" s="2" t="s">
        <v>15</v>
      </c>
      <c r="D1287">
        <v>4</v>
      </c>
      <c r="E1287" s="6">
        <v>67.66</v>
      </c>
      <c r="F1287" s="6">
        <v>270.64</v>
      </c>
      <c r="G1287" s="2" t="s">
        <v>22</v>
      </c>
      <c r="H1287" s="2" t="s">
        <v>26</v>
      </c>
      <c r="I1287" s="2" t="s">
        <v>13</v>
      </c>
      <c r="J1287" s="6">
        <f>retail_sales_messy_dataset_s_f[[#This Row],[Unit Price]]*retail_sales_messy_dataset_s_f[[#This Row],[Quantity]]</f>
        <v>270.64</v>
      </c>
      <c r="L1287" t="str">
        <f t="shared" si="20"/>
        <v>OK</v>
      </c>
    </row>
    <row r="1288" spans="1:12" x14ac:dyDescent="0.25">
      <c r="A1288" s="1">
        <v>45444</v>
      </c>
      <c r="B1288" s="2" t="s">
        <v>29</v>
      </c>
      <c r="C1288" s="2" t="s">
        <v>28</v>
      </c>
      <c r="D1288">
        <v>4</v>
      </c>
      <c r="E1288" s="6">
        <v>53.04</v>
      </c>
      <c r="F1288" s="6">
        <v>212.16</v>
      </c>
      <c r="G1288" s="2" t="s">
        <v>22</v>
      </c>
      <c r="H1288" s="2" t="s">
        <v>26</v>
      </c>
      <c r="I1288" s="2" t="s">
        <v>13</v>
      </c>
      <c r="J1288" s="6">
        <f>retail_sales_messy_dataset_s_f[[#This Row],[Unit Price]]*retail_sales_messy_dataset_s_f[[#This Row],[Quantity]]</f>
        <v>212.16</v>
      </c>
      <c r="L1288" t="str">
        <f t="shared" si="20"/>
        <v>OK</v>
      </c>
    </row>
    <row r="1289" spans="1:12" x14ac:dyDescent="0.25">
      <c r="A1289" s="1">
        <v>45354</v>
      </c>
      <c r="B1289" s="2" t="s">
        <v>24</v>
      </c>
      <c r="C1289" s="2" t="s">
        <v>28</v>
      </c>
      <c r="D1289">
        <v>2</v>
      </c>
      <c r="E1289" s="6">
        <v>171.76</v>
      </c>
      <c r="F1289" s="6">
        <v>343.52</v>
      </c>
      <c r="G1289" s="2" t="s">
        <v>22</v>
      </c>
      <c r="H1289" s="2" t="s">
        <v>26</v>
      </c>
      <c r="I1289" s="2" t="s">
        <v>23</v>
      </c>
      <c r="J1289" s="6">
        <f>retail_sales_messy_dataset_s_f[[#This Row],[Unit Price]]*retail_sales_messy_dataset_s_f[[#This Row],[Quantity]]</f>
        <v>343.52</v>
      </c>
      <c r="L1289" t="str">
        <f t="shared" si="20"/>
        <v>OK</v>
      </c>
    </row>
    <row r="1290" spans="1:12" x14ac:dyDescent="0.25">
      <c r="A1290" s="1">
        <v>45325</v>
      </c>
      <c r="B1290" s="2" t="s">
        <v>9</v>
      </c>
      <c r="C1290" s="2" t="s">
        <v>28</v>
      </c>
      <c r="D1290">
        <v>5</v>
      </c>
      <c r="E1290" s="6">
        <v>168.51</v>
      </c>
      <c r="F1290" s="6">
        <v>842.55</v>
      </c>
      <c r="G1290" s="2" t="s">
        <v>16</v>
      </c>
      <c r="H1290" s="2" t="s">
        <v>26</v>
      </c>
      <c r="I1290" s="2" t="s">
        <v>23</v>
      </c>
      <c r="J1290" s="6">
        <f>retail_sales_messy_dataset_s_f[[#This Row],[Unit Price]]*retail_sales_messy_dataset_s_f[[#This Row],[Quantity]]</f>
        <v>842.55</v>
      </c>
      <c r="L1290" t="str">
        <f t="shared" si="20"/>
        <v>OK</v>
      </c>
    </row>
    <row r="1291" spans="1:12" x14ac:dyDescent="0.25">
      <c r="A1291" s="1">
        <v>45498</v>
      </c>
      <c r="B1291" s="2" t="s">
        <v>24</v>
      </c>
      <c r="C1291" s="2" t="s">
        <v>28</v>
      </c>
      <c r="D1291">
        <v>4</v>
      </c>
      <c r="E1291" s="6">
        <v>105.03</v>
      </c>
      <c r="F1291" s="6">
        <v>420.12</v>
      </c>
      <c r="G1291" s="2" t="s">
        <v>16</v>
      </c>
      <c r="H1291" s="2" t="s">
        <v>17</v>
      </c>
      <c r="I1291" s="2" t="s">
        <v>13</v>
      </c>
      <c r="J1291" s="6">
        <f>retail_sales_messy_dataset_s_f[[#This Row],[Unit Price]]*retail_sales_messy_dataset_s_f[[#This Row],[Quantity]]</f>
        <v>420.12</v>
      </c>
      <c r="L1291" t="str">
        <f t="shared" si="20"/>
        <v>OK</v>
      </c>
    </row>
    <row r="1292" spans="1:12" x14ac:dyDescent="0.25">
      <c r="A1292" s="1">
        <v>45487</v>
      </c>
      <c r="B1292" s="2" t="s">
        <v>19</v>
      </c>
      <c r="C1292" s="2" t="s">
        <v>10</v>
      </c>
      <c r="D1292">
        <v>5</v>
      </c>
      <c r="E1292" s="6">
        <v>171.26</v>
      </c>
      <c r="F1292" s="6">
        <v>856.3</v>
      </c>
      <c r="G1292" s="2" t="s">
        <v>11</v>
      </c>
      <c r="H1292" s="2" t="s">
        <v>12</v>
      </c>
      <c r="I1292" s="2" t="s">
        <v>23</v>
      </c>
      <c r="J1292" s="6">
        <f>retail_sales_messy_dataset_s_f[[#This Row],[Unit Price]]*retail_sales_messy_dataset_s_f[[#This Row],[Quantity]]</f>
        <v>856.3</v>
      </c>
      <c r="L1292" t="str">
        <f t="shared" si="20"/>
        <v>OK</v>
      </c>
    </row>
    <row r="1293" spans="1:12" x14ac:dyDescent="0.25">
      <c r="A1293" s="1">
        <v>45327</v>
      </c>
      <c r="B1293" s="2" t="s">
        <v>30</v>
      </c>
      <c r="C1293" s="2" t="s">
        <v>10</v>
      </c>
      <c r="D1293">
        <v>1</v>
      </c>
      <c r="E1293" s="6">
        <v>54.85</v>
      </c>
      <c r="F1293" s="6">
        <v>54.85</v>
      </c>
      <c r="G1293" s="2" t="s">
        <v>16</v>
      </c>
      <c r="H1293" s="2" t="s">
        <v>26</v>
      </c>
      <c r="I1293" s="2" t="s">
        <v>13</v>
      </c>
      <c r="J1293" s="6">
        <f>retail_sales_messy_dataset_s_f[[#This Row],[Unit Price]]*retail_sales_messy_dataset_s_f[[#This Row],[Quantity]]</f>
        <v>54.85</v>
      </c>
      <c r="L1293" t="str">
        <f t="shared" si="20"/>
        <v>OK</v>
      </c>
    </row>
    <row r="1294" spans="1:12" x14ac:dyDescent="0.25">
      <c r="A1294" s="1">
        <v>45629</v>
      </c>
      <c r="B1294" s="2" t="s">
        <v>27</v>
      </c>
      <c r="C1294" s="2" t="s">
        <v>28</v>
      </c>
      <c r="D1294">
        <v>1</v>
      </c>
      <c r="E1294" s="6">
        <v>188.13</v>
      </c>
      <c r="F1294" s="6">
        <v>188.13</v>
      </c>
      <c r="G1294" s="2" t="s">
        <v>22</v>
      </c>
      <c r="H1294" s="2" t="s">
        <v>17</v>
      </c>
      <c r="I1294" s="2" t="s">
        <v>13</v>
      </c>
      <c r="J1294" s="6">
        <f>retail_sales_messy_dataset_s_f[[#This Row],[Unit Price]]*retail_sales_messy_dataset_s_f[[#This Row],[Quantity]]</f>
        <v>188.13</v>
      </c>
      <c r="L1294" t="str">
        <f t="shared" si="20"/>
        <v>OK</v>
      </c>
    </row>
    <row r="1295" spans="1:12" x14ac:dyDescent="0.25">
      <c r="A1295" s="1">
        <v>45320</v>
      </c>
      <c r="B1295" s="2" t="s">
        <v>14</v>
      </c>
      <c r="C1295" s="2" t="s">
        <v>15</v>
      </c>
      <c r="D1295">
        <v>5</v>
      </c>
      <c r="E1295" s="6">
        <v>17.91</v>
      </c>
      <c r="F1295" s="6">
        <v>94.55</v>
      </c>
      <c r="G1295" s="2" t="s">
        <v>16</v>
      </c>
      <c r="H1295" s="2" t="s">
        <v>26</v>
      </c>
      <c r="I1295" s="2" t="s">
        <v>13</v>
      </c>
      <c r="J1295" s="6">
        <f>retail_sales_messy_dataset_s_f[[#This Row],[Unit Price]]*retail_sales_messy_dataset_s_f[[#This Row],[Quantity]]</f>
        <v>89.55</v>
      </c>
      <c r="L1295" t="str">
        <f t="shared" si="20"/>
        <v>Mismatch</v>
      </c>
    </row>
    <row r="1296" spans="1:12" x14ac:dyDescent="0.25">
      <c r="A1296" s="1">
        <v>45388</v>
      </c>
      <c r="B1296" s="2" t="s">
        <v>9</v>
      </c>
      <c r="C1296" s="2" t="s">
        <v>21</v>
      </c>
      <c r="D1296">
        <v>5</v>
      </c>
      <c r="E1296" s="6">
        <v>29.54</v>
      </c>
      <c r="F1296" s="6">
        <v>147.69999999999999</v>
      </c>
      <c r="G1296" s="2" t="s">
        <v>16</v>
      </c>
      <c r="H1296" s="2" t="s">
        <v>26</v>
      </c>
      <c r="I1296" s="2" t="s">
        <v>18</v>
      </c>
      <c r="J1296" s="6">
        <f>retail_sales_messy_dataset_s_f[[#This Row],[Unit Price]]*retail_sales_messy_dataset_s_f[[#This Row],[Quantity]]</f>
        <v>147.69999999999999</v>
      </c>
      <c r="L1296" t="str">
        <f t="shared" si="20"/>
        <v>OK</v>
      </c>
    </row>
    <row r="1297" spans="1:12" x14ac:dyDescent="0.25">
      <c r="A1297" s="1">
        <v>45302</v>
      </c>
      <c r="B1297" s="2" t="s">
        <v>14</v>
      </c>
      <c r="C1297" s="2" t="s">
        <v>10</v>
      </c>
      <c r="D1297">
        <v>3</v>
      </c>
      <c r="E1297" s="6">
        <v>127.98</v>
      </c>
      <c r="F1297" s="6">
        <v>378.94</v>
      </c>
      <c r="G1297" s="2" t="s">
        <v>22</v>
      </c>
      <c r="H1297" s="2" t="s">
        <v>12</v>
      </c>
      <c r="I1297" s="2" t="s">
        <v>23</v>
      </c>
      <c r="J1297" s="6">
        <f>retail_sales_messy_dataset_s_f[[#This Row],[Unit Price]]*retail_sales_messy_dataset_s_f[[#This Row],[Quantity]]</f>
        <v>383.94</v>
      </c>
      <c r="L1297" t="str">
        <f t="shared" si="20"/>
        <v>OK</v>
      </c>
    </row>
    <row r="1298" spans="1:12" x14ac:dyDescent="0.25">
      <c r="A1298" s="1">
        <v>45462</v>
      </c>
      <c r="B1298" s="2" t="s">
        <v>24</v>
      </c>
      <c r="C1298" s="2" t="s">
        <v>10</v>
      </c>
      <c r="D1298">
        <v>1</v>
      </c>
      <c r="E1298" s="6">
        <v>116.6</v>
      </c>
      <c r="F1298" s="6">
        <v>233.2</v>
      </c>
      <c r="G1298" s="2" t="s">
        <v>11</v>
      </c>
      <c r="H1298" s="2" t="s">
        <v>26</v>
      </c>
      <c r="I1298" s="2" t="s">
        <v>18</v>
      </c>
      <c r="J1298" s="6">
        <f>retail_sales_messy_dataset_s_f[[#This Row],[Unit Price]]*retail_sales_messy_dataset_s_f[[#This Row],[Quantity]]</f>
        <v>116.6</v>
      </c>
      <c r="L1298" t="str">
        <f t="shared" si="20"/>
        <v>Mismatch</v>
      </c>
    </row>
    <row r="1299" spans="1:12" x14ac:dyDescent="0.25">
      <c r="A1299" s="1">
        <v>45366</v>
      </c>
      <c r="B1299" s="2" t="s">
        <v>19</v>
      </c>
      <c r="C1299" s="2" t="s">
        <v>21</v>
      </c>
      <c r="D1299">
        <v>2</v>
      </c>
      <c r="E1299" s="6">
        <v>109.54</v>
      </c>
      <c r="F1299" s="6">
        <v>219.08</v>
      </c>
      <c r="G1299" s="2" t="s">
        <v>16</v>
      </c>
      <c r="H1299" s="2" t="s">
        <v>12</v>
      </c>
      <c r="I1299" s="2" t="s">
        <v>23</v>
      </c>
      <c r="J1299" s="6">
        <f>retail_sales_messy_dataset_s_f[[#This Row],[Unit Price]]*retail_sales_messy_dataset_s_f[[#This Row],[Quantity]]</f>
        <v>219.08</v>
      </c>
      <c r="L1299" t="str">
        <f t="shared" si="20"/>
        <v>OK</v>
      </c>
    </row>
    <row r="1300" spans="1:12" x14ac:dyDescent="0.25">
      <c r="A1300" s="1">
        <v>45345</v>
      </c>
      <c r="B1300" s="2" t="s">
        <v>30</v>
      </c>
      <c r="C1300" s="2" t="s">
        <v>15</v>
      </c>
      <c r="D1300">
        <v>2</v>
      </c>
      <c r="E1300" s="6">
        <v>61.41</v>
      </c>
      <c r="F1300" s="6">
        <v>122.82</v>
      </c>
      <c r="G1300" s="2" t="s">
        <v>11</v>
      </c>
      <c r="H1300" s="2" t="s">
        <v>17</v>
      </c>
      <c r="I1300" s="2" t="s">
        <v>13</v>
      </c>
      <c r="J1300" s="6">
        <f>retail_sales_messy_dataset_s_f[[#This Row],[Unit Price]]*retail_sales_messy_dataset_s_f[[#This Row],[Quantity]]</f>
        <v>122.82</v>
      </c>
      <c r="L1300" t="str">
        <f t="shared" si="20"/>
        <v>OK</v>
      </c>
    </row>
    <row r="1301" spans="1:12" x14ac:dyDescent="0.25">
      <c r="A1301" s="1">
        <v>45335</v>
      </c>
      <c r="B1301" s="2" t="s">
        <v>14</v>
      </c>
      <c r="C1301" s="2" t="s">
        <v>28</v>
      </c>
      <c r="D1301">
        <v>1</v>
      </c>
      <c r="E1301" s="6">
        <v>18.149999999999999</v>
      </c>
      <c r="F1301" s="6">
        <v>18.149999999999999</v>
      </c>
      <c r="G1301" s="2" t="s">
        <v>11</v>
      </c>
      <c r="H1301" s="2" t="s">
        <v>12</v>
      </c>
      <c r="I1301" s="2" t="s">
        <v>23</v>
      </c>
      <c r="J1301" s="6">
        <f>retail_sales_messy_dataset_s_f[[#This Row],[Unit Price]]*retail_sales_messy_dataset_s_f[[#This Row],[Quantity]]</f>
        <v>18.149999999999999</v>
      </c>
      <c r="L1301" t="str">
        <f t="shared" si="20"/>
        <v>OK</v>
      </c>
    </row>
    <row r="1302" spans="1:12" x14ac:dyDescent="0.25">
      <c r="A1302" s="1">
        <v>45426</v>
      </c>
      <c r="B1302" s="2" t="s">
        <v>19</v>
      </c>
      <c r="C1302" s="2" t="s">
        <v>10</v>
      </c>
      <c r="D1302">
        <v>4</v>
      </c>
      <c r="E1302" s="6">
        <v>173.23</v>
      </c>
      <c r="F1302" s="6">
        <v>692.92</v>
      </c>
      <c r="G1302" s="2" t="s">
        <v>25</v>
      </c>
      <c r="H1302" s="2" t="s">
        <v>12</v>
      </c>
      <c r="I1302" s="2" t="s">
        <v>13</v>
      </c>
      <c r="J1302" s="6">
        <f>retail_sales_messy_dataset_s_f[[#This Row],[Unit Price]]*retail_sales_messy_dataset_s_f[[#This Row],[Quantity]]</f>
        <v>692.92</v>
      </c>
      <c r="L1302" t="str">
        <f t="shared" si="20"/>
        <v>OK</v>
      </c>
    </row>
    <row r="1303" spans="1:12" x14ac:dyDescent="0.25">
      <c r="A1303" s="1">
        <v>45350</v>
      </c>
      <c r="B1303" s="2" t="s">
        <v>9</v>
      </c>
      <c r="C1303" s="2" t="s">
        <v>28</v>
      </c>
      <c r="D1303">
        <v>1</v>
      </c>
      <c r="E1303" s="6">
        <v>195.82</v>
      </c>
      <c r="F1303" s="6">
        <v>195.82</v>
      </c>
      <c r="G1303" s="2" t="s">
        <v>16</v>
      </c>
      <c r="H1303" s="2" t="s">
        <v>17</v>
      </c>
      <c r="I1303" s="2" t="s">
        <v>13</v>
      </c>
      <c r="J1303" s="6">
        <f>retail_sales_messy_dataset_s_f[[#This Row],[Unit Price]]*retail_sales_messy_dataset_s_f[[#This Row],[Quantity]]</f>
        <v>195.82</v>
      </c>
      <c r="L1303" t="str">
        <f t="shared" si="20"/>
        <v>OK</v>
      </c>
    </row>
    <row r="1304" spans="1:12" x14ac:dyDescent="0.25">
      <c r="A1304" s="1">
        <v>45552</v>
      </c>
      <c r="B1304" s="2" t="s">
        <v>27</v>
      </c>
      <c r="C1304" s="2" t="s">
        <v>15</v>
      </c>
      <c r="D1304">
        <v>1</v>
      </c>
      <c r="E1304" s="6">
        <v>58.83</v>
      </c>
      <c r="F1304" s="6">
        <v>58.83</v>
      </c>
      <c r="G1304" s="2" t="s">
        <v>16</v>
      </c>
      <c r="H1304" s="2" t="s">
        <v>12</v>
      </c>
      <c r="I1304" s="2" t="s">
        <v>13</v>
      </c>
      <c r="J1304" s="6">
        <f>retail_sales_messy_dataset_s_f[[#This Row],[Unit Price]]*retail_sales_messy_dataset_s_f[[#This Row],[Quantity]]</f>
        <v>58.83</v>
      </c>
      <c r="L1304" t="str">
        <f t="shared" si="20"/>
        <v>OK</v>
      </c>
    </row>
    <row r="1305" spans="1:12" x14ac:dyDescent="0.25">
      <c r="A1305" s="1">
        <v>45478</v>
      </c>
      <c r="B1305" s="2" t="s">
        <v>24</v>
      </c>
      <c r="C1305" s="2" t="s">
        <v>10</v>
      </c>
      <c r="D1305">
        <v>1</v>
      </c>
      <c r="E1305" s="6">
        <v>13.34</v>
      </c>
      <c r="F1305" s="6">
        <v>13.34</v>
      </c>
      <c r="G1305" s="2" t="s">
        <v>11</v>
      </c>
      <c r="H1305" s="2" t="s">
        <v>26</v>
      </c>
      <c r="I1305" s="2" t="s">
        <v>23</v>
      </c>
      <c r="J1305" s="6">
        <f>retail_sales_messy_dataset_s_f[[#This Row],[Unit Price]]*retail_sales_messy_dataset_s_f[[#This Row],[Quantity]]</f>
        <v>13.34</v>
      </c>
      <c r="L1305" t="str">
        <f t="shared" si="20"/>
        <v>OK</v>
      </c>
    </row>
    <row r="1306" spans="1:12" x14ac:dyDescent="0.25">
      <c r="A1306" s="1">
        <v>45592</v>
      </c>
      <c r="B1306" s="2" t="s">
        <v>30</v>
      </c>
      <c r="C1306" s="2" t="s">
        <v>21</v>
      </c>
      <c r="D1306">
        <v>4</v>
      </c>
      <c r="E1306" s="6">
        <v>150.79</v>
      </c>
      <c r="F1306" s="6">
        <v>608.16</v>
      </c>
      <c r="G1306" s="2" t="s">
        <v>25</v>
      </c>
      <c r="H1306" s="2" t="s">
        <v>26</v>
      </c>
      <c r="I1306" s="2" t="s">
        <v>13</v>
      </c>
      <c r="J1306" s="6">
        <f>retail_sales_messy_dataset_s_f[[#This Row],[Unit Price]]*retail_sales_messy_dataset_s_f[[#This Row],[Quantity]]</f>
        <v>603.16</v>
      </c>
      <c r="L1306" t="str">
        <f t="shared" si="20"/>
        <v>Mismatch</v>
      </c>
    </row>
    <row r="1307" spans="1:12" x14ac:dyDescent="0.25">
      <c r="A1307" s="1">
        <v>45597</v>
      </c>
      <c r="B1307" s="2" t="s">
        <v>14</v>
      </c>
      <c r="C1307" s="2" t="s">
        <v>15</v>
      </c>
      <c r="D1307">
        <v>5</v>
      </c>
      <c r="E1307" s="6">
        <v>71.290000000000006</v>
      </c>
      <c r="F1307" s="6">
        <v>356.45</v>
      </c>
      <c r="G1307" s="2" t="s">
        <v>22</v>
      </c>
      <c r="H1307" s="2" t="s">
        <v>12</v>
      </c>
      <c r="I1307" s="2" t="s">
        <v>23</v>
      </c>
      <c r="J1307" s="6">
        <f>retail_sales_messy_dataset_s_f[[#This Row],[Unit Price]]*retail_sales_messy_dataset_s_f[[#This Row],[Quantity]]</f>
        <v>356.45000000000005</v>
      </c>
      <c r="L1307" t="str">
        <f t="shared" si="20"/>
        <v>OK</v>
      </c>
    </row>
    <row r="1308" spans="1:12" x14ac:dyDescent="0.25">
      <c r="A1308" s="1">
        <v>45379</v>
      </c>
      <c r="B1308" s="2" t="s">
        <v>19</v>
      </c>
      <c r="C1308" s="2" t="s">
        <v>28</v>
      </c>
      <c r="D1308">
        <v>4</v>
      </c>
      <c r="E1308" s="6">
        <v>71.98</v>
      </c>
      <c r="F1308" s="6">
        <v>287.92</v>
      </c>
      <c r="G1308" s="2" t="s">
        <v>16</v>
      </c>
      <c r="H1308" s="2" t="s">
        <v>26</v>
      </c>
      <c r="I1308" s="2" t="s">
        <v>18</v>
      </c>
      <c r="J1308" s="6">
        <f>retail_sales_messy_dataset_s_f[[#This Row],[Unit Price]]*retail_sales_messy_dataset_s_f[[#This Row],[Quantity]]</f>
        <v>287.92</v>
      </c>
      <c r="L1308" t="str">
        <f t="shared" si="20"/>
        <v>OK</v>
      </c>
    </row>
    <row r="1309" spans="1:12" x14ac:dyDescent="0.25">
      <c r="A1309" s="1">
        <v>45539</v>
      </c>
      <c r="B1309" s="2" t="s">
        <v>27</v>
      </c>
      <c r="C1309" s="2" t="s">
        <v>28</v>
      </c>
      <c r="D1309">
        <v>5</v>
      </c>
      <c r="E1309" s="6">
        <v>30.84</v>
      </c>
      <c r="F1309" s="6">
        <v>154.19999999999999</v>
      </c>
      <c r="G1309" s="2" t="s">
        <v>22</v>
      </c>
      <c r="H1309" s="2" t="s">
        <v>12</v>
      </c>
      <c r="I1309" s="2" t="s">
        <v>13</v>
      </c>
      <c r="J1309" s="6">
        <f>retail_sales_messy_dataset_s_f[[#This Row],[Unit Price]]*retail_sales_messy_dataset_s_f[[#This Row],[Quantity]]</f>
        <v>154.19999999999999</v>
      </c>
      <c r="L1309" t="str">
        <f t="shared" si="20"/>
        <v>OK</v>
      </c>
    </row>
    <row r="1310" spans="1:12" x14ac:dyDescent="0.25">
      <c r="A1310" s="1">
        <v>45384</v>
      </c>
      <c r="B1310" s="2" t="s">
        <v>24</v>
      </c>
      <c r="C1310" s="2" t="s">
        <v>10</v>
      </c>
      <c r="D1310">
        <v>4</v>
      </c>
      <c r="E1310" s="6">
        <v>44.64</v>
      </c>
      <c r="F1310" s="6">
        <v>178.56</v>
      </c>
      <c r="G1310" s="2" t="s">
        <v>22</v>
      </c>
      <c r="H1310" s="2" t="s">
        <v>12</v>
      </c>
      <c r="I1310" s="2" t="s">
        <v>13</v>
      </c>
      <c r="J1310" s="6">
        <f>retail_sales_messy_dataset_s_f[[#This Row],[Unit Price]]*retail_sales_messy_dataset_s_f[[#This Row],[Quantity]]</f>
        <v>178.56</v>
      </c>
      <c r="L1310" t="str">
        <f t="shared" si="20"/>
        <v>OK</v>
      </c>
    </row>
    <row r="1311" spans="1:12" x14ac:dyDescent="0.25">
      <c r="A1311" s="1">
        <v>45513</v>
      </c>
      <c r="B1311" s="2" t="s">
        <v>27</v>
      </c>
      <c r="C1311" s="2" t="s">
        <v>10</v>
      </c>
      <c r="D1311">
        <v>2</v>
      </c>
      <c r="E1311" s="6">
        <v>49.06</v>
      </c>
      <c r="F1311" s="6">
        <v>98.12</v>
      </c>
      <c r="G1311" s="2" t="s">
        <v>11</v>
      </c>
      <c r="H1311" s="2" t="s">
        <v>26</v>
      </c>
      <c r="I1311" s="2" t="s">
        <v>23</v>
      </c>
      <c r="J1311" s="6">
        <f>retail_sales_messy_dataset_s_f[[#This Row],[Unit Price]]*retail_sales_messy_dataset_s_f[[#This Row],[Quantity]]</f>
        <v>98.12</v>
      </c>
      <c r="L1311" t="str">
        <f t="shared" si="20"/>
        <v>OK</v>
      </c>
    </row>
    <row r="1312" spans="1:12" x14ac:dyDescent="0.25">
      <c r="A1312" s="1">
        <v>45305</v>
      </c>
      <c r="B1312" s="2" t="s">
        <v>27</v>
      </c>
      <c r="C1312" s="2" t="s">
        <v>15</v>
      </c>
      <c r="D1312">
        <v>4</v>
      </c>
      <c r="E1312" s="6">
        <v>158.47</v>
      </c>
      <c r="F1312" s="6">
        <v>633.88</v>
      </c>
      <c r="G1312" s="2" t="s">
        <v>22</v>
      </c>
      <c r="H1312" s="2" t="s">
        <v>26</v>
      </c>
      <c r="I1312" s="2" t="s">
        <v>13</v>
      </c>
      <c r="J1312" s="6">
        <f>retail_sales_messy_dataset_s_f[[#This Row],[Unit Price]]*retail_sales_messy_dataset_s_f[[#This Row],[Quantity]]</f>
        <v>633.88</v>
      </c>
      <c r="L1312" t="str">
        <f t="shared" si="20"/>
        <v>OK</v>
      </c>
    </row>
    <row r="1313" spans="1:12" x14ac:dyDescent="0.25">
      <c r="A1313" s="1">
        <v>45530</v>
      </c>
      <c r="B1313" s="2" t="s">
        <v>9</v>
      </c>
      <c r="C1313" s="2" t="s">
        <v>10</v>
      </c>
      <c r="D1313">
        <v>4</v>
      </c>
      <c r="E1313" s="6">
        <v>76.94</v>
      </c>
      <c r="F1313" s="6">
        <v>307.76</v>
      </c>
      <c r="G1313" s="2" t="s">
        <v>11</v>
      </c>
      <c r="H1313" s="2" t="s">
        <v>17</v>
      </c>
      <c r="I1313" s="2" t="s">
        <v>23</v>
      </c>
      <c r="J1313" s="6">
        <f>retail_sales_messy_dataset_s_f[[#This Row],[Unit Price]]*retail_sales_messy_dataset_s_f[[#This Row],[Quantity]]</f>
        <v>307.76</v>
      </c>
      <c r="L1313" t="str">
        <f t="shared" si="20"/>
        <v>OK</v>
      </c>
    </row>
    <row r="1314" spans="1:12" x14ac:dyDescent="0.25">
      <c r="A1314" s="1">
        <v>45433</v>
      </c>
      <c r="B1314" s="2" t="s">
        <v>30</v>
      </c>
      <c r="C1314" s="2" t="s">
        <v>28</v>
      </c>
      <c r="D1314">
        <v>4</v>
      </c>
      <c r="E1314" s="6">
        <v>141.80000000000001</v>
      </c>
      <c r="F1314" s="6">
        <v>567.20000000000005</v>
      </c>
      <c r="G1314" s="2" t="s">
        <v>11</v>
      </c>
      <c r="H1314" s="2" t="s">
        <v>26</v>
      </c>
      <c r="I1314" s="2" t="s">
        <v>13</v>
      </c>
      <c r="J1314" s="6">
        <f>retail_sales_messy_dataset_s_f[[#This Row],[Unit Price]]*retail_sales_messy_dataset_s_f[[#This Row],[Quantity]]</f>
        <v>567.20000000000005</v>
      </c>
      <c r="L1314" t="str">
        <f t="shared" si="20"/>
        <v>OK</v>
      </c>
    </row>
    <row r="1315" spans="1:12" x14ac:dyDescent="0.25">
      <c r="A1315" s="1">
        <v>45303</v>
      </c>
      <c r="B1315" s="2" t="s">
        <v>20</v>
      </c>
      <c r="C1315" s="2" t="s">
        <v>10</v>
      </c>
      <c r="D1315">
        <v>4</v>
      </c>
      <c r="E1315" s="6">
        <v>127.82</v>
      </c>
      <c r="F1315" s="6">
        <v>511.28</v>
      </c>
      <c r="G1315" s="2" t="s">
        <v>11</v>
      </c>
      <c r="H1315" s="2" t="s">
        <v>26</v>
      </c>
      <c r="I1315" s="2" t="s">
        <v>23</v>
      </c>
      <c r="J1315" s="6">
        <f>retail_sales_messy_dataset_s_f[[#This Row],[Unit Price]]*retail_sales_messy_dataset_s_f[[#This Row],[Quantity]]</f>
        <v>511.28</v>
      </c>
      <c r="L1315" t="str">
        <f t="shared" si="20"/>
        <v>OK</v>
      </c>
    </row>
    <row r="1316" spans="1:12" x14ac:dyDescent="0.25">
      <c r="A1316" s="1">
        <v>45478</v>
      </c>
      <c r="B1316" s="2" t="s">
        <v>29</v>
      </c>
      <c r="C1316" s="2" t="s">
        <v>10</v>
      </c>
      <c r="D1316">
        <v>2</v>
      </c>
      <c r="E1316" s="6">
        <v>51.64</v>
      </c>
      <c r="F1316" s="6">
        <v>103.28</v>
      </c>
      <c r="G1316" s="2" t="s">
        <v>22</v>
      </c>
      <c r="H1316" s="2" t="s">
        <v>26</v>
      </c>
      <c r="I1316" s="2" t="s">
        <v>13</v>
      </c>
      <c r="J1316" s="6">
        <f>retail_sales_messy_dataset_s_f[[#This Row],[Unit Price]]*retail_sales_messy_dataset_s_f[[#This Row],[Quantity]]</f>
        <v>103.28</v>
      </c>
      <c r="L1316" t="str">
        <f t="shared" si="20"/>
        <v>OK</v>
      </c>
    </row>
    <row r="1317" spans="1:12" x14ac:dyDescent="0.25">
      <c r="A1317" s="1">
        <v>45473</v>
      </c>
      <c r="B1317" s="2" t="s">
        <v>9</v>
      </c>
      <c r="C1317" s="2" t="s">
        <v>10</v>
      </c>
      <c r="D1317">
        <v>5</v>
      </c>
      <c r="E1317" s="6">
        <v>134.13</v>
      </c>
      <c r="F1317" s="6">
        <v>670.65</v>
      </c>
      <c r="G1317" s="2" t="s">
        <v>16</v>
      </c>
      <c r="H1317" s="2" t="s">
        <v>17</v>
      </c>
      <c r="I1317" s="2" t="s">
        <v>18</v>
      </c>
      <c r="J1317" s="6">
        <f>retail_sales_messy_dataset_s_f[[#This Row],[Unit Price]]*retail_sales_messy_dataset_s_f[[#This Row],[Quantity]]</f>
        <v>670.65</v>
      </c>
      <c r="L1317" t="str">
        <f t="shared" si="20"/>
        <v>OK</v>
      </c>
    </row>
    <row r="1318" spans="1:12" x14ac:dyDescent="0.25">
      <c r="A1318" s="1">
        <v>45652</v>
      </c>
      <c r="B1318" s="2" t="s">
        <v>14</v>
      </c>
      <c r="C1318" s="2" t="s">
        <v>28</v>
      </c>
      <c r="D1318">
        <v>5</v>
      </c>
      <c r="E1318" s="6">
        <v>188.85</v>
      </c>
      <c r="F1318" s="6">
        <v>944.25</v>
      </c>
      <c r="G1318" s="2" t="s">
        <v>22</v>
      </c>
      <c r="H1318" s="2" t="s">
        <v>17</v>
      </c>
      <c r="I1318" s="2" t="s">
        <v>13</v>
      </c>
      <c r="J1318" s="6">
        <f>retail_sales_messy_dataset_s_f[[#This Row],[Unit Price]]*retail_sales_messy_dataset_s_f[[#This Row],[Quantity]]</f>
        <v>944.25</v>
      </c>
      <c r="L1318" t="str">
        <f t="shared" si="20"/>
        <v>OK</v>
      </c>
    </row>
    <row r="1319" spans="1:12" x14ac:dyDescent="0.25">
      <c r="A1319" s="1">
        <v>45360</v>
      </c>
      <c r="B1319" s="2" t="s">
        <v>19</v>
      </c>
      <c r="C1319" s="2" t="s">
        <v>15</v>
      </c>
      <c r="D1319">
        <v>4</v>
      </c>
      <c r="E1319" s="6">
        <v>60.12</v>
      </c>
      <c r="F1319" s="6">
        <v>240.48</v>
      </c>
      <c r="G1319" s="2" t="s">
        <v>11</v>
      </c>
      <c r="H1319" s="2" t="s">
        <v>12</v>
      </c>
      <c r="I1319" s="2" t="s">
        <v>18</v>
      </c>
      <c r="J1319" s="6">
        <f>retail_sales_messy_dataset_s_f[[#This Row],[Unit Price]]*retail_sales_messy_dataset_s_f[[#This Row],[Quantity]]</f>
        <v>240.48</v>
      </c>
      <c r="L1319" t="str">
        <f t="shared" si="20"/>
        <v>OK</v>
      </c>
    </row>
    <row r="1320" spans="1:12" x14ac:dyDescent="0.25">
      <c r="A1320" s="1">
        <v>45545</v>
      </c>
      <c r="B1320" s="2" t="s">
        <v>19</v>
      </c>
      <c r="C1320" s="2" t="s">
        <v>21</v>
      </c>
      <c r="D1320">
        <v>1</v>
      </c>
      <c r="E1320" s="6">
        <v>193.86</v>
      </c>
      <c r="F1320" s="6">
        <v>193.86</v>
      </c>
      <c r="G1320" s="2" t="s">
        <v>22</v>
      </c>
      <c r="H1320" s="2" t="s">
        <v>12</v>
      </c>
      <c r="I1320" s="2" t="s">
        <v>13</v>
      </c>
      <c r="J1320" s="6">
        <f>retail_sales_messy_dataset_s_f[[#This Row],[Unit Price]]*retail_sales_messy_dataset_s_f[[#This Row],[Quantity]]</f>
        <v>193.86</v>
      </c>
      <c r="L1320" t="str">
        <f t="shared" si="20"/>
        <v>OK</v>
      </c>
    </row>
    <row r="1321" spans="1:12" x14ac:dyDescent="0.25">
      <c r="A1321" s="1">
        <v>45426</v>
      </c>
      <c r="B1321" s="2" t="s">
        <v>19</v>
      </c>
      <c r="C1321" s="2" t="s">
        <v>10</v>
      </c>
      <c r="D1321">
        <v>1</v>
      </c>
      <c r="E1321" s="6">
        <v>143.30000000000001</v>
      </c>
      <c r="F1321" s="6">
        <v>143.30000000000001</v>
      </c>
      <c r="G1321" s="2" t="s">
        <v>11</v>
      </c>
      <c r="H1321" s="2" t="s">
        <v>17</v>
      </c>
      <c r="I1321" s="2" t="s">
        <v>18</v>
      </c>
      <c r="J1321" s="6">
        <f>retail_sales_messy_dataset_s_f[[#This Row],[Unit Price]]*retail_sales_messy_dataset_s_f[[#This Row],[Quantity]]</f>
        <v>143.30000000000001</v>
      </c>
      <c r="L1321" t="str">
        <f t="shared" si="20"/>
        <v>OK</v>
      </c>
    </row>
    <row r="1322" spans="1:12" x14ac:dyDescent="0.25">
      <c r="A1322" s="1">
        <v>45349</v>
      </c>
      <c r="B1322" s="2" t="s">
        <v>29</v>
      </c>
      <c r="C1322" s="2" t="s">
        <v>15</v>
      </c>
      <c r="D1322">
        <v>1</v>
      </c>
      <c r="E1322" s="6">
        <v>168.58</v>
      </c>
      <c r="F1322" s="6">
        <v>168.58</v>
      </c>
      <c r="G1322" s="2" t="s">
        <v>11</v>
      </c>
      <c r="H1322" s="2" t="s">
        <v>12</v>
      </c>
      <c r="I1322" s="2" t="s">
        <v>18</v>
      </c>
      <c r="J1322" s="6">
        <f>retail_sales_messy_dataset_s_f[[#This Row],[Unit Price]]*retail_sales_messy_dataset_s_f[[#This Row],[Quantity]]</f>
        <v>168.58</v>
      </c>
      <c r="L1322" t="str">
        <f t="shared" si="20"/>
        <v>OK</v>
      </c>
    </row>
    <row r="1323" spans="1:12" x14ac:dyDescent="0.25">
      <c r="A1323" s="1">
        <v>45409</v>
      </c>
      <c r="B1323" s="2" t="s">
        <v>20</v>
      </c>
      <c r="C1323" s="2" t="s">
        <v>21</v>
      </c>
      <c r="D1323">
        <v>2</v>
      </c>
      <c r="E1323" s="6">
        <v>57.11</v>
      </c>
      <c r="F1323" s="6">
        <v>114.22</v>
      </c>
      <c r="G1323" s="2" t="s">
        <v>11</v>
      </c>
      <c r="H1323" s="2" t="s">
        <v>12</v>
      </c>
      <c r="I1323" s="2" t="s">
        <v>13</v>
      </c>
      <c r="J1323" s="6">
        <f>retail_sales_messy_dataset_s_f[[#This Row],[Unit Price]]*retail_sales_messy_dataset_s_f[[#This Row],[Quantity]]</f>
        <v>114.22</v>
      </c>
      <c r="L1323" t="str">
        <f t="shared" si="20"/>
        <v>OK</v>
      </c>
    </row>
    <row r="1324" spans="1:12" x14ac:dyDescent="0.25">
      <c r="A1324" s="1">
        <v>45534</v>
      </c>
      <c r="B1324" s="2" t="s">
        <v>24</v>
      </c>
      <c r="C1324" s="2" t="s">
        <v>10</v>
      </c>
      <c r="D1324">
        <v>2</v>
      </c>
      <c r="E1324" s="6">
        <v>157.19999999999999</v>
      </c>
      <c r="F1324" s="6">
        <v>314.39999999999998</v>
      </c>
      <c r="G1324" s="2" t="s">
        <v>11</v>
      </c>
      <c r="H1324" s="2" t="s">
        <v>26</v>
      </c>
      <c r="I1324" s="2" t="s">
        <v>18</v>
      </c>
      <c r="J1324" s="6">
        <f>retail_sales_messy_dataset_s_f[[#This Row],[Unit Price]]*retail_sales_messy_dataset_s_f[[#This Row],[Quantity]]</f>
        <v>314.39999999999998</v>
      </c>
      <c r="L1324" t="str">
        <f t="shared" si="20"/>
        <v>OK</v>
      </c>
    </row>
    <row r="1325" spans="1:12" x14ac:dyDescent="0.25">
      <c r="A1325" s="1">
        <v>45378</v>
      </c>
      <c r="B1325" s="2" t="s">
        <v>30</v>
      </c>
      <c r="C1325" s="2" t="s">
        <v>28</v>
      </c>
      <c r="D1325">
        <v>1</v>
      </c>
      <c r="E1325" s="6">
        <v>161.01</v>
      </c>
      <c r="F1325" s="6">
        <v>161.01</v>
      </c>
      <c r="G1325" s="2" t="s">
        <v>16</v>
      </c>
      <c r="H1325" s="2" t="s">
        <v>26</v>
      </c>
      <c r="I1325" s="2" t="s">
        <v>23</v>
      </c>
      <c r="J1325" s="6">
        <f>retail_sales_messy_dataset_s_f[[#This Row],[Unit Price]]*retail_sales_messy_dataset_s_f[[#This Row],[Quantity]]</f>
        <v>161.01</v>
      </c>
      <c r="L1325" t="str">
        <f t="shared" si="20"/>
        <v>OK</v>
      </c>
    </row>
    <row r="1326" spans="1:12" x14ac:dyDescent="0.25">
      <c r="A1326" s="1">
        <v>45370</v>
      </c>
      <c r="B1326" s="2" t="s">
        <v>14</v>
      </c>
      <c r="C1326" s="2" t="s">
        <v>21</v>
      </c>
      <c r="D1326">
        <v>5</v>
      </c>
      <c r="E1326" s="6">
        <v>13.7</v>
      </c>
      <c r="F1326" s="6">
        <v>68.5</v>
      </c>
      <c r="G1326" s="2" t="s">
        <v>22</v>
      </c>
      <c r="H1326" s="2" t="s">
        <v>26</v>
      </c>
      <c r="I1326" s="2" t="s">
        <v>18</v>
      </c>
      <c r="J1326" s="6">
        <f>retail_sales_messy_dataset_s_f[[#This Row],[Unit Price]]*retail_sales_messy_dataset_s_f[[#This Row],[Quantity]]</f>
        <v>68.5</v>
      </c>
      <c r="L1326" t="str">
        <f t="shared" si="20"/>
        <v>OK</v>
      </c>
    </row>
    <row r="1327" spans="1:12" x14ac:dyDescent="0.25">
      <c r="A1327" s="1">
        <v>45442</v>
      </c>
      <c r="B1327" s="2" t="s">
        <v>9</v>
      </c>
      <c r="C1327" s="2" t="s">
        <v>21</v>
      </c>
      <c r="D1327">
        <v>4</v>
      </c>
      <c r="E1327" s="6">
        <v>111.87</v>
      </c>
      <c r="F1327" s="6">
        <v>447.48</v>
      </c>
      <c r="G1327" s="2" t="s">
        <v>22</v>
      </c>
      <c r="H1327" s="2" t="s">
        <v>17</v>
      </c>
      <c r="I1327" s="2" t="s">
        <v>18</v>
      </c>
      <c r="J1327" s="6">
        <f>retail_sales_messy_dataset_s_f[[#This Row],[Unit Price]]*retail_sales_messy_dataset_s_f[[#This Row],[Quantity]]</f>
        <v>447.48</v>
      </c>
      <c r="L1327" t="str">
        <f t="shared" si="20"/>
        <v>OK</v>
      </c>
    </row>
    <row r="1328" spans="1:12" x14ac:dyDescent="0.25">
      <c r="A1328" s="1">
        <v>45590</v>
      </c>
      <c r="B1328" s="2" t="s">
        <v>30</v>
      </c>
      <c r="C1328" s="2" t="s">
        <v>15</v>
      </c>
      <c r="D1328">
        <v>2</v>
      </c>
      <c r="E1328" s="6">
        <v>88.83</v>
      </c>
      <c r="F1328" s="6">
        <v>177.66</v>
      </c>
      <c r="G1328" s="2" t="s">
        <v>16</v>
      </c>
      <c r="H1328" s="2" t="s">
        <v>17</v>
      </c>
      <c r="I1328" s="2" t="s">
        <v>13</v>
      </c>
      <c r="J1328" s="6">
        <f>retail_sales_messy_dataset_s_f[[#This Row],[Unit Price]]*retail_sales_messy_dataset_s_f[[#This Row],[Quantity]]</f>
        <v>177.66</v>
      </c>
      <c r="L1328" t="str">
        <f t="shared" si="20"/>
        <v>OK</v>
      </c>
    </row>
    <row r="1329" spans="1:12" x14ac:dyDescent="0.25">
      <c r="A1329" s="1">
        <v>45366</v>
      </c>
      <c r="B1329" s="2" t="s">
        <v>30</v>
      </c>
      <c r="C1329" s="2" t="s">
        <v>15</v>
      </c>
      <c r="D1329">
        <v>4</v>
      </c>
      <c r="E1329" s="6">
        <v>80.989999999999995</v>
      </c>
      <c r="F1329" s="6">
        <v>323.95999999999998</v>
      </c>
      <c r="G1329" s="2" t="s">
        <v>22</v>
      </c>
      <c r="H1329" s="2" t="s">
        <v>26</v>
      </c>
      <c r="I1329" s="2" t="s">
        <v>18</v>
      </c>
      <c r="J1329" s="6">
        <f>retail_sales_messy_dataset_s_f[[#This Row],[Unit Price]]*retail_sales_messy_dataset_s_f[[#This Row],[Quantity]]</f>
        <v>323.95999999999998</v>
      </c>
      <c r="L1329" t="str">
        <f t="shared" si="20"/>
        <v>OK</v>
      </c>
    </row>
    <row r="1330" spans="1:12" x14ac:dyDescent="0.25">
      <c r="A1330" s="1">
        <v>45307</v>
      </c>
      <c r="B1330" s="2" t="s">
        <v>20</v>
      </c>
      <c r="C1330" s="2" t="s">
        <v>10</v>
      </c>
      <c r="D1330">
        <v>2</v>
      </c>
      <c r="E1330" s="6">
        <v>57.26</v>
      </c>
      <c r="F1330" s="6">
        <v>109.52</v>
      </c>
      <c r="G1330" s="2" t="s">
        <v>16</v>
      </c>
      <c r="H1330" s="2" t="s">
        <v>12</v>
      </c>
      <c r="I1330" s="2" t="s">
        <v>23</v>
      </c>
      <c r="J1330" s="6">
        <f>retail_sales_messy_dataset_s_f[[#This Row],[Unit Price]]*retail_sales_messy_dataset_s_f[[#This Row],[Quantity]]</f>
        <v>114.52</v>
      </c>
      <c r="L1330" t="str">
        <f t="shared" si="20"/>
        <v>OK</v>
      </c>
    </row>
    <row r="1331" spans="1:12" x14ac:dyDescent="0.25">
      <c r="A1331" s="1">
        <v>45545</v>
      </c>
      <c r="B1331" s="2" t="s">
        <v>14</v>
      </c>
      <c r="C1331" s="2" t="s">
        <v>10</v>
      </c>
      <c r="D1331">
        <v>2</v>
      </c>
      <c r="E1331" s="6">
        <v>191.18</v>
      </c>
      <c r="F1331" s="6">
        <v>382.36</v>
      </c>
      <c r="G1331" s="2" t="s">
        <v>11</v>
      </c>
      <c r="H1331" s="2" t="s">
        <v>12</v>
      </c>
      <c r="I1331" s="2" t="s">
        <v>23</v>
      </c>
      <c r="J1331" s="6">
        <f>retail_sales_messy_dataset_s_f[[#This Row],[Unit Price]]*retail_sales_messy_dataset_s_f[[#This Row],[Quantity]]</f>
        <v>382.36</v>
      </c>
      <c r="L1331" t="str">
        <f t="shared" si="20"/>
        <v>OK</v>
      </c>
    </row>
    <row r="1332" spans="1:12" x14ac:dyDescent="0.25">
      <c r="A1332" s="1">
        <v>45330</v>
      </c>
      <c r="B1332" s="2" t="s">
        <v>9</v>
      </c>
      <c r="C1332" s="2" t="s">
        <v>21</v>
      </c>
      <c r="D1332">
        <v>4</v>
      </c>
      <c r="E1332" s="6">
        <v>74.67</v>
      </c>
      <c r="F1332" s="6">
        <v>298.68</v>
      </c>
      <c r="G1332" s="2" t="s">
        <v>16</v>
      </c>
      <c r="H1332" s="2" t="s">
        <v>26</v>
      </c>
      <c r="I1332" s="2" t="s">
        <v>18</v>
      </c>
      <c r="J1332" s="6">
        <f>retail_sales_messy_dataset_s_f[[#This Row],[Unit Price]]*retail_sales_messy_dataset_s_f[[#This Row],[Quantity]]</f>
        <v>298.68</v>
      </c>
      <c r="L1332" t="str">
        <f t="shared" si="20"/>
        <v>OK</v>
      </c>
    </row>
    <row r="1333" spans="1:12" x14ac:dyDescent="0.25">
      <c r="A1333" s="1">
        <v>45652</v>
      </c>
      <c r="B1333" s="2" t="s">
        <v>30</v>
      </c>
      <c r="C1333" s="2" t="s">
        <v>21</v>
      </c>
      <c r="D1333">
        <v>2</v>
      </c>
      <c r="E1333" s="6">
        <v>170.68</v>
      </c>
      <c r="F1333" s="6">
        <v>341.36</v>
      </c>
      <c r="G1333" s="2" t="s">
        <v>22</v>
      </c>
      <c r="H1333" s="2" t="s">
        <v>12</v>
      </c>
      <c r="I1333" s="2" t="s">
        <v>13</v>
      </c>
      <c r="J1333" s="6">
        <f>retail_sales_messy_dataset_s_f[[#This Row],[Unit Price]]*retail_sales_messy_dataset_s_f[[#This Row],[Quantity]]</f>
        <v>341.36</v>
      </c>
      <c r="L1333" t="str">
        <f t="shared" si="20"/>
        <v>OK</v>
      </c>
    </row>
    <row r="1334" spans="1:12" x14ac:dyDescent="0.25">
      <c r="A1334" s="1">
        <v>45391</v>
      </c>
      <c r="B1334" s="2" t="s">
        <v>29</v>
      </c>
      <c r="C1334" s="2" t="s">
        <v>21</v>
      </c>
      <c r="D1334">
        <v>4</v>
      </c>
      <c r="E1334" s="6">
        <v>174.22</v>
      </c>
      <c r="F1334" s="6">
        <v>696.88</v>
      </c>
      <c r="G1334" s="2" t="s">
        <v>16</v>
      </c>
      <c r="H1334" s="2" t="s">
        <v>26</v>
      </c>
      <c r="I1334" s="2" t="s">
        <v>23</v>
      </c>
      <c r="J1334" s="6">
        <f>retail_sales_messy_dataset_s_f[[#This Row],[Unit Price]]*retail_sales_messy_dataset_s_f[[#This Row],[Quantity]]</f>
        <v>696.88</v>
      </c>
      <c r="L1334" t="str">
        <f t="shared" si="20"/>
        <v>OK</v>
      </c>
    </row>
    <row r="1335" spans="1:12" x14ac:dyDescent="0.25">
      <c r="A1335" s="1">
        <v>45532</v>
      </c>
      <c r="B1335" s="2" t="s">
        <v>19</v>
      </c>
      <c r="C1335" s="2" t="s">
        <v>10</v>
      </c>
      <c r="D1335">
        <v>2</v>
      </c>
      <c r="E1335" s="6">
        <v>129.22999999999999</v>
      </c>
      <c r="F1335" s="6">
        <v>258.45999999999998</v>
      </c>
      <c r="G1335" s="2" t="s">
        <v>16</v>
      </c>
      <c r="H1335" s="2" t="s">
        <v>17</v>
      </c>
      <c r="I1335" s="2" t="s">
        <v>13</v>
      </c>
      <c r="J1335" s="6">
        <f>retail_sales_messy_dataset_s_f[[#This Row],[Unit Price]]*retail_sales_messy_dataset_s_f[[#This Row],[Quantity]]</f>
        <v>258.45999999999998</v>
      </c>
      <c r="L1335" t="str">
        <f t="shared" si="20"/>
        <v>OK</v>
      </c>
    </row>
    <row r="1336" spans="1:12" x14ac:dyDescent="0.25">
      <c r="A1336" s="1">
        <v>45418</v>
      </c>
      <c r="B1336" s="2" t="s">
        <v>14</v>
      </c>
      <c r="C1336" s="2" t="s">
        <v>10</v>
      </c>
      <c r="D1336">
        <v>1</v>
      </c>
      <c r="E1336" s="6">
        <v>152.63999999999999</v>
      </c>
      <c r="F1336" s="6">
        <v>157.63999999999999</v>
      </c>
      <c r="G1336" s="2" t="s">
        <v>11</v>
      </c>
      <c r="H1336" s="2" t="s">
        <v>12</v>
      </c>
      <c r="I1336" s="2" t="s">
        <v>13</v>
      </c>
      <c r="J1336" s="6">
        <f>retail_sales_messy_dataset_s_f[[#This Row],[Unit Price]]*retail_sales_messy_dataset_s_f[[#This Row],[Quantity]]</f>
        <v>152.63999999999999</v>
      </c>
      <c r="L1336" t="str">
        <f t="shared" si="20"/>
        <v>Mismatch</v>
      </c>
    </row>
    <row r="1337" spans="1:12" x14ac:dyDescent="0.25">
      <c r="A1337" s="1">
        <v>45541</v>
      </c>
      <c r="B1337" s="2" t="s">
        <v>9</v>
      </c>
      <c r="C1337" s="2" t="s">
        <v>10</v>
      </c>
      <c r="D1337">
        <v>2</v>
      </c>
      <c r="E1337" s="6">
        <v>149.33000000000001</v>
      </c>
      <c r="F1337" s="6">
        <v>298.66000000000003</v>
      </c>
      <c r="G1337" s="2" t="s">
        <v>22</v>
      </c>
      <c r="H1337" s="2" t="s">
        <v>26</v>
      </c>
      <c r="I1337" s="2" t="s">
        <v>18</v>
      </c>
      <c r="J1337" s="6">
        <f>retail_sales_messy_dataset_s_f[[#This Row],[Unit Price]]*retail_sales_messy_dataset_s_f[[#This Row],[Quantity]]</f>
        <v>298.66000000000003</v>
      </c>
      <c r="L1337" t="str">
        <f t="shared" si="20"/>
        <v>OK</v>
      </c>
    </row>
    <row r="1338" spans="1:12" x14ac:dyDescent="0.25">
      <c r="A1338" s="1">
        <v>45528</v>
      </c>
      <c r="B1338" s="2" t="s">
        <v>14</v>
      </c>
      <c r="C1338" s="2" t="s">
        <v>28</v>
      </c>
      <c r="D1338">
        <v>2</v>
      </c>
      <c r="E1338" s="6">
        <v>100.52</v>
      </c>
      <c r="F1338" s="6">
        <v>201.04</v>
      </c>
      <c r="G1338" s="2" t="s">
        <v>11</v>
      </c>
      <c r="H1338" s="2" t="s">
        <v>17</v>
      </c>
      <c r="I1338" s="2" t="s">
        <v>13</v>
      </c>
      <c r="J1338" s="6">
        <f>retail_sales_messy_dataset_s_f[[#This Row],[Unit Price]]*retail_sales_messy_dataset_s_f[[#This Row],[Quantity]]</f>
        <v>201.04</v>
      </c>
      <c r="L1338" t="str">
        <f t="shared" si="20"/>
        <v>OK</v>
      </c>
    </row>
    <row r="1339" spans="1:12" x14ac:dyDescent="0.25">
      <c r="A1339" s="1">
        <v>45439</v>
      </c>
      <c r="B1339" s="2" t="s">
        <v>27</v>
      </c>
      <c r="C1339" s="2" t="s">
        <v>15</v>
      </c>
      <c r="D1339">
        <v>2</v>
      </c>
      <c r="E1339" s="6">
        <v>29.97</v>
      </c>
      <c r="F1339" s="6">
        <v>59.94</v>
      </c>
      <c r="G1339" s="2" t="s">
        <v>22</v>
      </c>
      <c r="H1339" s="2" t="s">
        <v>12</v>
      </c>
      <c r="I1339" s="2" t="s">
        <v>23</v>
      </c>
      <c r="J1339" s="6">
        <f>retail_sales_messy_dataset_s_f[[#This Row],[Unit Price]]*retail_sales_messy_dataset_s_f[[#This Row],[Quantity]]</f>
        <v>59.94</v>
      </c>
      <c r="L1339" t="str">
        <f t="shared" si="20"/>
        <v>OK</v>
      </c>
    </row>
    <row r="1340" spans="1:12" x14ac:dyDescent="0.25">
      <c r="A1340" s="1">
        <v>45339</v>
      </c>
      <c r="B1340" s="2" t="s">
        <v>14</v>
      </c>
      <c r="C1340" s="2" t="s">
        <v>10</v>
      </c>
      <c r="D1340">
        <v>1</v>
      </c>
      <c r="E1340" s="6">
        <v>125.07</v>
      </c>
      <c r="F1340" s="6">
        <v>625.35</v>
      </c>
      <c r="G1340" s="2" t="s">
        <v>22</v>
      </c>
      <c r="H1340" s="2" t="s">
        <v>12</v>
      </c>
      <c r="I1340" s="2" t="s">
        <v>13</v>
      </c>
      <c r="J1340" s="6">
        <f>retail_sales_messy_dataset_s_f[[#This Row],[Unit Price]]*retail_sales_messy_dataset_s_f[[#This Row],[Quantity]]</f>
        <v>125.07</v>
      </c>
      <c r="L1340" t="str">
        <f t="shared" si="20"/>
        <v>Mismatch</v>
      </c>
    </row>
    <row r="1341" spans="1:12" x14ac:dyDescent="0.25">
      <c r="A1341" s="1">
        <v>45371</v>
      </c>
      <c r="B1341" s="2" t="s">
        <v>24</v>
      </c>
      <c r="C1341" s="2" t="s">
        <v>28</v>
      </c>
      <c r="D1341">
        <v>3</v>
      </c>
      <c r="E1341" s="6">
        <v>108.23</v>
      </c>
      <c r="F1341" s="6">
        <v>324.69</v>
      </c>
      <c r="G1341" s="2" t="s">
        <v>11</v>
      </c>
      <c r="H1341" s="2" t="s">
        <v>17</v>
      </c>
      <c r="I1341" s="2" t="s">
        <v>23</v>
      </c>
      <c r="J1341" s="6">
        <f>retail_sales_messy_dataset_s_f[[#This Row],[Unit Price]]*retail_sales_messy_dataset_s_f[[#This Row],[Quantity]]</f>
        <v>324.69</v>
      </c>
      <c r="L1341" t="str">
        <f t="shared" si="20"/>
        <v>OK</v>
      </c>
    </row>
    <row r="1342" spans="1:12" x14ac:dyDescent="0.25">
      <c r="A1342" s="1">
        <v>45603</v>
      </c>
      <c r="B1342" s="2" t="s">
        <v>14</v>
      </c>
      <c r="C1342" s="2" t="s">
        <v>15</v>
      </c>
      <c r="D1342">
        <v>2</v>
      </c>
      <c r="E1342" s="6">
        <v>171.72</v>
      </c>
      <c r="F1342" s="6">
        <v>343.44</v>
      </c>
      <c r="G1342" s="2" t="s">
        <v>16</v>
      </c>
      <c r="H1342" s="2" t="s">
        <v>17</v>
      </c>
      <c r="I1342" s="2" t="s">
        <v>18</v>
      </c>
      <c r="J1342" s="6">
        <f>retail_sales_messy_dataset_s_f[[#This Row],[Unit Price]]*retail_sales_messy_dataset_s_f[[#This Row],[Quantity]]</f>
        <v>343.44</v>
      </c>
      <c r="L1342" t="str">
        <f t="shared" si="20"/>
        <v>OK</v>
      </c>
    </row>
    <row r="1343" spans="1:12" x14ac:dyDescent="0.25">
      <c r="A1343" s="1">
        <v>45494</v>
      </c>
      <c r="B1343" s="2" t="s">
        <v>14</v>
      </c>
      <c r="C1343" s="2" t="s">
        <v>10</v>
      </c>
      <c r="D1343">
        <v>5</v>
      </c>
      <c r="E1343" s="6">
        <v>199.81</v>
      </c>
      <c r="F1343" s="6">
        <v>999.05</v>
      </c>
      <c r="G1343" s="2" t="s">
        <v>11</v>
      </c>
      <c r="H1343" s="2" t="s">
        <v>26</v>
      </c>
      <c r="I1343" s="2" t="s">
        <v>18</v>
      </c>
      <c r="J1343" s="6">
        <f>retail_sales_messy_dataset_s_f[[#This Row],[Unit Price]]*retail_sales_messy_dataset_s_f[[#This Row],[Quantity]]</f>
        <v>999.05</v>
      </c>
      <c r="L1343" t="str">
        <f t="shared" si="20"/>
        <v>OK</v>
      </c>
    </row>
    <row r="1344" spans="1:12" x14ac:dyDescent="0.25">
      <c r="A1344" s="1">
        <v>45393</v>
      </c>
      <c r="B1344" s="2" t="s">
        <v>19</v>
      </c>
      <c r="C1344" s="2" t="s">
        <v>15</v>
      </c>
      <c r="D1344">
        <v>5</v>
      </c>
      <c r="E1344" s="6">
        <v>138.56</v>
      </c>
      <c r="F1344" s="6">
        <v>687.8</v>
      </c>
      <c r="G1344" s="2" t="s">
        <v>22</v>
      </c>
      <c r="H1344" s="2" t="s">
        <v>12</v>
      </c>
      <c r="I1344" s="2" t="s">
        <v>23</v>
      </c>
      <c r="J1344" s="6">
        <f>retail_sales_messy_dataset_s_f[[#This Row],[Unit Price]]*retail_sales_messy_dataset_s_f[[#This Row],[Quantity]]</f>
        <v>692.8</v>
      </c>
      <c r="L1344" t="str">
        <f t="shared" si="20"/>
        <v>OK</v>
      </c>
    </row>
    <row r="1345" spans="1:12" x14ac:dyDescent="0.25">
      <c r="A1345" s="1">
        <v>45596</v>
      </c>
      <c r="B1345" s="2" t="s">
        <v>14</v>
      </c>
      <c r="C1345" s="2" t="s">
        <v>15</v>
      </c>
      <c r="D1345">
        <v>2</v>
      </c>
      <c r="E1345" s="6">
        <v>10.68</v>
      </c>
      <c r="F1345" s="6">
        <v>21.36</v>
      </c>
      <c r="G1345" s="2" t="s">
        <v>16</v>
      </c>
      <c r="H1345" s="2" t="s">
        <v>17</v>
      </c>
      <c r="I1345" s="2" t="s">
        <v>13</v>
      </c>
      <c r="J1345" s="6">
        <f>retail_sales_messy_dataset_s_f[[#This Row],[Unit Price]]*retail_sales_messy_dataset_s_f[[#This Row],[Quantity]]</f>
        <v>21.36</v>
      </c>
      <c r="L1345" t="str">
        <f t="shared" si="20"/>
        <v>OK</v>
      </c>
    </row>
    <row r="1346" spans="1:12" x14ac:dyDescent="0.25">
      <c r="A1346" s="1">
        <v>45421</v>
      </c>
      <c r="B1346" s="2" t="s">
        <v>30</v>
      </c>
      <c r="C1346" s="2" t="s">
        <v>21</v>
      </c>
      <c r="D1346">
        <v>3</v>
      </c>
      <c r="E1346" s="6">
        <v>91.91</v>
      </c>
      <c r="F1346" s="6">
        <v>280.73</v>
      </c>
      <c r="G1346" s="2" t="s">
        <v>22</v>
      </c>
      <c r="H1346" s="2" t="s">
        <v>12</v>
      </c>
      <c r="I1346" s="2" t="s">
        <v>13</v>
      </c>
      <c r="J1346" s="6">
        <f>retail_sales_messy_dataset_s_f[[#This Row],[Unit Price]]*retail_sales_messy_dataset_s_f[[#This Row],[Quantity]]</f>
        <v>275.73</v>
      </c>
      <c r="L1346" t="str">
        <f t="shared" si="20"/>
        <v>Mismatch</v>
      </c>
    </row>
    <row r="1347" spans="1:12" x14ac:dyDescent="0.25">
      <c r="A1347" s="1">
        <v>45376</v>
      </c>
      <c r="B1347" s="2" t="s">
        <v>19</v>
      </c>
      <c r="C1347" s="2" t="s">
        <v>15</v>
      </c>
      <c r="D1347">
        <v>3</v>
      </c>
      <c r="E1347" s="6">
        <v>64.45</v>
      </c>
      <c r="F1347" s="6">
        <v>257.8</v>
      </c>
      <c r="G1347" s="2" t="s">
        <v>16</v>
      </c>
      <c r="H1347" s="2" t="s">
        <v>12</v>
      </c>
      <c r="I1347" s="2" t="s">
        <v>23</v>
      </c>
      <c r="J1347" s="6">
        <f>retail_sales_messy_dataset_s_f[[#This Row],[Unit Price]]*retail_sales_messy_dataset_s_f[[#This Row],[Quantity]]</f>
        <v>193.35000000000002</v>
      </c>
      <c r="L1347" t="str">
        <f t="shared" ref="L1347:L1410" si="21">IF((F1347 - J1347) &gt; 0.01, "Mismatch", "OK")</f>
        <v>Mismatch</v>
      </c>
    </row>
    <row r="1348" spans="1:12" x14ac:dyDescent="0.25">
      <c r="A1348" s="1">
        <v>45495</v>
      </c>
      <c r="B1348" s="2" t="s">
        <v>9</v>
      </c>
      <c r="C1348" s="2" t="s">
        <v>21</v>
      </c>
      <c r="D1348">
        <v>3</v>
      </c>
      <c r="E1348" s="6">
        <v>142.26</v>
      </c>
      <c r="F1348" s="6">
        <v>426.78</v>
      </c>
      <c r="G1348" s="2" t="s">
        <v>11</v>
      </c>
      <c r="H1348" s="2" t="s">
        <v>17</v>
      </c>
      <c r="I1348" s="2" t="s">
        <v>23</v>
      </c>
      <c r="J1348" s="6">
        <f>retail_sales_messy_dataset_s_f[[#This Row],[Unit Price]]*retail_sales_messy_dataset_s_f[[#This Row],[Quantity]]</f>
        <v>426.78</v>
      </c>
      <c r="L1348" t="str">
        <f t="shared" si="21"/>
        <v>OK</v>
      </c>
    </row>
    <row r="1349" spans="1:12" x14ac:dyDescent="0.25">
      <c r="A1349" s="1">
        <v>45438</v>
      </c>
      <c r="B1349" s="2" t="s">
        <v>27</v>
      </c>
      <c r="C1349" s="2" t="s">
        <v>10</v>
      </c>
      <c r="D1349">
        <v>4</v>
      </c>
      <c r="E1349" s="6">
        <v>15.17</v>
      </c>
      <c r="F1349" s="6">
        <v>60.68</v>
      </c>
      <c r="G1349" s="2" t="s">
        <v>16</v>
      </c>
      <c r="H1349" s="2" t="s">
        <v>26</v>
      </c>
      <c r="I1349" s="2" t="s">
        <v>13</v>
      </c>
      <c r="J1349" s="6">
        <f>retail_sales_messy_dataset_s_f[[#This Row],[Unit Price]]*retail_sales_messy_dataset_s_f[[#This Row],[Quantity]]</f>
        <v>60.68</v>
      </c>
      <c r="L1349" t="str">
        <f t="shared" si="21"/>
        <v>OK</v>
      </c>
    </row>
    <row r="1350" spans="1:12" x14ac:dyDescent="0.25">
      <c r="A1350" s="1">
        <v>45351</v>
      </c>
      <c r="B1350" s="2" t="s">
        <v>14</v>
      </c>
      <c r="C1350" s="2" t="s">
        <v>28</v>
      </c>
      <c r="D1350">
        <v>5</v>
      </c>
      <c r="E1350" s="6">
        <v>68.86</v>
      </c>
      <c r="F1350" s="6">
        <v>344.3</v>
      </c>
      <c r="G1350" s="2" t="s">
        <v>16</v>
      </c>
      <c r="H1350" s="2" t="s">
        <v>17</v>
      </c>
      <c r="I1350" s="2" t="s">
        <v>23</v>
      </c>
      <c r="J1350" s="6">
        <f>retail_sales_messy_dataset_s_f[[#This Row],[Unit Price]]*retail_sales_messy_dataset_s_f[[#This Row],[Quantity]]</f>
        <v>344.3</v>
      </c>
      <c r="L1350" t="str">
        <f t="shared" si="21"/>
        <v>OK</v>
      </c>
    </row>
    <row r="1351" spans="1:12" x14ac:dyDescent="0.25">
      <c r="A1351" s="1">
        <v>45468</v>
      </c>
      <c r="B1351" s="2" t="s">
        <v>14</v>
      </c>
      <c r="C1351" s="2" t="s">
        <v>28</v>
      </c>
      <c r="D1351">
        <v>5</v>
      </c>
      <c r="E1351" s="6">
        <v>109.84</v>
      </c>
      <c r="F1351" s="6">
        <v>549.20000000000005</v>
      </c>
      <c r="G1351" s="2" t="s">
        <v>22</v>
      </c>
      <c r="H1351" s="2" t="s">
        <v>17</v>
      </c>
      <c r="I1351" s="2" t="s">
        <v>13</v>
      </c>
      <c r="J1351" s="6">
        <f>retail_sales_messy_dataset_s_f[[#This Row],[Unit Price]]*retail_sales_messy_dataset_s_f[[#This Row],[Quantity]]</f>
        <v>549.20000000000005</v>
      </c>
      <c r="L1351" t="str">
        <f t="shared" si="21"/>
        <v>OK</v>
      </c>
    </row>
    <row r="1352" spans="1:12" x14ac:dyDescent="0.25">
      <c r="A1352" s="1">
        <v>45564</v>
      </c>
      <c r="B1352" s="2" t="s">
        <v>9</v>
      </c>
      <c r="C1352" s="2" t="s">
        <v>10</v>
      </c>
      <c r="D1352">
        <v>1</v>
      </c>
      <c r="E1352" s="6">
        <v>99.43</v>
      </c>
      <c r="F1352" s="6">
        <v>99.43</v>
      </c>
      <c r="G1352" s="2" t="s">
        <v>16</v>
      </c>
      <c r="H1352" s="2" t="s">
        <v>12</v>
      </c>
      <c r="I1352" s="2" t="s">
        <v>18</v>
      </c>
      <c r="J1352" s="6">
        <f>retail_sales_messy_dataset_s_f[[#This Row],[Unit Price]]*retail_sales_messy_dataset_s_f[[#This Row],[Quantity]]</f>
        <v>99.43</v>
      </c>
      <c r="L1352" t="str">
        <f t="shared" si="21"/>
        <v>OK</v>
      </c>
    </row>
    <row r="1353" spans="1:12" x14ac:dyDescent="0.25">
      <c r="A1353" s="1">
        <v>45624</v>
      </c>
      <c r="B1353" s="2" t="s">
        <v>27</v>
      </c>
      <c r="C1353" s="2" t="s">
        <v>15</v>
      </c>
      <c r="D1353">
        <v>2</v>
      </c>
      <c r="E1353" s="6">
        <v>88.43</v>
      </c>
      <c r="F1353" s="6">
        <v>176.86</v>
      </c>
      <c r="G1353" s="2" t="s">
        <v>16</v>
      </c>
      <c r="H1353" s="2" t="s">
        <v>17</v>
      </c>
      <c r="I1353" s="2" t="s">
        <v>13</v>
      </c>
      <c r="J1353" s="6">
        <f>retail_sales_messy_dataset_s_f[[#This Row],[Unit Price]]*retail_sales_messy_dataset_s_f[[#This Row],[Quantity]]</f>
        <v>176.86</v>
      </c>
      <c r="L1353" t="str">
        <f t="shared" si="21"/>
        <v>OK</v>
      </c>
    </row>
    <row r="1354" spans="1:12" x14ac:dyDescent="0.25">
      <c r="A1354" s="1">
        <v>45638</v>
      </c>
      <c r="B1354" s="2" t="s">
        <v>9</v>
      </c>
      <c r="C1354" s="2" t="s">
        <v>28</v>
      </c>
      <c r="D1354">
        <v>5</v>
      </c>
      <c r="E1354" s="6">
        <v>36.909999999999997</v>
      </c>
      <c r="F1354" s="6">
        <v>184.55</v>
      </c>
      <c r="G1354" s="2" t="s">
        <v>22</v>
      </c>
      <c r="H1354" s="2" t="s">
        <v>17</v>
      </c>
      <c r="I1354" s="2" t="s">
        <v>13</v>
      </c>
      <c r="J1354" s="6">
        <f>retail_sales_messy_dataset_s_f[[#This Row],[Unit Price]]*retail_sales_messy_dataset_s_f[[#This Row],[Quantity]]</f>
        <v>184.54999999999998</v>
      </c>
      <c r="L1354" t="str">
        <f t="shared" si="21"/>
        <v>OK</v>
      </c>
    </row>
    <row r="1355" spans="1:12" x14ac:dyDescent="0.25">
      <c r="A1355" s="1">
        <v>45324</v>
      </c>
      <c r="B1355" s="2" t="s">
        <v>9</v>
      </c>
      <c r="C1355" s="2" t="s">
        <v>28</v>
      </c>
      <c r="D1355">
        <v>2</v>
      </c>
      <c r="E1355" s="6">
        <v>194.92</v>
      </c>
      <c r="F1355" s="6">
        <v>389.84</v>
      </c>
      <c r="G1355" s="2" t="s">
        <v>22</v>
      </c>
      <c r="H1355" s="2" t="s">
        <v>12</v>
      </c>
      <c r="I1355" s="2" t="s">
        <v>18</v>
      </c>
      <c r="J1355" s="6">
        <f>retail_sales_messy_dataset_s_f[[#This Row],[Unit Price]]*retail_sales_messy_dataset_s_f[[#This Row],[Quantity]]</f>
        <v>389.84</v>
      </c>
      <c r="L1355" t="str">
        <f t="shared" si="21"/>
        <v>OK</v>
      </c>
    </row>
    <row r="1356" spans="1:12" x14ac:dyDescent="0.25">
      <c r="A1356" s="1">
        <v>45476</v>
      </c>
      <c r="B1356" s="2" t="s">
        <v>29</v>
      </c>
      <c r="C1356" s="2" t="s">
        <v>21</v>
      </c>
      <c r="D1356">
        <v>3</v>
      </c>
      <c r="E1356" s="6">
        <v>96.61</v>
      </c>
      <c r="F1356" s="6">
        <v>299.83</v>
      </c>
      <c r="G1356" s="2" t="s">
        <v>22</v>
      </c>
      <c r="H1356" s="2" t="s">
        <v>26</v>
      </c>
      <c r="I1356" s="2" t="s">
        <v>13</v>
      </c>
      <c r="J1356" s="6">
        <f>retail_sales_messy_dataset_s_f[[#This Row],[Unit Price]]*retail_sales_messy_dataset_s_f[[#This Row],[Quantity]]</f>
        <v>289.83</v>
      </c>
      <c r="L1356" t="str">
        <f t="shared" si="21"/>
        <v>Mismatch</v>
      </c>
    </row>
    <row r="1357" spans="1:12" x14ac:dyDescent="0.25">
      <c r="A1357" s="1">
        <v>45302</v>
      </c>
      <c r="B1357" s="2" t="s">
        <v>30</v>
      </c>
      <c r="C1357" s="2" t="s">
        <v>28</v>
      </c>
      <c r="D1357">
        <v>2</v>
      </c>
      <c r="E1357" s="6">
        <v>189.41</v>
      </c>
      <c r="F1357" s="6">
        <v>378.82</v>
      </c>
      <c r="G1357" s="2" t="s">
        <v>11</v>
      </c>
      <c r="H1357" s="2" t="s">
        <v>26</v>
      </c>
      <c r="I1357" s="2" t="s">
        <v>23</v>
      </c>
      <c r="J1357" s="6">
        <f>retail_sales_messy_dataset_s_f[[#This Row],[Unit Price]]*retail_sales_messy_dataset_s_f[[#This Row],[Quantity]]</f>
        <v>378.82</v>
      </c>
      <c r="L1357" t="str">
        <f t="shared" si="21"/>
        <v>OK</v>
      </c>
    </row>
    <row r="1358" spans="1:12" x14ac:dyDescent="0.25">
      <c r="A1358" s="1">
        <v>45470</v>
      </c>
      <c r="B1358" s="2" t="s">
        <v>14</v>
      </c>
      <c r="C1358" s="2" t="s">
        <v>15</v>
      </c>
      <c r="D1358">
        <v>1</v>
      </c>
      <c r="E1358" s="6">
        <v>145.22999999999999</v>
      </c>
      <c r="F1358" s="6">
        <v>145.22999999999999</v>
      </c>
      <c r="G1358" s="2" t="s">
        <v>22</v>
      </c>
      <c r="H1358" s="2" t="s">
        <v>26</v>
      </c>
      <c r="I1358" s="2" t="s">
        <v>18</v>
      </c>
      <c r="J1358" s="6">
        <f>retail_sales_messy_dataset_s_f[[#This Row],[Unit Price]]*retail_sales_messy_dataset_s_f[[#This Row],[Quantity]]</f>
        <v>145.22999999999999</v>
      </c>
      <c r="L1358" t="str">
        <f t="shared" si="21"/>
        <v>OK</v>
      </c>
    </row>
    <row r="1359" spans="1:12" x14ac:dyDescent="0.25">
      <c r="A1359" s="1">
        <v>45431</v>
      </c>
      <c r="B1359" s="2" t="s">
        <v>24</v>
      </c>
      <c r="C1359" s="2" t="s">
        <v>28</v>
      </c>
      <c r="D1359">
        <v>2</v>
      </c>
      <c r="E1359" s="6">
        <v>161.9</v>
      </c>
      <c r="F1359" s="6">
        <v>318.8</v>
      </c>
      <c r="G1359" s="2" t="s">
        <v>11</v>
      </c>
      <c r="H1359" s="2" t="s">
        <v>12</v>
      </c>
      <c r="I1359" s="2" t="s">
        <v>13</v>
      </c>
      <c r="J1359" s="6">
        <f>retail_sales_messy_dataset_s_f[[#This Row],[Unit Price]]*retail_sales_messy_dataset_s_f[[#This Row],[Quantity]]</f>
        <v>323.8</v>
      </c>
      <c r="L1359" t="str">
        <f t="shared" si="21"/>
        <v>OK</v>
      </c>
    </row>
    <row r="1360" spans="1:12" x14ac:dyDescent="0.25">
      <c r="A1360" s="1">
        <v>45495</v>
      </c>
      <c r="B1360" s="2" t="s">
        <v>19</v>
      </c>
      <c r="C1360" s="2" t="s">
        <v>10</v>
      </c>
      <c r="D1360">
        <v>4</v>
      </c>
      <c r="E1360" s="6">
        <v>18.12</v>
      </c>
      <c r="F1360" s="6">
        <v>72.48</v>
      </c>
      <c r="G1360" s="2" t="s">
        <v>22</v>
      </c>
      <c r="H1360" s="2" t="s">
        <v>17</v>
      </c>
      <c r="I1360" s="2" t="s">
        <v>23</v>
      </c>
      <c r="J1360" s="6">
        <f>retail_sales_messy_dataset_s_f[[#This Row],[Unit Price]]*retail_sales_messy_dataset_s_f[[#This Row],[Quantity]]</f>
        <v>72.48</v>
      </c>
      <c r="L1360" t="str">
        <f t="shared" si="21"/>
        <v>OK</v>
      </c>
    </row>
    <row r="1361" spans="1:12" x14ac:dyDescent="0.25">
      <c r="A1361" s="1">
        <v>45516</v>
      </c>
      <c r="B1361" s="2" t="s">
        <v>9</v>
      </c>
      <c r="C1361" s="2" t="s">
        <v>15</v>
      </c>
      <c r="D1361">
        <v>5</v>
      </c>
      <c r="E1361" s="6">
        <v>136.55000000000001</v>
      </c>
      <c r="F1361" s="6">
        <v>682.75</v>
      </c>
      <c r="G1361" s="2" t="s">
        <v>16</v>
      </c>
      <c r="H1361" s="2" t="s">
        <v>26</v>
      </c>
      <c r="I1361" s="2" t="s">
        <v>23</v>
      </c>
      <c r="J1361" s="6">
        <f>retail_sales_messy_dataset_s_f[[#This Row],[Unit Price]]*retail_sales_messy_dataset_s_f[[#This Row],[Quantity]]</f>
        <v>682.75</v>
      </c>
      <c r="L1361" t="str">
        <f t="shared" si="21"/>
        <v>OK</v>
      </c>
    </row>
    <row r="1362" spans="1:12" x14ac:dyDescent="0.25">
      <c r="A1362" s="1">
        <v>45506</v>
      </c>
      <c r="B1362" s="2" t="s">
        <v>29</v>
      </c>
      <c r="C1362" s="2" t="s">
        <v>15</v>
      </c>
      <c r="D1362">
        <v>3</v>
      </c>
      <c r="E1362" s="6">
        <v>48.91</v>
      </c>
      <c r="F1362" s="6">
        <v>141.72999999999999</v>
      </c>
      <c r="G1362" s="2" t="s">
        <v>22</v>
      </c>
      <c r="H1362" s="2" t="s">
        <v>12</v>
      </c>
      <c r="I1362" s="2" t="s">
        <v>13</v>
      </c>
      <c r="J1362" s="6">
        <f>retail_sales_messy_dataset_s_f[[#This Row],[Unit Price]]*retail_sales_messy_dataset_s_f[[#This Row],[Quantity]]</f>
        <v>146.72999999999999</v>
      </c>
      <c r="L1362" t="str">
        <f t="shared" si="21"/>
        <v>OK</v>
      </c>
    </row>
    <row r="1363" spans="1:12" x14ac:dyDescent="0.25">
      <c r="A1363" s="1">
        <v>45592</v>
      </c>
      <c r="B1363" s="2" t="s">
        <v>19</v>
      </c>
      <c r="C1363" s="2" t="s">
        <v>28</v>
      </c>
      <c r="D1363">
        <v>3</v>
      </c>
      <c r="E1363" s="6">
        <v>70.63</v>
      </c>
      <c r="F1363" s="6">
        <v>211.89</v>
      </c>
      <c r="G1363" s="2" t="s">
        <v>16</v>
      </c>
      <c r="H1363" s="2" t="s">
        <v>17</v>
      </c>
      <c r="I1363" s="2" t="s">
        <v>23</v>
      </c>
      <c r="J1363" s="6">
        <f>retail_sales_messy_dataset_s_f[[#This Row],[Unit Price]]*retail_sales_messy_dataset_s_f[[#This Row],[Quantity]]</f>
        <v>211.89</v>
      </c>
      <c r="L1363" t="str">
        <f t="shared" si="21"/>
        <v>OK</v>
      </c>
    </row>
    <row r="1364" spans="1:12" x14ac:dyDescent="0.25">
      <c r="A1364" s="1">
        <v>45534</v>
      </c>
      <c r="B1364" s="2" t="s">
        <v>20</v>
      </c>
      <c r="C1364" s="2" t="s">
        <v>21</v>
      </c>
      <c r="D1364">
        <v>3</v>
      </c>
      <c r="E1364" s="6">
        <v>173.69</v>
      </c>
      <c r="F1364" s="6">
        <v>521.07000000000005</v>
      </c>
      <c r="G1364" s="2" t="s">
        <v>22</v>
      </c>
      <c r="H1364" s="2" t="s">
        <v>26</v>
      </c>
      <c r="I1364" s="2" t="s">
        <v>13</v>
      </c>
      <c r="J1364" s="6">
        <f>retail_sales_messy_dataset_s_f[[#This Row],[Unit Price]]*retail_sales_messy_dataset_s_f[[#This Row],[Quantity]]</f>
        <v>521.06999999999994</v>
      </c>
      <c r="L1364" t="str">
        <f t="shared" si="21"/>
        <v>OK</v>
      </c>
    </row>
    <row r="1365" spans="1:12" x14ac:dyDescent="0.25">
      <c r="A1365" s="1">
        <v>45588</v>
      </c>
      <c r="B1365" s="2" t="s">
        <v>19</v>
      </c>
      <c r="C1365" s="2" t="s">
        <v>21</v>
      </c>
      <c r="D1365">
        <v>1</v>
      </c>
      <c r="E1365" s="6">
        <v>57.48</v>
      </c>
      <c r="F1365" s="6">
        <v>57.48</v>
      </c>
      <c r="G1365" s="2" t="s">
        <v>11</v>
      </c>
      <c r="H1365" s="2" t="s">
        <v>12</v>
      </c>
      <c r="I1365" s="2" t="s">
        <v>23</v>
      </c>
      <c r="J1365" s="6">
        <f>retail_sales_messy_dataset_s_f[[#This Row],[Unit Price]]*retail_sales_messy_dataset_s_f[[#This Row],[Quantity]]</f>
        <v>57.48</v>
      </c>
      <c r="L1365" t="str">
        <f t="shared" si="21"/>
        <v>OK</v>
      </c>
    </row>
    <row r="1366" spans="1:12" x14ac:dyDescent="0.25">
      <c r="A1366" s="1">
        <v>45306</v>
      </c>
      <c r="B1366" s="2" t="s">
        <v>30</v>
      </c>
      <c r="C1366" s="2" t="s">
        <v>10</v>
      </c>
      <c r="D1366">
        <v>3</v>
      </c>
      <c r="E1366" s="6">
        <v>77.87</v>
      </c>
      <c r="F1366" s="6">
        <v>233.61</v>
      </c>
      <c r="G1366" s="2" t="s">
        <v>22</v>
      </c>
      <c r="H1366" s="2" t="s">
        <v>17</v>
      </c>
      <c r="I1366" s="2" t="s">
        <v>13</v>
      </c>
      <c r="J1366" s="6">
        <f>retail_sales_messy_dataset_s_f[[#This Row],[Unit Price]]*retail_sales_messy_dataset_s_f[[#This Row],[Quantity]]</f>
        <v>233.61</v>
      </c>
      <c r="L1366" t="str">
        <f t="shared" si="21"/>
        <v>OK</v>
      </c>
    </row>
    <row r="1367" spans="1:12" x14ac:dyDescent="0.25">
      <c r="A1367" s="1">
        <v>45388</v>
      </c>
      <c r="B1367" s="2" t="s">
        <v>29</v>
      </c>
      <c r="C1367" s="2" t="s">
        <v>15</v>
      </c>
      <c r="D1367">
        <v>2</v>
      </c>
      <c r="E1367" s="6">
        <v>11.59</v>
      </c>
      <c r="F1367" s="6">
        <v>23.18</v>
      </c>
      <c r="G1367" s="2" t="s">
        <v>11</v>
      </c>
      <c r="H1367" s="2" t="s">
        <v>17</v>
      </c>
      <c r="I1367" s="2" t="s">
        <v>13</v>
      </c>
      <c r="J1367" s="6">
        <f>retail_sales_messy_dataset_s_f[[#This Row],[Unit Price]]*retail_sales_messy_dataset_s_f[[#This Row],[Quantity]]</f>
        <v>23.18</v>
      </c>
      <c r="L1367" t="str">
        <f t="shared" si="21"/>
        <v>OK</v>
      </c>
    </row>
    <row r="1368" spans="1:12" x14ac:dyDescent="0.25">
      <c r="A1368" s="1">
        <v>45463</v>
      </c>
      <c r="B1368" s="2" t="s">
        <v>20</v>
      </c>
      <c r="C1368" s="2" t="s">
        <v>28</v>
      </c>
      <c r="D1368">
        <v>1</v>
      </c>
      <c r="E1368" s="6">
        <v>33.86</v>
      </c>
      <c r="F1368" s="6">
        <v>33.86</v>
      </c>
      <c r="G1368" s="2" t="s">
        <v>22</v>
      </c>
      <c r="H1368" s="2" t="s">
        <v>17</v>
      </c>
      <c r="I1368" s="2" t="s">
        <v>18</v>
      </c>
      <c r="J1368" s="6">
        <f>retail_sales_messy_dataset_s_f[[#This Row],[Unit Price]]*retail_sales_messy_dataset_s_f[[#This Row],[Quantity]]</f>
        <v>33.86</v>
      </c>
      <c r="L1368" t="str">
        <f t="shared" si="21"/>
        <v>OK</v>
      </c>
    </row>
    <row r="1369" spans="1:12" x14ac:dyDescent="0.25">
      <c r="A1369" s="1">
        <v>45412</v>
      </c>
      <c r="B1369" s="2" t="s">
        <v>19</v>
      </c>
      <c r="C1369" s="2" t="s">
        <v>15</v>
      </c>
      <c r="D1369">
        <v>5</v>
      </c>
      <c r="E1369" s="6">
        <v>42.77</v>
      </c>
      <c r="F1369" s="6">
        <v>213.85</v>
      </c>
      <c r="G1369" s="2" t="s">
        <v>22</v>
      </c>
      <c r="H1369" s="2" t="s">
        <v>17</v>
      </c>
      <c r="I1369" s="2" t="s">
        <v>23</v>
      </c>
      <c r="J1369" s="6">
        <f>retail_sales_messy_dataset_s_f[[#This Row],[Unit Price]]*retail_sales_messy_dataset_s_f[[#This Row],[Quantity]]</f>
        <v>213.85000000000002</v>
      </c>
      <c r="L1369" t="str">
        <f t="shared" si="21"/>
        <v>OK</v>
      </c>
    </row>
    <row r="1370" spans="1:12" x14ac:dyDescent="0.25">
      <c r="A1370" s="1">
        <v>45309</v>
      </c>
      <c r="B1370" s="2" t="s">
        <v>9</v>
      </c>
      <c r="C1370" s="2" t="s">
        <v>10</v>
      </c>
      <c r="D1370">
        <v>3</v>
      </c>
      <c r="E1370" s="6">
        <v>191.42</v>
      </c>
      <c r="F1370" s="6">
        <v>574.26</v>
      </c>
      <c r="G1370" s="2" t="s">
        <v>16</v>
      </c>
      <c r="H1370" s="2" t="s">
        <v>26</v>
      </c>
      <c r="I1370" s="2" t="s">
        <v>18</v>
      </c>
      <c r="J1370" s="6">
        <f>retail_sales_messy_dataset_s_f[[#This Row],[Unit Price]]*retail_sales_messy_dataset_s_f[[#This Row],[Quantity]]</f>
        <v>574.26</v>
      </c>
      <c r="L1370" t="str">
        <f t="shared" si="21"/>
        <v>OK</v>
      </c>
    </row>
    <row r="1371" spans="1:12" x14ac:dyDescent="0.25">
      <c r="A1371" s="1">
        <v>45586</v>
      </c>
      <c r="B1371" s="2" t="s">
        <v>20</v>
      </c>
      <c r="C1371" s="2" t="s">
        <v>15</v>
      </c>
      <c r="D1371">
        <v>3</v>
      </c>
      <c r="E1371" s="6">
        <v>176.04</v>
      </c>
      <c r="F1371" s="6">
        <v>704.16</v>
      </c>
      <c r="G1371" s="2" t="s">
        <v>11</v>
      </c>
      <c r="H1371" s="2" t="s">
        <v>26</v>
      </c>
      <c r="I1371" s="2" t="s">
        <v>18</v>
      </c>
      <c r="J1371" s="6">
        <f>retail_sales_messy_dataset_s_f[[#This Row],[Unit Price]]*retail_sales_messy_dataset_s_f[[#This Row],[Quantity]]</f>
        <v>528.12</v>
      </c>
      <c r="L1371" t="str">
        <f t="shared" si="21"/>
        <v>Mismatch</v>
      </c>
    </row>
    <row r="1372" spans="1:12" x14ac:dyDescent="0.25">
      <c r="A1372" s="1">
        <v>45466</v>
      </c>
      <c r="B1372" s="2" t="s">
        <v>27</v>
      </c>
      <c r="C1372" s="2" t="s">
        <v>10</v>
      </c>
      <c r="D1372">
        <v>5</v>
      </c>
      <c r="E1372" s="6">
        <v>15.44</v>
      </c>
      <c r="F1372" s="6">
        <v>77.2</v>
      </c>
      <c r="G1372" s="2" t="s">
        <v>11</v>
      </c>
      <c r="H1372" s="2" t="s">
        <v>12</v>
      </c>
      <c r="I1372" s="2" t="s">
        <v>13</v>
      </c>
      <c r="J1372" s="6">
        <f>retail_sales_messy_dataset_s_f[[#This Row],[Unit Price]]*retail_sales_messy_dataset_s_f[[#This Row],[Quantity]]</f>
        <v>77.2</v>
      </c>
      <c r="L1372" t="str">
        <f t="shared" si="21"/>
        <v>OK</v>
      </c>
    </row>
    <row r="1373" spans="1:12" x14ac:dyDescent="0.25">
      <c r="A1373" s="1">
        <v>45654</v>
      </c>
      <c r="B1373" s="2" t="s">
        <v>9</v>
      </c>
      <c r="C1373" s="2" t="s">
        <v>21</v>
      </c>
      <c r="D1373">
        <v>4</v>
      </c>
      <c r="E1373" s="6">
        <v>103.02</v>
      </c>
      <c r="F1373" s="6">
        <v>412.08</v>
      </c>
      <c r="G1373" s="2" t="s">
        <v>16</v>
      </c>
      <c r="H1373" s="2" t="s">
        <v>26</v>
      </c>
      <c r="I1373" s="2" t="s">
        <v>13</v>
      </c>
      <c r="J1373" s="6">
        <f>retail_sales_messy_dataset_s_f[[#This Row],[Unit Price]]*retail_sales_messy_dataset_s_f[[#This Row],[Quantity]]</f>
        <v>412.08</v>
      </c>
      <c r="L1373" t="str">
        <f t="shared" si="21"/>
        <v>OK</v>
      </c>
    </row>
    <row r="1374" spans="1:12" x14ac:dyDescent="0.25">
      <c r="A1374" s="1">
        <v>45543</v>
      </c>
      <c r="B1374" s="2" t="s">
        <v>27</v>
      </c>
      <c r="C1374" s="2" t="s">
        <v>21</v>
      </c>
      <c r="D1374">
        <v>5</v>
      </c>
      <c r="E1374" s="6">
        <v>94.13</v>
      </c>
      <c r="F1374" s="6">
        <v>470.65</v>
      </c>
      <c r="G1374" s="2" t="s">
        <v>22</v>
      </c>
      <c r="H1374" s="2" t="s">
        <v>17</v>
      </c>
      <c r="I1374" s="2" t="s">
        <v>13</v>
      </c>
      <c r="J1374" s="6">
        <f>retail_sales_messy_dataset_s_f[[#This Row],[Unit Price]]*retail_sales_messy_dataset_s_f[[#This Row],[Quantity]]</f>
        <v>470.65</v>
      </c>
      <c r="L1374" t="str">
        <f t="shared" si="21"/>
        <v>OK</v>
      </c>
    </row>
    <row r="1375" spans="1:12" x14ac:dyDescent="0.25">
      <c r="A1375" s="1">
        <v>45332</v>
      </c>
      <c r="B1375" s="2" t="s">
        <v>29</v>
      </c>
      <c r="C1375" s="2" t="s">
        <v>15</v>
      </c>
      <c r="D1375">
        <v>3</v>
      </c>
      <c r="E1375" s="6">
        <v>70.650000000000006</v>
      </c>
      <c r="F1375" s="6">
        <v>211.95</v>
      </c>
      <c r="G1375" s="2" t="s">
        <v>22</v>
      </c>
      <c r="H1375" s="2" t="s">
        <v>26</v>
      </c>
      <c r="I1375" s="2" t="s">
        <v>13</v>
      </c>
      <c r="J1375" s="6">
        <f>retail_sales_messy_dataset_s_f[[#This Row],[Unit Price]]*retail_sales_messy_dataset_s_f[[#This Row],[Quantity]]</f>
        <v>211.95000000000002</v>
      </c>
      <c r="L1375" t="str">
        <f t="shared" si="21"/>
        <v>OK</v>
      </c>
    </row>
    <row r="1376" spans="1:12" x14ac:dyDescent="0.25">
      <c r="A1376" s="1">
        <v>45543</v>
      </c>
      <c r="B1376" s="2" t="s">
        <v>14</v>
      </c>
      <c r="C1376" s="2" t="s">
        <v>28</v>
      </c>
      <c r="D1376">
        <v>5</v>
      </c>
      <c r="E1376" s="6">
        <v>21.97</v>
      </c>
      <c r="F1376" s="6">
        <v>109.85</v>
      </c>
      <c r="G1376" s="2" t="s">
        <v>16</v>
      </c>
      <c r="H1376" s="2" t="s">
        <v>17</v>
      </c>
      <c r="I1376" s="2" t="s">
        <v>18</v>
      </c>
      <c r="J1376" s="6">
        <f>retail_sales_messy_dataset_s_f[[#This Row],[Unit Price]]*retail_sales_messy_dataset_s_f[[#This Row],[Quantity]]</f>
        <v>109.85</v>
      </c>
      <c r="L1376" t="str">
        <f t="shared" si="21"/>
        <v>OK</v>
      </c>
    </row>
    <row r="1377" spans="1:12" x14ac:dyDescent="0.25">
      <c r="A1377" s="1">
        <v>45317</v>
      </c>
      <c r="B1377" s="2" t="s">
        <v>24</v>
      </c>
      <c r="C1377" s="2" t="s">
        <v>15</v>
      </c>
      <c r="D1377">
        <v>2</v>
      </c>
      <c r="E1377" s="6">
        <v>42.95</v>
      </c>
      <c r="F1377" s="6">
        <v>85.9</v>
      </c>
      <c r="G1377" s="2" t="s">
        <v>25</v>
      </c>
      <c r="H1377" s="2" t="s">
        <v>17</v>
      </c>
      <c r="I1377" s="2" t="s">
        <v>23</v>
      </c>
      <c r="J1377" s="6">
        <f>retail_sales_messy_dataset_s_f[[#This Row],[Unit Price]]*retail_sales_messy_dataset_s_f[[#This Row],[Quantity]]</f>
        <v>85.9</v>
      </c>
      <c r="L1377" t="str">
        <f t="shared" si="21"/>
        <v>OK</v>
      </c>
    </row>
    <row r="1378" spans="1:12" x14ac:dyDescent="0.25">
      <c r="A1378" s="1">
        <v>45421</v>
      </c>
      <c r="B1378" s="2" t="s">
        <v>9</v>
      </c>
      <c r="C1378" s="2" t="s">
        <v>28</v>
      </c>
      <c r="D1378">
        <v>5</v>
      </c>
      <c r="E1378" s="6">
        <v>189.95</v>
      </c>
      <c r="F1378" s="6">
        <v>949.75</v>
      </c>
      <c r="G1378" s="2" t="s">
        <v>11</v>
      </c>
      <c r="H1378" s="2" t="s">
        <v>26</v>
      </c>
      <c r="I1378" s="2" t="s">
        <v>13</v>
      </c>
      <c r="J1378" s="6">
        <f>retail_sales_messy_dataset_s_f[[#This Row],[Unit Price]]*retail_sales_messy_dataset_s_f[[#This Row],[Quantity]]</f>
        <v>949.75</v>
      </c>
      <c r="L1378" t="str">
        <f t="shared" si="21"/>
        <v>OK</v>
      </c>
    </row>
    <row r="1379" spans="1:12" x14ac:dyDescent="0.25">
      <c r="A1379" s="1">
        <v>45372</v>
      </c>
      <c r="B1379" s="2" t="s">
        <v>29</v>
      </c>
      <c r="C1379" s="2" t="s">
        <v>10</v>
      </c>
      <c r="D1379">
        <v>4</v>
      </c>
      <c r="E1379" s="6">
        <v>43.7</v>
      </c>
      <c r="F1379" s="6">
        <v>174.8</v>
      </c>
      <c r="G1379" s="2" t="s">
        <v>25</v>
      </c>
      <c r="H1379" s="2" t="s">
        <v>17</v>
      </c>
      <c r="I1379" s="2" t="s">
        <v>18</v>
      </c>
      <c r="J1379" s="6">
        <f>retail_sales_messy_dataset_s_f[[#This Row],[Unit Price]]*retail_sales_messy_dataset_s_f[[#This Row],[Quantity]]</f>
        <v>174.8</v>
      </c>
      <c r="L1379" t="str">
        <f t="shared" si="21"/>
        <v>OK</v>
      </c>
    </row>
    <row r="1380" spans="1:12" x14ac:dyDescent="0.25">
      <c r="A1380" s="1">
        <v>45455</v>
      </c>
      <c r="B1380" s="2" t="s">
        <v>14</v>
      </c>
      <c r="C1380" s="2" t="s">
        <v>15</v>
      </c>
      <c r="D1380">
        <v>4</v>
      </c>
      <c r="E1380" s="6">
        <v>98.18</v>
      </c>
      <c r="F1380" s="6">
        <v>392.72</v>
      </c>
      <c r="G1380" s="2" t="s">
        <v>22</v>
      </c>
      <c r="H1380" s="2" t="s">
        <v>12</v>
      </c>
      <c r="I1380" s="2" t="s">
        <v>18</v>
      </c>
      <c r="J1380" s="6">
        <f>retail_sales_messy_dataset_s_f[[#This Row],[Unit Price]]*retail_sales_messy_dataset_s_f[[#This Row],[Quantity]]</f>
        <v>392.72</v>
      </c>
      <c r="L1380" t="str">
        <f t="shared" si="21"/>
        <v>OK</v>
      </c>
    </row>
    <row r="1381" spans="1:12" x14ac:dyDescent="0.25">
      <c r="A1381" s="1">
        <v>45482</v>
      </c>
      <c r="B1381" s="2" t="s">
        <v>24</v>
      </c>
      <c r="C1381" s="2" t="s">
        <v>21</v>
      </c>
      <c r="D1381">
        <v>2</v>
      </c>
      <c r="E1381" s="6">
        <v>25.9</v>
      </c>
      <c r="F1381" s="6">
        <v>51.8</v>
      </c>
      <c r="G1381" s="2" t="s">
        <v>11</v>
      </c>
      <c r="H1381" s="2" t="s">
        <v>12</v>
      </c>
      <c r="I1381" s="2" t="s">
        <v>13</v>
      </c>
      <c r="J1381" s="6">
        <f>retail_sales_messy_dataset_s_f[[#This Row],[Unit Price]]*retail_sales_messy_dataset_s_f[[#This Row],[Quantity]]</f>
        <v>51.8</v>
      </c>
      <c r="L1381" t="str">
        <f t="shared" si="21"/>
        <v>OK</v>
      </c>
    </row>
    <row r="1382" spans="1:12" x14ac:dyDescent="0.25">
      <c r="A1382" s="1">
        <v>45562</v>
      </c>
      <c r="B1382" s="2" t="s">
        <v>14</v>
      </c>
      <c r="C1382" s="2" t="s">
        <v>21</v>
      </c>
      <c r="D1382">
        <v>1</v>
      </c>
      <c r="E1382" s="6">
        <v>195.94</v>
      </c>
      <c r="F1382" s="6">
        <v>195.94</v>
      </c>
      <c r="G1382" s="2" t="s">
        <v>22</v>
      </c>
      <c r="H1382" s="2" t="s">
        <v>26</v>
      </c>
      <c r="I1382" s="2" t="s">
        <v>18</v>
      </c>
      <c r="J1382" s="6">
        <f>retail_sales_messy_dataset_s_f[[#This Row],[Unit Price]]*retail_sales_messy_dataset_s_f[[#This Row],[Quantity]]</f>
        <v>195.94</v>
      </c>
      <c r="L1382" t="str">
        <f t="shared" si="21"/>
        <v>OK</v>
      </c>
    </row>
    <row r="1383" spans="1:12" x14ac:dyDescent="0.25">
      <c r="A1383" s="1">
        <v>45548</v>
      </c>
      <c r="B1383" s="2" t="s">
        <v>27</v>
      </c>
      <c r="C1383" s="2" t="s">
        <v>15</v>
      </c>
      <c r="D1383">
        <v>1</v>
      </c>
      <c r="E1383" s="6">
        <v>64.040000000000006</v>
      </c>
      <c r="F1383" s="6">
        <v>64.040000000000006</v>
      </c>
      <c r="G1383" s="2" t="s">
        <v>22</v>
      </c>
      <c r="H1383" s="2" t="s">
        <v>17</v>
      </c>
      <c r="I1383" s="2" t="s">
        <v>18</v>
      </c>
      <c r="J1383" s="6">
        <f>retail_sales_messy_dataset_s_f[[#This Row],[Unit Price]]*retail_sales_messy_dataset_s_f[[#This Row],[Quantity]]</f>
        <v>64.040000000000006</v>
      </c>
      <c r="L1383" t="str">
        <f t="shared" si="21"/>
        <v>OK</v>
      </c>
    </row>
    <row r="1384" spans="1:12" x14ac:dyDescent="0.25">
      <c r="A1384" s="1">
        <v>45601</v>
      </c>
      <c r="B1384" s="2" t="s">
        <v>19</v>
      </c>
      <c r="C1384" s="2" t="s">
        <v>28</v>
      </c>
      <c r="D1384">
        <v>2</v>
      </c>
      <c r="E1384" s="6">
        <v>59.24</v>
      </c>
      <c r="F1384" s="6">
        <v>118.48</v>
      </c>
      <c r="G1384" s="2" t="s">
        <v>16</v>
      </c>
      <c r="H1384" s="2" t="s">
        <v>26</v>
      </c>
      <c r="I1384" s="2" t="s">
        <v>13</v>
      </c>
      <c r="J1384" s="6">
        <f>retail_sales_messy_dataset_s_f[[#This Row],[Unit Price]]*retail_sales_messy_dataset_s_f[[#This Row],[Quantity]]</f>
        <v>118.48</v>
      </c>
      <c r="L1384" t="str">
        <f t="shared" si="21"/>
        <v>OK</v>
      </c>
    </row>
    <row r="1385" spans="1:12" x14ac:dyDescent="0.25">
      <c r="A1385" s="1">
        <v>45492</v>
      </c>
      <c r="B1385" s="2" t="s">
        <v>30</v>
      </c>
      <c r="C1385" s="2" t="s">
        <v>21</v>
      </c>
      <c r="D1385">
        <v>4</v>
      </c>
      <c r="E1385" s="6">
        <v>72.09</v>
      </c>
      <c r="F1385" s="6">
        <v>288.36</v>
      </c>
      <c r="G1385" s="2" t="s">
        <v>16</v>
      </c>
      <c r="H1385" s="2" t="s">
        <v>12</v>
      </c>
      <c r="I1385" s="2" t="s">
        <v>18</v>
      </c>
      <c r="J1385" s="6">
        <f>retail_sales_messy_dataset_s_f[[#This Row],[Unit Price]]*retail_sales_messy_dataset_s_f[[#This Row],[Quantity]]</f>
        <v>288.36</v>
      </c>
      <c r="L1385" t="str">
        <f t="shared" si="21"/>
        <v>OK</v>
      </c>
    </row>
    <row r="1386" spans="1:12" x14ac:dyDescent="0.25">
      <c r="A1386" s="1">
        <v>45304</v>
      </c>
      <c r="B1386" s="2" t="s">
        <v>30</v>
      </c>
      <c r="C1386" s="2" t="s">
        <v>10</v>
      </c>
      <c r="D1386">
        <v>1</v>
      </c>
      <c r="E1386" s="6">
        <v>28.07</v>
      </c>
      <c r="F1386" s="6">
        <v>23.07</v>
      </c>
      <c r="G1386" s="2" t="s">
        <v>25</v>
      </c>
      <c r="H1386" s="2" t="s">
        <v>26</v>
      </c>
      <c r="I1386" s="2" t="s">
        <v>23</v>
      </c>
      <c r="J1386" s="6">
        <f>retail_sales_messy_dataset_s_f[[#This Row],[Unit Price]]*retail_sales_messy_dataset_s_f[[#This Row],[Quantity]]</f>
        <v>28.07</v>
      </c>
      <c r="L1386" t="str">
        <f t="shared" si="21"/>
        <v>OK</v>
      </c>
    </row>
    <row r="1387" spans="1:12" x14ac:dyDescent="0.25">
      <c r="A1387" s="1">
        <v>45580</v>
      </c>
      <c r="B1387" s="2" t="s">
        <v>24</v>
      </c>
      <c r="C1387" s="2" t="s">
        <v>21</v>
      </c>
      <c r="D1387">
        <v>2</v>
      </c>
      <c r="E1387" s="6">
        <v>170.44</v>
      </c>
      <c r="F1387" s="6">
        <v>345.88</v>
      </c>
      <c r="G1387" s="2" t="s">
        <v>11</v>
      </c>
      <c r="H1387" s="2" t="s">
        <v>12</v>
      </c>
      <c r="I1387" s="2" t="s">
        <v>18</v>
      </c>
      <c r="J1387" s="6">
        <f>retail_sales_messy_dataset_s_f[[#This Row],[Unit Price]]*retail_sales_messy_dataset_s_f[[#This Row],[Quantity]]</f>
        <v>340.88</v>
      </c>
      <c r="L1387" t="str">
        <f t="shared" si="21"/>
        <v>Mismatch</v>
      </c>
    </row>
    <row r="1388" spans="1:12" x14ac:dyDescent="0.25">
      <c r="A1388" s="1">
        <v>45422</v>
      </c>
      <c r="B1388" s="2" t="s">
        <v>29</v>
      </c>
      <c r="C1388" s="2" t="s">
        <v>10</v>
      </c>
      <c r="D1388">
        <v>3</v>
      </c>
      <c r="E1388" s="6">
        <v>35.700000000000003</v>
      </c>
      <c r="F1388" s="6">
        <v>107.1</v>
      </c>
      <c r="G1388" s="2" t="s">
        <v>16</v>
      </c>
      <c r="H1388" s="2" t="s">
        <v>12</v>
      </c>
      <c r="I1388" s="2" t="s">
        <v>18</v>
      </c>
      <c r="J1388" s="6">
        <f>retail_sales_messy_dataset_s_f[[#This Row],[Unit Price]]*retail_sales_messy_dataset_s_f[[#This Row],[Quantity]]</f>
        <v>107.10000000000001</v>
      </c>
      <c r="L1388" t="str">
        <f t="shared" si="21"/>
        <v>OK</v>
      </c>
    </row>
    <row r="1389" spans="1:12" x14ac:dyDescent="0.25">
      <c r="A1389" s="1">
        <v>45505</v>
      </c>
      <c r="B1389" s="2" t="s">
        <v>24</v>
      </c>
      <c r="C1389" s="2" t="s">
        <v>28</v>
      </c>
      <c r="D1389">
        <v>4</v>
      </c>
      <c r="E1389" s="6">
        <v>140.97</v>
      </c>
      <c r="F1389" s="6">
        <v>563.88</v>
      </c>
      <c r="G1389" s="2" t="s">
        <v>11</v>
      </c>
      <c r="H1389" s="2" t="s">
        <v>12</v>
      </c>
      <c r="I1389" s="2" t="s">
        <v>23</v>
      </c>
      <c r="J1389" s="6">
        <f>retail_sales_messy_dataset_s_f[[#This Row],[Unit Price]]*retail_sales_messy_dataset_s_f[[#This Row],[Quantity]]</f>
        <v>563.88</v>
      </c>
      <c r="L1389" t="str">
        <f t="shared" si="21"/>
        <v>OK</v>
      </c>
    </row>
    <row r="1390" spans="1:12" x14ac:dyDescent="0.25">
      <c r="A1390" s="1">
        <v>45601</v>
      </c>
      <c r="B1390" s="2" t="s">
        <v>30</v>
      </c>
      <c r="C1390" s="2" t="s">
        <v>10</v>
      </c>
      <c r="D1390">
        <v>2</v>
      </c>
      <c r="E1390" s="6">
        <v>182.31</v>
      </c>
      <c r="F1390" s="6">
        <v>364.62</v>
      </c>
      <c r="G1390" s="2" t="s">
        <v>22</v>
      </c>
      <c r="H1390" s="2" t="s">
        <v>17</v>
      </c>
      <c r="I1390" s="2" t="s">
        <v>18</v>
      </c>
      <c r="J1390" s="6">
        <f>retail_sales_messy_dataset_s_f[[#This Row],[Unit Price]]*retail_sales_messy_dataset_s_f[[#This Row],[Quantity]]</f>
        <v>364.62</v>
      </c>
      <c r="L1390" t="str">
        <f t="shared" si="21"/>
        <v>OK</v>
      </c>
    </row>
    <row r="1391" spans="1:12" x14ac:dyDescent="0.25">
      <c r="A1391" s="1">
        <v>45340</v>
      </c>
      <c r="B1391" s="2" t="s">
        <v>29</v>
      </c>
      <c r="C1391" s="2" t="s">
        <v>15</v>
      </c>
      <c r="D1391">
        <v>3</v>
      </c>
      <c r="E1391" s="6">
        <v>83.61</v>
      </c>
      <c r="F1391" s="6">
        <v>250.83</v>
      </c>
      <c r="G1391" s="2" t="s">
        <v>16</v>
      </c>
      <c r="H1391" s="2" t="s">
        <v>17</v>
      </c>
      <c r="I1391" s="2" t="s">
        <v>18</v>
      </c>
      <c r="J1391" s="6">
        <f>retail_sales_messy_dataset_s_f[[#This Row],[Unit Price]]*retail_sales_messy_dataset_s_f[[#This Row],[Quantity]]</f>
        <v>250.82999999999998</v>
      </c>
      <c r="L1391" t="str">
        <f t="shared" si="21"/>
        <v>OK</v>
      </c>
    </row>
    <row r="1392" spans="1:12" x14ac:dyDescent="0.25">
      <c r="A1392" s="1">
        <v>45397</v>
      </c>
      <c r="B1392" s="2" t="s">
        <v>30</v>
      </c>
      <c r="C1392" s="2" t="s">
        <v>10</v>
      </c>
      <c r="D1392">
        <v>5</v>
      </c>
      <c r="E1392" s="6">
        <v>45.71</v>
      </c>
      <c r="F1392" s="6">
        <v>228.55</v>
      </c>
      <c r="G1392" s="2" t="s">
        <v>16</v>
      </c>
      <c r="H1392" s="2" t="s">
        <v>12</v>
      </c>
      <c r="I1392" s="2" t="s">
        <v>13</v>
      </c>
      <c r="J1392" s="6">
        <f>retail_sales_messy_dataset_s_f[[#This Row],[Unit Price]]*retail_sales_messy_dataset_s_f[[#This Row],[Quantity]]</f>
        <v>228.55</v>
      </c>
      <c r="L1392" t="str">
        <f t="shared" si="21"/>
        <v>OK</v>
      </c>
    </row>
    <row r="1393" spans="1:12" x14ac:dyDescent="0.25">
      <c r="A1393" s="1">
        <v>45418</v>
      </c>
      <c r="B1393" s="2" t="s">
        <v>14</v>
      </c>
      <c r="C1393" s="2" t="s">
        <v>15</v>
      </c>
      <c r="D1393">
        <v>4</v>
      </c>
      <c r="E1393" s="6">
        <v>87.49</v>
      </c>
      <c r="F1393" s="6">
        <v>359.96</v>
      </c>
      <c r="G1393" s="2" t="s">
        <v>22</v>
      </c>
      <c r="H1393" s="2" t="s">
        <v>26</v>
      </c>
      <c r="I1393" s="2" t="s">
        <v>18</v>
      </c>
      <c r="J1393" s="6">
        <f>retail_sales_messy_dataset_s_f[[#This Row],[Unit Price]]*retail_sales_messy_dataset_s_f[[#This Row],[Quantity]]</f>
        <v>349.96</v>
      </c>
      <c r="L1393" t="str">
        <f t="shared" si="21"/>
        <v>Mismatch</v>
      </c>
    </row>
    <row r="1394" spans="1:12" x14ac:dyDescent="0.25">
      <c r="A1394" s="1">
        <v>45501</v>
      </c>
      <c r="B1394" s="2" t="s">
        <v>27</v>
      </c>
      <c r="C1394" s="2" t="s">
        <v>21</v>
      </c>
      <c r="D1394">
        <v>5</v>
      </c>
      <c r="E1394" s="6">
        <v>160.1</v>
      </c>
      <c r="F1394" s="6">
        <v>800.5</v>
      </c>
      <c r="G1394" s="2" t="s">
        <v>16</v>
      </c>
      <c r="H1394" s="2" t="s">
        <v>26</v>
      </c>
      <c r="I1394" s="2" t="s">
        <v>23</v>
      </c>
      <c r="J1394" s="6">
        <f>retail_sales_messy_dataset_s_f[[#This Row],[Unit Price]]*retail_sales_messy_dataset_s_f[[#This Row],[Quantity]]</f>
        <v>800.5</v>
      </c>
      <c r="L1394" t="str">
        <f t="shared" si="21"/>
        <v>OK</v>
      </c>
    </row>
    <row r="1395" spans="1:12" x14ac:dyDescent="0.25">
      <c r="A1395" s="1">
        <v>45366</v>
      </c>
      <c r="B1395" s="2" t="s">
        <v>24</v>
      </c>
      <c r="C1395" s="2" t="s">
        <v>10</v>
      </c>
      <c r="D1395">
        <v>4</v>
      </c>
      <c r="E1395" s="6">
        <v>45.69</v>
      </c>
      <c r="F1395" s="6">
        <v>192.76</v>
      </c>
      <c r="G1395" s="2" t="s">
        <v>22</v>
      </c>
      <c r="H1395" s="2" t="s">
        <v>12</v>
      </c>
      <c r="I1395" s="2" t="s">
        <v>13</v>
      </c>
      <c r="J1395" s="6">
        <f>retail_sales_messy_dataset_s_f[[#This Row],[Unit Price]]*retail_sales_messy_dataset_s_f[[#This Row],[Quantity]]</f>
        <v>182.76</v>
      </c>
      <c r="L1395" t="str">
        <f t="shared" si="21"/>
        <v>Mismatch</v>
      </c>
    </row>
    <row r="1396" spans="1:12" x14ac:dyDescent="0.25">
      <c r="A1396" s="1">
        <v>45651</v>
      </c>
      <c r="B1396" s="2" t="s">
        <v>24</v>
      </c>
      <c r="C1396" s="2" t="s">
        <v>10</v>
      </c>
      <c r="D1396">
        <v>5</v>
      </c>
      <c r="E1396" s="6">
        <v>25.88</v>
      </c>
      <c r="F1396" s="6">
        <v>129.4</v>
      </c>
      <c r="G1396" s="2" t="s">
        <v>11</v>
      </c>
      <c r="H1396" s="2" t="s">
        <v>12</v>
      </c>
      <c r="I1396" s="2" t="s">
        <v>23</v>
      </c>
      <c r="J1396" s="6">
        <f>retail_sales_messy_dataset_s_f[[#This Row],[Unit Price]]*retail_sales_messy_dataset_s_f[[#This Row],[Quantity]]</f>
        <v>129.4</v>
      </c>
      <c r="L1396" t="str">
        <f t="shared" si="21"/>
        <v>OK</v>
      </c>
    </row>
    <row r="1397" spans="1:12" x14ac:dyDescent="0.25">
      <c r="A1397" s="1">
        <v>45447</v>
      </c>
      <c r="B1397" s="2" t="s">
        <v>24</v>
      </c>
      <c r="C1397" s="2" t="s">
        <v>15</v>
      </c>
      <c r="D1397">
        <v>2</v>
      </c>
      <c r="E1397" s="6">
        <v>195.95</v>
      </c>
      <c r="F1397" s="6">
        <v>391.9</v>
      </c>
      <c r="G1397" s="2" t="s">
        <v>16</v>
      </c>
      <c r="H1397" s="2" t="s">
        <v>17</v>
      </c>
      <c r="I1397" s="2" t="s">
        <v>23</v>
      </c>
      <c r="J1397" s="6">
        <f>retail_sales_messy_dataset_s_f[[#This Row],[Unit Price]]*retail_sales_messy_dataset_s_f[[#This Row],[Quantity]]</f>
        <v>391.9</v>
      </c>
      <c r="L1397" t="str">
        <f t="shared" si="21"/>
        <v>OK</v>
      </c>
    </row>
    <row r="1398" spans="1:12" x14ac:dyDescent="0.25">
      <c r="A1398" s="1">
        <v>45400</v>
      </c>
      <c r="B1398" s="2" t="s">
        <v>30</v>
      </c>
      <c r="C1398" s="2" t="s">
        <v>21</v>
      </c>
      <c r="D1398">
        <v>4</v>
      </c>
      <c r="E1398" s="6">
        <v>129.11000000000001</v>
      </c>
      <c r="F1398" s="6">
        <v>516.44000000000005</v>
      </c>
      <c r="G1398" s="2" t="s">
        <v>11</v>
      </c>
      <c r="H1398" s="2" t="s">
        <v>12</v>
      </c>
      <c r="I1398" s="2" t="s">
        <v>18</v>
      </c>
      <c r="J1398" s="6">
        <f>retail_sales_messy_dataset_s_f[[#This Row],[Unit Price]]*retail_sales_messy_dataset_s_f[[#This Row],[Quantity]]</f>
        <v>516.44000000000005</v>
      </c>
      <c r="L1398" t="str">
        <f t="shared" si="21"/>
        <v>OK</v>
      </c>
    </row>
    <row r="1399" spans="1:12" x14ac:dyDescent="0.25">
      <c r="A1399" s="1">
        <v>45386</v>
      </c>
      <c r="B1399" s="2" t="s">
        <v>19</v>
      </c>
      <c r="C1399" s="2" t="s">
        <v>10</v>
      </c>
      <c r="D1399">
        <v>5</v>
      </c>
      <c r="E1399" s="6">
        <v>84.9</v>
      </c>
      <c r="F1399" s="6">
        <v>424.5</v>
      </c>
      <c r="G1399" s="2" t="s">
        <v>22</v>
      </c>
      <c r="H1399" s="2" t="s">
        <v>12</v>
      </c>
      <c r="I1399" s="2" t="s">
        <v>18</v>
      </c>
      <c r="J1399" s="6">
        <f>retail_sales_messy_dataset_s_f[[#This Row],[Unit Price]]*retail_sales_messy_dataset_s_f[[#This Row],[Quantity]]</f>
        <v>424.5</v>
      </c>
      <c r="L1399" t="str">
        <f t="shared" si="21"/>
        <v>OK</v>
      </c>
    </row>
    <row r="1400" spans="1:12" x14ac:dyDescent="0.25">
      <c r="A1400" s="1">
        <v>45443</v>
      </c>
      <c r="B1400" s="2" t="s">
        <v>14</v>
      </c>
      <c r="C1400" s="2" t="s">
        <v>21</v>
      </c>
      <c r="D1400">
        <v>4</v>
      </c>
      <c r="E1400" s="6">
        <v>78.7</v>
      </c>
      <c r="F1400" s="6">
        <v>314.8</v>
      </c>
      <c r="G1400" s="2" t="s">
        <v>11</v>
      </c>
      <c r="H1400" s="2" t="s">
        <v>26</v>
      </c>
      <c r="I1400" s="2" t="s">
        <v>23</v>
      </c>
      <c r="J1400" s="6">
        <f>retail_sales_messy_dataset_s_f[[#This Row],[Unit Price]]*retail_sales_messy_dataset_s_f[[#This Row],[Quantity]]</f>
        <v>314.8</v>
      </c>
      <c r="L1400" t="str">
        <f t="shared" si="21"/>
        <v>OK</v>
      </c>
    </row>
    <row r="1401" spans="1:12" x14ac:dyDescent="0.25">
      <c r="A1401" s="1">
        <v>45486</v>
      </c>
      <c r="B1401" s="2" t="s">
        <v>24</v>
      </c>
      <c r="C1401" s="2" t="s">
        <v>28</v>
      </c>
      <c r="D1401">
        <v>1</v>
      </c>
      <c r="E1401" s="6">
        <v>58.93</v>
      </c>
      <c r="F1401" s="6">
        <v>58.93</v>
      </c>
      <c r="G1401" s="2" t="s">
        <v>16</v>
      </c>
      <c r="H1401" s="2" t="s">
        <v>12</v>
      </c>
      <c r="I1401" s="2" t="s">
        <v>18</v>
      </c>
      <c r="J1401" s="6">
        <f>retail_sales_messy_dataset_s_f[[#This Row],[Unit Price]]*retail_sales_messy_dataset_s_f[[#This Row],[Quantity]]</f>
        <v>58.93</v>
      </c>
      <c r="L1401" t="str">
        <f t="shared" si="21"/>
        <v>OK</v>
      </c>
    </row>
    <row r="1402" spans="1:12" x14ac:dyDescent="0.25">
      <c r="A1402" s="1">
        <v>45633</v>
      </c>
      <c r="B1402" s="2" t="s">
        <v>27</v>
      </c>
      <c r="C1402" s="2" t="s">
        <v>28</v>
      </c>
      <c r="D1402">
        <v>5</v>
      </c>
      <c r="E1402" s="6">
        <v>176.45</v>
      </c>
      <c r="F1402" s="6">
        <v>882.25</v>
      </c>
      <c r="G1402" s="2" t="s">
        <v>16</v>
      </c>
      <c r="H1402" s="2" t="s">
        <v>17</v>
      </c>
      <c r="I1402" s="2" t="s">
        <v>18</v>
      </c>
      <c r="J1402" s="6">
        <f>retail_sales_messy_dataset_s_f[[#This Row],[Unit Price]]*retail_sales_messy_dataset_s_f[[#This Row],[Quantity]]</f>
        <v>882.25</v>
      </c>
      <c r="L1402" t="str">
        <f t="shared" si="21"/>
        <v>OK</v>
      </c>
    </row>
    <row r="1403" spans="1:12" x14ac:dyDescent="0.25">
      <c r="A1403" s="1">
        <v>45423</v>
      </c>
      <c r="B1403" s="2" t="s">
        <v>19</v>
      </c>
      <c r="C1403" s="2" t="s">
        <v>15</v>
      </c>
      <c r="D1403">
        <v>3</v>
      </c>
      <c r="E1403" s="6">
        <v>178.53</v>
      </c>
      <c r="F1403" s="6">
        <v>535.59</v>
      </c>
      <c r="G1403" s="2" t="s">
        <v>11</v>
      </c>
      <c r="H1403" s="2" t="s">
        <v>17</v>
      </c>
      <c r="I1403" s="2" t="s">
        <v>23</v>
      </c>
      <c r="J1403" s="6">
        <f>retail_sales_messy_dataset_s_f[[#This Row],[Unit Price]]*retail_sales_messy_dataset_s_f[[#This Row],[Quantity]]</f>
        <v>535.59</v>
      </c>
      <c r="L1403" t="str">
        <f t="shared" si="21"/>
        <v>OK</v>
      </c>
    </row>
    <row r="1404" spans="1:12" x14ac:dyDescent="0.25">
      <c r="A1404" s="1">
        <v>45583</v>
      </c>
      <c r="B1404" s="2" t="s">
        <v>29</v>
      </c>
      <c r="C1404" s="2" t="s">
        <v>10</v>
      </c>
      <c r="D1404">
        <v>2</v>
      </c>
      <c r="E1404" s="6">
        <v>168.08</v>
      </c>
      <c r="F1404" s="6">
        <v>336.16</v>
      </c>
      <c r="G1404" s="2" t="s">
        <v>22</v>
      </c>
      <c r="H1404" s="2" t="s">
        <v>12</v>
      </c>
      <c r="I1404" s="2" t="s">
        <v>13</v>
      </c>
      <c r="J1404" s="6">
        <f>retail_sales_messy_dataset_s_f[[#This Row],[Unit Price]]*retail_sales_messy_dataset_s_f[[#This Row],[Quantity]]</f>
        <v>336.16</v>
      </c>
      <c r="L1404" t="str">
        <f t="shared" si="21"/>
        <v>OK</v>
      </c>
    </row>
    <row r="1405" spans="1:12" x14ac:dyDescent="0.25">
      <c r="A1405" s="1">
        <v>45403</v>
      </c>
      <c r="B1405" s="2" t="s">
        <v>29</v>
      </c>
      <c r="C1405" s="2" t="s">
        <v>10</v>
      </c>
      <c r="D1405">
        <v>5</v>
      </c>
      <c r="E1405" s="6">
        <v>127.4</v>
      </c>
      <c r="F1405" s="6">
        <v>647</v>
      </c>
      <c r="G1405" s="2" t="s">
        <v>16</v>
      </c>
      <c r="H1405" s="2" t="s">
        <v>26</v>
      </c>
      <c r="I1405" s="2" t="s">
        <v>13</v>
      </c>
      <c r="J1405" s="6">
        <f>retail_sales_messy_dataset_s_f[[#This Row],[Unit Price]]*retail_sales_messy_dataset_s_f[[#This Row],[Quantity]]</f>
        <v>637</v>
      </c>
      <c r="L1405" t="str">
        <f t="shared" si="21"/>
        <v>Mismatch</v>
      </c>
    </row>
    <row r="1406" spans="1:12" x14ac:dyDescent="0.25">
      <c r="A1406" s="1">
        <v>45548</v>
      </c>
      <c r="B1406" s="2" t="s">
        <v>29</v>
      </c>
      <c r="C1406" s="2" t="s">
        <v>28</v>
      </c>
      <c r="D1406">
        <v>4</v>
      </c>
      <c r="E1406" s="6">
        <v>63.62</v>
      </c>
      <c r="F1406" s="6">
        <v>254.48</v>
      </c>
      <c r="G1406" s="2" t="s">
        <v>11</v>
      </c>
      <c r="H1406" s="2" t="s">
        <v>26</v>
      </c>
      <c r="I1406" s="2" t="s">
        <v>13</v>
      </c>
      <c r="J1406" s="6">
        <f>retail_sales_messy_dataset_s_f[[#This Row],[Unit Price]]*retail_sales_messy_dataset_s_f[[#This Row],[Quantity]]</f>
        <v>254.48</v>
      </c>
      <c r="L1406" t="str">
        <f t="shared" si="21"/>
        <v>OK</v>
      </c>
    </row>
    <row r="1407" spans="1:12" x14ac:dyDescent="0.25">
      <c r="A1407" s="1">
        <v>45635</v>
      </c>
      <c r="B1407" s="2" t="s">
        <v>27</v>
      </c>
      <c r="C1407" s="2" t="s">
        <v>28</v>
      </c>
      <c r="D1407">
        <v>4</v>
      </c>
      <c r="E1407" s="6">
        <v>34.770000000000003</v>
      </c>
      <c r="F1407" s="6">
        <v>139.08000000000001</v>
      </c>
      <c r="G1407" s="2" t="s">
        <v>25</v>
      </c>
      <c r="H1407" s="2" t="s">
        <v>17</v>
      </c>
      <c r="I1407" s="2" t="s">
        <v>18</v>
      </c>
      <c r="J1407" s="6">
        <f>retail_sales_messy_dataset_s_f[[#This Row],[Unit Price]]*retail_sales_messy_dataset_s_f[[#This Row],[Quantity]]</f>
        <v>139.08000000000001</v>
      </c>
      <c r="L1407" t="str">
        <f t="shared" si="21"/>
        <v>OK</v>
      </c>
    </row>
    <row r="1408" spans="1:12" x14ac:dyDescent="0.25">
      <c r="A1408" s="1">
        <v>45534</v>
      </c>
      <c r="B1408" s="2" t="s">
        <v>20</v>
      </c>
      <c r="C1408" s="2" t="s">
        <v>10</v>
      </c>
      <c r="D1408">
        <v>2</v>
      </c>
      <c r="E1408" s="6">
        <v>161.93</v>
      </c>
      <c r="F1408" s="6">
        <v>323.86</v>
      </c>
      <c r="G1408" s="2" t="s">
        <v>16</v>
      </c>
      <c r="H1408" s="2" t="s">
        <v>12</v>
      </c>
      <c r="I1408" s="2" t="s">
        <v>18</v>
      </c>
      <c r="J1408" s="6">
        <f>retail_sales_messy_dataset_s_f[[#This Row],[Unit Price]]*retail_sales_messy_dataset_s_f[[#This Row],[Quantity]]</f>
        <v>323.86</v>
      </c>
      <c r="L1408" t="str">
        <f t="shared" si="21"/>
        <v>OK</v>
      </c>
    </row>
    <row r="1409" spans="1:12" x14ac:dyDescent="0.25">
      <c r="A1409" s="1">
        <v>45546</v>
      </c>
      <c r="B1409" s="2" t="s">
        <v>19</v>
      </c>
      <c r="C1409" s="2" t="s">
        <v>10</v>
      </c>
      <c r="D1409">
        <v>2</v>
      </c>
      <c r="E1409" s="6">
        <v>165.2</v>
      </c>
      <c r="F1409" s="6">
        <v>330.4</v>
      </c>
      <c r="G1409" s="2" t="s">
        <v>16</v>
      </c>
      <c r="H1409" s="2" t="s">
        <v>12</v>
      </c>
      <c r="I1409" s="2" t="s">
        <v>23</v>
      </c>
      <c r="J1409" s="6">
        <f>retail_sales_messy_dataset_s_f[[#This Row],[Unit Price]]*retail_sales_messy_dataset_s_f[[#This Row],[Quantity]]</f>
        <v>330.4</v>
      </c>
      <c r="L1409" t="str">
        <f t="shared" si="21"/>
        <v>OK</v>
      </c>
    </row>
    <row r="1410" spans="1:12" x14ac:dyDescent="0.25">
      <c r="A1410" s="1">
        <v>45514</v>
      </c>
      <c r="B1410" s="2" t="s">
        <v>30</v>
      </c>
      <c r="C1410" s="2" t="s">
        <v>21</v>
      </c>
      <c r="D1410">
        <v>1</v>
      </c>
      <c r="E1410" s="6">
        <v>91.52</v>
      </c>
      <c r="F1410" s="6">
        <v>91.52</v>
      </c>
      <c r="G1410" s="2" t="s">
        <v>16</v>
      </c>
      <c r="H1410" s="2" t="s">
        <v>17</v>
      </c>
      <c r="I1410" s="2" t="s">
        <v>18</v>
      </c>
      <c r="J1410" s="6">
        <f>retail_sales_messy_dataset_s_f[[#This Row],[Unit Price]]*retail_sales_messy_dataset_s_f[[#This Row],[Quantity]]</f>
        <v>91.52</v>
      </c>
      <c r="L1410" t="str">
        <f t="shared" si="21"/>
        <v>OK</v>
      </c>
    </row>
    <row r="1411" spans="1:12" x14ac:dyDescent="0.25">
      <c r="A1411" s="1">
        <v>45563</v>
      </c>
      <c r="B1411" s="2" t="s">
        <v>27</v>
      </c>
      <c r="C1411" s="2" t="s">
        <v>21</v>
      </c>
      <c r="D1411">
        <v>3</v>
      </c>
      <c r="E1411" s="6">
        <v>72.27</v>
      </c>
      <c r="F1411" s="6">
        <v>226.81</v>
      </c>
      <c r="G1411" s="2" t="s">
        <v>11</v>
      </c>
      <c r="H1411" s="2" t="s">
        <v>26</v>
      </c>
      <c r="I1411" s="2" t="s">
        <v>18</v>
      </c>
      <c r="J1411" s="6">
        <f>retail_sales_messy_dataset_s_f[[#This Row],[Unit Price]]*retail_sales_messy_dataset_s_f[[#This Row],[Quantity]]</f>
        <v>216.81</v>
      </c>
      <c r="L1411" t="str">
        <f t="shared" ref="L1411:L1474" si="22">IF((F1411 - J1411) &gt; 0.01, "Mismatch", "OK")</f>
        <v>Mismatch</v>
      </c>
    </row>
    <row r="1412" spans="1:12" x14ac:dyDescent="0.25">
      <c r="A1412" s="1">
        <v>45294</v>
      </c>
      <c r="B1412" s="2" t="s">
        <v>19</v>
      </c>
      <c r="C1412" s="2" t="s">
        <v>15</v>
      </c>
      <c r="D1412">
        <v>1</v>
      </c>
      <c r="E1412" s="6">
        <v>87.27</v>
      </c>
      <c r="F1412" s="6">
        <v>87.27</v>
      </c>
      <c r="G1412" s="2" t="s">
        <v>22</v>
      </c>
      <c r="H1412" s="2" t="s">
        <v>26</v>
      </c>
      <c r="I1412" s="2" t="s">
        <v>18</v>
      </c>
      <c r="J1412" s="6">
        <f>retail_sales_messy_dataset_s_f[[#This Row],[Unit Price]]*retail_sales_messy_dataset_s_f[[#This Row],[Quantity]]</f>
        <v>87.27</v>
      </c>
      <c r="L1412" t="str">
        <f t="shared" si="22"/>
        <v>OK</v>
      </c>
    </row>
    <row r="1413" spans="1:12" x14ac:dyDescent="0.25">
      <c r="A1413" s="1">
        <v>45375</v>
      </c>
      <c r="B1413" s="2" t="s">
        <v>24</v>
      </c>
      <c r="C1413" s="2" t="s">
        <v>28</v>
      </c>
      <c r="D1413">
        <v>4</v>
      </c>
      <c r="E1413" s="6">
        <v>39.44</v>
      </c>
      <c r="F1413" s="6">
        <v>157.76</v>
      </c>
      <c r="G1413" s="2" t="s">
        <v>11</v>
      </c>
      <c r="H1413" s="2" t="s">
        <v>12</v>
      </c>
      <c r="I1413" s="2" t="s">
        <v>23</v>
      </c>
      <c r="J1413" s="6">
        <f>retail_sales_messy_dataset_s_f[[#This Row],[Unit Price]]*retail_sales_messy_dataset_s_f[[#This Row],[Quantity]]</f>
        <v>157.76</v>
      </c>
      <c r="L1413" t="str">
        <f t="shared" si="22"/>
        <v>OK</v>
      </c>
    </row>
    <row r="1414" spans="1:12" x14ac:dyDescent="0.25">
      <c r="A1414" s="1">
        <v>45393</v>
      </c>
      <c r="B1414" s="2" t="s">
        <v>24</v>
      </c>
      <c r="C1414" s="2" t="s">
        <v>10</v>
      </c>
      <c r="D1414">
        <v>1</v>
      </c>
      <c r="E1414" s="6">
        <v>82.08</v>
      </c>
      <c r="F1414" s="6">
        <v>82.08</v>
      </c>
      <c r="G1414" s="2" t="s">
        <v>22</v>
      </c>
      <c r="H1414" s="2" t="s">
        <v>17</v>
      </c>
      <c r="I1414" s="2" t="s">
        <v>18</v>
      </c>
      <c r="J1414" s="6">
        <f>retail_sales_messy_dataset_s_f[[#This Row],[Unit Price]]*retail_sales_messy_dataset_s_f[[#This Row],[Quantity]]</f>
        <v>82.08</v>
      </c>
      <c r="L1414" t="str">
        <f t="shared" si="22"/>
        <v>OK</v>
      </c>
    </row>
    <row r="1415" spans="1:12" x14ac:dyDescent="0.25">
      <c r="A1415" s="1">
        <v>45525</v>
      </c>
      <c r="B1415" s="2" t="s">
        <v>20</v>
      </c>
      <c r="C1415" s="2" t="s">
        <v>21</v>
      </c>
      <c r="D1415">
        <v>1</v>
      </c>
      <c r="E1415" s="6">
        <v>38.19</v>
      </c>
      <c r="F1415" s="6">
        <v>38.19</v>
      </c>
      <c r="G1415" s="2" t="s">
        <v>16</v>
      </c>
      <c r="H1415" s="2" t="s">
        <v>12</v>
      </c>
      <c r="I1415" s="2" t="s">
        <v>13</v>
      </c>
      <c r="J1415" s="6">
        <f>retail_sales_messy_dataset_s_f[[#This Row],[Unit Price]]*retail_sales_messy_dataset_s_f[[#This Row],[Quantity]]</f>
        <v>38.19</v>
      </c>
      <c r="L1415" t="str">
        <f t="shared" si="22"/>
        <v>OK</v>
      </c>
    </row>
    <row r="1416" spans="1:12" x14ac:dyDescent="0.25">
      <c r="A1416" s="1">
        <v>45363</v>
      </c>
      <c r="B1416" s="2" t="s">
        <v>30</v>
      </c>
      <c r="C1416" s="2" t="s">
        <v>21</v>
      </c>
      <c r="D1416">
        <v>5</v>
      </c>
      <c r="E1416" s="6">
        <v>139.6</v>
      </c>
      <c r="F1416" s="6">
        <v>698</v>
      </c>
      <c r="G1416" s="2" t="s">
        <v>11</v>
      </c>
      <c r="H1416" s="2" t="s">
        <v>17</v>
      </c>
      <c r="I1416" s="2" t="s">
        <v>23</v>
      </c>
      <c r="J1416" s="6">
        <f>retail_sales_messy_dataset_s_f[[#This Row],[Unit Price]]*retail_sales_messy_dataset_s_f[[#This Row],[Quantity]]</f>
        <v>698</v>
      </c>
      <c r="L1416" t="str">
        <f t="shared" si="22"/>
        <v>OK</v>
      </c>
    </row>
    <row r="1417" spans="1:12" x14ac:dyDescent="0.25">
      <c r="A1417" s="1">
        <v>45524</v>
      </c>
      <c r="B1417" s="2" t="s">
        <v>9</v>
      </c>
      <c r="C1417" s="2" t="s">
        <v>28</v>
      </c>
      <c r="D1417">
        <v>3</v>
      </c>
      <c r="E1417" s="6">
        <v>111.41</v>
      </c>
      <c r="F1417" s="6">
        <v>334.23</v>
      </c>
      <c r="G1417" s="2" t="s">
        <v>22</v>
      </c>
      <c r="H1417" s="2" t="s">
        <v>26</v>
      </c>
      <c r="I1417" s="2" t="s">
        <v>18</v>
      </c>
      <c r="J1417" s="6">
        <f>retail_sales_messy_dataset_s_f[[#This Row],[Unit Price]]*retail_sales_messy_dataset_s_f[[#This Row],[Quantity]]</f>
        <v>334.23</v>
      </c>
      <c r="L1417" t="str">
        <f t="shared" si="22"/>
        <v>OK</v>
      </c>
    </row>
    <row r="1418" spans="1:12" x14ac:dyDescent="0.25">
      <c r="A1418" s="1">
        <v>45554</v>
      </c>
      <c r="B1418" s="2" t="s">
        <v>29</v>
      </c>
      <c r="C1418" s="2" t="s">
        <v>15</v>
      </c>
      <c r="D1418">
        <v>3</v>
      </c>
      <c r="E1418" s="6">
        <v>67.45</v>
      </c>
      <c r="F1418" s="6">
        <v>202.35</v>
      </c>
      <c r="G1418" s="2" t="s">
        <v>11</v>
      </c>
      <c r="H1418" s="2" t="s">
        <v>26</v>
      </c>
      <c r="I1418" s="2" t="s">
        <v>13</v>
      </c>
      <c r="J1418" s="6">
        <f>retail_sales_messy_dataset_s_f[[#This Row],[Unit Price]]*retail_sales_messy_dataset_s_f[[#This Row],[Quantity]]</f>
        <v>202.35000000000002</v>
      </c>
      <c r="L1418" t="str">
        <f t="shared" si="22"/>
        <v>OK</v>
      </c>
    </row>
    <row r="1419" spans="1:12" x14ac:dyDescent="0.25">
      <c r="A1419" s="1">
        <v>45501</v>
      </c>
      <c r="B1419" s="2" t="s">
        <v>20</v>
      </c>
      <c r="C1419" s="2" t="s">
        <v>21</v>
      </c>
      <c r="D1419">
        <v>1</v>
      </c>
      <c r="E1419" s="6">
        <v>50.89</v>
      </c>
      <c r="F1419" s="6">
        <v>50.89</v>
      </c>
      <c r="G1419" s="2" t="s">
        <v>11</v>
      </c>
      <c r="H1419" s="2" t="s">
        <v>26</v>
      </c>
      <c r="I1419" s="2" t="s">
        <v>13</v>
      </c>
      <c r="J1419" s="6">
        <f>retail_sales_messy_dataset_s_f[[#This Row],[Unit Price]]*retail_sales_messy_dataset_s_f[[#This Row],[Quantity]]</f>
        <v>50.89</v>
      </c>
      <c r="L1419" t="str">
        <f t="shared" si="22"/>
        <v>OK</v>
      </c>
    </row>
    <row r="1420" spans="1:12" x14ac:dyDescent="0.25">
      <c r="A1420" s="1">
        <v>45427</v>
      </c>
      <c r="B1420" s="2" t="s">
        <v>9</v>
      </c>
      <c r="C1420" s="2" t="s">
        <v>21</v>
      </c>
      <c r="D1420">
        <v>3</v>
      </c>
      <c r="E1420" s="6">
        <v>51.36</v>
      </c>
      <c r="F1420" s="6">
        <v>154.08000000000001</v>
      </c>
      <c r="G1420" s="2" t="s">
        <v>22</v>
      </c>
      <c r="H1420" s="2" t="s">
        <v>26</v>
      </c>
      <c r="I1420" s="2" t="s">
        <v>13</v>
      </c>
      <c r="J1420" s="6">
        <f>retail_sales_messy_dataset_s_f[[#This Row],[Unit Price]]*retail_sales_messy_dataset_s_f[[#This Row],[Quantity]]</f>
        <v>154.07999999999998</v>
      </c>
      <c r="L1420" t="str">
        <f t="shared" si="22"/>
        <v>OK</v>
      </c>
    </row>
    <row r="1421" spans="1:12" x14ac:dyDescent="0.25">
      <c r="A1421" s="1">
        <v>45655</v>
      </c>
      <c r="B1421" s="2" t="s">
        <v>27</v>
      </c>
      <c r="C1421" s="2" t="s">
        <v>28</v>
      </c>
      <c r="D1421">
        <v>5</v>
      </c>
      <c r="E1421" s="6">
        <v>65.58</v>
      </c>
      <c r="F1421" s="6">
        <v>327.9</v>
      </c>
      <c r="G1421" s="2" t="s">
        <v>16</v>
      </c>
      <c r="H1421" s="2" t="s">
        <v>17</v>
      </c>
      <c r="I1421" s="2" t="s">
        <v>13</v>
      </c>
      <c r="J1421" s="6">
        <f>retail_sales_messy_dataset_s_f[[#This Row],[Unit Price]]*retail_sales_messy_dataset_s_f[[#This Row],[Quantity]]</f>
        <v>327.9</v>
      </c>
      <c r="L1421" t="str">
        <f t="shared" si="22"/>
        <v>OK</v>
      </c>
    </row>
    <row r="1422" spans="1:12" x14ac:dyDescent="0.25">
      <c r="A1422" s="1">
        <v>45464</v>
      </c>
      <c r="B1422" s="2" t="s">
        <v>30</v>
      </c>
      <c r="C1422" s="2" t="s">
        <v>21</v>
      </c>
      <c r="D1422">
        <v>5</v>
      </c>
      <c r="E1422" s="6">
        <v>32.11</v>
      </c>
      <c r="F1422" s="6">
        <v>160.55000000000001</v>
      </c>
      <c r="G1422" s="2" t="s">
        <v>11</v>
      </c>
      <c r="H1422" s="2" t="s">
        <v>12</v>
      </c>
      <c r="I1422" s="2" t="s">
        <v>13</v>
      </c>
      <c r="J1422" s="6">
        <f>retail_sales_messy_dataset_s_f[[#This Row],[Unit Price]]*retail_sales_messy_dataset_s_f[[#This Row],[Quantity]]</f>
        <v>160.55000000000001</v>
      </c>
      <c r="L1422" t="str">
        <f t="shared" si="22"/>
        <v>OK</v>
      </c>
    </row>
    <row r="1423" spans="1:12" x14ac:dyDescent="0.25">
      <c r="A1423" s="1">
        <v>45555</v>
      </c>
      <c r="B1423" s="2" t="s">
        <v>9</v>
      </c>
      <c r="C1423" s="2" t="s">
        <v>10</v>
      </c>
      <c r="D1423">
        <v>4</v>
      </c>
      <c r="E1423" s="6">
        <v>162.35</v>
      </c>
      <c r="F1423" s="6">
        <v>649.4</v>
      </c>
      <c r="G1423" s="2" t="s">
        <v>16</v>
      </c>
      <c r="H1423" s="2" t="s">
        <v>12</v>
      </c>
      <c r="I1423" s="2" t="s">
        <v>18</v>
      </c>
      <c r="J1423" s="6">
        <f>retail_sales_messy_dataset_s_f[[#This Row],[Unit Price]]*retail_sales_messy_dataset_s_f[[#This Row],[Quantity]]</f>
        <v>649.4</v>
      </c>
      <c r="L1423" t="str">
        <f t="shared" si="22"/>
        <v>OK</v>
      </c>
    </row>
    <row r="1424" spans="1:12" x14ac:dyDescent="0.25">
      <c r="A1424" s="1">
        <v>45604</v>
      </c>
      <c r="B1424" s="2" t="s">
        <v>19</v>
      </c>
      <c r="C1424" s="2" t="s">
        <v>28</v>
      </c>
      <c r="D1424">
        <v>1</v>
      </c>
      <c r="E1424" s="6">
        <v>28.65</v>
      </c>
      <c r="F1424" s="6">
        <v>28.65</v>
      </c>
      <c r="G1424" s="2" t="s">
        <v>22</v>
      </c>
      <c r="H1424" s="2" t="s">
        <v>26</v>
      </c>
      <c r="I1424" s="2" t="s">
        <v>23</v>
      </c>
      <c r="J1424" s="6">
        <f>retail_sales_messy_dataset_s_f[[#This Row],[Unit Price]]*retail_sales_messy_dataset_s_f[[#This Row],[Quantity]]</f>
        <v>28.65</v>
      </c>
      <c r="L1424" t="str">
        <f t="shared" si="22"/>
        <v>OK</v>
      </c>
    </row>
    <row r="1425" spans="1:12" x14ac:dyDescent="0.25">
      <c r="A1425" s="1">
        <v>45413</v>
      </c>
      <c r="B1425" s="2" t="s">
        <v>9</v>
      </c>
      <c r="C1425" s="2" t="s">
        <v>28</v>
      </c>
      <c r="D1425">
        <v>2</v>
      </c>
      <c r="E1425" s="6">
        <v>121.04</v>
      </c>
      <c r="F1425" s="6">
        <v>242.08</v>
      </c>
      <c r="G1425" s="2" t="s">
        <v>25</v>
      </c>
      <c r="H1425" s="2" t="s">
        <v>12</v>
      </c>
      <c r="I1425" s="2" t="s">
        <v>13</v>
      </c>
      <c r="J1425" s="6">
        <f>retail_sales_messy_dataset_s_f[[#This Row],[Unit Price]]*retail_sales_messy_dataset_s_f[[#This Row],[Quantity]]</f>
        <v>242.08</v>
      </c>
      <c r="L1425" t="str">
        <f t="shared" si="22"/>
        <v>OK</v>
      </c>
    </row>
    <row r="1426" spans="1:12" x14ac:dyDescent="0.25">
      <c r="A1426" s="1">
        <v>45459</v>
      </c>
      <c r="B1426" s="2" t="s">
        <v>27</v>
      </c>
      <c r="C1426" s="2" t="s">
        <v>10</v>
      </c>
      <c r="D1426">
        <v>1</v>
      </c>
      <c r="E1426" s="6">
        <v>162.88</v>
      </c>
      <c r="F1426" s="6">
        <v>162.88</v>
      </c>
      <c r="G1426" s="2" t="s">
        <v>16</v>
      </c>
      <c r="H1426" s="2" t="s">
        <v>26</v>
      </c>
      <c r="I1426" s="2" t="s">
        <v>13</v>
      </c>
      <c r="J1426" s="6">
        <f>retail_sales_messy_dataset_s_f[[#This Row],[Unit Price]]*retail_sales_messy_dataset_s_f[[#This Row],[Quantity]]</f>
        <v>162.88</v>
      </c>
      <c r="L1426" t="str">
        <f t="shared" si="22"/>
        <v>OK</v>
      </c>
    </row>
    <row r="1427" spans="1:12" x14ac:dyDescent="0.25">
      <c r="A1427" s="1">
        <v>45498</v>
      </c>
      <c r="B1427" s="2" t="s">
        <v>29</v>
      </c>
      <c r="C1427" s="2" t="s">
        <v>28</v>
      </c>
      <c r="D1427">
        <v>3</v>
      </c>
      <c r="E1427" s="6">
        <v>14.18</v>
      </c>
      <c r="F1427" s="6">
        <v>42.54</v>
      </c>
      <c r="G1427" s="2" t="s">
        <v>16</v>
      </c>
      <c r="H1427" s="2" t="s">
        <v>17</v>
      </c>
      <c r="I1427" s="2" t="s">
        <v>13</v>
      </c>
      <c r="J1427" s="6">
        <f>retail_sales_messy_dataset_s_f[[#This Row],[Unit Price]]*retail_sales_messy_dataset_s_f[[#This Row],[Quantity]]</f>
        <v>42.54</v>
      </c>
      <c r="L1427" t="str">
        <f t="shared" si="22"/>
        <v>OK</v>
      </c>
    </row>
    <row r="1428" spans="1:12" x14ac:dyDescent="0.25">
      <c r="A1428" s="1">
        <v>45496</v>
      </c>
      <c r="B1428" s="2" t="s">
        <v>20</v>
      </c>
      <c r="C1428" s="2" t="s">
        <v>21</v>
      </c>
      <c r="D1428">
        <v>4</v>
      </c>
      <c r="E1428" s="6">
        <v>145.18</v>
      </c>
      <c r="F1428" s="6">
        <v>580.72</v>
      </c>
      <c r="G1428" s="2" t="s">
        <v>16</v>
      </c>
      <c r="H1428" s="2" t="s">
        <v>12</v>
      </c>
      <c r="I1428" s="2" t="s">
        <v>18</v>
      </c>
      <c r="J1428" s="6">
        <f>retail_sales_messy_dataset_s_f[[#This Row],[Unit Price]]*retail_sales_messy_dataset_s_f[[#This Row],[Quantity]]</f>
        <v>580.72</v>
      </c>
      <c r="L1428" t="str">
        <f t="shared" si="22"/>
        <v>OK</v>
      </c>
    </row>
    <row r="1429" spans="1:12" x14ac:dyDescent="0.25">
      <c r="A1429" s="1">
        <v>45392</v>
      </c>
      <c r="B1429" s="2" t="s">
        <v>27</v>
      </c>
      <c r="C1429" s="2" t="s">
        <v>21</v>
      </c>
      <c r="D1429">
        <v>2</v>
      </c>
      <c r="E1429" s="6">
        <v>39.96</v>
      </c>
      <c r="F1429" s="6">
        <v>79.92</v>
      </c>
      <c r="G1429" s="2" t="s">
        <v>16</v>
      </c>
      <c r="H1429" s="2" t="s">
        <v>26</v>
      </c>
      <c r="I1429" s="2" t="s">
        <v>23</v>
      </c>
      <c r="J1429" s="6">
        <f>retail_sales_messy_dataset_s_f[[#This Row],[Unit Price]]*retail_sales_messy_dataset_s_f[[#This Row],[Quantity]]</f>
        <v>79.92</v>
      </c>
      <c r="L1429" t="str">
        <f t="shared" si="22"/>
        <v>OK</v>
      </c>
    </row>
    <row r="1430" spans="1:12" x14ac:dyDescent="0.25">
      <c r="A1430" s="1">
        <v>45552</v>
      </c>
      <c r="B1430" s="2" t="s">
        <v>9</v>
      </c>
      <c r="C1430" s="2" t="s">
        <v>28</v>
      </c>
      <c r="D1430">
        <v>4</v>
      </c>
      <c r="E1430" s="6">
        <v>86.9</v>
      </c>
      <c r="F1430" s="6">
        <v>347.6</v>
      </c>
      <c r="G1430" s="2" t="s">
        <v>16</v>
      </c>
      <c r="H1430" s="2" t="s">
        <v>26</v>
      </c>
      <c r="I1430" s="2" t="s">
        <v>23</v>
      </c>
      <c r="J1430" s="6">
        <f>retail_sales_messy_dataset_s_f[[#This Row],[Unit Price]]*retail_sales_messy_dataset_s_f[[#This Row],[Quantity]]</f>
        <v>347.6</v>
      </c>
      <c r="L1430" t="str">
        <f t="shared" si="22"/>
        <v>OK</v>
      </c>
    </row>
    <row r="1431" spans="1:12" x14ac:dyDescent="0.25">
      <c r="A1431" s="1">
        <v>45656</v>
      </c>
      <c r="B1431" s="2" t="s">
        <v>27</v>
      </c>
      <c r="C1431" s="2" t="s">
        <v>28</v>
      </c>
      <c r="D1431">
        <v>4</v>
      </c>
      <c r="E1431" s="6">
        <v>50.96</v>
      </c>
      <c r="F1431" s="6">
        <v>203.84</v>
      </c>
      <c r="G1431" s="2" t="s">
        <v>11</v>
      </c>
      <c r="H1431" s="2" t="s">
        <v>12</v>
      </c>
      <c r="I1431" s="2" t="s">
        <v>23</v>
      </c>
      <c r="J1431" s="6">
        <f>retail_sales_messy_dataset_s_f[[#This Row],[Unit Price]]*retail_sales_messy_dataset_s_f[[#This Row],[Quantity]]</f>
        <v>203.84</v>
      </c>
      <c r="L1431" t="str">
        <f t="shared" si="22"/>
        <v>OK</v>
      </c>
    </row>
    <row r="1432" spans="1:12" x14ac:dyDescent="0.25">
      <c r="A1432" s="1">
        <v>45452</v>
      </c>
      <c r="B1432" s="2" t="s">
        <v>27</v>
      </c>
      <c r="C1432" s="2" t="s">
        <v>10</v>
      </c>
      <c r="D1432">
        <v>1</v>
      </c>
      <c r="E1432" s="6">
        <v>29.13</v>
      </c>
      <c r="F1432" s="6">
        <v>29.13</v>
      </c>
      <c r="G1432" s="2" t="s">
        <v>22</v>
      </c>
      <c r="H1432" s="2" t="s">
        <v>17</v>
      </c>
      <c r="I1432" s="2" t="s">
        <v>18</v>
      </c>
      <c r="J1432" s="6">
        <f>retail_sales_messy_dataset_s_f[[#This Row],[Unit Price]]*retail_sales_messy_dataset_s_f[[#This Row],[Quantity]]</f>
        <v>29.13</v>
      </c>
      <c r="L1432" t="str">
        <f t="shared" si="22"/>
        <v>OK</v>
      </c>
    </row>
    <row r="1433" spans="1:12" x14ac:dyDescent="0.25">
      <c r="A1433" s="1">
        <v>45348</v>
      </c>
      <c r="B1433" s="2" t="s">
        <v>20</v>
      </c>
      <c r="C1433" s="2" t="s">
        <v>28</v>
      </c>
      <c r="D1433">
        <v>4</v>
      </c>
      <c r="E1433" s="6">
        <v>103.88</v>
      </c>
      <c r="F1433" s="6">
        <v>415.52</v>
      </c>
      <c r="G1433" s="2" t="s">
        <v>22</v>
      </c>
      <c r="H1433" s="2" t="s">
        <v>12</v>
      </c>
      <c r="I1433" s="2" t="s">
        <v>18</v>
      </c>
      <c r="J1433" s="6">
        <f>retail_sales_messy_dataset_s_f[[#This Row],[Unit Price]]*retail_sales_messy_dataset_s_f[[#This Row],[Quantity]]</f>
        <v>415.52</v>
      </c>
      <c r="L1433" t="str">
        <f t="shared" si="22"/>
        <v>OK</v>
      </c>
    </row>
    <row r="1434" spans="1:12" x14ac:dyDescent="0.25">
      <c r="A1434" s="1">
        <v>45453</v>
      </c>
      <c r="B1434" s="2" t="s">
        <v>9</v>
      </c>
      <c r="C1434" s="2" t="s">
        <v>15</v>
      </c>
      <c r="D1434">
        <v>1</v>
      </c>
      <c r="E1434" s="6">
        <v>14.95</v>
      </c>
      <c r="F1434" s="6">
        <v>9.9499999999999993</v>
      </c>
      <c r="G1434" s="2" t="s">
        <v>11</v>
      </c>
      <c r="H1434" s="2" t="s">
        <v>26</v>
      </c>
      <c r="I1434" s="2" t="s">
        <v>18</v>
      </c>
      <c r="J1434" s="6">
        <f>retail_sales_messy_dataset_s_f[[#This Row],[Unit Price]]*retail_sales_messy_dataset_s_f[[#This Row],[Quantity]]</f>
        <v>14.95</v>
      </c>
      <c r="L1434" t="str">
        <f t="shared" si="22"/>
        <v>OK</v>
      </c>
    </row>
    <row r="1435" spans="1:12" x14ac:dyDescent="0.25">
      <c r="A1435" s="1">
        <v>45372</v>
      </c>
      <c r="B1435" s="2" t="s">
        <v>14</v>
      </c>
      <c r="C1435" s="2" t="s">
        <v>28</v>
      </c>
      <c r="D1435">
        <v>4</v>
      </c>
      <c r="E1435" s="6">
        <v>69.59</v>
      </c>
      <c r="F1435" s="6">
        <v>278.36</v>
      </c>
      <c r="G1435" s="2" t="s">
        <v>25</v>
      </c>
      <c r="H1435" s="2" t="s">
        <v>17</v>
      </c>
      <c r="I1435" s="2" t="s">
        <v>18</v>
      </c>
      <c r="J1435" s="6">
        <f>retail_sales_messy_dataset_s_f[[#This Row],[Unit Price]]*retail_sales_messy_dataset_s_f[[#This Row],[Quantity]]</f>
        <v>278.36</v>
      </c>
      <c r="L1435" t="str">
        <f t="shared" si="22"/>
        <v>OK</v>
      </c>
    </row>
    <row r="1436" spans="1:12" x14ac:dyDescent="0.25">
      <c r="A1436" s="1">
        <v>45361</v>
      </c>
      <c r="B1436" s="2" t="s">
        <v>9</v>
      </c>
      <c r="C1436" s="2" t="s">
        <v>21</v>
      </c>
      <c r="D1436">
        <v>2</v>
      </c>
      <c r="E1436" s="6">
        <v>131.52000000000001</v>
      </c>
      <c r="F1436" s="6">
        <v>263.04000000000002</v>
      </c>
      <c r="G1436" s="2" t="s">
        <v>22</v>
      </c>
      <c r="H1436" s="2" t="s">
        <v>17</v>
      </c>
      <c r="I1436" s="2" t="s">
        <v>18</v>
      </c>
      <c r="J1436" s="6">
        <f>retail_sales_messy_dataset_s_f[[#This Row],[Unit Price]]*retail_sales_messy_dataset_s_f[[#This Row],[Quantity]]</f>
        <v>263.04000000000002</v>
      </c>
      <c r="L1436" t="str">
        <f t="shared" si="22"/>
        <v>OK</v>
      </c>
    </row>
    <row r="1437" spans="1:12" x14ac:dyDescent="0.25">
      <c r="A1437" s="1">
        <v>45607</v>
      </c>
      <c r="B1437" s="2" t="s">
        <v>27</v>
      </c>
      <c r="C1437" s="2" t="s">
        <v>28</v>
      </c>
      <c r="D1437">
        <v>5</v>
      </c>
      <c r="E1437" s="6">
        <v>138.6</v>
      </c>
      <c r="F1437" s="6">
        <v>693</v>
      </c>
      <c r="G1437" s="2" t="s">
        <v>16</v>
      </c>
      <c r="H1437" s="2" t="s">
        <v>17</v>
      </c>
      <c r="I1437" s="2" t="s">
        <v>13</v>
      </c>
      <c r="J1437" s="6">
        <f>retail_sales_messy_dataset_s_f[[#This Row],[Unit Price]]*retail_sales_messy_dataset_s_f[[#This Row],[Quantity]]</f>
        <v>693</v>
      </c>
      <c r="L1437" t="str">
        <f t="shared" si="22"/>
        <v>OK</v>
      </c>
    </row>
    <row r="1438" spans="1:12" x14ac:dyDescent="0.25">
      <c r="A1438" s="1">
        <v>45583</v>
      </c>
      <c r="B1438" s="2" t="s">
        <v>29</v>
      </c>
      <c r="C1438" s="2" t="s">
        <v>21</v>
      </c>
      <c r="D1438">
        <v>1</v>
      </c>
      <c r="E1438" s="6">
        <v>115.24</v>
      </c>
      <c r="F1438" s="6">
        <v>120.24</v>
      </c>
      <c r="G1438" s="2" t="s">
        <v>11</v>
      </c>
      <c r="H1438" s="2" t="s">
        <v>12</v>
      </c>
      <c r="I1438" s="2" t="s">
        <v>18</v>
      </c>
      <c r="J1438" s="6">
        <f>retail_sales_messy_dataset_s_f[[#This Row],[Unit Price]]*retail_sales_messy_dataset_s_f[[#This Row],[Quantity]]</f>
        <v>115.24</v>
      </c>
      <c r="L1438" t="str">
        <f t="shared" si="22"/>
        <v>Mismatch</v>
      </c>
    </row>
    <row r="1439" spans="1:12" x14ac:dyDescent="0.25">
      <c r="A1439" s="1">
        <v>45336</v>
      </c>
      <c r="B1439" s="2" t="s">
        <v>9</v>
      </c>
      <c r="C1439" s="2" t="s">
        <v>15</v>
      </c>
      <c r="D1439">
        <v>1</v>
      </c>
      <c r="E1439" s="6">
        <v>23.84</v>
      </c>
      <c r="F1439" s="6">
        <v>23.84</v>
      </c>
      <c r="G1439" s="2" t="s">
        <v>22</v>
      </c>
      <c r="H1439" s="2" t="s">
        <v>17</v>
      </c>
      <c r="I1439" s="2" t="s">
        <v>23</v>
      </c>
      <c r="J1439" s="6">
        <f>retail_sales_messy_dataset_s_f[[#This Row],[Unit Price]]*retail_sales_messy_dataset_s_f[[#This Row],[Quantity]]</f>
        <v>23.84</v>
      </c>
      <c r="L1439" t="str">
        <f t="shared" si="22"/>
        <v>OK</v>
      </c>
    </row>
    <row r="1440" spans="1:12" x14ac:dyDescent="0.25">
      <c r="A1440" s="1">
        <v>45505</v>
      </c>
      <c r="B1440" s="2" t="s">
        <v>19</v>
      </c>
      <c r="C1440" s="2" t="s">
        <v>15</v>
      </c>
      <c r="D1440">
        <v>5</v>
      </c>
      <c r="E1440" s="6">
        <v>161.82</v>
      </c>
      <c r="F1440" s="6">
        <v>809.1</v>
      </c>
      <c r="G1440" s="2" t="s">
        <v>11</v>
      </c>
      <c r="H1440" s="2" t="s">
        <v>17</v>
      </c>
      <c r="I1440" s="2" t="s">
        <v>13</v>
      </c>
      <c r="J1440" s="6">
        <f>retail_sales_messy_dataset_s_f[[#This Row],[Unit Price]]*retail_sales_messy_dataset_s_f[[#This Row],[Quantity]]</f>
        <v>809.09999999999991</v>
      </c>
      <c r="L1440" t="str">
        <f t="shared" si="22"/>
        <v>OK</v>
      </c>
    </row>
    <row r="1441" spans="1:12" x14ac:dyDescent="0.25">
      <c r="A1441" s="1">
        <v>45494</v>
      </c>
      <c r="B1441" s="2" t="s">
        <v>19</v>
      </c>
      <c r="C1441" s="2" t="s">
        <v>21</v>
      </c>
      <c r="D1441">
        <v>5</v>
      </c>
      <c r="E1441" s="6">
        <v>136.19</v>
      </c>
      <c r="F1441" s="6">
        <v>408.57</v>
      </c>
      <c r="G1441" s="2" t="s">
        <v>11</v>
      </c>
      <c r="H1441" s="2" t="s">
        <v>26</v>
      </c>
      <c r="I1441" s="2" t="s">
        <v>23</v>
      </c>
      <c r="J1441" s="6">
        <f>retail_sales_messy_dataset_s_f[[#This Row],[Unit Price]]*retail_sales_messy_dataset_s_f[[#This Row],[Quantity]]</f>
        <v>680.95</v>
      </c>
      <c r="L1441" t="str">
        <f t="shared" si="22"/>
        <v>OK</v>
      </c>
    </row>
    <row r="1442" spans="1:12" x14ac:dyDescent="0.25">
      <c r="A1442" s="1">
        <v>45346</v>
      </c>
      <c r="B1442" s="2" t="s">
        <v>30</v>
      </c>
      <c r="C1442" s="2" t="s">
        <v>10</v>
      </c>
      <c r="D1442">
        <v>3</v>
      </c>
      <c r="E1442" s="6">
        <v>139.97</v>
      </c>
      <c r="F1442" s="6">
        <v>419.91</v>
      </c>
      <c r="G1442" s="2" t="s">
        <v>16</v>
      </c>
      <c r="H1442" s="2" t="s">
        <v>17</v>
      </c>
      <c r="I1442" s="2" t="s">
        <v>18</v>
      </c>
      <c r="J1442" s="6">
        <f>retail_sales_messy_dataset_s_f[[#This Row],[Unit Price]]*retail_sales_messy_dataset_s_f[[#This Row],[Quantity]]</f>
        <v>419.90999999999997</v>
      </c>
      <c r="L1442" t="str">
        <f t="shared" si="22"/>
        <v>OK</v>
      </c>
    </row>
    <row r="1443" spans="1:12" x14ac:dyDescent="0.25">
      <c r="A1443" s="1">
        <v>45377</v>
      </c>
      <c r="B1443" s="2" t="s">
        <v>27</v>
      </c>
      <c r="C1443" s="2" t="s">
        <v>15</v>
      </c>
      <c r="D1443">
        <v>1</v>
      </c>
      <c r="E1443" s="6">
        <v>127.18</v>
      </c>
      <c r="F1443" s="6">
        <v>127.18</v>
      </c>
      <c r="G1443" s="2" t="s">
        <v>16</v>
      </c>
      <c r="H1443" s="2" t="s">
        <v>12</v>
      </c>
      <c r="I1443" s="2" t="s">
        <v>18</v>
      </c>
      <c r="J1443" s="6">
        <f>retail_sales_messy_dataset_s_f[[#This Row],[Unit Price]]*retail_sales_messy_dataset_s_f[[#This Row],[Quantity]]</f>
        <v>127.18</v>
      </c>
      <c r="L1443" t="str">
        <f t="shared" si="22"/>
        <v>OK</v>
      </c>
    </row>
    <row r="1444" spans="1:12" x14ac:dyDescent="0.25">
      <c r="A1444" s="1">
        <v>45415</v>
      </c>
      <c r="B1444" s="2" t="s">
        <v>24</v>
      </c>
      <c r="C1444" s="2" t="s">
        <v>10</v>
      </c>
      <c r="D1444">
        <v>1</v>
      </c>
      <c r="E1444" s="6">
        <v>20.059999999999999</v>
      </c>
      <c r="F1444" s="6">
        <v>20.059999999999999</v>
      </c>
      <c r="G1444" s="2" t="s">
        <v>22</v>
      </c>
      <c r="H1444" s="2" t="s">
        <v>17</v>
      </c>
      <c r="I1444" s="2" t="s">
        <v>18</v>
      </c>
      <c r="J1444" s="6">
        <f>retail_sales_messy_dataset_s_f[[#This Row],[Unit Price]]*retail_sales_messy_dataset_s_f[[#This Row],[Quantity]]</f>
        <v>20.059999999999999</v>
      </c>
      <c r="L1444" t="str">
        <f t="shared" si="22"/>
        <v>OK</v>
      </c>
    </row>
    <row r="1445" spans="1:12" x14ac:dyDescent="0.25">
      <c r="A1445" s="1">
        <v>45323</v>
      </c>
      <c r="B1445" s="2" t="s">
        <v>27</v>
      </c>
      <c r="C1445" s="2" t="s">
        <v>10</v>
      </c>
      <c r="D1445">
        <v>2</v>
      </c>
      <c r="E1445" s="6">
        <v>167.76</v>
      </c>
      <c r="F1445" s="6">
        <v>335.52</v>
      </c>
      <c r="G1445" s="2" t="s">
        <v>22</v>
      </c>
      <c r="H1445" s="2" t="s">
        <v>26</v>
      </c>
      <c r="I1445" s="2" t="s">
        <v>18</v>
      </c>
      <c r="J1445" s="6">
        <f>retail_sales_messy_dataset_s_f[[#This Row],[Unit Price]]*retail_sales_messy_dataset_s_f[[#This Row],[Quantity]]</f>
        <v>335.52</v>
      </c>
      <c r="L1445" t="str">
        <f t="shared" si="22"/>
        <v>OK</v>
      </c>
    </row>
    <row r="1446" spans="1:12" x14ac:dyDescent="0.25">
      <c r="A1446" s="1">
        <v>45654</v>
      </c>
      <c r="B1446" s="2" t="s">
        <v>27</v>
      </c>
      <c r="C1446" s="2" t="s">
        <v>21</v>
      </c>
      <c r="D1446">
        <v>3</v>
      </c>
      <c r="E1446" s="6">
        <v>190.69</v>
      </c>
      <c r="F1446" s="6">
        <v>577.07000000000005</v>
      </c>
      <c r="G1446" s="2" t="s">
        <v>22</v>
      </c>
      <c r="H1446" s="2" t="s">
        <v>12</v>
      </c>
      <c r="I1446" s="2" t="s">
        <v>23</v>
      </c>
      <c r="J1446" s="6">
        <f>retail_sales_messy_dataset_s_f[[#This Row],[Unit Price]]*retail_sales_messy_dataset_s_f[[#This Row],[Quantity]]</f>
        <v>572.06999999999994</v>
      </c>
      <c r="L1446" t="str">
        <f t="shared" si="22"/>
        <v>Mismatch</v>
      </c>
    </row>
    <row r="1447" spans="1:12" x14ac:dyDescent="0.25">
      <c r="A1447" s="1">
        <v>45384</v>
      </c>
      <c r="B1447" s="2" t="s">
        <v>14</v>
      </c>
      <c r="C1447" s="2" t="s">
        <v>15</v>
      </c>
      <c r="D1447">
        <v>4</v>
      </c>
      <c r="E1447" s="6">
        <v>52.53</v>
      </c>
      <c r="F1447" s="6">
        <v>210.12</v>
      </c>
      <c r="G1447" s="2" t="s">
        <v>11</v>
      </c>
      <c r="H1447" s="2" t="s">
        <v>17</v>
      </c>
      <c r="I1447" s="2" t="s">
        <v>18</v>
      </c>
      <c r="J1447" s="6">
        <f>retail_sales_messy_dataset_s_f[[#This Row],[Unit Price]]*retail_sales_messy_dataset_s_f[[#This Row],[Quantity]]</f>
        <v>210.12</v>
      </c>
      <c r="L1447" t="str">
        <f t="shared" si="22"/>
        <v>OK</v>
      </c>
    </row>
    <row r="1448" spans="1:12" x14ac:dyDescent="0.25">
      <c r="A1448" s="1">
        <v>45389</v>
      </c>
      <c r="B1448" s="2" t="s">
        <v>29</v>
      </c>
      <c r="C1448" s="2" t="s">
        <v>21</v>
      </c>
      <c r="D1448">
        <v>3</v>
      </c>
      <c r="E1448" s="6">
        <v>111.49</v>
      </c>
      <c r="F1448" s="6">
        <v>334.47</v>
      </c>
      <c r="G1448" s="2" t="s">
        <v>22</v>
      </c>
      <c r="H1448" s="2" t="s">
        <v>17</v>
      </c>
      <c r="I1448" s="2" t="s">
        <v>13</v>
      </c>
      <c r="J1448" s="6">
        <f>retail_sales_messy_dataset_s_f[[#This Row],[Unit Price]]*retail_sales_messy_dataset_s_f[[#This Row],[Quantity]]</f>
        <v>334.46999999999997</v>
      </c>
      <c r="L1448" t="str">
        <f t="shared" si="22"/>
        <v>OK</v>
      </c>
    </row>
    <row r="1449" spans="1:12" x14ac:dyDescent="0.25">
      <c r="A1449" s="1">
        <v>45446</v>
      </c>
      <c r="B1449" s="2" t="s">
        <v>20</v>
      </c>
      <c r="C1449" s="2" t="s">
        <v>10</v>
      </c>
      <c r="D1449">
        <v>2</v>
      </c>
      <c r="E1449" s="6">
        <v>128.81</v>
      </c>
      <c r="F1449" s="6">
        <v>257.62</v>
      </c>
      <c r="G1449" s="2" t="s">
        <v>22</v>
      </c>
      <c r="H1449" s="2" t="s">
        <v>17</v>
      </c>
      <c r="I1449" s="2" t="s">
        <v>13</v>
      </c>
      <c r="J1449" s="6">
        <f>retail_sales_messy_dataset_s_f[[#This Row],[Unit Price]]*retail_sales_messy_dataset_s_f[[#This Row],[Quantity]]</f>
        <v>257.62</v>
      </c>
      <c r="L1449" t="str">
        <f t="shared" si="22"/>
        <v>OK</v>
      </c>
    </row>
    <row r="1450" spans="1:12" x14ac:dyDescent="0.25">
      <c r="A1450" s="1">
        <v>45423</v>
      </c>
      <c r="B1450" s="2" t="s">
        <v>9</v>
      </c>
      <c r="C1450" s="2" t="s">
        <v>21</v>
      </c>
      <c r="D1450">
        <v>3</v>
      </c>
      <c r="E1450" s="6">
        <v>80.319999999999993</v>
      </c>
      <c r="F1450" s="6">
        <v>240.96</v>
      </c>
      <c r="G1450" s="2" t="s">
        <v>11</v>
      </c>
      <c r="H1450" s="2" t="s">
        <v>17</v>
      </c>
      <c r="I1450" s="2" t="s">
        <v>18</v>
      </c>
      <c r="J1450" s="6">
        <f>retail_sales_messy_dataset_s_f[[#This Row],[Unit Price]]*retail_sales_messy_dataset_s_f[[#This Row],[Quantity]]</f>
        <v>240.95999999999998</v>
      </c>
      <c r="L1450" t="str">
        <f t="shared" si="22"/>
        <v>OK</v>
      </c>
    </row>
    <row r="1451" spans="1:12" x14ac:dyDescent="0.25">
      <c r="A1451" s="1">
        <v>45578</v>
      </c>
      <c r="B1451" s="2" t="s">
        <v>20</v>
      </c>
      <c r="C1451" s="2" t="s">
        <v>28</v>
      </c>
      <c r="D1451">
        <v>1</v>
      </c>
      <c r="E1451" s="6">
        <v>75.36</v>
      </c>
      <c r="F1451" s="6">
        <v>75.36</v>
      </c>
      <c r="G1451" s="2" t="s">
        <v>16</v>
      </c>
      <c r="H1451" s="2" t="s">
        <v>17</v>
      </c>
      <c r="I1451" s="2" t="s">
        <v>18</v>
      </c>
      <c r="J1451" s="6">
        <f>retail_sales_messy_dataset_s_f[[#This Row],[Unit Price]]*retail_sales_messy_dataset_s_f[[#This Row],[Quantity]]</f>
        <v>75.36</v>
      </c>
      <c r="L1451" t="str">
        <f t="shared" si="22"/>
        <v>OK</v>
      </c>
    </row>
    <row r="1452" spans="1:12" x14ac:dyDescent="0.25">
      <c r="A1452" s="1">
        <v>45477</v>
      </c>
      <c r="B1452" s="2" t="s">
        <v>29</v>
      </c>
      <c r="C1452" s="2" t="s">
        <v>15</v>
      </c>
      <c r="D1452">
        <v>5</v>
      </c>
      <c r="E1452" s="6">
        <v>184.68</v>
      </c>
      <c r="F1452" s="6">
        <v>923.4</v>
      </c>
      <c r="G1452" s="2" t="s">
        <v>16</v>
      </c>
      <c r="H1452" s="2" t="s">
        <v>12</v>
      </c>
      <c r="I1452" s="2" t="s">
        <v>23</v>
      </c>
      <c r="J1452" s="6">
        <f>retail_sales_messy_dataset_s_f[[#This Row],[Unit Price]]*retail_sales_messy_dataset_s_f[[#This Row],[Quantity]]</f>
        <v>923.40000000000009</v>
      </c>
      <c r="L1452" t="str">
        <f t="shared" si="22"/>
        <v>OK</v>
      </c>
    </row>
    <row r="1453" spans="1:12" x14ac:dyDescent="0.25">
      <c r="A1453" s="1">
        <v>45466</v>
      </c>
      <c r="B1453" s="2" t="s">
        <v>20</v>
      </c>
      <c r="C1453" s="2" t="s">
        <v>10</v>
      </c>
      <c r="D1453">
        <v>3</v>
      </c>
      <c r="E1453" s="6">
        <v>197.29</v>
      </c>
      <c r="F1453" s="6">
        <v>601.87</v>
      </c>
      <c r="G1453" s="2" t="s">
        <v>22</v>
      </c>
      <c r="H1453" s="2" t="s">
        <v>26</v>
      </c>
      <c r="I1453" s="2" t="s">
        <v>23</v>
      </c>
      <c r="J1453" s="6">
        <f>retail_sales_messy_dataset_s_f[[#This Row],[Unit Price]]*retail_sales_messy_dataset_s_f[[#This Row],[Quantity]]</f>
        <v>591.87</v>
      </c>
      <c r="L1453" t="str">
        <f t="shared" si="22"/>
        <v>Mismatch</v>
      </c>
    </row>
    <row r="1454" spans="1:12" x14ac:dyDescent="0.25">
      <c r="A1454" s="1">
        <v>45653</v>
      </c>
      <c r="B1454" s="2" t="s">
        <v>27</v>
      </c>
      <c r="C1454" s="2" t="s">
        <v>10</v>
      </c>
      <c r="D1454">
        <v>4</v>
      </c>
      <c r="E1454" s="6">
        <v>58.77</v>
      </c>
      <c r="F1454" s="6">
        <v>235.08</v>
      </c>
      <c r="G1454" s="2" t="s">
        <v>22</v>
      </c>
      <c r="H1454" s="2" t="s">
        <v>17</v>
      </c>
      <c r="I1454" s="2" t="s">
        <v>13</v>
      </c>
      <c r="J1454" s="6">
        <f>retail_sales_messy_dataset_s_f[[#This Row],[Unit Price]]*retail_sales_messy_dataset_s_f[[#This Row],[Quantity]]</f>
        <v>235.08</v>
      </c>
      <c r="L1454" t="str">
        <f t="shared" si="22"/>
        <v>OK</v>
      </c>
    </row>
    <row r="1455" spans="1:12" x14ac:dyDescent="0.25">
      <c r="A1455" s="1">
        <v>45620</v>
      </c>
      <c r="B1455" s="2" t="s">
        <v>9</v>
      </c>
      <c r="C1455" s="2" t="s">
        <v>15</v>
      </c>
      <c r="D1455">
        <v>1</v>
      </c>
      <c r="E1455" s="6">
        <v>37.840000000000003</v>
      </c>
      <c r="F1455" s="6">
        <v>37.840000000000003</v>
      </c>
      <c r="G1455" s="2" t="s">
        <v>16</v>
      </c>
      <c r="H1455" s="2" t="s">
        <v>17</v>
      </c>
      <c r="I1455" s="2" t="s">
        <v>23</v>
      </c>
      <c r="J1455" s="6">
        <f>retail_sales_messy_dataset_s_f[[#This Row],[Unit Price]]*retail_sales_messy_dataset_s_f[[#This Row],[Quantity]]</f>
        <v>37.840000000000003</v>
      </c>
      <c r="L1455" t="str">
        <f t="shared" si="22"/>
        <v>OK</v>
      </c>
    </row>
    <row r="1456" spans="1:12" x14ac:dyDescent="0.25">
      <c r="A1456" s="1">
        <v>45307</v>
      </c>
      <c r="B1456" s="2" t="s">
        <v>29</v>
      </c>
      <c r="C1456" s="2" t="s">
        <v>10</v>
      </c>
      <c r="D1456">
        <v>4</v>
      </c>
      <c r="E1456" s="6">
        <v>137.47</v>
      </c>
      <c r="F1456" s="6">
        <v>549.88</v>
      </c>
      <c r="G1456" s="2" t="s">
        <v>16</v>
      </c>
      <c r="H1456" s="2" t="s">
        <v>12</v>
      </c>
      <c r="I1456" s="2" t="s">
        <v>18</v>
      </c>
      <c r="J1456" s="6">
        <f>retail_sales_messy_dataset_s_f[[#This Row],[Unit Price]]*retail_sales_messy_dataset_s_f[[#This Row],[Quantity]]</f>
        <v>549.88</v>
      </c>
      <c r="L1456" t="str">
        <f t="shared" si="22"/>
        <v>OK</v>
      </c>
    </row>
    <row r="1457" spans="1:12" x14ac:dyDescent="0.25">
      <c r="A1457" s="1">
        <v>45642</v>
      </c>
      <c r="B1457" s="2" t="s">
        <v>19</v>
      </c>
      <c r="C1457" s="2" t="s">
        <v>21</v>
      </c>
      <c r="D1457">
        <v>2</v>
      </c>
      <c r="E1457" s="6">
        <v>35.549999999999997</v>
      </c>
      <c r="F1457" s="6">
        <v>71.099999999999994</v>
      </c>
      <c r="G1457" s="2" t="s">
        <v>16</v>
      </c>
      <c r="H1457" s="2" t="s">
        <v>12</v>
      </c>
      <c r="I1457" s="2" t="s">
        <v>18</v>
      </c>
      <c r="J1457" s="6">
        <f>retail_sales_messy_dataset_s_f[[#This Row],[Unit Price]]*retail_sales_messy_dataset_s_f[[#This Row],[Quantity]]</f>
        <v>71.099999999999994</v>
      </c>
      <c r="L1457" t="str">
        <f t="shared" si="22"/>
        <v>OK</v>
      </c>
    </row>
    <row r="1458" spans="1:12" x14ac:dyDescent="0.25">
      <c r="A1458" s="1">
        <v>45441</v>
      </c>
      <c r="B1458" s="2" t="s">
        <v>30</v>
      </c>
      <c r="C1458" s="2" t="s">
        <v>15</v>
      </c>
      <c r="D1458">
        <v>2</v>
      </c>
      <c r="E1458" s="6">
        <v>110.63</v>
      </c>
      <c r="F1458" s="6">
        <v>221.26</v>
      </c>
      <c r="G1458" s="2" t="s">
        <v>22</v>
      </c>
      <c r="H1458" s="2" t="s">
        <v>17</v>
      </c>
      <c r="I1458" s="2" t="s">
        <v>18</v>
      </c>
      <c r="J1458" s="6">
        <f>retail_sales_messy_dataset_s_f[[#This Row],[Unit Price]]*retail_sales_messy_dataset_s_f[[#This Row],[Quantity]]</f>
        <v>221.26</v>
      </c>
      <c r="L1458" t="str">
        <f t="shared" si="22"/>
        <v>OK</v>
      </c>
    </row>
    <row r="1459" spans="1:12" x14ac:dyDescent="0.25">
      <c r="A1459" s="1">
        <v>45649</v>
      </c>
      <c r="B1459" s="2" t="s">
        <v>30</v>
      </c>
      <c r="C1459" s="2" t="s">
        <v>15</v>
      </c>
      <c r="D1459">
        <v>3</v>
      </c>
      <c r="E1459" s="6">
        <v>195.47</v>
      </c>
      <c r="F1459" s="6">
        <v>586.41</v>
      </c>
      <c r="G1459" s="2" t="s">
        <v>22</v>
      </c>
      <c r="H1459" s="2" t="s">
        <v>17</v>
      </c>
      <c r="I1459" s="2" t="s">
        <v>13</v>
      </c>
      <c r="J1459" s="6">
        <f>retail_sales_messy_dataset_s_f[[#This Row],[Unit Price]]*retail_sales_messy_dataset_s_f[[#This Row],[Quantity]]</f>
        <v>586.41</v>
      </c>
      <c r="L1459" t="str">
        <f t="shared" si="22"/>
        <v>OK</v>
      </c>
    </row>
    <row r="1460" spans="1:12" x14ac:dyDescent="0.25">
      <c r="A1460" s="1">
        <v>45513</v>
      </c>
      <c r="B1460" s="2" t="s">
        <v>20</v>
      </c>
      <c r="C1460" s="2" t="s">
        <v>28</v>
      </c>
      <c r="D1460">
        <v>4</v>
      </c>
      <c r="E1460" s="6">
        <v>132.87</v>
      </c>
      <c r="F1460" s="6">
        <v>531.48</v>
      </c>
      <c r="G1460" s="2" t="s">
        <v>22</v>
      </c>
      <c r="H1460" s="2" t="s">
        <v>17</v>
      </c>
      <c r="I1460" s="2" t="s">
        <v>23</v>
      </c>
      <c r="J1460" s="6">
        <f>retail_sales_messy_dataset_s_f[[#This Row],[Unit Price]]*retail_sales_messy_dataset_s_f[[#This Row],[Quantity]]</f>
        <v>531.48</v>
      </c>
      <c r="L1460" t="str">
        <f t="shared" si="22"/>
        <v>OK</v>
      </c>
    </row>
    <row r="1461" spans="1:12" x14ac:dyDescent="0.25">
      <c r="A1461" s="1">
        <v>45343</v>
      </c>
      <c r="B1461" s="2" t="s">
        <v>27</v>
      </c>
      <c r="C1461" s="2" t="s">
        <v>10</v>
      </c>
      <c r="D1461">
        <v>5</v>
      </c>
      <c r="E1461" s="6">
        <v>70.36</v>
      </c>
      <c r="F1461" s="6">
        <v>351.8</v>
      </c>
      <c r="G1461" s="2" t="s">
        <v>16</v>
      </c>
      <c r="H1461" s="2" t="s">
        <v>12</v>
      </c>
      <c r="I1461" s="2" t="s">
        <v>18</v>
      </c>
      <c r="J1461" s="6">
        <f>retail_sales_messy_dataset_s_f[[#This Row],[Unit Price]]*retail_sales_messy_dataset_s_f[[#This Row],[Quantity]]</f>
        <v>351.8</v>
      </c>
      <c r="L1461" t="str">
        <f t="shared" si="22"/>
        <v>OK</v>
      </c>
    </row>
    <row r="1462" spans="1:12" x14ac:dyDescent="0.25">
      <c r="A1462" s="1">
        <v>45403</v>
      </c>
      <c r="B1462" s="2" t="s">
        <v>29</v>
      </c>
      <c r="C1462" s="2" t="s">
        <v>28</v>
      </c>
      <c r="D1462">
        <v>2</v>
      </c>
      <c r="E1462" s="6">
        <v>187.8</v>
      </c>
      <c r="F1462" s="6">
        <v>375.6</v>
      </c>
      <c r="G1462" s="2" t="s">
        <v>25</v>
      </c>
      <c r="H1462" s="2" t="s">
        <v>17</v>
      </c>
      <c r="I1462" s="2" t="s">
        <v>13</v>
      </c>
      <c r="J1462" s="6">
        <f>retail_sales_messy_dataset_s_f[[#This Row],[Unit Price]]*retail_sales_messy_dataset_s_f[[#This Row],[Quantity]]</f>
        <v>375.6</v>
      </c>
      <c r="L1462" t="str">
        <f t="shared" si="22"/>
        <v>OK</v>
      </c>
    </row>
    <row r="1463" spans="1:12" x14ac:dyDescent="0.25">
      <c r="A1463" s="1">
        <v>45425</v>
      </c>
      <c r="B1463" s="2" t="s">
        <v>20</v>
      </c>
      <c r="C1463" s="2" t="s">
        <v>28</v>
      </c>
      <c r="D1463">
        <v>4</v>
      </c>
      <c r="E1463" s="6">
        <v>27.65</v>
      </c>
      <c r="F1463" s="6">
        <v>110.6</v>
      </c>
      <c r="G1463" s="2" t="s">
        <v>22</v>
      </c>
      <c r="H1463" s="2" t="s">
        <v>17</v>
      </c>
      <c r="I1463" s="2" t="s">
        <v>23</v>
      </c>
      <c r="J1463" s="6">
        <f>retail_sales_messy_dataset_s_f[[#This Row],[Unit Price]]*retail_sales_messy_dataset_s_f[[#This Row],[Quantity]]</f>
        <v>110.6</v>
      </c>
      <c r="L1463" t="str">
        <f t="shared" si="22"/>
        <v>OK</v>
      </c>
    </row>
    <row r="1464" spans="1:12" x14ac:dyDescent="0.25">
      <c r="A1464" s="1">
        <v>45335</v>
      </c>
      <c r="B1464" s="2" t="s">
        <v>29</v>
      </c>
      <c r="C1464" s="2" t="s">
        <v>21</v>
      </c>
      <c r="D1464">
        <v>5</v>
      </c>
      <c r="E1464" s="6">
        <v>24.23</v>
      </c>
      <c r="F1464" s="6">
        <v>121.15</v>
      </c>
      <c r="G1464" s="2" t="s">
        <v>11</v>
      </c>
      <c r="H1464" s="2" t="s">
        <v>17</v>
      </c>
      <c r="I1464" s="2" t="s">
        <v>23</v>
      </c>
      <c r="J1464" s="6">
        <f>retail_sales_messy_dataset_s_f[[#This Row],[Unit Price]]*retail_sales_messy_dataset_s_f[[#This Row],[Quantity]]</f>
        <v>121.15</v>
      </c>
      <c r="L1464" t="str">
        <f t="shared" si="22"/>
        <v>OK</v>
      </c>
    </row>
    <row r="1465" spans="1:12" x14ac:dyDescent="0.25">
      <c r="A1465" s="1">
        <v>45563</v>
      </c>
      <c r="B1465" s="2" t="s">
        <v>30</v>
      </c>
      <c r="C1465" s="2" t="s">
        <v>28</v>
      </c>
      <c r="D1465">
        <v>5</v>
      </c>
      <c r="E1465" s="6">
        <v>54.9</v>
      </c>
      <c r="F1465" s="6">
        <v>274.5</v>
      </c>
      <c r="G1465" s="2" t="s">
        <v>11</v>
      </c>
      <c r="H1465" s="2" t="s">
        <v>12</v>
      </c>
      <c r="I1465" s="2" t="s">
        <v>18</v>
      </c>
      <c r="J1465" s="6">
        <f>retail_sales_messy_dataset_s_f[[#This Row],[Unit Price]]*retail_sales_messy_dataset_s_f[[#This Row],[Quantity]]</f>
        <v>274.5</v>
      </c>
      <c r="L1465" t="str">
        <f t="shared" si="22"/>
        <v>OK</v>
      </c>
    </row>
    <row r="1466" spans="1:12" x14ac:dyDescent="0.25">
      <c r="A1466" s="1">
        <v>45313</v>
      </c>
      <c r="B1466" s="2" t="s">
        <v>19</v>
      </c>
      <c r="C1466" s="2" t="s">
        <v>10</v>
      </c>
      <c r="D1466">
        <v>3</v>
      </c>
      <c r="E1466" s="6">
        <v>18.21</v>
      </c>
      <c r="F1466" s="6">
        <v>54.63</v>
      </c>
      <c r="G1466" s="2" t="s">
        <v>22</v>
      </c>
      <c r="H1466" s="2" t="s">
        <v>12</v>
      </c>
      <c r="I1466" s="2" t="s">
        <v>23</v>
      </c>
      <c r="J1466" s="6">
        <f>retail_sales_messy_dataset_s_f[[#This Row],[Unit Price]]*retail_sales_messy_dataset_s_f[[#This Row],[Quantity]]</f>
        <v>54.63</v>
      </c>
      <c r="L1466" t="str">
        <f t="shared" si="22"/>
        <v>OK</v>
      </c>
    </row>
    <row r="1467" spans="1:12" x14ac:dyDescent="0.25">
      <c r="A1467" s="1">
        <v>45319</v>
      </c>
      <c r="B1467" s="2" t="s">
        <v>29</v>
      </c>
      <c r="C1467" s="2" t="s">
        <v>15</v>
      </c>
      <c r="D1467">
        <v>1</v>
      </c>
      <c r="E1467" s="6">
        <v>189.34</v>
      </c>
      <c r="F1467" s="6">
        <v>189.34</v>
      </c>
      <c r="G1467" s="2" t="s">
        <v>16</v>
      </c>
      <c r="H1467" s="2" t="s">
        <v>26</v>
      </c>
      <c r="I1467" s="2" t="s">
        <v>23</v>
      </c>
      <c r="J1467" s="6">
        <f>retail_sales_messy_dataset_s_f[[#This Row],[Unit Price]]*retail_sales_messy_dataset_s_f[[#This Row],[Quantity]]</f>
        <v>189.34</v>
      </c>
      <c r="L1467" t="str">
        <f t="shared" si="22"/>
        <v>OK</v>
      </c>
    </row>
    <row r="1468" spans="1:12" x14ac:dyDescent="0.25">
      <c r="A1468" s="1">
        <v>45549</v>
      </c>
      <c r="B1468" s="2" t="s">
        <v>24</v>
      </c>
      <c r="C1468" s="2" t="s">
        <v>10</v>
      </c>
      <c r="D1468">
        <v>4</v>
      </c>
      <c r="E1468" s="6">
        <v>112.22</v>
      </c>
      <c r="F1468" s="6">
        <v>448.88</v>
      </c>
      <c r="G1468" s="2" t="s">
        <v>22</v>
      </c>
      <c r="H1468" s="2" t="s">
        <v>26</v>
      </c>
      <c r="I1468" s="2" t="s">
        <v>13</v>
      </c>
      <c r="J1468" s="6">
        <f>retail_sales_messy_dataset_s_f[[#This Row],[Unit Price]]*retail_sales_messy_dataset_s_f[[#This Row],[Quantity]]</f>
        <v>448.88</v>
      </c>
      <c r="L1468" t="str">
        <f t="shared" si="22"/>
        <v>OK</v>
      </c>
    </row>
    <row r="1469" spans="1:12" x14ac:dyDescent="0.25">
      <c r="A1469" s="1">
        <v>45633</v>
      </c>
      <c r="B1469" s="2" t="s">
        <v>19</v>
      </c>
      <c r="C1469" s="2" t="s">
        <v>10</v>
      </c>
      <c r="D1469">
        <v>1</v>
      </c>
      <c r="E1469" s="6">
        <v>14.75</v>
      </c>
      <c r="F1469" s="6">
        <v>14.75</v>
      </c>
      <c r="G1469" s="2" t="s">
        <v>16</v>
      </c>
      <c r="H1469" s="2" t="s">
        <v>26</v>
      </c>
      <c r="I1469" s="2" t="s">
        <v>18</v>
      </c>
      <c r="J1469" s="6">
        <f>retail_sales_messy_dataset_s_f[[#This Row],[Unit Price]]*retail_sales_messy_dataset_s_f[[#This Row],[Quantity]]</f>
        <v>14.75</v>
      </c>
      <c r="L1469" t="str">
        <f t="shared" si="22"/>
        <v>OK</v>
      </c>
    </row>
    <row r="1470" spans="1:12" x14ac:dyDescent="0.25">
      <c r="A1470" s="1">
        <v>45457</v>
      </c>
      <c r="B1470" s="2" t="s">
        <v>27</v>
      </c>
      <c r="C1470" s="2" t="s">
        <v>21</v>
      </c>
      <c r="D1470">
        <v>1</v>
      </c>
      <c r="E1470" s="6">
        <v>130.47999999999999</v>
      </c>
      <c r="F1470" s="6">
        <v>130.47999999999999</v>
      </c>
      <c r="G1470" s="2" t="s">
        <v>11</v>
      </c>
      <c r="H1470" s="2" t="s">
        <v>26</v>
      </c>
      <c r="I1470" s="2" t="s">
        <v>13</v>
      </c>
      <c r="J1470" s="6">
        <f>retail_sales_messy_dataset_s_f[[#This Row],[Unit Price]]*retail_sales_messy_dataset_s_f[[#This Row],[Quantity]]</f>
        <v>130.47999999999999</v>
      </c>
      <c r="L1470" t="str">
        <f t="shared" si="22"/>
        <v>OK</v>
      </c>
    </row>
    <row r="1471" spans="1:12" x14ac:dyDescent="0.25">
      <c r="A1471" s="1">
        <v>45562</v>
      </c>
      <c r="B1471" s="2" t="s">
        <v>14</v>
      </c>
      <c r="C1471" s="2" t="s">
        <v>28</v>
      </c>
      <c r="D1471">
        <v>4</v>
      </c>
      <c r="E1471" s="6">
        <v>154.19</v>
      </c>
      <c r="F1471" s="6">
        <v>616.76</v>
      </c>
      <c r="G1471" s="2" t="s">
        <v>16</v>
      </c>
      <c r="H1471" s="2" t="s">
        <v>17</v>
      </c>
      <c r="I1471" s="2" t="s">
        <v>13</v>
      </c>
      <c r="J1471" s="6">
        <f>retail_sales_messy_dataset_s_f[[#This Row],[Unit Price]]*retail_sales_messy_dataset_s_f[[#This Row],[Quantity]]</f>
        <v>616.76</v>
      </c>
      <c r="L1471" t="str">
        <f t="shared" si="22"/>
        <v>OK</v>
      </c>
    </row>
    <row r="1472" spans="1:12" x14ac:dyDescent="0.25">
      <c r="A1472" s="1">
        <v>45494</v>
      </c>
      <c r="B1472" s="2" t="s">
        <v>27</v>
      </c>
      <c r="C1472" s="2" t="s">
        <v>10</v>
      </c>
      <c r="D1472">
        <v>2</v>
      </c>
      <c r="E1472" s="6">
        <v>102.72</v>
      </c>
      <c r="F1472" s="6">
        <v>205.44</v>
      </c>
      <c r="G1472" s="2" t="s">
        <v>16</v>
      </c>
      <c r="H1472" s="2" t="s">
        <v>17</v>
      </c>
      <c r="I1472" s="2" t="s">
        <v>13</v>
      </c>
      <c r="J1472" s="6">
        <f>retail_sales_messy_dataset_s_f[[#This Row],[Unit Price]]*retail_sales_messy_dataset_s_f[[#This Row],[Quantity]]</f>
        <v>205.44</v>
      </c>
      <c r="L1472" t="str">
        <f t="shared" si="22"/>
        <v>OK</v>
      </c>
    </row>
    <row r="1473" spans="1:12" x14ac:dyDescent="0.25">
      <c r="A1473" s="1">
        <v>45371</v>
      </c>
      <c r="B1473" s="2" t="s">
        <v>24</v>
      </c>
      <c r="C1473" s="2" t="s">
        <v>28</v>
      </c>
      <c r="D1473">
        <v>4</v>
      </c>
      <c r="E1473" s="6">
        <v>105.25</v>
      </c>
      <c r="F1473" s="6">
        <v>421</v>
      </c>
      <c r="G1473" s="2" t="s">
        <v>22</v>
      </c>
      <c r="H1473" s="2" t="s">
        <v>17</v>
      </c>
      <c r="I1473" s="2" t="s">
        <v>13</v>
      </c>
      <c r="J1473" s="6">
        <f>retail_sales_messy_dataset_s_f[[#This Row],[Unit Price]]*retail_sales_messy_dataset_s_f[[#This Row],[Quantity]]</f>
        <v>421</v>
      </c>
      <c r="L1473" t="str">
        <f t="shared" si="22"/>
        <v>OK</v>
      </c>
    </row>
    <row r="1474" spans="1:12" x14ac:dyDescent="0.25">
      <c r="A1474" s="1">
        <v>45499</v>
      </c>
      <c r="B1474" s="2" t="s">
        <v>14</v>
      </c>
      <c r="C1474" s="2" t="s">
        <v>21</v>
      </c>
      <c r="D1474">
        <v>2</v>
      </c>
      <c r="E1474" s="6">
        <v>91.89</v>
      </c>
      <c r="F1474" s="6">
        <v>183.78</v>
      </c>
      <c r="G1474" s="2" t="s">
        <v>11</v>
      </c>
      <c r="H1474" s="2" t="s">
        <v>12</v>
      </c>
      <c r="I1474" s="2" t="s">
        <v>23</v>
      </c>
      <c r="J1474" s="6">
        <f>retail_sales_messy_dataset_s_f[[#This Row],[Unit Price]]*retail_sales_messy_dataset_s_f[[#This Row],[Quantity]]</f>
        <v>183.78</v>
      </c>
      <c r="L1474" t="str">
        <f t="shared" si="22"/>
        <v>OK</v>
      </c>
    </row>
    <row r="1475" spans="1:12" x14ac:dyDescent="0.25">
      <c r="A1475" s="1">
        <v>45394</v>
      </c>
      <c r="B1475" s="2" t="s">
        <v>14</v>
      </c>
      <c r="C1475" s="2" t="s">
        <v>15</v>
      </c>
      <c r="D1475">
        <v>2</v>
      </c>
      <c r="E1475" s="6">
        <v>25.69</v>
      </c>
      <c r="F1475" s="6">
        <v>51.38</v>
      </c>
      <c r="G1475" s="2" t="s">
        <v>11</v>
      </c>
      <c r="H1475" s="2" t="s">
        <v>12</v>
      </c>
      <c r="I1475" s="2" t="s">
        <v>23</v>
      </c>
      <c r="J1475" s="6">
        <f>retail_sales_messy_dataset_s_f[[#This Row],[Unit Price]]*retail_sales_messy_dataset_s_f[[#This Row],[Quantity]]</f>
        <v>51.38</v>
      </c>
      <c r="L1475" t="str">
        <f t="shared" ref="L1475:L1538" si="23">IF((F1475 - J1475) &gt; 0.01, "Mismatch", "OK")</f>
        <v>OK</v>
      </c>
    </row>
    <row r="1476" spans="1:12" x14ac:dyDescent="0.25">
      <c r="A1476" s="1">
        <v>45612</v>
      </c>
      <c r="B1476" s="2" t="s">
        <v>27</v>
      </c>
      <c r="C1476" s="2" t="s">
        <v>10</v>
      </c>
      <c r="D1476">
        <v>5</v>
      </c>
      <c r="E1476" s="6">
        <v>175.53</v>
      </c>
      <c r="F1476" s="6">
        <v>877.65</v>
      </c>
      <c r="G1476" s="2" t="s">
        <v>11</v>
      </c>
      <c r="H1476" s="2" t="s">
        <v>26</v>
      </c>
      <c r="I1476" s="2" t="s">
        <v>13</v>
      </c>
      <c r="J1476" s="6">
        <f>retail_sales_messy_dataset_s_f[[#This Row],[Unit Price]]*retail_sales_messy_dataset_s_f[[#This Row],[Quantity]]</f>
        <v>877.65</v>
      </c>
      <c r="L1476" t="str">
        <f t="shared" si="23"/>
        <v>OK</v>
      </c>
    </row>
    <row r="1477" spans="1:12" x14ac:dyDescent="0.25">
      <c r="A1477" s="1">
        <v>45302</v>
      </c>
      <c r="B1477" s="2" t="s">
        <v>24</v>
      </c>
      <c r="C1477" s="2" t="s">
        <v>15</v>
      </c>
      <c r="D1477">
        <v>4</v>
      </c>
      <c r="E1477" s="6">
        <v>69.89</v>
      </c>
      <c r="F1477" s="6">
        <v>279.56</v>
      </c>
      <c r="G1477" s="2" t="s">
        <v>16</v>
      </c>
      <c r="H1477" s="2" t="s">
        <v>26</v>
      </c>
      <c r="I1477" s="2" t="s">
        <v>13</v>
      </c>
      <c r="J1477" s="6">
        <f>retail_sales_messy_dataset_s_f[[#This Row],[Unit Price]]*retail_sales_messy_dataset_s_f[[#This Row],[Quantity]]</f>
        <v>279.56</v>
      </c>
      <c r="L1477" t="str">
        <f t="shared" si="23"/>
        <v>OK</v>
      </c>
    </row>
    <row r="1478" spans="1:12" x14ac:dyDescent="0.25">
      <c r="A1478" s="1">
        <v>45564</v>
      </c>
      <c r="B1478" s="2" t="s">
        <v>19</v>
      </c>
      <c r="C1478" s="2" t="s">
        <v>10</v>
      </c>
      <c r="D1478">
        <v>2</v>
      </c>
      <c r="E1478" s="6">
        <v>137.11000000000001</v>
      </c>
      <c r="F1478" s="6">
        <v>274.22000000000003</v>
      </c>
      <c r="G1478" s="2" t="s">
        <v>11</v>
      </c>
      <c r="H1478" s="2" t="s">
        <v>26</v>
      </c>
      <c r="I1478" s="2" t="s">
        <v>23</v>
      </c>
      <c r="J1478" s="6">
        <f>retail_sales_messy_dataset_s_f[[#This Row],[Unit Price]]*retail_sales_messy_dataset_s_f[[#This Row],[Quantity]]</f>
        <v>274.22000000000003</v>
      </c>
      <c r="L1478" t="str">
        <f t="shared" si="23"/>
        <v>OK</v>
      </c>
    </row>
    <row r="1479" spans="1:12" x14ac:dyDescent="0.25">
      <c r="A1479" s="1">
        <v>45630</v>
      </c>
      <c r="B1479" s="2" t="s">
        <v>27</v>
      </c>
      <c r="C1479" s="2" t="s">
        <v>28</v>
      </c>
      <c r="D1479">
        <v>1</v>
      </c>
      <c r="E1479" s="6">
        <v>81.739999999999995</v>
      </c>
      <c r="F1479" s="6">
        <v>81.739999999999995</v>
      </c>
      <c r="G1479" s="2" t="s">
        <v>16</v>
      </c>
      <c r="H1479" s="2" t="s">
        <v>17</v>
      </c>
      <c r="I1479" s="2" t="s">
        <v>23</v>
      </c>
      <c r="J1479" s="6">
        <f>retail_sales_messy_dataset_s_f[[#This Row],[Unit Price]]*retail_sales_messy_dataset_s_f[[#This Row],[Quantity]]</f>
        <v>81.739999999999995</v>
      </c>
      <c r="L1479" t="str">
        <f t="shared" si="23"/>
        <v>OK</v>
      </c>
    </row>
    <row r="1480" spans="1:12" x14ac:dyDescent="0.25">
      <c r="A1480" s="1">
        <v>45516</v>
      </c>
      <c r="B1480" s="2" t="s">
        <v>24</v>
      </c>
      <c r="C1480" s="2" t="s">
        <v>10</v>
      </c>
      <c r="D1480">
        <v>5</v>
      </c>
      <c r="E1480" s="6">
        <v>100.14</v>
      </c>
      <c r="F1480" s="6">
        <v>505.7</v>
      </c>
      <c r="G1480" s="2" t="s">
        <v>16</v>
      </c>
      <c r="H1480" s="2" t="s">
        <v>12</v>
      </c>
      <c r="I1480" s="2" t="s">
        <v>13</v>
      </c>
      <c r="J1480" s="6">
        <f>retail_sales_messy_dataset_s_f[[#This Row],[Unit Price]]*retail_sales_messy_dataset_s_f[[#This Row],[Quantity]]</f>
        <v>500.7</v>
      </c>
      <c r="L1480" t="str">
        <f t="shared" si="23"/>
        <v>Mismatch</v>
      </c>
    </row>
    <row r="1481" spans="1:12" x14ac:dyDescent="0.25">
      <c r="A1481" s="1">
        <v>45328</v>
      </c>
      <c r="B1481" s="2" t="s">
        <v>24</v>
      </c>
      <c r="C1481" s="2" t="s">
        <v>21</v>
      </c>
      <c r="D1481">
        <v>5</v>
      </c>
      <c r="E1481" s="6">
        <v>124.39</v>
      </c>
      <c r="F1481" s="6">
        <v>626.95000000000005</v>
      </c>
      <c r="G1481" s="2" t="s">
        <v>22</v>
      </c>
      <c r="H1481" s="2" t="s">
        <v>17</v>
      </c>
      <c r="I1481" s="2" t="s">
        <v>13</v>
      </c>
      <c r="J1481" s="6">
        <f>retail_sales_messy_dataset_s_f[[#This Row],[Unit Price]]*retail_sales_messy_dataset_s_f[[#This Row],[Quantity]]</f>
        <v>621.95000000000005</v>
      </c>
      <c r="L1481" t="str">
        <f t="shared" si="23"/>
        <v>Mismatch</v>
      </c>
    </row>
    <row r="1482" spans="1:12" x14ac:dyDescent="0.25">
      <c r="A1482" s="1">
        <v>45637</v>
      </c>
      <c r="B1482" s="2" t="s">
        <v>27</v>
      </c>
      <c r="C1482" s="2" t="s">
        <v>28</v>
      </c>
      <c r="D1482">
        <v>2</v>
      </c>
      <c r="E1482" s="6">
        <v>169.42</v>
      </c>
      <c r="F1482" s="6">
        <v>338.84</v>
      </c>
      <c r="G1482" s="2" t="s">
        <v>16</v>
      </c>
      <c r="H1482" s="2" t="s">
        <v>17</v>
      </c>
      <c r="I1482" s="2" t="s">
        <v>18</v>
      </c>
      <c r="J1482" s="6">
        <f>retail_sales_messy_dataset_s_f[[#This Row],[Unit Price]]*retail_sales_messy_dataset_s_f[[#This Row],[Quantity]]</f>
        <v>338.84</v>
      </c>
      <c r="L1482" t="str">
        <f t="shared" si="23"/>
        <v>OK</v>
      </c>
    </row>
    <row r="1483" spans="1:12" x14ac:dyDescent="0.25">
      <c r="A1483" s="1">
        <v>45433</v>
      </c>
      <c r="B1483" s="2" t="s">
        <v>9</v>
      </c>
      <c r="C1483" s="2" t="s">
        <v>21</v>
      </c>
      <c r="D1483">
        <v>4</v>
      </c>
      <c r="E1483" s="6">
        <v>115.73</v>
      </c>
      <c r="F1483" s="6">
        <v>462.92</v>
      </c>
      <c r="G1483" s="2" t="s">
        <v>22</v>
      </c>
      <c r="H1483" s="2" t="s">
        <v>12</v>
      </c>
      <c r="I1483" s="2" t="s">
        <v>18</v>
      </c>
      <c r="J1483" s="6">
        <f>retail_sales_messy_dataset_s_f[[#This Row],[Unit Price]]*retail_sales_messy_dataset_s_f[[#This Row],[Quantity]]</f>
        <v>462.92</v>
      </c>
      <c r="L1483" t="str">
        <f t="shared" si="23"/>
        <v>OK</v>
      </c>
    </row>
    <row r="1484" spans="1:12" x14ac:dyDescent="0.25">
      <c r="A1484" s="1">
        <v>45527</v>
      </c>
      <c r="B1484" s="2" t="s">
        <v>14</v>
      </c>
      <c r="C1484" s="2" t="s">
        <v>28</v>
      </c>
      <c r="D1484">
        <v>2</v>
      </c>
      <c r="E1484" s="6">
        <v>17.02</v>
      </c>
      <c r="F1484" s="6">
        <v>34.04</v>
      </c>
      <c r="G1484" s="2" t="s">
        <v>11</v>
      </c>
      <c r="H1484" s="2" t="s">
        <v>26</v>
      </c>
      <c r="I1484" s="2" t="s">
        <v>13</v>
      </c>
      <c r="J1484" s="6">
        <f>retail_sales_messy_dataset_s_f[[#This Row],[Unit Price]]*retail_sales_messy_dataset_s_f[[#This Row],[Quantity]]</f>
        <v>34.04</v>
      </c>
      <c r="L1484" t="str">
        <f t="shared" si="23"/>
        <v>OK</v>
      </c>
    </row>
    <row r="1485" spans="1:12" x14ac:dyDescent="0.25">
      <c r="A1485" s="1">
        <v>45410</v>
      </c>
      <c r="B1485" s="2" t="s">
        <v>29</v>
      </c>
      <c r="C1485" s="2" t="s">
        <v>10</v>
      </c>
      <c r="D1485">
        <v>1</v>
      </c>
      <c r="E1485" s="6">
        <v>142.65</v>
      </c>
      <c r="F1485" s="6">
        <v>142.65</v>
      </c>
      <c r="G1485" s="2" t="s">
        <v>16</v>
      </c>
      <c r="H1485" s="2" t="s">
        <v>17</v>
      </c>
      <c r="I1485" s="2" t="s">
        <v>18</v>
      </c>
      <c r="J1485" s="6">
        <f>retail_sales_messy_dataset_s_f[[#This Row],[Unit Price]]*retail_sales_messy_dataset_s_f[[#This Row],[Quantity]]</f>
        <v>142.65</v>
      </c>
      <c r="L1485" t="str">
        <f t="shared" si="23"/>
        <v>OK</v>
      </c>
    </row>
    <row r="1486" spans="1:12" x14ac:dyDescent="0.25">
      <c r="A1486" s="1">
        <v>45581</v>
      </c>
      <c r="B1486" s="2" t="s">
        <v>24</v>
      </c>
      <c r="C1486" s="2" t="s">
        <v>28</v>
      </c>
      <c r="D1486">
        <v>5</v>
      </c>
      <c r="E1486" s="6">
        <v>29.21</v>
      </c>
      <c r="F1486" s="6">
        <v>146.05000000000001</v>
      </c>
      <c r="G1486" s="2" t="s">
        <v>22</v>
      </c>
      <c r="H1486" s="2" t="s">
        <v>26</v>
      </c>
      <c r="I1486" s="2" t="s">
        <v>23</v>
      </c>
      <c r="J1486" s="6">
        <f>retail_sales_messy_dataset_s_f[[#This Row],[Unit Price]]*retail_sales_messy_dataset_s_f[[#This Row],[Quantity]]</f>
        <v>146.05000000000001</v>
      </c>
      <c r="L1486" t="str">
        <f t="shared" si="23"/>
        <v>OK</v>
      </c>
    </row>
    <row r="1487" spans="1:12" x14ac:dyDescent="0.25">
      <c r="A1487" s="1">
        <v>45635</v>
      </c>
      <c r="B1487" s="2" t="s">
        <v>14</v>
      </c>
      <c r="C1487" s="2" t="s">
        <v>21</v>
      </c>
      <c r="D1487">
        <v>4</v>
      </c>
      <c r="E1487" s="6">
        <v>198.27</v>
      </c>
      <c r="F1487" s="6">
        <v>793.08</v>
      </c>
      <c r="G1487" s="2" t="s">
        <v>22</v>
      </c>
      <c r="H1487" s="2" t="s">
        <v>26</v>
      </c>
      <c r="I1487" s="2" t="s">
        <v>13</v>
      </c>
      <c r="J1487" s="6">
        <f>retail_sales_messy_dataset_s_f[[#This Row],[Unit Price]]*retail_sales_messy_dataset_s_f[[#This Row],[Quantity]]</f>
        <v>793.08</v>
      </c>
      <c r="L1487" t="str">
        <f t="shared" si="23"/>
        <v>OK</v>
      </c>
    </row>
    <row r="1488" spans="1:12" x14ac:dyDescent="0.25">
      <c r="A1488" s="1">
        <v>45653</v>
      </c>
      <c r="B1488" s="2" t="s">
        <v>9</v>
      </c>
      <c r="C1488" s="2" t="s">
        <v>28</v>
      </c>
      <c r="D1488">
        <v>4</v>
      </c>
      <c r="E1488" s="6">
        <v>138.25</v>
      </c>
      <c r="F1488" s="6">
        <v>553</v>
      </c>
      <c r="G1488" s="2" t="s">
        <v>22</v>
      </c>
      <c r="H1488" s="2" t="s">
        <v>17</v>
      </c>
      <c r="I1488" s="2" t="s">
        <v>18</v>
      </c>
      <c r="J1488" s="6">
        <f>retail_sales_messy_dataset_s_f[[#This Row],[Unit Price]]*retail_sales_messy_dataset_s_f[[#This Row],[Quantity]]</f>
        <v>553</v>
      </c>
      <c r="L1488" t="str">
        <f t="shared" si="23"/>
        <v>OK</v>
      </c>
    </row>
    <row r="1489" spans="1:12" x14ac:dyDescent="0.25">
      <c r="A1489" s="1">
        <v>45651</v>
      </c>
      <c r="B1489" s="2" t="s">
        <v>30</v>
      </c>
      <c r="C1489" s="2" t="s">
        <v>10</v>
      </c>
      <c r="D1489">
        <v>3</v>
      </c>
      <c r="E1489" s="6">
        <v>120.96</v>
      </c>
      <c r="F1489" s="6">
        <v>362.88</v>
      </c>
      <c r="G1489" s="2" t="s">
        <v>11</v>
      </c>
      <c r="H1489" s="2" t="s">
        <v>17</v>
      </c>
      <c r="I1489" s="2" t="s">
        <v>13</v>
      </c>
      <c r="J1489" s="6">
        <f>retail_sales_messy_dataset_s_f[[#This Row],[Unit Price]]*retail_sales_messy_dataset_s_f[[#This Row],[Quantity]]</f>
        <v>362.88</v>
      </c>
      <c r="L1489" t="str">
        <f t="shared" si="23"/>
        <v>OK</v>
      </c>
    </row>
    <row r="1490" spans="1:12" x14ac:dyDescent="0.25">
      <c r="A1490" s="1">
        <v>45348</v>
      </c>
      <c r="B1490" s="2" t="s">
        <v>29</v>
      </c>
      <c r="C1490" s="2" t="s">
        <v>10</v>
      </c>
      <c r="D1490">
        <v>5</v>
      </c>
      <c r="E1490" s="6">
        <v>130.27000000000001</v>
      </c>
      <c r="F1490" s="6">
        <v>651.35</v>
      </c>
      <c r="G1490" s="2" t="s">
        <v>25</v>
      </c>
      <c r="H1490" s="2" t="s">
        <v>17</v>
      </c>
      <c r="I1490" s="2" t="s">
        <v>13</v>
      </c>
      <c r="J1490" s="6">
        <f>retail_sales_messy_dataset_s_f[[#This Row],[Unit Price]]*retail_sales_messy_dataset_s_f[[#This Row],[Quantity]]</f>
        <v>651.35</v>
      </c>
      <c r="L1490" t="str">
        <f t="shared" si="23"/>
        <v>OK</v>
      </c>
    </row>
    <row r="1491" spans="1:12" x14ac:dyDescent="0.25">
      <c r="A1491" s="1">
        <v>45308</v>
      </c>
      <c r="B1491" s="2" t="s">
        <v>27</v>
      </c>
      <c r="C1491" s="2" t="s">
        <v>15</v>
      </c>
      <c r="D1491">
        <v>4</v>
      </c>
      <c r="E1491" s="6">
        <v>92.08</v>
      </c>
      <c r="F1491" s="6">
        <v>368.32</v>
      </c>
      <c r="G1491" s="2" t="s">
        <v>16</v>
      </c>
      <c r="H1491" s="2" t="s">
        <v>17</v>
      </c>
      <c r="I1491" s="2" t="s">
        <v>18</v>
      </c>
      <c r="J1491" s="6">
        <f>retail_sales_messy_dataset_s_f[[#This Row],[Unit Price]]*retail_sales_messy_dataset_s_f[[#This Row],[Quantity]]</f>
        <v>368.32</v>
      </c>
      <c r="L1491" t="str">
        <f t="shared" si="23"/>
        <v>OK</v>
      </c>
    </row>
    <row r="1492" spans="1:12" x14ac:dyDescent="0.25">
      <c r="A1492" s="1">
        <v>45385</v>
      </c>
      <c r="B1492" s="2" t="s">
        <v>30</v>
      </c>
      <c r="C1492" s="2" t="s">
        <v>15</v>
      </c>
      <c r="D1492">
        <v>1</v>
      </c>
      <c r="E1492" s="6">
        <v>98.93</v>
      </c>
      <c r="F1492" s="6">
        <v>98.93</v>
      </c>
      <c r="G1492" s="2" t="s">
        <v>22</v>
      </c>
      <c r="H1492" s="2" t="s">
        <v>12</v>
      </c>
      <c r="I1492" s="2" t="s">
        <v>23</v>
      </c>
      <c r="J1492" s="6">
        <f>retail_sales_messy_dataset_s_f[[#This Row],[Unit Price]]*retail_sales_messy_dataset_s_f[[#This Row],[Quantity]]</f>
        <v>98.93</v>
      </c>
      <c r="L1492" t="str">
        <f t="shared" si="23"/>
        <v>OK</v>
      </c>
    </row>
    <row r="1493" spans="1:12" x14ac:dyDescent="0.25">
      <c r="A1493" s="1">
        <v>45529</v>
      </c>
      <c r="B1493" s="2" t="s">
        <v>14</v>
      </c>
      <c r="C1493" s="2" t="s">
        <v>15</v>
      </c>
      <c r="D1493">
        <v>4</v>
      </c>
      <c r="E1493" s="6">
        <v>158.66</v>
      </c>
      <c r="F1493" s="6">
        <v>644.64</v>
      </c>
      <c r="G1493" s="2" t="s">
        <v>11</v>
      </c>
      <c r="H1493" s="2" t="s">
        <v>17</v>
      </c>
      <c r="I1493" s="2" t="s">
        <v>18</v>
      </c>
      <c r="J1493" s="6">
        <f>retail_sales_messy_dataset_s_f[[#This Row],[Unit Price]]*retail_sales_messy_dataset_s_f[[#This Row],[Quantity]]</f>
        <v>634.64</v>
      </c>
      <c r="L1493" t="str">
        <f t="shared" si="23"/>
        <v>Mismatch</v>
      </c>
    </row>
    <row r="1494" spans="1:12" x14ac:dyDescent="0.25">
      <c r="A1494" s="1">
        <v>45428</v>
      </c>
      <c r="B1494" s="2" t="s">
        <v>24</v>
      </c>
      <c r="C1494" s="2" t="s">
        <v>15</v>
      </c>
      <c r="D1494">
        <v>2</v>
      </c>
      <c r="E1494" s="6">
        <v>83.44</v>
      </c>
      <c r="F1494" s="6">
        <v>166.88</v>
      </c>
      <c r="G1494" s="2" t="s">
        <v>11</v>
      </c>
      <c r="H1494" s="2" t="s">
        <v>17</v>
      </c>
      <c r="I1494" s="2" t="s">
        <v>23</v>
      </c>
      <c r="J1494" s="6">
        <f>retail_sales_messy_dataset_s_f[[#This Row],[Unit Price]]*retail_sales_messy_dataset_s_f[[#This Row],[Quantity]]</f>
        <v>166.88</v>
      </c>
      <c r="L1494" t="str">
        <f t="shared" si="23"/>
        <v>OK</v>
      </c>
    </row>
    <row r="1495" spans="1:12" x14ac:dyDescent="0.25">
      <c r="A1495" s="1">
        <v>45511</v>
      </c>
      <c r="B1495" s="2" t="s">
        <v>30</v>
      </c>
      <c r="C1495" s="2" t="s">
        <v>15</v>
      </c>
      <c r="D1495">
        <v>1</v>
      </c>
      <c r="E1495" s="6">
        <v>117.65</v>
      </c>
      <c r="F1495" s="6">
        <v>122.65</v>
      </c>
      <c r="G1495" s="2" t="s">
        <v>16</v>
      </c>
      <c r="H1495" s="2" t="s">
        <v>17</v>
      </c>
      <c r="I1495" s="2" t="s">
        <v>13</v>
      </c>
      <c r="J1495" s="6">
        <f>retail_sales_messy_dataset_s_f[[#This Row],[Unit Price]]*retail_sales_messy_dataset_s_f[[#This Row],[Quantity]]</f>
        <v>117.65</v>
      </c>
      <c r="L1495" t="str">
        <f t="shared" si="23"/>
        <v>Mismatch</v>
      </c>
    </row>
    <row r="1496" spans="1:12" x14ac:dyDescent="0.25">
      <c r="A1496" s="1">
        <v>45501</v>
      </c>
      <c r="B1496" s="2" t="s">
        <v>29</v>
      </c>
      <c r="C1496" s="2" t="s">
        <v>21</v>
      </c>
      <c r="D1496">
        <v>1</v>
      </c>
      <c r="E1496" s="6">
        <v>109.93</v>
      </c>
      <c r="F1496" s="6">
        <v>109.93</v>
      </c>
      <c r="G1496" s="2" t="s">
        <v>22</v>
      </c>
      <c r="H1496" s="2" t="s">
        <v>26</v>
      </c>
      <c r="I1496" s="2" t="s">
        <v>18</v>
      </c>
      <c r="J1496" s="6">
        <f>retail_sales_messy_dataset_s_f[[#This Row],[Unit Price]]*retail_sales_messy_dataset_s_f[[#This Row],[Quantity]]</f>
        <v>109.93</v>
      </c>
      <c r="L1496" t="str">
        <f t="shared" si="23"/>
        <v>OK</v>
      </c>
    </row>
    <row r="1497" spans="1:12" x14ac:dyDescent="0.25">
      <c r="A1497" s="1">
        <v>45439</v>
      </c>
      <c r="B1497" s="2" t="s">
        <v>29</v>
      </c>
      <c r="C1497" s="2" t="s">
        <v>10</v>
      </c>
      <c r="D1497">
        <v>4</v>
      </c>
      <c r="E1497" s="6">
        <v>93.69</v>
      </c>
      <c r="F1497" s="6">
        <v>374.76</v>
      </c>
      <c r="G1497" s="2" t="s">
        <v>11</v>
      </c>
      <c r="H1497" s="2" t="s">
        <v>17</v>
      </c>
      <c r="I1497" s="2" t="s">
        <v>18</v>
      </c>
      <c r="J1497" s="6">
        <f>retail_sales_messy_dataset_s_f[[#This Row],[Unit Price]]*retail_sales_messy_dataset_s_f[[#This Row],[Quantity]]</f>
        <v>374.76</v>
      </c>
      <c r="L1497" t="str">
        <f t="shared" si="23"/>
        <v>OK</v>
      </c>
    </row>
    <row r="1498" spans="1:12" x14ac:dyDescent="0.25">
      <c r="A1498" s="1">
        <v>45500</v>
      </c>
      <c r="B1498" s="2" t="s">
        <v>29</v>
      </c>
      <c r="C1498" s="2" t="s">
        <v>15</v>
      </c>
      <c r="D1498">
        <v>4</v>
      </c>
      <c r="E1498" s="6">
        <v>153.82</v>
      </c>
      <c r="F1498" s="6">
        <v>615.28</v>
      </c>
      <c r="G1498" s="2" t="s">
        <v>11</v>
      </c>
      <c r="H1498" s="2" t="s">
        <v>17</v>
      </c>
      <c r="I1498" s="2" t="s">
        <v>18</v>
      </c>
      <c r="J1498" s="6">
        <f>retail_sales_messy_dataset_s_f[[#This Row],[Unit Price]]*retail_sales_messy_dataset_s_f[[#This Row],[Quantity]]</f>
        <v>615.28</v>
      </c>
      <c r="L1498" t="str">
        <f t="shared" si="23"/>
        <v>OK</v>
      </c>
    </row>
    <row r="1499" spans="1:12" x14ac:dyDescent="0.25">
      <c r="A1499" s="1">
        <v>45314</v>
      </c>
      <c r="B1499" s="2" t="s">
        <v>9</v>
      </c>
      <c r="C1499" s="2" t="s">
        <v>28</v>
      </c>
      <c r="D1499">
        <v>2</v>
      </c>
      <c r="E1499" s="6">
        <v>99.93</v>
      </c>
      <c r="F1499" s="6">
        <v>199.86</v>
      </c>
      <c r="G1499" s="2" t="s">
        <v>22</v>
      </c>
      <c r="H1499" s="2" t="s">
        <v>26</v>
      </c>
      <c r="I1499" s="2" t="s">
        <v>13</v>
      </c>
      <c r="J1499" s="6">
        <f>retail_sales_messy_dataset_s_f[[#This Row],[Unit Price]]*retail_sales_messy_dataset_s_f[[#This Row],[Quantity]]</f>
        <v>199.86</v>
      </c>
      <c r="L1499" t="str">
        <f t="shared" si="23"/>
        <v>OK</v>
      </c>
    </row>
    <row r="1500" spans="1:12" x14ac:dyDescent="0.25">
      <c r="A1500" s="1">
        <v>45522</v>
      </c>
      <c r="B1500" s="2" t="s">
        <v>14</v>
      </c>
      <c r="C1500" s="2" t="s">
        <v>21</v>
      </c>
      <c r="D1500">
        <v>1</v>
      </c>
      <c r="E1500" s="6">
        <v>139.65</v>
      </c>
      <c r="F1500" s="6">
        <v>698.25</v>
      </c>
      <c r="G1500" s="2" t="s">
        <v>22</v>
      </c>
      <c r="H1500" s="2" t="s">
        <v>17</v>
      </c>
      <c r="I1500" s="2" t="s">
        <v>13</v>
      </c>
      <c r="J1500" s="6">
        <f>retail_sales_messy_dataset_s_f[[#This Row],[Unit Price]]*retail_sales_messy_dataset_s_f[[#This Row],[Quantity]]</f>
        <v>139.65</v>
      </c>
      <c r="L1500" t="str">
        <f t="shared" si="23"/>
        <v>Mismatch</v>
      </c>
    </row>
    <row r="1501" spans="1:12" x14ac:dyDescent="0.25">
      <c r="A1501" s="1">
        <v>45386</v>
      </c>
      <c r="B1501" s="2" t="s">
        <v>29</v>
      </c>
      <c r="C1501" s="2" t="s">
        <v>10</v>
      </c>
      <c r="D1501">
        <v>5</v>
      </c>
      <c r="E1501" s="6">
        <v>38.79</v>
      </c>
      <c r="F1501" s="6">
        <v>193.95</v>
      </c>
      <c r="G1501" s="2" t="s">
        <v>16</v>
      </c>
      <c r="H1501" s="2" t="s">
        <v>26</v>
      </c>
      <c r="I1501" s="2" t="s">
        <v>18</v>
      </c>
      <c r="J1501" s="6">
        <f>retail_sales_messy_dataset_s_f[[#This Row],[Unit Price]]*retail_sales_messy_dataset_s_f[[#This Row],[Quantity]]</f>
        <v>193.95</v>
      </c>
      <c r="L1501" t="str">
        <f t="shared" si="23"/>
        <v>OK</v>
      </c>
    </row>
    <row r="1502" spans="1:12" x14ac:dyDescent="0.25">
      <c r="A1502" s="1">
        <v>45520</v>
      </c>
      <c r="B1502" s="2" t="s">
        <v>24</v>
      </c>
      <c r="C1502" s="2" t="s">
        <v>10</v>
      </c>
      <c r="D1502">
        <v>1</v>
      </c>
      <c r="E1502" s="6">
        <v>56.86</v>
      </c>
      <c r="F1502" s="6">
        <v>284.3</v>
      </c>
      <c r="G1502" s="2" t="s">
        <v>11</v>
      </c>
      <c r="H1502" s="2" t="s">
        <v>12</v>
      </c>
      <c r="I1502" s="2" t="s">
        <v>23</v>
      </c>
      <c r="J1502" s="6">
        <f>retail_sales_messy_dataset_s_f[[#This Row],[Unit Price]]*retail_sales_messy_dataset_s_f[[#This Row],[Quantity]]</f>
        <v>56.86</v>
      </c>
      <c r="L1502" t="str">
        <f t="shared" si="23"/>
        <v>Mismatch</v>
      </c>
    </row>
    <row r="1503" spans="1:12" x14ac:dyDescent="0.25">
      <c r="A1503" s="1">
        <v>45294</v>
      </c>
      <c r="B1503" s="2" t="s">
        <v>24</v>
      </c>
      <c r="C1503" s="2" t="s">
        <v>28</v>
      </c>
      <c r="D1503">
        <v>2</v>
      </c>
      <c r="E1503" s="6">
        <v>140.13</v>
      </c>
      <c r="F1503" s="6">
        <v>280.26</v>
      </c>
      <c r="G1503" s="2" t="s">
        <v>11</v>
      </c>
      <c r="H1503" s="2" t="s">
        <v>26</v>
      </c>
      <c r="I1503" s="2" t="s">
        <v>23</v>
      </c>
      <c r="J1503" s="6">
        <f>retail_sales_messy_dataset_s_f[[#This Row],[Unit Price]]*retail_sales_messy_dataset_s_f[[#This Row],[Quantity]]</f>
        <v>280.26</v>
      </c>
      <c r="L1503" t="str">
        <f t="shared" si="23"/>
        <v>OK</v>
      </c>
    </row>
    <row r="1504" spans="1:12" x14ac:dyDescent="0.25">
      <c r="A1504" s="1">
        <v>45298</v>
      </c>
      <c r="B1504" s="2" t="s">
        <v>19</v>
      </c>
      <c r="C1504" s="2" t="s">
        <v>15</v>
      </c>
      <c r="D1504">
        <v>5</v>
      </c>
      <c r="E1504" s="6">
        <v>38.01</v>
      </c>
      <c r="F1504" s="6">
        <v>190.05</v>
      </c>
      <c r="G1504" s="2" t="s">
        <v>11</v>
      </c>
      <c r="H1504" s="2" t="s">
        <v>12</v>
      </c>
      <c r="I1504" s="2" t="s">
        <v>18</v>
      </c>
      <c r="J1504" s="6">
        <f>retail_sales_messy_dataset_s_f[[#This Row],[Unit Price]]*retail_sales_messy_dataset_s_f[[#This Row],[Quantity]]</f>
        <v>190.04999999999998</v>
      </c>
      <c r="L1504" t="str">
        <f t="shared" si="23"/>
        <v>OK</v>
      </c>
    </row>
    <row r="1505" spans="1:12" x14ac:dyDescent="0.25">
      <c r="A1505" s="1">
        <v>45560</v>
      </c>
      <c r="B1505" s="2" t="s">
        <v>14</v>
      </c>
      <c r="C1505" s="2" t="s">
        <v>21</v>
      </c>
      <c r="D1505">
        <v>2</v>
      </c>
      <c r="E1505" s="6">
        <v>162.88</v>
      </c>
      <c r="F1505" s="6">
        <v>325.76</v>
      </c>
      <c r="G1505" s="2" t="s">
        <v>16</v>
      </c>
      <c r="H1505" s="2" t="s">
        <v>17</v>
      </c>
      <c r="I1505" s="2" t="s">
        <v>13</v>
      </c>
      <c r="J1505" s="6">
        <f>retail_sales_messy_dataset_s_f[[#This Row],[Unit Price]]*retail_sales_messy_dataset_s_f[[#This Row],[Quantity]]</f>
        <v>325.76</v>
      </c>
      <c r="L1505" t="str">
        <f t="shared" si="23"/>
        <v>OK</v>
      </c>
    </row>
    <row r="1506" spans="1:12" x14ac:dyDescent="0.25">
      <c r="A1506" s="1">
        <v>45648</v>
      </c>
      <c r="B1506" s="2" t="s">
        <v>27</v>
      </c>
      <c r="C1506" s="2" t="s">
        <v>10</v>
      </c>
      <c r="D1506">
        <v>1</v>
      </c>
      <c r="E1506" s="6">
        <v>34.909999999999997</v>
      </c>
      <c r="F1506" s="6">
        <v>34.909999999999997</v>
      </c>
      <c r="G1506" s="2" t="s">
        <v>22</v>
      </c>
      <c r="H1506" s="2" t="s">
        <v>26</v>
      </c>
      <c r="I1506" s="2" t="s">
        <v>13</v>
      </c>
      <c r="J1506" s="6">
        <f>retail_sales_messy_dataset_s_f[[#This Row],[Unit Price]]*retail_sales_messy_dataset_s_f[[#This Row],[Quantity]]</f>
        <v>34.909999999999997</v>
      </c>
      <c r="L1506" t="str">
        <f t="shared" si="23"/>
        <v>OK</v>
      </c>
    </row>
    <row r="1507" spans="1:12" x14ac:dyDescent="0.25">
      <c r="A1507" s="1">
        <v>45599</v>
      </c>
      <c r="B1507" s="2" t="s">
        <v>24</v>
      </c>
      <c r="C1507" s="2" t="s">
        <v>10</v>
      </c>
      <c r="D1507">
        <v>5</v>
      </c>
      <c r="E1507" s="6">
        <v>22.58</v>
      </c>
      <c r="F1507" s="6">
        <v>112.9</v>
      </c>
      <c r="G1507" s="2" t="s">
        <v>22</v>
      </c>
      <c r="H1507" s="2" t="s">
        <v>26</v>
      </c>
      <c r="I1507" s="2" t="s">
        <v>23</v>
      </c>
      <c r="J1507" s="6">
        <f>retail_sales_messy_dataset_s_f[[#This Row],[Unit Price]]*retail_sales_messy_dataset_s_f[[#This Row],[Quantity]]</f>
        <v>112.89999999999999</v>
      </c>
      <c r="L1507" t="str">
        <f t="shared" si="23"/>
        <v>OK</v>
      </c>
    </row>
    <row r="1508" spans="1:12" x14ac:dyDescent="0.25">
      <c r="A1508" s="1">
        <v>45507</v>
      </c>
      <c r="B1508" s="2" t="s">
        <v>19</v>
      </c>
      <c r="C1508" s="2" t="s">
        <v>21</v>
      </c>
      <c r="D1508">
        <v>5</v>
      </c>
      <c r="E1508" s="6">
        <v>85.07</v>
      </c>
      <c r="F1508" s="6">
        <v>435.35</v>
      </c>
      <c r="G1508" s="2" t="s">
        <v>11</v>
      </c>
      <c r="H1508" s="2" t="s">
        <v>17</v>
      </c>
      <c r="I1508" s="2" t="s">
        <v>18</v>
      </c>
      <c r="J1508" s="6">
        <f>retail_sales_messy_dataset_s_f[[#This Row],[Unit Price]]*retail_sales_messy_dataset_s_f[[#This Row],[Quantity]]</f>
        <v>425.34999999999997</v>
      </c>
      <c r="L1508" t="str">
        <f t="shared" si="23"/>
        <v>Mismatch</v>
      </c>
    </row>
    <row r="1509" spans="1:12" x14ac:dyDescent="0.25">
      <c r="A1509" s="1">
        <v>45627</v>
      </c>
      <c r="B1509" s="2" t="s">
        <v>14</v>
      </c>
      <c r="C1509" s="2" t="s">
        <v>10</v>
      </c>
      <c r="D1509">
        <v>5</v>
      </c>
      <c r="E1509" s="6">
        <v>17.190000000000001</v>
      </c>
      <c r="F1509" s="6">
        <v>85.95</v>
      </c>
      <c r="G1509" s="2" t="s">
        <v>16</v>
      </c>
      <c r="H1509" s="2" t="s">
        <v>17</v>
      </c>
      <c r="I1509" s="2" t="s">
        <v>13</v>
      </c>
      <c r="J1509" s="6">
        <f>retail_sales_messy_dataset_s_f[[#This Row],[Unit Price]]*retail_sales_messy_dataset_s_f[[#This Row],[Quantity]]</f>
        <v>85.95</v>
      </c>
      <c r="L1509" t="str">
        <f t="shared" si="23"/>
        <v>OK</v>
      </c>
    </row>
    <row r="1510" spans="1:12" x14ac:dyDescent="0.25">
      <c r="A1510" s="1">
        <v>45577</v>
      </c>
      <c r="B1510" s="2" t="s">
        <v>19</v>
      </c>
      <c r="C1510" s="2" t="s">
        <v>10</v>
      </c>
      <c r="D1510">
        <v>5</v>
      </c>
      <c r="E1510" s="6">
        <v>13.49</v>
      </c>
      <c r="F1510" s="6">
        <v>67.45</v>
      </c>
      <c r="G1510" s="2" t="s">
        <v>22</v>
      </c>
      <c r="H1510" s="2" t="s">
        <v>17</v>
      </c>
      <c r="I1510" s="2" t="s">
        <v>18</v>
      </c>
      <c r="J1510" s="6">
        <f>retail_sales_messy_dataset_s_f[[#This Row],[Unit Price]]*retail_sales_messy_dataset_s_f[[#This Row],[Quantity]]</f>
        <v>67.45</v>
      </c>
      <c r="L1510" t="str">
        <f t="shared" si="23"/>
        <v>OK</v>
      </c>
    </row>
    <row r="1511" spans="1:12" x14ac:dyDescent="0.25">
      <c r="A1511" s="1">
        <v>45393</v>
      </c>
      <c r="B1511" s="2" t="s">
        <v>24</v>
      </c>
      <c r="C1511" s="2" t="s">
        <v>10</v>
      </c>
      <c r="D1511">
        <v>5</v>
      </c>
      <c r="E1511" s="6">
        <v>106.64</v>
      </c>
      <c r="F1511" s="6">
        <v>533.20000000000005</v>
      </c>
      <c r="G1511" s="2" t="s">
        <v>11</v>
      </c>
      <c r="H1511" s="2" t="s">
        <v>12</v>
      </c>
      <c r="I1511" s="2" t="s">
        <v>18</v>
      </c>
      <c r="J1511" s="6">
        <f>retail_sales_messy_dataset_s_f[[#This Row],[Unit Price]]*retail_sales_messy_dataset_s_f[[#This Row],[Quantity]]</f>
        <v>533.20000000000005</v>
      </c>
      <c r="L1511" t="str">
        <f t="shared" si="23"/>
        <v>OK</v>
      </c>
    </row>
    <row r="1512" spans="1:12" x14ac:dyDescent="0.25">
      <c r="A1512" s="1">
        <v>45412</v>
      </c>
      <c r="B1512" s="2" t="s">
        <v>9</v>
      </c>
      <c r="C1512" s="2" t="s">
        <v>21</v>
      </c>
      <c r="D1512">
        <v>4</v>
      </c>
      <c r="E1512" s="6">
        <v>173.23</v>
      </c>
      <c r="F1512" s="6">
        <v>692.92</v>
      </c>
      <c r="G1512" s="2" t="s">
        <v>16</v>
      </c>
      <c r="H1512" s="2" t="s">
        <v>12</v>
      </c>
      <c r="I1512" s="2" t="s">
        <v>18</v>
      </c>
      <c r="J1512" s="6">
        <f>retail_sales_messy_dataset_s_f[[#This Row],[Unit Price]]*retail_sales_messy_dataset_s_f[[#This Row],[Quantity]]</f>
        <v>692.92</v>
      </c>
      <c r="L1512" t="str">
        <f t="shared" si="23"/>
        <v>OK</v>
      </c>
    </row>
    <row r="1513" spans="1:12" x14ac:dyDescent="0.25">
      <c r="A1513" s="1">
        <v>45554</v>
      </c>
      <c r="B1513" s="2" t="s">
        <v>19</v>
      </c>
      <c r="C1513" s="2" t="s">
        <v>10</v>
      </c>
      <c r="D1513">
        <v>1</v>
      </c>
      <c r="E1513" s="6">
        <v>132.30000000000001</v>
      </c>
      <c r="F1513" s="6">
        <v>132.30000000000001</v>
      </c>
      <c r="G1513" s="2" t="s">
        <v>22</v>
      </c>
      <c r="H1513" s="2" t="s">
        <v>12</v>
      </c>
      <c r="I1513" s="2" t="s">
        <v>23</v>
      </c>
      <c r="J1513" s="6">
        <f>retail_sales_messy_dataset_s_f[[#This Row],[Unit Price]]*retail_sales_messy_dataset_s_f[[#This Row],[Quantity]]</f>
        <v>132.30000000000001</v>
      </c>
      <c r="L1513" t="str">
        <f t="shared" si="23"/>
        <v>OK</v>
      </c>
    </row>
    <row r="1514" spans="1:12" x14ac:dyDescent="0.25">
      <c r="A1514" s="1">
        <v>45568</v>
      </c>
      <c r="B1514" s="2" t="s">
        <v>24</v>
      </c>
      <c r="C1514" s="2" t="s">
        <v>21</v>
      </c>
      <c r="D1514">
        <v>5</v>
      </c>
      <c r="E1514" s="6">
        <v>95.98</v>
      </c>
      <c r="F1514" s="6">
        <v>479.9</v>
      </c>
      <c r="G1514" s="2" t="s">
        <v>22</v>
      </c>
      <c r="H1514" s="2" t="s">
        <v>17</v>
      </c>
      <c r="I1514" s="2" t="s">
        <v>13</v>
      </c>
      <c r="J1514" s="6">
        <f>retail_sales_messy_dataset_s_f[[#This Row],[Unit Price]]*retail_sales_messy_dataset_s_f[[#This Row],[Quantity]]</f>
        <v>479.90000000000003</v>
      </c>
      <c r="L1514" t="str">
        <f t="shared" si="23"/>
        <v>OK</v>
      </c>
    </row>
    <row r="1515" spans="1:12" x14ac:dyDescent="0.25">
      <c r="A1515" s="1">
        <v>45397</v>
      </c>
      <c r="B1515" s="2" t="s">
        <v>27</v>
      </c>
      <c r="C1515" s="2" t="s">
        <v>10</v>
      </c>
      <c r="D1515">
        <v>1</v>
      </c>
      <c r="E1515" s="6">
        <v>81.66</v>
      </c>
      <c r="F1515" s="6">
        <v>81.66</v>
      </c>
      <c r="G1515" s="2" t="s">
        <v>11</v>
      </c>
      <c r="H1515" s="2" t="s">
        <v>26</v>
      </c>
      <c r="I1515" s="2" t="s">
        <v>23</v>
      </c>
      <c r="J1515" s="6">
        <f>retail_sales_messy_dataset_s_f[[#This Row],[Unit Price]]*retail_sales_messy_dataset_s_f[[#This Row],[Quantity]]</f>
        <v>81.66</v>
      </c>
      <c r="L1515" t="str">
        <f t="shared" si="23"/>
        <v>OK</v>
      </c>
    </row>
    <row r="1516" spans="1:12" x14ac:dyDescent="0.25">
      <c r="A1516" s="1">
        <v>45597</v>
      </c>
      <c r="B1516" s="2" t="s">
        <v>14</v>
      </c>
      <c r="C1516" s="2" t="s">
        <v>15</v>
      </c>
      <c r="D1516">
        <v>1</v>
      </c>
      <c r="E1516" s="6">
        <v>177.15</v>
      </c>
      <c r="F1516" s="6">
        <v>177.15</v>
      </c>
      <c r="G1516" s="2" t="s">
        <v>16</v>
      </c>
      <c r="H1516" s="2" t="s">
        <v>26</v>
      </c>
      <c r="I1516" s="2" t="s">
        <v>23</v>
      </c>
      <c r="J1516" s="6">
        <f>retail_sales_messy_dataset_s_f[[#This Row],[Unit Price]]*retail_sales_messy_dataset_s_f[[#This Row],[Quantity]]</f>
        <v>177.15</v>
      </c>
      <c r="L1516" t="str">
        <f t="shared" si="23"/>
        <v>OK</v>
      </c>
    </row>
    <row r="1517" spans="1:12" x14ac:dyDescent="0.25">
      <c r="A1517" s="1">
        <v>45646</v>
      </c>
      <c r="B1517" s="2" t="s">
        <v>29</v>
      </c>
      <c r="C1517" s="2" t="s">
        <v>10</v>
      </c>
      <c r="D1517">
        <v>2</v>
      </c>
      <c r="E1517" s="6">
        <v>31.91</v>
      </c>
      <c r="F1517" s="6">
        <v>127.64</v>
      </c>
      <c r="G1517" s="2" t="s">
        <v>16</v>
      </c>
      <c r="H1517" s="2" t="s">
        <v>12</v>
      </c>
      <c r="I1517" s="2" t="s">
        <v>18</v>
      </c>
      <c r="J1517" s="6">
        <f>retail_sales_messy_dataset_s_f[[#This Row],[Unit Price]]*retail_sales_messy_dataset_s_f[[#This Row],[Quantity]]</f>
        <v>63.82</v>
      </c>
      <c r="L1517" t="str">
        <f t="shared" si="23"/>
        <v>Mismatch</v>
      </c>
    </row>
    <row r="1518" spans="1:12" x14ac:dyDescent="0.25">
      <c r="A1518" s="1">
        <v>45357</v>
      </c>
      <c r="B1518" s="2" t="s">
        <v>27</v>
      </c>
      <c r="C1518" s="2" t="s">
        <v>21</v>
      </c>
      <c r="D1518">
        <v>5</v>
      </c>
      <c r="E1518" s="6">
        <v>114.91</v>
      </c>
      <c r="F1518" s="6">
        <v>574.54999999999995</v>
      </c>
      <c r="G1518" s="2" t="s">
        <v>11</v>
      </c>
      <c r="H1518" s="2" t="s">
        <v>26</v>
      </c>
      <c r="I1518" s="2" t="s">
        <v>13</v>
      </c>
      <c r="J1518" s="6">
        <f>retail_sales_messy_dataset_s_f[[#This Row],[Unit Price]]*retail_sales_messy_dataset_s_f[[#This Row],[Quantity]]</f>
        <v>574.54999999999995</v>
      </c>
      <c r="L1518" t="str">
        <f t="shared" si="23"/>
        <v>OK</v>
      </c>
    </row>
    <row r="1519" spans="1:12" x14ac:dyDescent="0.25">
      <c r="A1519" s="1">
        <v>45477</v>
      </c>
      <c r="B1519" s="2" t="s">
        <v>19</v>
      </c>
      <c r="C1519" s="2" t="s">
        <v>15</v>
      </c>
      <c r="D1519">
        <v>4</v>
      </c>
      <c r="E1519" s="6">
        <v>123.57</v>
      </c>
      <c r="F1519" s="6">
        <v>494.28</v>
      </c>
      <c r="G1519" s="2" t="s">
        <v>22</v>
      </c>
      <c r="H1519" s="2" t="s">
        <v>26</v>
      </c>
      <c r="I1519" s="2" t="s">
        <v>13</v>
      </c>
      <c r="J1519" s="6">
        <f>retail_sales_messy_dataset_s_f[[#This Row],[Unit Price]]*retail_sales_messy_dataset_s_f[[#This Row],[Quantity]]</f>
        <v>494.28</v>
      </c>
      <c r="L1519" t="str">
        <f t="shared" si="23"/>
        <v>OK</v>
      </c>
    </row>
    <row r="1520" spans="1:12" x14ac:dyDescent="0.25">
      <c r="A1520" s="1">
        <v>45421</v>
      </c>
      <c r="B1520" s="2" t="s">
        <v>9</v>
      </c>
      <c r="C1520" s="2" t="s">
        <v>10</v>
      </c>
      <c r="D1520">
        <v>4</v>
      </c>
      <c r="E1520" s="6">
        <v>72.7</v>
      </c>
      <c r="F1520" s="6">
        <v>290.8</v>
      </c>
      <c r="G1520" s="2" t="s">
        <v>16</v>
      </c>
      <c r="H1520" s="2" t="s">
        <v>17</v>
      </c>
      <c r="I1520" s="2" t="s">
        <v>23</v>
      </c>
      <c r="J1520" s="6">
        <f>retail_sales_messy_dataset_s_f[[#This Row],[Unit Price]]*retail_sales_messy_dataset_s_f[[#This Row],[Quantity]]</f>
        <v>290.8</v>
      </c>
      <c r="L1520" t="str">
        <f t="shared" si="23"/>
        <v>OK</v>
      </c>
    </row>
    <row r="1521" spans="1:12" x14ac:dyDescent="0.25">
      <c r="A1521" s="1">
        <v>45299</v>
      </c>
      <c r="B1521" s="2" t="s">
        <v>19</v>
      </c>
      <c r="C1521" s="2" t="s">
        <v>15</v>
      </c>
      <c r="D1521">
        <v>2</v>
      </c>
      <c r="E1521" s="6">
        <v>89.78</v>
      </c>
      <c r="F1521" s="6">
        <v>179.56</v>
      </c>
      <c r="G1521" s="2" t="s">
        <v>22</v>
      </c>
      <c r="H1521" s="2" t="s">
        <v>26</v>
      </c>
      <c r="I1521" s="2" t="s">
        <v>18</v>
      </c>
      <c r="J1521" s="6">
        <f>retail_sales_messy_dataset_s_f[[#This Row],[Unit Price]]*retail_sales_messy_dataset_s_f[[#This Row],[Quantity]]</f>
        <v>179.56</v>
      </c>
      <c r="L1521" t="str">
        <f t="shared" si="23"/>
        <v>OK</v>
      </c>
    </row>
    <row r="1522" spans="1:12" x14ac:dyDescent="0.25">
      <c r="A1522" s="1">
        <v>45590</v>
      </c>
      <c r="B1522" s="2" t="s">
        <v>9</v>
      </c>
      <c r="C1522" s="2" t="s">
        <v>15</v>
      </c>
      <c r="D1522">
        <v>3</v>
      </c>
      <c r="E1522" s="6">
        <v>112.55</v>
      </c>
      <c r="F1522" s="6">
        <v>337.65</v>
      </c>
      <c r="G1522" s="2" t="s">
        <v>22</v>
      </c>
      <c r="H1522" s="2" t="s">
        <v>26</v>
      </c>
      <c r="I1522" s="2" t="s">
        <v>13</v>
      </c>
      <c r="J1522" s="6">
        <f>retail_sales_messy_dataset_s_f[[#This Row],[Unit Price]]*retail_sales_messy_dataset_s_f[[#This Row],[Quantity]]</f>
        <v>337.65</v>
      </c>
      <c r="L1522" t="str">
        <f t="shared" si="23"/>
        <v>OK</v>
      </c>
    </row>
    <row r="1523" spans="1:12" x14ac:dyDescent="0.25">
      <c r="A1523" s="1">
        <v>45524</v>
      </c>
      <c r="B1523" s="2" t="s">
        <v>30</v>
      </c>
      <c r="C1523" s="2" t="s">
        <v>28</v>
      </c>
      <c r="D1523">
        <v>2</v>
      </c>
      <c r="E1523" s="6">
        <v>189.26</v>
      </c>
      <c r="F1523" s="6">
        <v>378.52</v>
      </c>
      <c r="G1523" s="2" t="s">
        <v>22</v>
      </c>
      <c r="H1523" s="2" t="s">
        <v>17</v>
      </c>
      <c r="I1523" s="2" t="s">
        <v>23</v>
      </c>
      <c r="J1523" s="6">
        <f>retail_sales_messy_dataset_s_f[[#This Row],[Unit Price]]*retail_sales_messy_dataset_s_f[[#This Row],[Quantity]]</f>
        <v>378.52</v>
      </c>
      <c r="L1523" t="str">
        <f t="shared" si="23"/>
        <v>OK</v>
      </c>
    </row>
    <row r="1524" spans="1:12" x14ac:dyDescent="0.25">
      <c r="A1524" s="1">
        <v>45553</v>
      </c>
      <c r="B1524" s="2" t="s">
        <v>27</v>
      </c>
      <c r="C1524" s="2" t="s">
        <v>28</v>
      </c>
      <c r="D1524">
        <v>3</v>
      </c>
      <c r="E1524" s="6">
        <v>162.61000000000001</v>
      </c>
      <c r="F1524" s="6">
        <v>487.83</v>
      </c>
      <c r="G1524" s="2" t="s">
        <v>11</v>
      </c>
      <c r="H1524" s="2" t="s">
        <v>26</v>
      </c>
      <c r="I1524" s="2" t="s">
        <v>23</v>
      </c>
      <c r="J1524" s="6">
        <f>retail_sales_messy_dataset_s_f[[#This Row],[Unit Price]]*retail_sales_messy_dataset_s_f[[#This Row],[Quantity]]</f>
        <v>487.83000000000004</v>
      </c>
      <c r="L1524" t="str">
        <f t="shared" si="23"/>
        <v>OK</v>
      </c>
    </row>
    <row r="1525" spans="1:12" x14ac:dyDescent="0.25">
      <c r="A1525" s="1">
        <v>45526</v>
      </c>
      <c r="B1525" s="2" t="s">
        <v>20</v>
      </c>
      <c r="C1525" s="2" t="s">
        <v>15</v>
      </c>
      <c r="D1525">
        <v>2</v>
      </c>
      <c r="E1525" s="6">
        <v>80.41</v>
      </c>
      <c r="F1525" s="6">
        <v>160.82</v>
      </c>
      <c r="G1525" s="2" t="s">
        <v>22</v>
      </c>
      <c r="H1525" s="2" t="s">
        <v>26</v>
      </c>
      <c r="I1525" s="2" t="s">
        <v>23</v>
      </c>
      <c r="J1525" s="6">
        <f>retail_sales_messy_dataset_s_f[[#This Row],[Unit Price]]*retail_sales_messy_dataset_s_f[[#This Row],[Quantity]]</f>
        <v>160.82</v>
      </c>
      <c r="L1525" t="str">
        <f t="shared" si="23"/>
        <v>OK</v>
      </c>
    </row>
    <row r="1526" spans="1:12" x14ac:dyDescent="0.25">
      <c r="A1526" s="1">
        <v>45333</v>
      </c>
      <c r="B1526" s="2" t="s">
        <v>20</v>
      </c>
      <c r="C1526" s="2" t="s">
        <v>21</v>
      </c>
      <c r="D1526">
        <v>4</v>
      </c>
      <c r="E1526" s="6">
        <v>22.17</v>
      </c>
      <c r="F1526" s="6">
        <v>88.68</v>
      </c>
      <c r="G1526" s="2" t="s">
        <v>22</v>
      </c>
      <c r="H1526" s="2" t="s">
        <v>12</v>
      </c>
      <c r="I1526" s="2" t="s">
        <v>18</v>
      </c>
      <c r="J1526" s="6">
        <f>retail_sales_messy_dataset_s_f[[#This Row],[Unit Price]]*retail_sales_messy_dataset_s_f[[#This Row],[Quantity]]</f>
        <v>88.68</v>
      </c>
      <c r="L1526" t="str">
        <f t="shared" si="23"/>
        <v>OK</v>
      </c>
    </row>
    <row r="1527" spans="1:12" x14ac:dyDescent="0.25">
      <c r="A1527" s="1">
        <v>45297</v>
      </c>
      <c r="B1527" s="2" t="s">
        <v>20</v>
      </c>
      <c r="C1527" s="2" t="s">
        <v>10</v>
      </c>
      <c r="D1527">
        <v>3</v>
      </c>
      <c r="E1527" s="6">
        <v>54.94</v>
      </c>
      <c r="F1527" s="6">
        <v>164.82</v>
      </c>
      <c r="G1527" s="2" t="s">
        <v>16</v>
      </c>
      <c r="H1527" s="2" t="s">
        <v>17</v>
      </c>
      <c r="I1527" s="2" t="s">
        <v>23</v>
      </c>
      <c r="J1527" s="6">
        <f>retail_sales_messy_dataset_s_f[[#This Row],[Unit Price]]*retail_sales_messy_dataset_s_f[[#This Row],[Quantity]]</f>
        <v>164.82</v>
      </c>
      <c r="L1527" t="str">
        <f t="shared" si="23"/>
        <v>OK</v>
      </c>
    </row>
    <row r="1528" spans="1:12" x14ac:dyDescent="0.25">
      <c r="A1528" s="1">
        <v>45517</v>
      </c>
      <c r="B1528" s="2" t="s">
        <v>14</v>
      </c>
      <c r="C1528" s="2" t="s">
        <v>28</v>
      </c>
      <c r="D1528">
        <v>4</v>
      </c>
      <c r="E1528" s="6">
        <v>40.11</v>
      </c>
      <c r="F1528" s="6">
        <v>160.44</v>
      </c>
      <c r="G1528" s="2" t="s">
        <v>22</v>
      </c>
      <c r="H1528" s="2" t="s">
        <v>26</v>
      </c>
      <c r="I1528" s="2" t="s">
        <v>13</v>
      </c>
      <c r="J1528" s="6">
        <f>retail_sales_messy_dataset_s_f[[#This Row],[Unit Price]]*retail_sales_messy_dataset_s_f[[#This Row],[Quantity]]</f>
        <v>160.44</v>
      </c>
      <c r="L1528" t="str">
        <f t="shared" si="23"/>
        <v>OK</v>
      </c>
    </row>
    <row r="1529" spans="1:12" x14ac:dyDescent="0.25">
      <c r="A1529" s="1">
        <v>45567</v>
      </c>
      <c r="B1529" s="2" t="s">
        <v>14</v>
      </c>
      <c r="C1529" s="2" t="s">
        <v>21</v>
      </c>
      <c r="D1529">
        <v>4</v>
      </c>
      <c r="E1529" s="6">
        <v>133.72</v>
      </c>
      <c r="F1529" s="6">
        <v>534.88</v>
      </c>
      <c r="G1529" s="2" t="s">
        <v>11</v>
      </c>
      <c r="H1529" s="2" t="s">
        <v>12</v>
      </c>
      <c r="I1529" s="2" t="s">
        <v>23</v>
      </c>
      <c r="J1529" s="6">
        <f>retail_sales_messy_dataset_s_f[[#This Row],[Unit Price]]*retail_sales_messy_dataset_s_f[[#This Row],[Quantity]]</f>
        <v>534.88</v>
      </c>
      <c r="L1529" t="str">
        <f t="shared" si="23"/>
        <v>OK</v>
      </c>
    </row>
    <row r="1530" spans="1:12" x14ac:dyDescent="0.25">
      <c r="A1530" s="1">
        <v>45564</v>
      </c>
      <c r="B1530" s="2" t="s">
        <v>9</v>
      </c>
      <c r="C1530" s="2" t="s">
        <v>21</v>
      </c>
      <c r="D1530">
        <v>5</v>
      </c>
      <c r="E1530" s="6">
        <v>166.57</v>
      </c>
      <c r="F1530" s="6">
        <v>842.85</v>
      </c>
      <c r="G1530" s="2" t="s">
        <v>16</v>
      </c>
      <c r="H1530" s="2" t="s">
        <v>12</v>
      </c>
      <c r="I1530" s="2" t="s">
        <v>18</v>
      </c>
      <c r="J1530" s="6">
        <f>retail_sales_messy_dataset_s_f[[#This Row],[Unit Price]]*retail_sales_messy_dataset_s_f[[#This Row],[Quantity]]</f>
        <v>832.84999999999991</v>
      </c>
      <c r="L1530" t="str">
        <f t="shared" si="23"/>
        <v>Mismatch</v>
      </c>
    </row>
    <row r="1531" spans="1:12" x14ac:dyDescent="0.25">
      <c r="A1531" s="1">
        <v>45648</v>
      </c>
      <c r="B1531" s="2" t="s">
        <v>9</v>
      </c>
      <c r="C1531" s="2" t="s">
        <v>21</v>
      </c>
      <c r="D1531">
        <v>1</v>
      </c>
      <c r="E1531" s="6">
        <v>32.76</v>
      </c>
      <c r="F1531" s="6">
        <v>32.76</v>
      </c>
      <c r="G1531" s="2" t="s">
        <v>25</v>
      </c>
      <c r="H1531" s="2" t="s">
        <v>17</v>
      </c>
      <c r="I1531" s="2" t="s">
        <v>13</v>
      </c>
      <c r="J1531" s="6">
        <f>retail_sales_messy_dataset_s_f[[#This Row],[Unit Price]]*retail_sales_messy_dataset_s_f[[#This Row],[Quantity]]</f>
        <v>32.76</v>
      </c>
      <c r="L1531" t="str">
        <f t="shared" si="23"/>
        <v>OK</v>
      </c>
    </row>
    <row r="1532" spans="1:12" x14ac:dyDescent="0.25">
      <c r="A1532" s="1">
        <v>45617</v>
      </c>
      <c r="B1532" s="2" t="s">
        <v>29</v>
      </c>
      <c r="C1532" s="2" t="s">
        <v>15</v>
      </c>
      <c r="D1532">
        <v>3</v>
      </c>
      <c r="E1532" s="6">
        <v>198.3</v>
      </c>
      <c r="F1532" s="6">
        <v>594.9</v>
      </c>
      <c r="G1532" s="2" t="s">
        <v>11</v>
      </c>
      <c r="H1532" s="2" t="s">
        <v>17</v>
      </c>
      <c r="I1532" s="2" t="s">
        <v>23</v>
      </c>
      <c r="J1532" s="6">
        <f>retail_sales_messy_dataset_s_f[[#This Row],[Unit Price]]*retail_sales_messy_dataset_s_f[[#This Row],[Quantity]]</f>
        <v>594.90000000000009</v>
      </c>
      <c r="L1532" t="str">
        <f t="shared" si="23"/>
        <v>OK</v>
      </c>
    </row>
    <row r="1533" spans="1:12" x14ac:dyDescent="0.25">
      <c r="A1533" s="1">
        <v>45539</v>
      </c>
      <c r="B1533" s="2" t="s">
        <v>14</v>
      </c>
      <c r="C1533" s="2" t="s">
        <v>28</v>
      </c>
      <c r="D1533">
        <v>5</v>
      </c>
      <c r="E1533" s="6">
        <v>132.88999999999999</v>
      </c>
      <c r="F1533" s="6">
        <v>664.45</v>
      </c>
      <c r="G1533" s="2" t="s">
        <v>16</v>
      </c>
      <c r="H1533" s="2" t="s">
        <v>26</v>
      </c>
      <c r="I1533" s="2" t="s">
        <v>18</v>
      </c>
      <c r="J1533" s="6">
        <f>retail_sales_messy_dataset_s_f[[#This Row],[Unit Price]]*retail_sales_messy_dataset_s_f[[#This Row],[Quantity]]</f>
        <v>664.44999999999993</v>
      </c>
      <c r="L1533" t="str">
        <f t="shared" si="23"/>
        <v>OK</v>
      </c>
    </row>
    <row r="1534" spans="1:12" x14ac:dyDescent="0.25">
      <c r="A1534" s="1">
        <v>45419</v>
      </c>
      <c r="B1534" s="2" t="s">
        <v>29</v>
      </c>
      <c r="C1534" s="2" t="s">
        <v>28</v>
      </c>
      <c r="D1534">
        <v>5</v>
      </c>
      <c r="E1534" s="6">
        <v>74.09</v>
      </c>
      <c r="F1534" s="6">
        <v>370.45</v>
      </c>
      <c r="G1534" s="2" t="s">
        <v>16</v>
      </c>
      <c r="H1534" s="2" t="s">
        <v>26</v>
      </c>
      <c r="I1534" s="2" t="s">
        <v>18</v>
      </c>
      <c r="J1534" s="6">
        <f>retail_sales_messy_dataset_s_f[[#This Row],[Unit Price]]*retail_sales_messy_dataset_s_f[[#This Row],[Quantity]]</f>
        <v>370.45000000000005</v>
      </c>
      <c r="L1534" t="str">
        <f t="shared" si="23"/>
        <v>OK</v>
      </c>
    </row>
    <row r="1535" spans="1:12" x14ac:dyDescent="0.25">
      <c r="A1535" s="1">
        <v>45324</v>
      </c>
      <c r="B1535" s="2" t="s">
        <v>9</v>
      </c>
      <c r="C1535" s="2" t="s">
        <v>28</v>
      </c>
      <c r="D1535">
        <v>1</v>
      </c>
      <c r="E1535" s="6">
        <v>81.709999999999994</v>
      </c>
      <c r="F1535" s="6">
        <v>81.709999999999994</v>
      </c>
      <c r="G1535" s="2" t="s">
        <v>16</v>
      </c>
      <c r="H1535" s="2" t="s">
        <v>17</v>
      </c>
      <c r="I1535" s="2" t="s">
        <v>13</v>
      </c>
      <c r="J1535" s="6">
        <f>retail_sales_messy_dataset_s_f[[#This Row],[Unit Price]]*retail_sales_messy_dataset_s_f[[#This Row],[Quantity]]</f>
        <v>81.709999999999994</v>
      </c>
      <c r="L1535" t="str">
        <f t="shared" si="23"/>
        <v>OK</v>
      </c>
    </row>
    <row r="1536" spans="1:12" x14ac:dyDescent="0.25">
      <c r="A1536" s="1">
        <v>45531</v>
      </c>
      <c r="B1536" s="2" t="s">
        <v>27</v>
      </c>
      <c r="C1536" s="2" t="s">
        <v>28</v>
      </c>
      <c r="D1536">
        <v>3</v>
      </c>
      <c r="E1536" s="6">
        <v>170.82</v>
      </c>
      <c r="F1536" s="6">
        <v>512.46</v>
      </c>
      <c r="G1536" s="2" t="s">
        <v>22</v>
      </c>
      <c r="H1536" s="2" t="s">
        <v>12</v>
      </c>
      <c r="I1536" s="2" t="s">
        <v>13</v>
      </c>
      <c r="J1536" s="6">
        <f>retail_sales_messy_dataset_s_f[[#This Row],[Unit Price]]*retail_sales_messy_dataset_s_f[[#This Row],[Quantity]]</f>
        <v>512.46</v>
      </c>
      <c r="L1536" t="str">
        <f t="shared" si="23"/>
        <v>OK</v>
      </c>
    </row>
    <row r="1537" spans="1:12" x14ac:dyDescent="0.25">
      <c r="A1537" s="1">
        <v>45300</v>
      </c>
      <c r="B1537" s="2" t="s">
        <v>14</v>
      </c>
      <c r="C1537" s="2" t="s">
        <v>28</v>
      </c>
      <c r="D1537">
        <v>3</v>
      </c>
      <c r="E1537" s="6">
        <v>57.97</v>
      </c>
      <c r="F1537" s="6">
        <v>173.91</v>
      </c>
      <c r="G1537" s="2" t="s">
        <v>11</v>
      </c>
      <c r="H1537" s="2" t="s">
        <v>26</v>
      </c>
      <c r="I1537" s="2" t="s">
        <v>23</v>
      </c>
      <c r="J1537" s="6">
        <f>retail_sales_messy_dataset_s_f[[#This Row],[Unit Price]]*retail_sales_messy_dataset_s_f[[#This Row],[Quantity]]</f>
        <v>173.91</v>
      </c>
      <c r="L1537" t="str">
        <f t="shared" si="23"/>
        <v>OK</v>
      </c>
    </row>
    <row r="1538" spans="1:12" x14ac:dyDescent="0.25">
      <c r="A1538" s="1">
        <v>45469</v>
      </c>
      <c r="B1538" s="2" t="s">
        <v>9</v>
      </c>
      <c r="C1538" s="2" t="s">
        <v>21</v>
      </c>
      <c r="D1538">
        <v>3</v>
      </c>
      <c r="E1538" s="6">
        <v>113.96</v>
      </c>
      <c r="F1538" s="6">
        <v>341.88</v>
      </c>
      <c r="G1538" s="2" t="s">
        <v>11</v>
      </c>
      <c r="H1538" s="2" t="s">
        <v>26</v>
      </c>
      <c r="I1538" s="2" t="s">
        <v>23</v>
      </c>
      <c r="J1538" s="6">
        <f>retail_sales_messy_dataset_s_f[[#This Row],[Unit Price]]*retail_sales_messy_dataset_s_f[[#This Row],[Quantity]]</f>
        <v>341.88</v>
      </c>
      <c r="L1538" t="str">
        <f t="shared" si="23"/>
        <v>OK</v>
      </c>
    </row>
    <row r="1539" spans="1:12" x14ac:dyDescent="0.25">
      <c r="A1539" s="1">
        <v>45438</v>
      </c>
      <c r="B1539" s="2" t="s">
        <v>30</v>
      </c>
      <c r="C1539" s="2" t="s">
        <v>28</v>
      </c>
      <c r="D1539">
        <v>1</v>
      </c>
      <c r="E1539" s="6">
        <v>159.02000000000001</v>
      </c>
      <c r="F1539" s="6">
        <v>169.02</v>
      </c>
      <c r="G1539" s="2" t="s">
        <v>16</v>
      </c>
      <c r="H1539" s="2" t="s">
        <v>17</v>
      </c>
      <c r="I1539" s="2" t="s">
        <v>23</v>
      </c>
      <c r="J1539" s="6">
        <f>retail_sales_messy_dataset_s_f[[#This Row],[Unit Price]]*retail_sales_messy_dataset_s_f[[#This Row],[Quantity]]</f>
        <v>159.02000000000001</v>
      </c>
      <c r="L1539" t="str">
        <f t="shared" ref="L1539:L1602" si="24">IF((F1539 - J1539) &gt; 0.01, "Mismatch", "OK")</f>
        <v>Mismatch</v>
      </c>
    </row>
    <row r="1540" spans="1:12" x14ac:dyDescent="0.25">
      <c r="A1540" s="1">
        <v>45488</v>
      </c>
      <c r="B1540" s="2" t="s">
        <v>9</v>
      </c>
      <c r="C1540" s="2" t="s">
        <v>21</v>
      </c>
      <c r="D1540">
        <v>1</v>
      </c>
      <c r="E1540" s="6">
        <v>155.85</v>
      </c>
      <c r="F1540" s="6">
        <v>155.85</v>
      </c>
      <c r="G1540" s="2" t="s">
        <v>11</v>
      </c>
      <c r="H1540" s="2" t="s">
        <v>17</v>
      </c>
      <c r="I1540" s="2" t="s">
        <v>23</v>
      </c>
      <c r="J1540" s="6">
        <f>retail_sales_messy_dataset_s_f[[#This Row],[Unit Price]]*retail_sales_messy_dataset_s_f[[#This Row],[Quantity]]</f>
        <v>155.85</v>
      </c>
      <c r="L1540" t="str">
        <f t="shared" si="24"/>
        <v>OK</v>
      </c>
    </row>
    <row r="1541" spans="1:12" x14ac:dyDescent="0.25">
      <c r="A1541" s="1">
        <v>45293</v>
      </c>
      <c r="B1541" s="2" t="s">
        <v>24</v>
      </c>
      <c r="C1541" s="2" t="s">
        <v>21</v>
      </c>
      <c r="D1541">
        <v>1</v>
      </c>
      <c r="E1541" s="6">
        <v>99.02</v>
      </c>
      <c r="F1541" s="6">
        <v>99.02</v>
      </c>
      <c r="G1541" s="2" t="s">
        <v>11</v>
      </c>
      <c r="H1541" s="2" t="s">
        <v>12</v>
      </c>
      <c r="I1541" s="2" t="s">
        <v>18</v>
      </c>
      <c r="J1541" s="6">
        <f>retail_sales_messy_dataset_s_f[[#This Row],[Unit Price]]*retail_sales_messy_dataset_s_f[[#This Row],[Quantity]]</f>
        <v>99.02</v>
      </c>
      <c r="L1541" t="str">
        <f t="shared" si="24"/>
        <v>OK</v>
      </c>
    </row>
    <row r="1542" spans="1:12" x14ac:dyDescent="0.25">
      <c r="A1542" s="1">
        <v>45292</v>
      </c>
      <c r="B1542" s="2" t="s">
        <v>14</v>
      </c>
      <c r="C1542" s="2" t="s">
        <v>15</v>
      </c>
      <c r="D1542">
        <v>3</v>
      </c>
      <c r="E1542" s="6">
        <v>89.94</v>
      </c>
      <c r="F1542" s="6">
        <v>269.82</v>
      </c>
      <c r="G1542" s="2" t="s">
        <v>16</v>
      </c>
      <c r="H1542" s="2" t="s">
        <v>26</v>
      </c>
      <c r="I1542" s="2" t="s">
        <v>13</v>
      </c>
      <c r="J1542" s="6">
        <f>retail_sales_messy_dataset_s_f[[#This Row],[Unit Price]]*retail_sales_messy_dataset_s_f[[#This Row],[Quantity]]</f>
        <v>269.82</v>
      </c>
      <c r="L1542" t="str">
        <f t="shared" si="24"/>
        <v>OK</v>
      </c>
    </row>
    <row r="1543" spans="1:12" x14ac:dyDescent="0.25">
      <c r="A1543" s="1">
        <v>45398</v>
      </c>
      <c r="B1543" s="2" t="s">
        <v>24</v>
      </c>
      <c r="C1543" s="2" t="s">
        <v>10</v>
      </c>
      <c r="D1543">
        <v>5</v>
      </c>
      <c r="E1543" s="6">
        <v>119.25</v>
      </c>
      <c r="F1543" s="6">
        <v>596.25</v>
      </c>
      <c r="G1543" s="2" t="s">
        <v>16</v>
      </c>
      <c r="H1543" s="2" t="s">
        <v>12</v>
      </c>
      <c r="I1543" s="2" t="s">
        <v>23</v>
      </c>
      <c r="J1543" s="6">
        <f>retail_sales_messy_dataset_s_f[[#This Row],[Unit Price]]*retail_sales_messy_dataset_s_f[[#This Row],[Quantity]]</f>
        <v>596.25</v>
      </c>
      <c r="L1543" t="str">
        <f t="shared" si="24"/>
        <v>OK</v>
      </c>
    </row>
    <row r="1544" spans="1:12" x14ac:dyDescent="0.25">
      <c r="A1544" s="1">
        <v>45420</v>
      </c>
      <c r="B1544" s="2" t="s">
        <v>20</v>
      </c>
      <c r="C1544" s="2" t="s">
        <v>10</v>
      </c>
      <c r="D1544">
        <v>4</v>
      </c>
      <c r="E1544" s="6">
        <v>123.43</v>
      </c>
      <c r="F1544" s="6">
        <v>493.72</v>
      </c>
      <c r="G1544" s="2" t="s">
        <v>16</v>
      </c>
      <c r="H1544" s="2" t="s">
        <v>26</v>
      </c>
      <c r="I1544" s="2" t="s">
        <v>23</v>
      </c>
      <c r="J1544" s="6">
        <f>retail_sales_messy_dataset_s_f[[#This Row],[Unit Price]]*retail_sales_messy_dataset_s_f[[#This Row],[Quantity]]</f>
        <v>493.72</v>
      </c>
      <c r="L1544" t="str">
        <f t="shared" si="24"/>
        <v>OK</v>
      </c>
    </row>
    <row r="1545" spans="1:12" x14ac:dyDescent="0.25">
      <c r="A1545" s="1">
        <v>45486</v>
      </c>
      <c r="B1545" s="2" t="s">
        <v>9</v>
      </c>
      <c r="C1545" s="2" t="s">
        <v>21</v>
      </c>
      <c r="D1545">
        <v>5</v>
      </c>
      <c r="E1545" s="6">
        <v>57.87</v>
      </c>
      <c r="F1545" s="6">
        <v>289.35000000000002</v>
      </c>
      <c r="G1545" s="2" t="s">
        <v>16</v>
      </c>
      <c r="H1545" s="2" t="s">
        <v>17</v>
      </c>
      <c r="I1545" s="2" t="s">
        <v>18</v>
      </c>
      <c r="J1545" s="6">
        <f>retail_sales_messy_dataset_s_f[[#This Row],[Unit Price]]*retail_sales_messy_dataset_s_f[[#This Row],[Quantity]]</f>
        <v>289.34999999999997</v>
      </c>
      <c r="L1545" t="str">
        <f t="shared" si="24"/>
        <v>OK</v>
      </c>
    </row>
    <row r="1546" spans="1:12" x14ac:dyDescent="0.25">
      <c r="A1546" s="1">
        <v>45545</v>
      </c>
      <c r="B1546" s="2" t="s">
        <v>19</v>
      </c>
      <c r="C1546" s="2" t="s">
        <v>21</v>
      </c>
      <c r="D1546">
        <v>1</v>
      </c>
      <c r="E1546" s="6">
        <v>153.31</v>
      </c>
      <c r="F1546" s="6">
        <v>153.31</v>
      </c>
      <c r="G1546" s="2" t="s">
        <v>11</v>
      </c>
      <c r="H1546" s="2" t="s">
        <v>17</v>
      </c>
      <c r="I1546" s="2" t="s">
        <v>13</v>
      </c>
      <c r="J1546" s="6">
        <f>retail_sales_messy_dataset_s_f[[#This Row],[Unit Price]]*retail_sales_messy_dataset_s_f[[#This Row],[Quantity]]</f>
        <v>153.31</v>
      </c>
      <c r="L1546" t="str">
        <f t="shared" si="24"/>
        <v>OK</v>
      </c>
    </row>
    <row r="1547" spans="1:12" x14ac:dyDescent="0.25">
      <c r="A1547" s="1">
        <v>45352</v>
      </c>
      <c r="B1547" s="2" t="s">
        <v>9</v>
      </c>
      <c r="C1547" s="2" t="s">
        <v>15</v>
      </c>
      <c r="D1547">
        <v>3</v>
      </c>
      <c r="E1547" s="6">
        <v>111.76</v>
      </c>
      <c r="F1547" s="6">
        <v>335.28</v>
      </c>
      <c r="G1547" s="2" t="s">
        <v>22</v>
      </c>
      <c r="H1547" s="2" t="s">
        <v>12</v>
      </c>
      <c r="I1547" s="2" t="s">
        <v>23</v>
      </c>
      <c r="J1547" s="6">
        <f>retail_sales_messy_dataset_s_f[[#This Row],[Unit Price]]*retail_sales_messy_dataset_s_f[[#This Row],[Quantity]]</f>
        <v>335.28000000000003</v>
      </c>
      <c r="L1547" t="str">
        <f t="shared" si="24"/>
        <v>OK</v>
      </c>
    </row>
    <row r="1548" spans="1:12" x14ac:dyDescent="0.25">
      <c r="A1548" s="1">
        <v>45456</v>
      </c>
      <c r="B1548" s="2" t="s">
        <v>20</v>
      </c>
      <c r="C1548" s="2" t="s">
        <v>28</v>
      </c>
      <c r="D1548">
        <v>2</v>
      </c>
      <c r="E1548" s="6">
        <v>186.86</v>
      </c>
      <c r="F1548" s="6">
        <v>378.72</v>
      </c>
      <c r="G1548" s="2" t="s">
        <v>16</v>
      </c>
      <c r="H1548" s="2" t="s">
        <v>26</v>
      </c>
      <c r="I1548" s="2" t="s">
        <v>23</v>
      </c>
      <c r="J1548" s="6">
        <f>retail_sales_messy_dataset_s_f[[#This Row],[Unit Price]]*retail_sales_messy_dataset_s_f[[#This Row],[Quantity]]</f>
        <v>373.72</v>
      </c>
      <c r="L1548" t="str">
        <f t="shared" si="24"/>
        <v>Mismatch</v>
      </c>
    </row>
    <row r="1549" spans="1:12" x14ac:dyDescent="0.25">
      <c r="A1549" s="1">
        <v>45629</v>
      </c>
      <c r="B1549" s="2" t="s">
        <v>30</v>
      </c>
      <c r="C1549" s="2" t="s">
        <v>15</v>
      </c>
      <c r="D1549">
        <v>4</v>
      </c>
      <c r="E1549" s="6">
        <v>41.76</v>
      </c>
      <c r="F1549" s="6">
        <v>167.04</v>
      </c>
      <c r="G1549" s="2" t="s">
        <v>22</v>
      </c>
      <c r="H1549" s="2" t="s">
        <v>26</v>
      </c>
      <c r="I1549" s="2" t="s">
        <v>18</v>
      </c>
      <c r="J1549" s="6">
        <f>retail_sales_messy_dataset_s_f[[#This Row],[Unit Price]]*retail_sales_messy_dataset_s_f[[#This Row],[Quantity]]</f>
        <v>167.04</v>
      </c>
      <c r="L1549" t="str">
        <f t="shared" si="24"/>
        <v>OK</v>
      </c>
    </row>
    <row r="1550" spans="1:12" x14ac:dyDescent="0.25">
      <c r="A1550" s="1">
        <v>45417</v>
      </c>
      <c r="B1550" s="2" t="s">
        <v>14</v>
      </c>
      <c r="C1550" s="2" t="s">
        <v>28</v>
      </c>
      <c r="D1550">
        <v>1</v>
      </c>
      <c r="E1550" s="6">
        <v>39.67</v>
      </c>
      <c r="F1550" s="6">
        <v>39.67</v>
      </c>
      <c r="G1550" s="2" t="s">
        <v>22</v>
      </c>
      <c r="H1550" s="2" t="s">
        <v>12</v>
      </c>
      <c r="I1550" s="2" t="s">
        <v>13</v>
      </c>
      <c r="J1550" s="6">
        <f>retail_sales_messy_dataset_s_f[[#This Row],[Unit Price]]*retail_sales_messy_dataset_s_f[[#This Row],[Quantity]]</f>
        <v>39.67</v>
      </c>
      <c r="L1550" t="str">
        <f t="shared" si="24"/>
        <v>OK</v>
      </c>
    </row>
    <row r="1551" spans="1:12" x14ac:dyDescent="0.25">
      <c r="A1551" s="1">
        <v>45368</v>
      </c>
      <c r="B1551" s="2" t="s">
        <v>27</v>
      </c>
      <c r="C1551" s="2" t="s">
        <v>10</v>
      </c>
      <c r="D1551">
        <v>3</v>
      </c>
      <c r="E1551" s="6">
        <v>18.32</v>
      </c>
      <c r="F1551" s="6">
        <v>54.96</v>
      </c>
      <c r="G1551" s="2" t="s">
        <v>22</v>
      </c>
      <c r="H1551" s="2" t="s">
        <v>17</v>
      </c>
      <c r="I1551" s="2" t="s">
        <v>18</v>
      </c>
      <c r="J1551" s="6">
        <f>retail_sales_messy_dataset_s_f[[#This Row],[Unit Price]]*retail_sales_messy_dataset_s_f[[#This Row],[Quantity]]</f>
        <v>54.96</v>
      </c>
      <c r="L1551" t="str">
        <f t="shared" si="24"/>
        <v>OK</v>
      </c>
    </row>
    <row r="1552" spans="1:12" x14ac:dyDescent="0.25">
      <c r="A1552" s="1">
        <v>45424</v>
      </c>
      <c r="B1552" s="2" t="s">
        <v>20</v>
      </c>
      <c r="C1552" s="2" t="s">
        <v>15</v>
      </c>
      <c r="D1552">
        <v>1</v>
      </c>
      <c r="E1552" s="6">
        <v>150.9</v>
      </c>
      <c r="F1552" s="6">
        <v>754.5</v>
      </c>
      <c r="G1552" s="2" t="s">
        <v>22</v>
      </c>
      <c r="H1552" s="2" t="s">
        <v>26</v>
      </c>
      <c r="I1552" s="2" t="s">
        <v>23</v>
      </c>
      <c r="J1552" s="6">
        <f>retail_sales_messy_dataset_s_f[[#This Row],[Unit Price]]*retail_sales_messy_dataset_s_f[[#This Row],[Quantity]]</f>
        <v>150.9</v>
      </c>
      <c r="L1552" t="str">
        <f t="shared" si="24"/>
        <v>Mismatch</v>
      </c>
    </row>
    <row r="1553" spans="1:12" x14ac:dyDescent="0.25">
      <c r="A1553" s="1">
        <v>45502</v>
      </c>
      <c r="B1553" s="2" t="s">
        <v>14</v>
      </c>
      <c r="C1553" s="2" t="s">
        <v>10</v>
      </c>
      <c r="D1553">
        <v>3</v>
      </c>
      <c r="E1553" s="6">
        <v>170.4</v>
      </c>
      <c r="F1553" s="6">
        <v>511.2</v>
      </c>
      <c r="G1553" s="2" t="s">
        <v>16</v>
      </c>
      <c r="H1553" s="2" t="s">
        <v>26</v>
      </c>
      <c r="I1553" s="2" t="s">
        <v>13</v>
      </c>
      <c r="J1553" s="6">
        <f>retail_sales_messy_dataset_s_f[[#This Row],[Unit Price]]*retail_sales_messy_dataset_s_f[[#This Row],[Quantity]]</f>
        <v>511.20000000000005</v>
      </c>
      <c r="L1553" t="str">
        <f t="shared" si="24"/>
        <v>OK</v>
      </c>
    </row>
    <row r="1554" spans="1:12" x14ac:dyDescent="0.25">
      <c r="A1554" s="1">
        <v>45329</v>
      </c>
      <c r="B1554" s="2" t="s">
        <v>20</v>
      </c>
      <c r="C1554" s="2" t="s">
        <v>15</v>
      </c>
      <c r="D1554">
        <v>1</v>
      </c>
      <c r="E1554" s="6">
        <v>149.41</v>
      </c>
      <c r="F1554" s="6">
        <v>144.41</v>
      </c>
      <c r="G1554" s="2" t="s">
        <v>11</v>
      </c>
      <c r="H1554" s="2" t="s">
        <v>17</v>
      </c>
      <c r="I1554" s="2" t="s">
        <v>18</v>
      </c>
      <c r="J1554" s="6">
        <f>retail_sales_messy_dataset_s_f[[#This Row],[Unit Price]]*retail_sales_messy_dataset_s_f[[#This Row],[Quantity]]</f>
        <v>149.41</v>
      </c>
      <c r="L1554" t="str">
        <f t="shared" si="24"/>
        <v>OK</v>
      </c>
    </row>
    <row r="1555" spans="1:12" x14ac:dyDescent="0.25">
      <c r="A1555" s="1">
        <v>45589</v>
      </c>
      <c r="B1555" s="2" t="s">
        <v>27</v>
      </c>
      <c r="C1555" s="2" t="s">
        <v>10</v>
      </c>
      <c r="D1555">
        <v>3</v>
      </c>
      <c r="E1555" s="6">
        <v>109.33</v>
      </c>
      <c r="F1555" s="6">
        <v>327.99</v>
      </c>
      <c r="G1555" s="2" t="s">
        <v>25</v>
      </c>
      <c r="H1555" s="2" t="s">
        <v>26</v>
      </c>
      <c r="I1555" s="2" t="s">
        <v>13</v>
      </c>
      <c r="J1555" s="6">
        <f>retail_sales_messy_dataset_s_f[[#This Row],[Unit Price]]*retail_sales_messy_dataset_s_f[[#This Row],[Quantity]]</f>
        <v>327.99</v>
      </c>
      <c r="L1555" t="str">
        <f t="shared" si="24"/>
        <v>OK</v>
      </c>
    </row>
    <row r="1556" spans="1:12" x14ac:dyDescent="0.25">
      <c r="A1556" s="1">
        <v>45365</v>
      </c>
      <c r="B1556" s="2" t="s">
        <v>27</v>
      </c>
      <c r="C1556" s="2" t="s">
        <v>21</v>
      </c>
      <c r="D1556">
        <v>1</v>
      </c>
      <c r="E1556" s="6">
        <v>145.76</v>
      </c>
      <c r="F1556" s="6">
        <v>145.76</v>
      </c>
      <c r="G1556" s="2" t="s">
        <v>16</v>
      </c>
      <c r="H1556" s="2" t="s">
        <v>17</v>
      </c>
      <c r="I1556" s="2" t="s">
        <v>23</v>
      </c>
      <c r="J1556" s="6">
        <f>retail_sales_messy_dataset_s_f[[#This Row],[Unit Price]]*retail_sales_messy_dataset_s_f[[#This Row],[Quantity]]</f>
        <v>145.76</v>
      </c>
      <c r="L1556" t="str">
        <f t="shared" si="24"/>
        <v>OK</v>
      </c>
    </row>
    <row r="1557" spans="1:12" x14ac:dyDescent="0.25">
      <c r="A1557" s="1">
        <v>45634</v>
      </c>
      <c r="B1557" s="2" t="s">
        <v>20</v>
      </c>
      <c r="C1557" s="2" t="s">
        <v>10</v>
      </c>
      <c r="D1557">
        <v>3</v>
      </c>
      <c r="E1557" s="6">
        <v>192.6</v>
      </c>
      <c r="F1557" s="6">
        <v>582.79999999999995</v>
      </c>
      <c r="G1557" s="2" t="s">
        <v>16</v>
      </c>
      <c r="H1557" s="2" t="s">
        <v>26</v>
      </c>
      <c r="I1557" s="2" t="s">
        <v>13</v>
      </c>
      <c r="J1557" s="6">
        <f>retail_sales_messy_dataset_s_f[[#This Row],[Unit Price]]*retail_sales_messy_dataset_s_f[[#This Row],[Quantity]]</f>
        <v>577.79999999999995</v>
      </c>
      <c r="L1557" t="str">
        <f t="shared" si="24"/>
        <v>Mismatch</v>
      </c>
    </row>
    <row r="1558" spans="1:12" x14ac:dyDescent="0.25">
      <c r="A1558" s="1">
        <v>45617</v>
      </c>
      <c r="B1558" s="2" t="s">
        <v>19</v>
      </c>
      <c r="C1558" s="2" t="s">
        <v>10</v>
      </c>
      <c r="D1558">
        <v>2</v>
      </c>
      <c r="E1558" s="6">
        <v>200</v>
      </c>
      <c r="F1558" s="6">
        <v>395</v>
      </c>
      <c r="G1558" s="2" t="s">
        <v>16</v>
      </c>
      <c r="H1558" s="2" t="s">
        <v>17</v>
      </c>
      <c r="I1558" s="2" t="s">
        <v>18</v>
      </c>
      <c r="J1558" s="6">
        <f>retail_sales_messy_dataset_s_f[[#This Row],[Unit Price]]*retail_sales_messy_dataset_s_f[[#This Row],[Quantity]]</f>
        <v>400</v>
      </c>
      <c r="L1558" t="str">
        <f t="shared" si="24"/>
        <v>OK</v>
      </c>
    </row>
    <row r="1559" spans="1:12" x14ac:dyDescent="0.25">
      <c r="A1559" s="1">
        <v>45402</v>
      </c>
      <c r="B1559" s="2" t="s">
        <v>30</v>
      </c>
      <c r="C1559" s="2" t="s">
        <v>28</v>
      </c>
      <c r="D1559">
        <v>4</v>
      </c>
      <c r="E1559" s="6">
        <v>141.97</v>
      </c>
      <c r="F1559" s="6">
        <v>567.88</v>
      </c>
      <c r="G1559" s="2" t="s">
        <v>22</v>
      </c>
      <c r="H1559" s="2" t="s">
        <v>17</v>
      </c>
      <c r="I1559" s="2" t="s">
        <v>23</v>
      </c>
      <c r="J1559" s="6">
        <f>retail_sales_messy_dataset_s_f[[#This Row],[Unit Price]]*retail_sales_messy_dataset_s_f[[#This Row],[Quantity]]</f>
        <v>567.88</v>
      </c>
      <c r="L1559" t="str">
        <f t="shared" si="24"/>
        <v>OK</v>
      </c>
    </row>
    <row r="1560" spans="1:12" x14ac:dyDescent="0.25">
      <c r="A1560" s="1">
        <v>45461</v>
      </c>
      <c r="B1560" s="2" t="s">
        <v>9</v>
      </c>
      <c r="C1560" s="2" t="s">
        <v>15</v>
      </c>
      <c r="D1560">
        <v>4</v>
      </c>
      <c r="E1560" s="6">
        <v>166.66</v>
      </c>
      <c r="F1560" s="6">
        <v>666.64</v>
      </c>
      <c r="G1560" s="2" t="s">
        <v>16</v>
      </c>
      <c r="H1560" s="2" t="s">
        <v>17</v>
      </c>
      <c r="I1560" s="2" t="s">
        <v>23</v>
      </c>
      <c r="J1560" s="6">
        <f>retail_sales_messy_dataset_s_f[[#This Row],[Unit Price]]*retail_sales_messy_dataset_s_f[[#This Row],[Quantity]]</f>
        <v>666.64</v>
      </c>
      <c r="L1560" t="str">
        <f t="shared" si="24"/>
        <v>OK</v>
      </c>
    </row>
    <row r="1561" spans="1:12" x14ac:dyDescent="0.25">
      <c r="A1561" s="1">
        <v>45406</v>
      </c>
      <c r="B1561" s="2" t="s">
        <v>14</v>
      </c>
      <c r="C1561" s="2" t="s">
        <v>21</v>
      </c>
      <c r="D1561">
        <v>2</v>
      </c>
      <c r="E1561" s="6">
        <v>53.83</v>
      </c>
      <c r="F1561" s="6">
        <v>107.66</v>
      </c>
      <c r="G1561" s="2" t="s">
        <v>11</v>
      </c>
      <c r="H1561" s="2" t="s">
        <v>17</v>
      </c>
      <c r="I1561" s="2" t="s">
        <v>18</v>
      </c>
      <c r="J1561" s="6">
        <f>retail_sales_messy_dataset_s_f[[#This Row],[Unit Price]]*retail_sales_messy_dataset_s_f[[#This Row],[Quantity]]</f>
        <v>107.66</v>
      </c>
      <c r="L1561" t="str">
        <f t="shared" si="24"/>
        <v>OK</v>
      </c>
    </row>
    <row r="1562" spans="1:12" x14ac:dyDescent="0.25">
      <c r="A1562" s="1">
        <v>45390</v>
      </c>
      <c r="B1562" s="2" t="s">
        <v>24</v>
      </c>
      <c r="C1562" s="2" t="s">
        <v>21</v>
      </c>
      <c r="D1562">
        <v>1</v>
      </c>
      <c r="E1562" s="6">
        <v>97.8</v>
      </c>
      <c r="F1562" s="6">
        <v>97.8</v>
      </c>
      <c r="G1562" s="2" t="s">
        <v>16</v>
      </c>
      <c r="H1562" s="2" t="s">
        <v>26</v>
      </c>
      <c r="I1562" s="2" t="s">
        <v>18</v>
      </c>
      <c r="J1562" s="6">
        <f>retail_sales_messy_dataset_s_f[[#This Row],[Unit Price]]*retail_sales_messy_dataset_s_f[[#This Row],[Quantity]]</f>
        <v>97.8</v>
      </c>
      <c r="L1562" t="str">
        <f t="shared" si="24"/>
        <v>OK</v>
      </c>
    </row>
    <row r="1563" spans="1:12" x14ac:dyDescent="0.25">
      <c r="A1563" s="1">
        <v>45544</v>
      </c>
      <c r="B1563" s="2" t="s">
        <v>20</v>
      </c>
      <c r="C1563" s="2" t="s">
        <v>10</v>
      </c>
      <c r="D1563">
        <v>5</v>
      </c>
      <c r="E1563" s="6">
        <v>85.22</v>
      </c>
      <c r="F1563" s="6">
        <v>426.1</v>
      </c>
      <c r="G1563" s="2" t="s">
        <v>16</v>
      </c>
      <c r="H1563" s="2" t="s">
        <v>12</v>
      </c>
      <c r="I1563" s="2" t="s">
        <v>23</v>
      </c>
      <c r="J1563" s="6">
        <f>retail_sales_messy_dataset_s_f[[#This Row],[Unit Price]]*retail_sales_messy_dataset_s_f[[#This Row],[Quantity]]</f>
        <v>426.1</v>
      </c>
      <c r="L1563" t="str">
        <f t="shared" si="24"/>
        <v>OK</v>
      </c>
    </row>
    <row r="1564" spans="1:12" x14ac:dyDescent="0.25">
      <c r="A1564" s="1">
        <v>45577</v>
      </c>
      <c r="B1564" s="2" t="s">
        <v>30</v>
      </c>
      <c r="C1564" s="2" t="s">
        <v>10</v>
      </c>
      <c r="D1564">
        <v>1</v>
      </c>
      <c r="E1564" s="6">
        <v>60.6</v>
      </c>
      <c r="F1564" s="6">
        <v>70.599999999999994</v>
      </c>
      <c r="G1564" s="2" t="s">
        <v>16</v>
      </c>
      <c r="H1564" s="2" t="s">
        <v>12</v>
      </c>
      <c r="I1564" s="2" t="s">
        <v>13</v>
      </c>
      <c r="J1564" s="6">
        <f>retail_sales_messy_dataset_s_f[[#This Row],[Unit Price]]*retail_sales_messy_dataset_s_f[[#This Row],[Quantity]]</f>
        <v>60.6</v>
      </c>
      <c r="L1564" t="str">
        <f t="shared" si="24"/>
        <v>Mismatch</v>
      </c>
    </row>
    <row r="1565" spans="1:12" x14ac:dyDescent="0.25">
      <c r="A1565" s="1">
        <v>45372</v>
      </c>
      <c r="B1565" s="2" t="s">
        <v>24</v>
      </c>
      <c r="C1565" s="2" t="s">
        <v>21</v>
      </c>
      <c r="D1565">
        <v>4</v>
      </c>
      <c r="E1565" s="6">
        <v>174.91</v>
      </c>
      <c r="F1565" s="6">
        <v>699.64</v>
      </c>
      <c r="G1565" s="2" t="s">
        <v>22</v>
      </c>
      <c r="H1565" s="2" t="s">
        <v>17</v>
      </c>
      <c r="I1565" s="2" t="s">
        <v>13</v>
      </c>
      <c r="J1565" s="6">
        <f>retail_sales_messy_dataset_s_f[[#This Row],[Unit Price]]*retail_sales_messy_dataset_s_f[[#This Row],[Quantity]]</f>
        <v>699.64</v>
      </c>
      <c r="L1565" t="str">
        <f t="shared" si="24"/>
        <v>OK</v>
      </c>
    </row>
    <row r="1566" spans="1:12" x14ac:dyDescent="0.25">
      <c r="A1566" s="1">
        <v>45625</v>
      </c>
      <c r="B1566" s="2" t="s">
        <v>9</v>
      </c>
      <c r="C1566" s="2" t="s">
        <v>28</v>
      </c>
      <c r="D1566">
        <v>2</v>
      </c>
      <c r="E1566" s="6">
        <v>18.53</v>
      </c>
      <c r="F1566" s="6">
        <v>18.53</v>
      </c>
      <c r="G1566" s="2" t="s">
        <v>22</v>
      </c>
      <c r="H1566" s="2" t="s">
        <v>17</v>
      </c>
      <c r="I1566" s="2" t="s">
        <v>13</v>
      </c>
      <c r="J1566" s="6">
        <f>retail_sales_messy_dataset_s_f[[#This Row],[Unit Price]]*retail_sales_messy_dataset_s_f[[#This Row],[Quantity]]</f>
        <v>37.06</v>
      </c>
      <c r="L1566" t="str">
        <f t="shared" si="24"/>
        <v>OK</v>
      </c>
    </row>
    <row r="1567" spans="1:12" x14ac:dyDescent="0.25">
      <c r="A1567" s="1">
        <v>45323</v>
      </c>
      <c r="B1567" s="2" t="s">
        <v>19</v>
      </c>
      <c r="C1567" s="2" t="s">
        <v>15</v>
      </c>
      <c r="D1567">
        <v>5</v>
      </c>
      <c r="E1567" s="6">
        <v>134.82</v>
      </c>
      <c r="F1567" s="6">
        <v>674.1</v>
      </c>
      <c r="G1567" s="2" t="s">
        <v>22</v>
      </c>
      <c r="H1567" s="2" t="s">
        <v>26</v>
      </c>
      <c r="I1567" s="2" t="s">
        <v>18</v>
      </c>
      <c r="J1567" s="6">
        <f>retail_sales_messy_dataset_s_f[[#This Row],[Unit Price]]*retail_sales_messy_dataset_s_f[[#This Row],[Quantity]]</f>
        <v>674.09999999999991</v>
      </c>
      <c r="L1567" t="str">
        <f t="shared" si="24"/>
        <v>OK</v>
      </c>
    </row>
    <row r="1568" spans="1:12" x14ac:dyDescent="0.25">
      <c r="A1568" s="1">
        <v>45317</v>
      </c>
      <c r="B1568" s="2" t="s">
        <v>24</v>
      </c>
      <c r="C1568" s="2" t="s">
        <v>10</v>
      </c>
      <c r="D1568">
        <v>1</v>
      </c>
      <c r="E1568" s="6">
        <v>153.38999999999999</v>
      </c>
      <c r="F1568" s="6">
        <v>153.38999999999999</v>
      </c>
      <c r="G1568" s="2" t="s">
        <v>16</v>
      </c>
      <c r="H1568" s="2" t="s">
        <v>26</v>
      </c>
      <c r="I1568" s="2" t="s">
        <v>13</v>
      </c>
      <c r="J1568" s="6">
        <f>retail_sales_messy_dataset_s_f[[#This Row],[Unit Price]]*retail_sales_messy_dataset_s_f[[#This Row],[Quantity]]</f>
        <v>153.38999999999999</v>
      </c>
      <c r="L1568" t="str">
        <f t="shared" si="24"/>
        <v>OK</v>
      </c>
    </row>
    <row r="1569" spans="1:12" x14ac:dyDescent="0.25">
      <c r="A1569" s="1">
        <v>45466</v>
      </c>
      <c r="B1569" s="2" t="s">
        <v>30</v>
      </c>
      <c r="C1569" s="2" t="s">
        <v>15</v>
      </c>
      <c r="D1569">
        <v>4</v>
      </c>
      <c r="E1569" s="6">
        <v>12.47</v>
      </c>
      <c r="F1569" s="6">
        <v>49.88</v>
      </c>
      <c r="G1569" s="2" t="s">
        <v>25</v>
      </c>
      <c r="H1569" s="2" t="s">
        <v>12</v>
      </c>
      <c r="I1569" s="2" t="s">
        <v>23</v>
      </c>
      <c r="J1569" s="6">
        <f>retail_sales_messy_dataset_s_f[[#This Row],[Unit Price]]*retail_sales_messy_dataset_s_f[[#This Row],[Quantity]]</f>
        <v>49.88</v>
      </c>
      <c r="L1569" t="str">
        <f t="shared" si="24"/>
        <v>OK</v>
      </c>
    </row>
    <row r="1570" spans="1:12" x14ac:dyDescent="0.25">
      <c r="A1570" s="1">
        <v>45311</v>
      </c>
      <c r="B1570" s="2" t="s">
        <v>30</v>
      </c>
      <c r="C1570" s="2" t="s">
        <v>10</v>
      </c>
      <c r="D1570">
        <v>1</v>
      </c>
      <c r="E1570" s="6">
        <v>89.59</v>
      </c>
      <c r="F1570" s="6">
        <v>89.59</v>
      </c>
      <c r="G1570" s="2" t="s">
        <v>16</v>
      </c>
      <c r="H1570" s="2" t="s">
        <v>26</v>
      </c>
      <c r="I1570" s="2" t="s">
        <v>23</v>
      </c>
      <c r="J1570" s="6">
        <f>retail_sales_messy_dataset_s_f[[#This Row],[Unit Price]]*retail_sales_messy_dataset_s_f[[#This Row],[Quantity]]</f>
        <v>89.59</v>
      </c>
      <c r="L1570" t="str">
        <f t="shared" si="24"/>
        <v>OK</v>
      </c>
    </row>
    <row r="1571" spans="1:12" x14ac:dyDescent="0.25">
      <c r="A1571" s="1">
        <v>45332</v>
      </c>
      <c r="B1571" s="2" t="s">
        <v>30</v>
      </c>
      <c r="C1571" s="2" t="s">
        <v>21</v>
      </c>
      <c r="D1571">
        <v>3</v>
      </c>
      <c r="E1571" s="6">
        <v>101.73</v>
      </c>
      <c r="F1571" s="6">
        <v>305.19</v>
      </c>
      <c r="G1571" s="2" t="s">
        <v>11</v>
      </c>
      <c r="H1571" s="2" t="s">
        <v>26</v>
      </c>
      <c r="I1571" s="2" t="s">
        <v>18</v>
      </c>
      <c r="J1571" s="6">
        <f>retail_sales_messy_dataset_s_f[[#This Row],[Unit Price]]*retail_sales_messy_dataset_s_f[[#This Row],[Quantity]]</f>
        <v>305.19</v>
      </c>
      <c r="L1571" t="str">
        <f t="shared" si="24"/>
        <v>OK</v>
      </c>
    </row>
    <row r="1572" spans="1:12" x14ac:dyDescent="0.25">
      <c r="A1572" s="1">
        <v>45381</v>
      </c>
      <c r="B1572" s="2" t="s">
        <v>9</v>
      </c>
      <c r="C1572" s="2" t="s">
        <v>28</v>
      </c>
      <c r="D1572">
        <v>3</v>
      </c>
      <c r="E1572" s="6">
        <v>185.32</v>
      </c>
      <c r="F1572" s="6">
        <v>555.96</v>
      </c>
      <c r="G1572" s="2" t="s">
        <v>22</v>
      </c>
      <c r="H1572" s="2" t="s">
        <v>26</v>
      </c>
      <c r="I1572" s="2" t="s">
        <v>13</v>
      </c>
      <c r="J1572" s="6">
        <f>retail_sales_messy_dataset_s_f[[#This Row],[Unit Price]]*retail_sales_messy_dataset_s_f[[#This Row],[Quantity]]</f>
        <v>555.96</v>
      </c>
      <c r="L1572" t="str">
        <f t="shared" si="24"/>
        <v>OK</v>
      </c>
    </row>
    <row r="1573" spans="1:12" x14ac:dyDescent="0.25">
      <c r="A1573" s="1">
        <v>45553</v>
      </c>
      <c r="B1573" s="2" t="s">
        <v>19</v>
      </c>
      <c r="C1573" s="2" t="s">
        <v>21</v>
      </c>
      <c r="D1573">
        <v>5</v>
      </c>
      <c r="E1573" s="6">
        <v>48.26</v>
      </c>
      <c r="F1573" s="6">
        <v>241.3</v>
      </c>
      <c r="G1573" s="2" t="s">
        <v>11</v>
      </c>
      <c r="H1573" s="2" t="s">
        <v>26</v>
      </c>
      <c r="I1573" s="2" t="s">
        <v>13</v>
      </c>
      <c r="J1573" s="6">
        <f>retail_sales_messy_dataset_s_f[[#This Row],[Unit Price]]*retail_sales_messy_dataset_s_f[[#This Row],[Quantity]]</f>
        <v>241.29999999999998</v>
      </c>
      <c r="L1573" t="str">
        <f t="shared" si="24"/>
        <v>OK</v>
      </c>
    </row>
    <row r="1574" spans="1:12" x14ac:dyDescent="0.25">
      <c r="A1574" s="1">
        <v>45523</v>
      </c>
      <c r="B1574" s="2" t="s">
        <v>30</v>
      </c>
      <c r="C1574" s="2" t="s">
        <v>15</v>
      </c>
      <c r="D1574">
        <v>2</v>
      </c>
      <c r="E1574" s="6">
        <v>81.53</v>
      </c>
      <c r="F1574" s="6">
        <v>173.06</v>
      </c>
      <c r="G1574" s="2" t="s">
        <v>11</v>
      </c>
      <c r="H1574" s="2" t="s">
        <v>12</v>
      </c>
      <c r="I1574" s="2" t="s">
        <v>18</v>
      </c>
      <c r="J1574" s="6">
        <f>retail_sales_messy_dataset_s_f[[#This Row],[Unit Price]]*retail_sales_messy_dataset_s_f[[#This Row],[Quantity]]</f>
        <v>163.06</v>
      </c>
      <c r="L1574" t="str">
        <f t="shared" si="24"/>
        <v>Mismatch</v>
      </c>
    </row>
    <row r="1575" spans="1:12" x14ac:dyDescent="0.25">
      <c r="A1575" s="1">
        <v>45547</v>
      </c>
      <c r="B1575" s="2" t="s">
        <v>27</v>
      </c>
      <c r="C1575" s="2" t="s">
        <v>15</v>
      </c>
      <c r="D1575">
        <v>1</v>
      </c>
      <c r="E1575" s="6">
        <v>174.85</v>
      </c>
      <c r="F1575" s="6">
        <v>174.85</v>
      </c>
      <c r="G1575" s="2" t="s">
        <v>11</v>
      </c>
      <c r="H1575" s="2" t="s">
        <v>12</v>
      </c>
      <c r="I1575" s="2" t="s">
        <v>18</v>
      </c>
      <c r="J1575" s="6">
        <f>retail_sales_messy_dataset_s_f[[#This Row],[Unit Price]]*retail_sales_messy_dataset_s_f[[#This Row],[Quantity]]</f>
        <v>174.85</v>
      </c>
      <c r="L1575" t="str">
        <f t="shared" si="24"/>
        <v>OK</v>
      </c>
    </row>
    <row r="1576" spans="1:12" x14ac:dyDescent="0.25">
      <c r="A1576" s="1">
        <v>45425</v>
      </c>
      <c r="B1576" s="2" t="s">
        <v>20</v>
      </c>
      <c r="C1576" s="2" t="s">
        <v>10</v>
      </c>
      <c r="D1576">
        <v>5</v>
      </c>
      <c r="E1576" s="6">
        <v>199.4</v>
      </c>
      <c r="F1576" s="6">
        <v>997</v>
      </c>
      <c r="G1576" s="2" t="s">
        <v>11</v>
      </c>
      <c r="H1576" s="2" t="s">
        <v>17</v>
      </c>
      <c r="I1576" s="2" t="s">
        <v>23</v>
      </c>
      <c r="J1576" s="6">
        <f>retail_sales_messy_dataset_s_f[[#This Row],[Unit Price]]*retail_sales_messy_dataset_s_f[[#This Row],[Quantity]]</f>
        <v>997</v>
      </c>
      <c r="L1576" t="str">
        <f t="shared" si="24"/>
        <v>OK</v>
      </c>
    </row>
    <row r="1577" spans="1:12" x14ac:dyDescent="0.25">
      <c r="A1577" s="1">
        <v>45547</v>
      </c>
      <c r="B1577" s="2" t="s">
        <v>30</v>
      </c>
      <c r="C1577" s="2" t="s">
        <v>10</v>
      </c>
      <c r="D1577">
        <v>2</v>
      </c>
      <c r="E1577" s="6">
        <v>102.94</v>
      </c>
      <c r="F1577" s="6">
        <v>205.88</v>
      </c>
      <c r="G1577" s="2" t="s">
        <v>22</v>
      </c>
      <c r="H1577" s="2" t="s">
        <v>12</v>
      </c>
      <c r="I1577" s="2" t="s">
        <v>18</v>
      </c>
      <c r="J1577" s="6">
        <f>retail_sales_messy_dataset_s_f[[#This Row],[Unit Price]]*retail_sales_messy_dataset_s_f[[#This Row],[Quantity]]</f>
        <v>205.88</v>
      </c>
      <c r="L1577" t="str">
        <f t="shared" si="24"/>
        <v>OK</v>
      </c>
    </row>
    <row r="1578" spans="1:12" x14ac:dyDescent="0.25">
      <c r="A1578" s="1">
        <v>45360</v>
      </c>
      <c r="B1578" s="2" t="s">
        <v>9</v>
      </c>
      <c r="C1578" s="2" t="s">
        <v>15</v>
      </c>
      <c r="D1578">
        <v>1</v>
      </c>
      <c r="E1578" s="6">
        <v>126.59</v>
      </c>
      <c r="F1578" s="6">
        <v>126.59</v>
      </c>
      <c r="G1578" s="2" t="s">
        <v>16</v>
      </c>
      <c r="H1578" s="2" t="s">
        <v>26</v>
      </c>
      <c r="I1578" s="2" t="s">
        <v>23</v>
      </c>
      <c r="J1578" s="6">
        <f>retail_sales_messy_dataset_s_f[[#This Row],[Unit Price]]*retail_sales_messy_dataset_s_f[[#This Row],[Quantity]]</f>
        <v>126.59</v>
      </c>
      <c r="L1578" t="str">
        <f t="shared" si="24"/>
        <v>OK</v>
      </c>
    </row>
    <row r="1579" spans="1:12" x14ac:dyDescent="0.25">
      <c r="A1579" s="1">
        <v>45339</v>
      </c>
      <c r="B1579" s="2" t="s">
        <v>19</v>
      </c>
      <c r="C1579" s="2" t="s">
        <v>28</v>
      </c>
      <c r="D1579">
        <v>4</v>
      </c>
      <c r="E1579" s="6">
        <v>184.19</v>
      </c>
      <c r="F1579" s="6">
        <v>736.76</v>
      </c>
      <c r="G1579" s="2" t="s">
        <v>16</v>
      </c>
      <c r="H1579" s="2" t="s">
        <v>12</v>
      </c>
      <c r="I1579" s="2" t="s">
        <v>13</v>
      </c>
      <c r="J1579" s="6">
        <f>retail_sales_messy_dataset_s_f[[#This Row],[Unit Price]]*retail_sales_messy_dataset_s_f[[#This Row],[Quantity]]</f>
        <v>736.76</v>
      </c>
      <c r="L1579" t="str">
        <f t="shared" si="24"/>
        <v>OK</v>
      </c>
    </row>
    <row r="1580" spans="1:12" x14ac:dyDescent="0.25">
      <c r="A1580" s="1">
        <v>45589</v>
      </c>
      <c r="B1580" s="2" t="s">
        <v>27</v>
      </c>
      <c r="C1580" s="2" t="s">
        <v>21</v>
      </c>
      <c r="D1580">
        <v>3</v>
      </c>
      <c r="E1580" s="6">
        <v>99.6</v>
      </c>
      <c r="F1580" s="6">
        <v>298.8</v>
      </c>
      <c r="G1580" s="2" t="s">
        <v>11</v>
      </c>
      <c r="H1580" s="2" t="s">
        <v>26</v>
      </c>
      <c r="I1580" s="2" t="s">
        <v>18</v>
      </c>
      <c r="J1580" s="6">
        <f>retail_sales_messy_dataset_s_f[[#This Row],[Unit Price]]*retail_sales_messy_dataset_s_f[[#This Row],[Quantity]]</f>
        <v>298.79999999999995</v>
      </c>
      <c r="L1580" t="str">
        <f t="shared" si="24"/>
        <v>OK</v>
      </c>
    </row>
    <row r="1581" spans="1:12" x14ac:dyDescent="0.25">
      <c r="A1581" s="1">
        <v>45462</v>
      </c>
      <c r="B1581" s="2" t="s">
        <v>27</v>
      </c>
      <c r="C1581" s="2" t="s">
        <v>21</v>
      </c>
      <c r="D1581">
        <v>1</v>
      </c>
      <c r="E1581" s="6">
        <v>59.85</v>
      </c>
      <c r="F1581" s="6">
        <v>59.85</v>
      </c>
      <c r="G1581" s="2" t="s">
        <v>16</v>
      </c>
      <c r="H1581" s="2" t="s">
        <v>12</v>
      </c>
      <c r="I1581" s="2" t="s">
        <v>23</v>
      </c>
      <c r="J1581" s="6">
        <f>retail_sales_messy_dataset_s_f[[#This Row],[Unit Price]]*retail_sales_messy_dataset_s_f[[#This Row],[Quantity]]</f>
        <v>59.85</v>
      </c>
      <c r="L1581" t="str">
        <f t="shared" si="24"/>
        <v>OK</v>
      </c>
    </row>
    <row r="1582" spans="1:12" x14ac:dyDescent="0.25">
      <c r="A1582" s="1">
        <v>45582</v>
      </c>
      <c r="B1582" s="2" t="s">
        <v>19</v>
      </c>
      <c r="C1582" s="2" t="s">
        <v>28</v>
      </c>
      <c r="D1582">
        <v>3</v>
      </c>
      <c r="E1582" s="6">
        <v>71.39</v>
      </c>
      <c r="F1582" s="6">
        <v>214.17</v>
      </c>
      <c r="G1582" s="2" t="s">
        <v>22</v>
      </c>
      <c r="H1582" s="2" t="s">
        <v>17</v>
      </c>
      <c r="I1582" s="2" t="s">
        <v>18</v>
      </c>
      <c r="J1582" s="6">
        <f>retail_sales_messy_dataset_s_f[[#This Row],[Unit Price]]*retail_sales_messy_dataset_s_f[[#This Row],[Quantity]]</f>
        <v>214.17000000000002</v>
      </c>
      <c r="L1582" t="str">
        <f t="shared" si="24"/>
        <v>OK</v>
      </c>
    </row>
    <row r="1583" spans="1:12" x14ac:dyDescent="0.25">
      <c r="A1583" s="1">
        <v>45295</v>
      </c>
      <c r="B1583" s="2" t="s">
        <v>14</v>
      </c>
      <c r="C1583" s="2" t="s">
        <v>28</v>
      </c>
      <c r="D1583">
        <v>5</v>
      </c>
      <c r="E1583" s="6">
        <v>83.16</v>
      </c>
      <c r="F1583" s="6">
        <v>415.8</v>
      </c>
      <c r="G1583" s="2" t="s">
        <v>11</v>
      </c>
      <c r="H1583" s="2" t="s">
        <v>12</v>
      </c>
      <c r="I1583" s="2" t="s">
        <v>13</v>
      </c>
      <c r="J1583" s="6">
        <f>retail_sales_messy_dataset_s_f[[#This Row],[Unit Price]]*retail_sales_messy_dataset_s_f[[#This Row],[Quantity]]</f>
        <v>415.79999999999995</v>
      </c>
      <c r="L1583" t="str">
        <f t="shared" si="24"/>
        <v>OK</v>
      </c>
    </row>
    <row r="1584" spans="1:12" x14ac:dyDescent="0.25">
      <c r="A1584" s="1">
        <v>45603</v>
      </c>
      <c r="B1584" s="2" t="s">
        <v>29</v>
      </c>
      <c r="C1584" s="2" t="s">
        <v>21</v>
      </c>
      <c r="D1584">
        <v>5</v>
      </c>
      <c r="E1584" s="6">
        <v>80.37</v>
      </c>
      <c r="F1584" s="6">
        <v>401.85</v>
      </c>
      <c r="G1584" s="2" t="s">
        <v>11</v>
      </c>
      <c r="H1584" s="2" t="s">
        <v>26</v>
      </c>
      <c r="I1584" s="2" t="s">
        <v>13</v>
      </c>
      <c r="J1584" s="6">
        <f>retail_sales_messy_dataset_s_f[[#This Row],[Unit Price]]*retail_sales_messy_dataset_s_f[[#This Row],[Quantity]]</f>
        <v>401.85</v>
      </c>
      <c r="L1584" t="str">
        <f t="shared" si="24"/>
        <v>OK</v>
      </c>
    </row>
    <row r="1585" spans="1:12" x14ac:dyDescent="0.25">
      <c r="A1585" s="1">
        <v>45622</v>
      </c>
      <c r="B1585" s="2" t="s">
        <v>29</v>
      </c>
      <c r="C1585" s="2" t="s">
        <v>28</v>
      </c>
      <c r="D1585">
        <v>4</v>
      </c>
      <c r="E1585" s="6">
        <v>122.05</v>
      </c>
      <c r="F1585" s="6">
        <v>488.2</v>
      </c>
      <c r="G1585" s="2" t="s">
        <v>11</v>
      </c>
      <c r="H1585" s="2" t="s">
        <v>17</v>
      </c>
      <c r="I1585" s="2" t="s">
        <v>13</v>
      </c>
      <c r="J1585" s="6">
        <f>retail_sales_messy_dataset_s_f[[#This Row],[Unit Price]]*retail_sales_messy_dataset_s_f[[#This Row],[Quantity]]</f>
        <v>488.2</v>
      </c>
      <c r="L1585" t="str">
        <f t="shared" si="24"/>
        <v>OK</v>
      </c>
    </row>
    <row r="1586" spans="1:12" x14ac:dyDescent="0.25">
      <c r="A1586" s="1">
        <v>45399</v>
      </c>
      <c r="B1586" s="2" t="s">
        <v>30</v>
      </c>
      <c r="C1586" s="2" t="s">
        <v>15</v>
      </c>
      <c r="D1586">
        <v>1</v>
      </c>
      <c r="E1586" s="6">
        <v>115.71</v>
      </c>
      <c r="F1586" s="6">
        <v>125.71</v>
      </c>
      <c r="G1586" s="2" t="s">
        <v>11</v>
      </c>
      <c r="H1586" s="2" t="s">
        <v>26</v>
      </c>
      <c r="I1586" s="2" t="s">
        <v>18</v>
      </c>
      <c r="J1586" s="6">
        <f>retail_sales_messy_dataset_s_f[[#This Row],[Unit Price]]*retail_sales_messy_dataset_s_f[[#This Row],[Quantity]]</f>
        <v>115.71</v>
      </c>
      <c r="L1586" t="str">
        <f t="shared" si="24"/>
        <v>Mismatch</v>
      </c>
    </row>
    <row r="1587" spans="1:12" x14ac:dyDescent="0.25">
      <c r="A1587" s="1">
        <v>45423</v>
      </c>
      <c r="B1587" s="2" t="s">
        <v>29</v>
      </c>
      <c r="C1587" s="2" t="s">
        <v>15</v>
      </c>
      <c r="D1587">
        <v>3</v>
      </c>
      <c r="E1587" s="6">
        <v>76.02</v>
      </c>
      <c r="F1587" s="6">
        <v>228.06</v>
      </c>
      <c r="G1587" s="2" t="s">
        <v>22</v>
      </c>
      <c r="H1587" s="2" t="s">
        <v>12</v>
      </c>
      <c r="I1587" s="2" t="s">
        <v>13</v>
      </c>
      <c r="J1587" s="6">
        <f>retail_sales_messy_dataset_s_f[[#This Row],[Unit Price]]*retail_sales_messy_dataset_s_f[[#This Row],[Quantity]]</f>
        <v>228.06</v>
      </c>
      <c r="L1587" t="str">
        <f t="shared" si="24"/>
        <v>OK</v>
      </c>
    </row>
    <row r="1588" spans="1:12" x14ac:dyDescent="0.25">
      <c r="A1588" s="1">
        <v>45384</v>
      </c>
      <c r="B1588" s="2" t="s">
        <v>27</v>
      </c>
      <c r="C1588" s="2" t="s">
        <v>28</v>
      </c>
      <c r="D1588">
        <v>1</v>
      </c>
      <c r="E1588" s="6">
        <v>50.64</v>
      </c>
      <c r="F1588" s="6">
        <v>50.64</v>
      </c>
      <c r="G1588" s="2" t="s">
        <v>11</v>
      </c>
      <c r="H1588" s="2" t="s">
        <v>26</v>
      </c>
      <c r="I1588" s="2" t="s">
        <v>18</v>
      </c>
      <c r="J1588" s="6">
        <f>retail_sales_messy_dataset_s_f[[#This Row],[Unit Price]]*retail_sales_messy_dataset_s_f[[#This Row],[Quantity]]</f>
        <v>50.64</v>
      </c>
      <c r="L1588" t="str">
        <f t="shared" si="24"/>
        <v>OK</v>
      </c>
    </row>
    <row r="1589" spans="1:12" x14ac:dyDescent="0.25">
      <c r="A1589" s="1">
        <v>45570</v>
      </c>
      <c r="B1589" s="2" t="s">
        <v>19</v>
      </c>
      <c r="C1589" s="2" t="s">
        <v>10</v>
      </c>
      <c r="D1589">
        <v>4</v>
      </c>
      <c r="E1589" s="6">
        <v>96.52</v>
      </c>
      <c r="F1589" s="6">
        <v>386.08</v>
      </c>
      <c r="G1589" s="2" t="s">
        <v>22</v>
      </c>
      <c r="H1589" s="2" t="s">
        <v>26</v>
      </c>
      <c r="I1589" s="2" t="s">
        <v>23</v>
      </c>
      <c r="J1589" s="6">
        <f>retail_sales_messy_dataset_s_f[[#This Row],[Unit Price]]*retail_sales_messy_dataset_s_f[[#This Row],[Quantity]]</f>
        <v>386.08</v>
      </c>
      <c r="L1589" t="str">
        <f t="shared" si="24"/>
        <v>OK</v>
      </c>
    </row>
    <row r="1590" spans="1:12" x14ac:dyDescent="0.25">
      <c r="A1590" s="1">
        <v>45457</v>
      </c>
      <c r="B1590" s="2" t="s">
        <v>24</v>
      </c>
      <c r="C1590" s="2" t="s">
        <v>10</v>
      </c>
      <c r="D1590">
        <v>5</v>
      </c>
      <c r="E1590" s="6">
        <v>197.98</v>
      </c>
      <c r="F1590" s="6">
        <v>989.9</v>
      </c>
      <c r="G1590" s="2" t="s">
        <v>16</v>
      </c>
      <c r="H1590" s="2" t="s">
        <v>17</v>
      </c>
      <c r="I1590" s="2" t="s">
        <v>23</v>
      </c>
      <c r="J1590" s="6">
        <f>retail_sales_messy_dataset_s_f[[#This Row],[Unit Price]]*retail_sales_messy_dataset_s_f[[#This Row],[Quantity]]</f>
        <v>989.9</v>
      </c>
      <c r="L1590" t="str">
        <f t="shared" si="24"/>
        <v>OK</v>
      </c>
    </row>
    <row r="1591" spans="1:12" x14ac:dyDescent="0.25">
      <c r="A1591" s="1">
        <v>45462</v>
      </c>
      <c r="B1591" s="2" t="s">
        <v>29</v>
      </c>
      <c r="C1591" s="2" t="s">
        <v>21</v>
      </c>
      <c r="D1591">
        <v>4</v>
      </c>
      <c r="E1591" s="6">
        <v>147.91</v>
      </c>
      <c r="F1591" s="6">
        <v>591.64</v>
      </c>
      <c r="G1591" s="2" t="s">
        <v>22</v>
      </c>
      <c r="H1591" s="2" t="s">
        <v>17</v>
      </c>
      <c r="I1591" s="2" t="s">
        <v>23</v>
      </c>
      <c r="J1591" s="6">
        <f>retail_sales_messy_dataset_s_f[[#This Row],[Unit Price]]*retail_sales_messy_dataset_s_f[[#This Row],[Quantity]]</f>
        <v>591.64</v>
      </c>
      <c r="L1591" t="str">
        <f t="shared" si="24"/>
        <v>OK</v>
      </c>
    </row>
    <row r="1592" spans="1:12" x14ac:dyDescent="0.25">
      <c r="A1592" s="1">
        <v>45594</v>
      </c>
      <c r="B1592" s="2" t="s">
        <v>19</v>
      </c>
      <c r="C1592" s="2" t="s">
        <v>28</v>
      </c>
      <c r="D1592">
        <v>2</v>
      </c>
      <c r="E1592" s="6">
        <v>66.739999999999995</v>
      </c>
      <c r="F1592" s="6">
        <v>133.47999999999999</v>
      </c>
      <c r="G1592" s="2" t="s">
        <v>11</v>
      </c>
      <c r="H1592" s="2" t="s">
        <v>26</v>
      </c>
      <c r="I1592" s="2" t="s">
        <v>23</v>
      </c>
      <c r="J1592" s="6">
        <f>retail_sales_messy_dataset_s_f[[#This Row],[Unit Price]]*retail_sales_messy_dataset_s_f[[#This Row],[Quantity]]</f>
        <v>133.47999999999999</v>
      </c>
      <c r="L1592" t="str">
        <f t="shared" si="24"/>
        <v>OK</v>
      </c>
    </row>
    <row r="1593" spans="1:12" x14ac:dyDescent="0.25">
      <c r="A1593" s="1">
        <v>45646</v>
      </c>
      <c r="B1593" s="2" t="s">
        <v>27</v>
      </c>
      <c r="C1593" s="2" t="s">
        <v>28</v>
      </c>
      <c r="D1593">
        <v>2</v>
      </c>
      <c r="E1593" s="6">
        <v>194.06</v>
      </c>
      <c r="F1593" s="6">
        <v>388.12</v>
      </c>
      <c r="G1593" s="2" t="s">
        <v>11</v>
      </c>
      <c r="H1593" s="2" t="s">
        <v>26</v>
      </c>
      <c r="I1593" s="2" t="s">
        <v>13</v>
      </c>
      <c r="J1593" s="6">
        <f>retail_sales_messy_dataset_s_f[[#This Row],[Unit Price]]*retail_sales_messy_dataset_s_f[[#This Row],[Quantity]]</f>
        <v>388.12</v>
      </c>
      <c r="L1593" t="str">
        <f t="shared" si="24"/>
        <v>OK</v>
      </c>
    </row>
    <row r="1594" spans="1:12" x14ac:dyDescent="0.25">
      <c r="A1594" s="1">
        <v>45538</v>
      </c>
      <c r="B1594" s="2" t="s">
        <v>27</v>
      </c>
      <c r="C1594" s="2" t="s">
        <v>10</v>
      </c>
      <c r="D1594">
        <v>1</v>
      </c>
      <c r="E1594" s="6">
        <v>34.74</v>
      </c>
      <c r="F1594" s="6">
        <v>34.74</v>
      </c>
      <c r="G1594" s="2" t="s">
        <v>11</v>
      </c>
      <c r="H1594" s="2" t="s">
        <v>17</v>
      </c>
      <c r="I1594" s="2" t="s">
        <v>23</v>
      </c>
      <c r="J1594" s="6">
        <f>retail_sales_messy_dataset_s_f[[#This Row],[Unit Price]]*retail_sales_messy_dataset_s_f[[#This Row],[Quantity]]</f>
        <v>34.74</v>
      </c>
      <c r="L1594" t="str">
        <f t="shared" si="24"/>
        <v>OK</v>
      </c>
    </row>
    <row r="1595" spans="1:12" x14ac:dyDescent="0.25">
      <c r="A1595" s="1">
        <v>45486</v>
      </c>
      <c r="B1595" s="2" t="s">
        <v>24</v>
      </c>
      <c r="C1595" s="2" t="s">
        <v>15</v>
      </c>
      <c r="D1595">
        <v>1</v>
      </c>
      <c r="E1595" s="6">
        <v>174.66</v>
      </c>
      <c r="F1595" s="6">
        <v>174.66</v>
      </c>
      <c r="G1595" s="2" t="s">
        <v>16</v>
      </c>
      <c r="H1595" s="2" t="s">
        <v>17</v>
      </c>
      <c r="I1595" s="2" t="s">
        <v>18</v>
      </c>
      <c r="J1595" s="6">
        <f>retail_sales_messy_dataset_s_f[[#This Row],[Unit Price]]*retail_sales_messy_dataset_s_f[[#This Row],[Quantity]]</f>
        <v>174.66</v>
      </c>
      <c r="L1595" t="str">
        <f t="shared" si="24"/>
        <v>OK</v>
      </c>
    </row>
    <row r="1596" spans="1:12" x14ac:dyDescent="0.25">
      <c r="A1596" s="1">
        <v>45486</v>
      </c>
      <c r="B1596" s="2" t="s">
        <v>27</v>
      </c>
      <c r="C1596" s="2" t="s">
        <v>10</v>
      </c>
      <c r="D1596">
        <v>2</v>
      </c>
      <c r="E1596" s="6">
        <v>163.12</v>
      </c>
      <c r="F1596" s="6">
        <v>326.24</v>
      </c>
      <c r="G1596" s="2" t="s">
        <v>16</v>
      </c>
      <c r="H1596" s="2" t="s">
        <v>26</v>
      </c>
      <c r="I1596" s="2" t="s">
        <v>13</v>
      </c>
      <c r="J1596" s="6">
        <f>retail_sales_messy_dataset_s_f[[#This Row],[Unit Price]]*retail_sales_messy_dataset_s_f[[#This Row],[Quantity]]</f>
        <v>326.24</v>
      </c>
      <c r="L1596" t="str">
        <f t="shared" si="24"/>
        <v>OK</v>
      </c>
    </row>
    <row r="1597" spans="1:12" x14ac:dyDescent="0.25">
      <c r="A1597" s="1">
        <v>45469</v>
      </c>
      <c r="B1597" s="2" t="s">
        <v>9</v>
      </c>
      <c r="C1597" s="2" t="s">
        <v>15</v>
      </c>
      <c r="D1597">
        <v>3</v>
      </c>
      <c r="E1597" s="6">
        <v>11.76</v>
      </c>
      <c r="F1597" s="6">
        <v>35.28</v>
      </c>
      <c r="G1597" s="2" t="s">
        <v>16</v>
      </c>
      <c r="H1597" s="2" t="s">
        <v>26</v>
      </c>
      <c r="I1597" s="2" t="s">
        <v>18</v>
      </c>
      <c r="J1597" s="6">
        <f>retail_sales_messy_dataset_s_f[[#This Row],[Unit Price]]*retail_sales_messy_dataset_s_f[[#This Row],[Quantity]]</f>
        <v>35.28</v>
      </c>
      <c r="L1597" t="str">
        <f t="shared" si="24"/>
        <v>OK</v>
      </c>
    </row>
    <row r="1598" spans="1:12" x14ac:dyDescent="0.25">
      <c r="A1598" s="1">
        <v>45517</v>
      </c>
      <c r="B1598" s="2" t="s">
        <v>19</v>
      </c>
      <c r="C1598" s="2" t="s">
        <v>10</v>
      </c>
      <c r="D1598">
        <v>5</v>
      </c>
      <c r="E1598" s="6">
        <v>96.34</v>
      </c>
      <c r="F1598" s="6">
        <v>481.7</v>
      </c>
      <c r="G1598" s="2" t="s">
        <v>11</v>
      </c>
      <c r="H1598" s="2" t="s">
        <v>12</v>
      </c>
      <c r="I1598" s="2" t="s">
        <v>23</v>
      </c>
      <c r="J1598" s="6">
        <f>retail_sales_messy_dataset_s_f[[#This Row],[Unit Price]]*retail_sales_messy_dataset_s_f[[#This Row],[Quantity]]</f>
        <v>481.70000000000005</v>
      </c>
      <c r="L1598" t="str">
        <f t="shared" si="24"/>
        <v>OK</v>
      </c>
    </row>
    <row r="1599" spans="1:12" x14ac:dyDescent="0.25">
      <c r="A1599" s="1">
        <v>45340</v>
      </c>
      <c r="B1599" s="2" t="s">
        <v>19</v>
      </c>
      <c r="C1599" s="2" t="s">
        <v>10</v>
      </c>
      <c r="D1599">
        <v>4</v>
      </c>
      <c r="E1599" s="6">
        <v>116.96</v>
      </c>
      <c r="F1599" s="6">
        <v>467.84</v>
      </c>
      <c r="G1599" s="2" t="s">
        <v>22</v>
      </c>
      <c r="H1599" s="2" t="s">
        <v>12</v>
      </c>
      <c r="I1599" s="2" t="s">
        <v>23</v>
      </c>
      <c r="J1599" s="6">
        <f>retail_sales_messy_dataset_s_f[[#This Row],[Unit Price]]*retail_sales_messy_dataset_s_f[[#This Row],[Quantity]]</f>
        <v>467.84</v>
      </c>
      <c r="L1599" t="str">
        <f t="shared" si="24"/>
        <v>OK</v>
      </c>
    </row>
    <row r="1600" spans="1:12" x14ac:dyDescent="0.25">
      <c r="A1600" s="1">
        <v>45588</v>
      </c>
      <c r="B1600" s="2" t="s">
        <v>27</v>
      </c>
      <c r="C1600" s="2" t="s">
        <v>28</v>
      </c>
      <c r="D1600">
        <v>3</v>
      </c>
      <c r="E1600" s="6">
        <v>98.77</v>
      </c>
      <c r="F1600" s="6">
        <v>296.31</v>
      </c>
      <c r="G1600" s="2" t="s">
        <v>11</v>
      </c>
      <c r="H1600" s="2" t="s">
        <v>17</v>
      </c>
      <c r="I1600" s="2" t="s">
        <v>23</v>
      </c>
      <c r="J1600" s="6">
        <f>retail_sales_messy_dataset_s_f[[#This Row],[Unit Price]]*retail_sales_messy_dataset_s_f[[#This Row],[Quantity]]</f>
        <v>296.31</v>
      </c>
      <c r="L1600" t="str">
        <f t="shared" si="24"/>
        <v>OK</v>
      </c>
    </row>
    <row r="1601" spans="1:12" x14ac:dyDescent="0.25">
      <c r="A1601" s="1">
        <v>45516</v>
      </c>
      <c r="B1601" s="2" t="s">
        <v>9</v>
      </c>
      <c r="C1601" s="2" t="s">
        <v>10</v>
      </c>
      <c r="D1601">
        <v>4</v>
      </c>
      <c r="E1601" s="6">
        <v>19.7</v>
      </c>
      <c r="F1601" s="6">
        <v>78.8</v>
      </c>
      <c r="G1601" s="2" t="s">
        <v>22</v>
      </c>
      <c r="H1601" s="2" t="s">
        <v>12</v>
      </c>
      <c r="I1601" s="2" t="s">
        <v>13</v>
      </c>
      <c r="J1601" s="6">
        <f>retail_sales_messy_dataset_s_f[[#This Row],[Unit Price]]*retail_sales_messy_dataset_s_f[[#This Row],[Quantity]]</f>
        <v>78.8</v>
      </c>
      <c r="L1601" t="str">
        <f t="shared" si="24"/>
        <v>OK</v>
      </c>
    </row>
    <row r="1602" spans="1:12" x14ac:dyDescent="0.25">
      <c r="A1602" s="1">
        <v>45605</v>
      </c>
      <c r="B1602" s="2" t="s">
        <v>30</v>
      </c>
      <c r="C1602" s="2" t="s">
        <v>28</v>
      </c>
      <c r="D1602">
        <v>1</v>
      </c>
      <c r="E1602" s="6">
        <v>49.75</v>
      </c>
      <c r="F1602" s="6">
        <v>49.75</v>
      </c>
      <c r="G1602" s="2" t="s">
        <v>16</v>
      </c>
      <c r="H1602" s="2" t="s">
        <v>17</v>
      </c>
      <c r="I1602" s="2" t="s">
        <v>23</v>
      </c>
      <c r="J1602" s="6">
        <f>retail_sales_messy_dataset_s_f[[#This Row],[Unit Price]]*retail_sales_messy_dataset_s_f[[#This Row],[Quantity]]</f>
        <v>49.75</v>
      </c>
      <c r="L1602" t="str">
        <f t="shared" si="24"/>
        <v>OK</v>
      </c>
    </row>
    <row r="1603" spans="1:12" x14ac:dyDescent="0.25">
      <c r="A1603" s="1">
        <v>45637</v>
      </c>
      <c r="B1603" s="2" t="s">
        <v>19</v>
      </c>
      <c r="C1603" s="2" t="s">
        <v>10</v>
      </c>
      <c r="D1603">
        <v>1</v>
      </c>
      <c r="E1603" s="6">
        <v>137.76</v>
      </c>
      <c r="F1603" s="6">
        <v>137.76</v>
      </c>
      <c r="G1603" s="2" t="s">
        <v>22</v>
      </c>
      <c r="H1603" s="2" t="s">
        <v>26</v>
      </c>
      <c r="I1603" s="2" t="s">
        <v>23</v>
      </c>
      <c r="J1603" s="6">
        <f>retail_sales_messy_dataset_s_f[[#This Row],[Unit Price]]*retail_sales_messy_dataset_s_f[[#This Row],[Quantity]]</f>
        <v>137.76</v>
      </c>
      <c r="L1603" t="str">
        <f t="shared" ref="L1603:L1666" si="25">IF((F1603 - J1603) &gt; 0.01, "Mismatch", "OK")</f>
        <v>OK</v>
      </c>
    </row>
    <row r="1604" spans="1:12" x14ac:dyDescent="0.25">
      <c r="A1604" s="1">
        <v>45293</v>
      </c>
      <c r="B1604" s="2" t="s">
        <v>19</v>
      </c>
      <c r="C1604" s="2" t="s">
        <v>21</v>
      </c>
      <c r="D1604">
        <v>3</v>
      </c>
      <c r="E1604" s="6">
        <v>27.01</v>
      </c>
      <c r="F1604" s="6">
        <v>81.03</v>
      </c>
      <c r="G1604" s="2" t="s">
        <v>11</v>
      </c>
      <c r="H1604" s="2" t="s">
        <v>12</v>
      </c>
      <c r="I1604" s="2" t="s">
        <v>13</v>
      </c>
      <c r="J1604" s="6">
        <f>retail_sales_messy_dataset_s_f[[#This Row],[Unit Price]]*retail_sales_messy_dataset_s_f[[#This Row],[Quantity]]</f>
        <v>81.03</v>
      </c>
      <c r="L1604" t="str">
        <f t="shared" si="25"/>
        <v>OK</v>
      </c>
    </row>
    <row r="1605" spans="1:12" x14ac:dyDescent="0.25">
      <c r="A1605" s="1">
        <v>45551</v>
      </c>
      <c r="B1605" s="2" t="s">
        <v>24</v>
      </c>
      <c r="C1605" s="2" t="s">
        <v>10</v>
      </c>
      <c r="D1605">
        <v>4</v>
      </c>
      <c r="E1605" s="6">
        <v>115.31</v>
      </c>
      <c r="F1605" s="6">
        <v>461.24</v>
      </c>
      <c r="G1605" s="2" t="s">
        <v>22</v>
      </c>
      <c r="H1605" s="2" t="s">
        <v>26</v>
      </c>
      <c r="I1605" s="2" t="s">
        <v>18</v>
      </c>
      <c r="J1605" s="6">
        <f>retail_sales_messy_dataset_s_f[[#This Row],[Unit Price]]*retail_sales_messy_dataset_s_f[[#This Row],[Quantity]]</f>
        <v>461.24</v>
      </c>
      <c r="L1605" t="str">
        <f t="shared" si="25"/>
        <v>OK</v>
      </c>
    </row>
    <row r="1606" spans="1:12" x14ac:dyDescent="0.25">
      <c r="A1606" s="1">
        <v>45657</v>
      </c>
      <c r="B1606" s="2" t="s">
        <v>24</v>
      </c>
      <c r="C1606" s="2" t="s">
        <v>28</v>
      </c>
      <c r="D1606">
        <v>5</v>
      </c>
      <c r="E1606" s="6">
        <v>43.43</v>
      </c>
      <c r="F1606" s="6">
        <v>81.86</v>
      </c>
      <c r="G1606" s="2" t="s">
        <v>16</v>
      </c>
      <c r="H1606" s="2" t="s">
        <v>26</v>
      </c>
      <c r="I1606" s="2" t="s">
        <v>23</v>
      </c>
      <c r="J1606" s="6">
        <f>retail_sales_messy_dataset_s_f[[#This Row],[Unit Price]]*retail_sales_messy_dataset_s_f[[#This Row],[Quantity]]</f>
        <v>217.15</v>
      </c>
      <c r="L1606" t="str">
        <f t="shared" si="25"/>
        <v>OK</v>
      </c>
    </row>
    <row r="1607" spans="1:12" x14ac:dyDescent="0.25">
      <c r="A1607" s="1">
        <v>45427</v>
      </c>
      <c r="B1607" s="2" t="s">
        <v>14</v>
      </c>
      <c r="C1607" s="2" t="s">
        <v>10</v>
      </c>
      <c r="D1607">
        <v>5</v>
      </c>
      <c r="E1607" s="6">
        <v>93.15</v>
      </c>
      <c r="F1607" s="6">
        <v>465.75</v>
      </c>
      <c r="G1607" s="2" t="s">
        <v>22</v>
      </c>
      <c r="H1607" s="2" t="s">
        <v>26</v>
      </c>
      <c r="I1607" s="2" t="s">
        <v>23</v>
      </c>
      <c r="J1607" s="6">
        <f>retail_sales_messy_dataset_s_f[[#This Row],[Unit Price]]*retail_sales_messy_dataset_s_f[[#This Row],[Quantity]]</f>
        <v>465.75</v>
      </c>
      <c r="L1607" t="str">
        <f t="shared" si="25"/>
        <v>OK</v>
      </c>
    </row>
    <row r="1608" spans="1:12" x14ac:dyDescent="0.25">
      <c r="A1608" s="1">
        <v>45484</v>
      </c>
      <c r="B1608" s="2" t="s">
        <v>30</v>
      </c>
      <c r="C1608" s="2" t="s">
        <v>15</v>
      </c>
      <c r="D1608">
        <v>1</v>
      </c>
      <c r="E1608" s="6">
        <v>141.58000000000001</v>
      </c>
      <c r="F1608" s="6">
        <v>141.58000000000001</v>
      </c>
      <c r="G1608" s="2" t="s">
        <v>11</v>
      </c>
      <c r="H1608" s="2" t="s">
        <v>12</v>
      </c>
      <c r="I1608" s="2" t="s">
        <v>18</v>
      </c>
      <c r="J1608" s="6">
        <f>retail_sales_messy_dataset_s_f[[#This Row],[Unit Price]]*retail_sales_messy_dataset_s_f[[#This Row],[Quantity]]</f>
        <v>141.58000000000001</v>
      </c>
      <c r="L1608" t="str">
        <f t="shared" si="25"/>
        <v>OK</v>
      </c>
    </row>
    <row r="1609" spans="1:12" x14ac:dyDescent="0.25">
      <c r="A1609" s="1">
        <v>45294</v>
      </c>
      <c r="B1609" s="2" t="s">
        <v>24</v>
      </c>
      <c r="C1609" s="2" t="s">
        <v>28</v>
      </c>
      <c r="D1609">
        <v>2</v>
      </c>
      <c r="E1609" s="6">
        <v>124.36</v>
      </c>
      <c r="F1609" s="6">
        <v>248.72</v>
      </c>
      <c r="G1609" s="2" t="s">
        <v>25</v>
      </c>
      <c r="H1609" s="2" t="s">
        <v>17</v>
      </c>
      <c r="I1609" s="2" t="s">
        <v>18</v>
      </c>
      <c r="J1609" s="6">
        <f>retail_sales_messy_dataset_s_f[[#This Row],[Unit Price]]*retail_sales_messy_dataset_s_f[[#This Row],[Quantity]]</f>
        <v>248.72</v>
      </c>
      <c r="L1609" t="str">
        <f t="shared" si="25"/>
        <v>OK</v>
      </c>
    </row>
    <row r="1610" spans="1:12" x14ac:dyDescent="0.25">
      <c r="A1610" s="1">
        <v>45620</v>
      </c>
      <c r="B1610" s="2" t="s">
        <v>19</v>
      </c>
      <c r="C1610" s="2" t="s">
        <v>10</v>
      </c>
      <c r="D1610">
        <v>5</v>
      </c>
      <c r="E1610" s="6">
        <v>49.08</v>
      </c>
      <c r="F1610" s="6">
        <v>245.4</v>
      </c>
      <c r="G1610" s="2" t="s">
        <v>11</v>
      </c>
      <c r="H1610" s="2" t="s">
        <v>12</v>
      </c>
      <c r="I1610" s="2" t="s">
        <v>18</v>
      </c>
      <c r="J1610" s="6">
        <f>retail_sales_messy_dataset_s_f[[#This Row],[Unit Price]]*retail_sales_messy_dataset_s_f[[#This Row],[Quantity]]</f>
        <v>245.39999999999998</v>
      </c>
      <c r="L1610" t="str">
        <f t="shared" si="25"/>
        <v>OK</v>
      </c>
    </row>
    <row r="1611" spans="1:12" x14ac:dyDescent="0.25">
      <c r="A1611" s="1">
        <v>45431</v>
      </c>
      <c r="B1611" s="2" t="s">
        <v>29</v>
      </c>
      <c r="C1611" s="2" t="s">
        <v>21</v>
      </c>
      <c r="D1611">
        <v>2</v>
      </c>
      <c r="E1611" s="6">
        <v>18.93</v>
      </c>
      <c r="F1611" s="6">
        <v>37.86</v>
      </c>
      <c r="G1611" s="2" t="s">
        <v>22</v>
      </c>
      <c r="H1611" s="2" t="s">
        <v>12</v>
      </c>
      <c r="I1611" s="2" t="s">
        <v>23</v>
      </c>
      <c r="J1611" s="6">
        <f>retail_sales_messy_dataset_s_f[[#This Row],[Unit Price]]*retail_sales_messy_dataset_s_f[[#This Row],[Quantity]]</f>
        <v>37.86</v>
      </c>
      <c r="L1611" t="str">
        <f t="shared" si="25"/>
        <v>OK</v>
      </c>
    </row>
    <row r="1612" spans="1:12" x14ac:dyDescent="0.25">
      <c r="A1612" s="1">
        <v>45362</v>
      </c>
      <c r="B1612" s="2" t="s">
        <v>20</v>
      </c>
      <c r="C1612" s="2" t="s">
        <v>21</v>
      </c>
      <c r="D1612">
        <v>2</v>
      </c>
      <c r="E1612" s="6">
        <v>13.58</v>
      </c>
      <c r="F1612" s="6">
        <v>40.74</v>
      </c>
      <c r="G1612" s="2" t="s">
        <v>11</v>
      </c>
      <c r="H1612" s="2" t="s">
        <v>26</v>
      </c>
      <c r="I1612" s="2" t="s">
        <v>23</v>
      </c>
      <c r="J1612" s="6">
        <f>retail_sales_messy_dataset_s_f[[#This Row],[Unit Price]]*retail_sales_messy_dataset_s_f[[#This Row],[Quantity]]</f>
        <v>27.16</v>
      </c>
      <c r="L1612" t="str">
        <f t="shared" si="25"/>
        <v>Mismatch</v>
      </c>
    </row>
    <row r="1613" spans="1:12" x14ac:dyDescent="0.25">
      <c r="A1613" s="1">
        <v>45389</v>
      </c>
      <c r="B1613" s="2" t="s">
        <v>19</v>
      </c>
      <c r="C1613" s="2" t="s">
        <v>15</v>
      </c>
      <c r="D1613">
        <v>2</v>
      </c>
      <c r="E1613" s="6">
        <v>144.30000000000001</v>
      </c>
      <c r="F1613" s="6">
        <v>283.60000000000002</v>
      </c>
      <c r="G1613" s="2" t="s">
        <v>16</v>
      </c>
      <c r="H1613" s="2" t="s">
        <v>17</v>
      </c>
      <c r="I1613" s="2" t="s">
        <v>13</v>
      </c>
      <c r="J1613" s="6">
        <f>retail_sales_messy_dataset_s_f[[#This Row],[Unit Price]]*retail_sales_messy_dataset_s_f[[#This Row],[Quantity]]</f>
        <v>288.60000000000002</v>
      </c>
      <c r="L1613" t="str">
        <f t="shared" si="25"/>
        <v>OK</v>
      </c>
    </row>
    <row r="1614" spans="1:12" x14ac:dyDescent="0.25">
      <c r="A1614" s="1">
        <v>45305</v>
      </c>
      <c r="B1614" s="2" t="s">
        <v>20</v>
      </c>
      <c r="C1614" s="2" t="s">
        <v>21</v>
      </c>
      <c r="D1614">
        <v>1</v>
      </c>
      <c r="E1614" s="6">
        <v>124.85</v>
      </c>
      <c r="F1614" s="6">
        <v>124.85</v>
      </c>
      <c r="G1614" s="2" t="s">
        <v>22</v>
      </c>
      <c r="H1614" s="2" t="s">
        <v>12</v>
      </c>
      <c r="I1614" s="2" t="s">
        <v>23</v>
      </c>
      <c r="J1614" s="6">
        <f>retail_sales_messy_dataset_s_f[[#This Row],[Unit Price]]*retail_sales_messy_dataset_s_f[[#This Row],[Quantity]]</f>
        <v>124.85</v>
      </c>
      <c r="L1614" t="str">
        <f t="shared" si="25"/>
        <v>OK</v>
      </c>
    </row>
    <row r="1615" spans="1:12" x14ac:dyDescent="0.25">
      <c r="A1615" s="1">
        <v>45466</v>
      </c>
      <c r="B1615" s="2" t="s">
        <v>29</v>
      </c>
      <c r="C1615" s="2" t="s">
        <v>10</v>
      </c>
      <c r="D1615">
        <v>3</v>
      </c>
      <c r="E1615" s="6">
        <v>117.3</v>
      </c>
      <c r="F1615" s="6">
        <v>351.9</v>
      </c>
      <c r="G1615" s="2" t="s">
        <v>22</v>
      </c>
      <c r="H1615" s="2" t="s">
        <v>12</v>
      </c>
      <c r="I1615" s="2" t="s">
        <v>18</v>
      </c>
      <c r="J1615" s="6">
        <f>retail_sales_messy_dataset_s_f[[#This Row],[Unit Price]]*retail_sales_messy_dataset_s_f[[#This Row],[Quantity]]</f>
        <v>351.9</v>
      </c>
      <c r="L1615" t="str">
        <f t="shared" si="25"/>
        <v>OK</v>
      </c>
    </row>
    <row r="1616" spans="1:12" x14ac:dyDescent="0.25">
      <c r="A1616" s="1">
        <v>45580</v>
      </c>
      <c r="B1616" s="2" t="s">
        <v>29</v>
      </c>
      <c r="C1616" s="2" t="s">
        <v>15</v>
      </c>
      <c r="D1616">
        <v>5</v>
      </c>
      <c r="E1616" s="6">
        <v>10.52</v>
      </c>
      <c r="F1616" s="6">
        <v>52.6</v>
      </c>
      <c r="G1616" s="2" t="s">
        <v>11</v>
      </c>
      <c r="H1616" s="2" t="s">
        <v>26</v>
      </c>
      <c r="I1616" s="2" t="s">
        <v>13</v>
      </c>
      <c r="J1616" s="6">
        <f>retail_sales_messy_dataset_s_f[[#This Row],[Unit Price]]*retail_sales_messy_dataset_s_f[[#This Row],[Quantity]]</f>
        <v>52.599999999999994</v>
      </c>
      <c r="L1616" t="str">
        <f t="shared" si="25"/>
        <v>OK</v>
      </c>
    </row>
    <row r="1617" spans="1:12" x14ac:dyDescent="0.25">
      <c r="A1617" s="1">
        <v>45632</v>
      </c>
      <c r="B1617" s="2" t="s">
        <v>14</v>
      </c>
      <c r="C1617" s="2" t="s">
        <v>28</v>
      </c>
      <c r="D1617">
        <v>4</v>
      </c>
      <c r="E1617" s="6">
        <v>189.68</v>
      </c>
      <c r="F1617" s="6">
        <v>758.72</v>
      </c>
      <c r="G1617" s="2" t="s">
        <v>11</v>
      </c>
      <c r="H1617" s="2" t="s">
        <v>26</v>
      </c>
      <c r="I1617" s="2" t="s">
        <v>23</v>
      </c>
      <c r="J1617" s="6">
        <f>retail_sales_messy_dataset_s_f[[#This Row],[Unit Price]]*retail_sales_messy_dataset_s_f[[#This Row],[Quantity]]</f>
        <v>758.72</v>
      </c>
      <c r="L1617" t="str">
        <f t="shared" si="25"/>
        <v>OK</v>
      </c>
    </row>
    <row r="1618" spans="1:12" x14ac:dyDescent="0.25">
      <c r="A1618" s="1">
        <v>45312</v>
      </c>
      <c r="B1618" s="2" t="s">
        <v>30</v>
      </c>
      <c r="C1618" s="2" t="s">
        <v>28</v>
      </c>
      <c r="D1618">
        <v>1</v>
      </c>
      <c r="E1618" s="6">
        <v>178.83</v>
      </c>
      <c r="F1618" s="6">
        <v>178.83</v>
      </c>
      <c r="G1618" s="2" t="s">
        <v>22</v>
      </c>
      <c r="H1618" s="2" t="s">
        <v>17</v>
      </c>
      <c r="I1618" s="2" t="s">
        <v>18</v>
      </c>
      <c r="J1618" s="6">
        <f>retail_sales_messy_dataset_s_f[[#This Row],[Unit Price]]*retail_sales_messy_dataset_s_f[[#This Row],[Quantity]]</f>
        <v>178.83</v>
      </c>
      <c r="L1618" t="str">
        <f t="shared" si="25"/>
        <v>OK</v>
      </c>
    </row>
    <row r="1619" spans="1:12" x14ac:dyDescent="0.25">
      <c r="A1619" s="1">
        <v>45343</v>
      </c>
      <c r="B1619" s="2" t="s">
        <v>27</v>
      </c>
      <c r="C1619" s="2" t="s">
        <v>15</v>
      </c>
      <c r="D1619">
        <v>2</v>
      </c>
      <c r="E1619" s="6">
        <v>93.74</v>
      </c>
      <c r="F1619" s="6">
        <v>187.48</v>
      </c>
      <c r="G1619" s="2" t="s">
        <v>22</v>
      </c>
      <c r="H1619" s="2" t="s">
        <v>12</v>
      </c>
      <c r="I1619" s="2" t="s">
        <v>18</v>
      </c>
      <c r="J1619" s="6">
        <f>retail_sales_messy_dataset_s_f[[#This Row],[Unit Price]]*retail_sales_messy_dataset_s_f[[#This Row],[Quantity]]</f>
        <v>187.48</v>
      </c>
      <c r="L1619" t="str">
        <f t="shared" si="25"/>
        <v>OK</v>
      </c>
    </row>
    <row r="1620" spans="1:12" x14ac:dyDescent="0.25">
      <c r="A1620" s="1">
        <v>45463</v>
      </c>
      <c r="B1620" s="2" t="s">
        <v>29</v>
      </c>
      <c r="C1620" s="2" t="s">
        <v>10</v>
      </c>
      <c r="D1620">
        <v>5</v>
      </c>
      <c r="E1620" s="6">
        <v>180.56</v>
      </c>
      <c r="F1620" s="6">
        <v>902.8</v>
      </c>
      <c r="G1620" s="2" t="s">
        <v>16</v>
      </c>
      <c r="H1620" s="2" t="s">
        <v>12</v>
      </c>
      <c r="I1620" s="2" t="s">
        <v>13</v>
      </c>
      <c r="J1620" s="6">
        <f>retail_sales_messy_dataset_s_f[[#This Row],[Unit Price]]*retail_sales_messy_dataset_s_f[[#This Row],[Quantity]]</f>
        <v>902.8</v>
      </c>
      <c r="L1620" t="str">
        <f t="shared" si="25"/>
        <v>OK</v>
      </c>
    </row>
    <row r="1621" spans="1:12" x14ac:dyDescent="0.25">
      <c r="A1621" s="1">
        <v>45377</v>
      </c>
      <c r="B1621" s="2" t="s">
        <v>30</v>
      </c>
      <c r="C1621" s="2" t="s">
        <v>21</v>
      </c>
      <c r="D1621">
        <v>4</v>
      </c>
      <c r="E1621" s="6">
        <v>173.49</v>
      </c>
      <c r="F1621" s="6">
        <v>693.96</v>
      </c>
      <c r="G1621" s="2" t="s">
        <v>11</v>
      </c>
      <c r="H1621" s="2" t="s">
        <v>26</v>
      </c>
      <c r="I1621" s="2" t="s">
        <v>13</v>
      </c>
      <c r="J1621" s="6">
        <f>retail_sales_messy_dataset_s_f[[#This Row],[Unit Price]]*retail_sales_messy_dataset_s_f[[#This Row],[Quantity]]</f>
        <v>693.96</v>
      </c>
      <c r="L1621" t="str">
        <f t="shared" si="25"/>
        <v>OK</v>
      </c>
    </row>
    <row r="1622" spans="1:12" x14ac:dyDescent="0.25">
      <c r="A1622" s="1">
        <v>45584</v>
      </c>
      <c r="B1622" s="2" t="s">
        <v>29</v>
      </c>
      <c r="C1622" s="2" t="s">
        <v>21</v>
      </c>
      <c r="D1622">
        <v>4</v>
      </c>
      <c r="E1622" s="6">
        <v>172.36</v>
      </c>
      <c r="F1622" s="6">
        <v>517.08000000000004</v>
      </c>
      <c r="G1622" s="2" t="s">
        <v>16</v>
      </c>
      <c r="H1622" s="2" t="s">
        <v>17</v>
      </c>
      <c r="I1622" s="2" t="s">
        <v>23</v>
      </c>
      <c r="J1622" s="6">
        <f>retail_sales_messy_dataset_s_f[[#This Row],[Unit Price]]*retail_sales_messy_dataset_s_f[[#This Row],[Quantity]]</f>
        <v>689.44</v>
      </c>
      <c r="L1622" t="str">
        <f t="shared" si="25"/>
        <v>OK</v>
      </c>
    </row>
    <row r="1623" spans="1:12" x14ac:dyDescent="0.25">
      <c r="A1623" s="1">
        <v>45425</v>
      </c>
      <c r="B1623" s="2" t="s">
        <v>20</v>
      </c>
      <c r="C1623" s="2" t="s">
        <v>15</v>
      </c>
      <c r="D1623">
        <v>5</v>
      </c>
      <c r="E1623" s="6">
        <v>69.81</v>
      </c>
      <c r="F1623" s="6">
        <v>349.05</v>
      </c>
      <c r="G1623" s="2" t="s">
        <v>22</v>
      </c>
      <c r="H1623" s="2" t="s">
        <v>26</v>
      </c>
      <c r="I1623" s="2" t="s">
        <v>18</v>
      </c>
      <c r="J1623" s="6">
        <f>retail_sales_messy_dataset_s_f[[#This Row],[Unit Price]]*retail_sales_messy_dataset_s_f[[#This Row],[Quantity]]</f>
        <v>349.05</v>
      </c>
      <c r="L1623" t="str">
        <f t="shared" si="25"/>
        <v>OK</v>
      </c>
    </row>
    <row r="1624" spans="1:12" x14ac:dyDescent="0.25">
      <c r="A1624" s="1">
        <v>45593</v>
      </c>
      <c r="B1624" s="2" t="s">
        <v>29</v>
      </c>
      <c r="C1624" s="2" t="s">
        <v>15</v>
      </c>
      <c r="D1624">
        <v>2</v>
      </c>
      <c r="E1624" s="6">
        <v>180.1</v>
      </c>
      <c r="F1624" s="6">
        <v>365.2</v>
      </c>
      <c r="G1624" s="2" t="s">
        <v>16</v>
      </c>
      <c r="H1624" s="2" t="s">
        <v>26</v>
      </c>
      <c r="I1624" s="2" t="s">
        <v>23</v>
      </c>
      <c r="J1624" s="6">
        <f>retail_sales_messy_dataset_s_f[[#This Row],[Unit Price]]*retail_sales_messy_dataset_s_f[[#This Row],[Quantity]]</f>
        <v>360.2</v>
      </c>
      <c r="L1624" t="str">
        <f t="shared" si="25"/>
        <v>Mismatch</v>
      </c>
    </row>
    <row r="1625" spans="1:12" x14ac:dyDescent="0.25">
      <c r="A1625" s="1">
        <v>45554</v>
      </c>
      <c r="B1625" s="2" t="s">
        <v>30</v>
      </c>
      <c r="C1625" s="2" t="s">
        <v>28</v>
      </c>
      <c r="D1625">
        <v>2</v>
      </c>
      <c r="E1625" s="6">
        <v>163.47</v>
      </c>
      <c r="F1625" s="6">
        <v>336.94</v>
      </c>
      <c r="G1625" s="2" t="s">
        <v>11</v>
      </c>
      <c r="H1625" s="2" t="s">
        <v>12</v>
      </c>
      <c r="I1625" s="2" t="s">
        <v>13</v>
      </c>
      <c r="J1625" s="6">
        <f>retail_sales_messy_dataset_s_f[[#This Row],[Unit Price]]*retail_sales_messy_dataset_s_f[[#This Row],[Quantity]]</f>
        <v>326.94</v>
      </c>
      <c r="L1625" t="str">
        <f t="shared" si="25"/>
        <v>Mismatch</v>
      </c>
    </row>
    <row r="1626" spans="1:12" x14ac:dyDescent="0.25">
      <c r="A1626" s="1">
        <v>45479</v>
      </c>
      <c r="B1626" s="2" t="s">
        <v>9</v>
      </c>
      <c r="C1626" s="2" t="s">
        <v>15</v>
      </c>
      <c r="D1626">
        <v>3</v>
      </c>
      <c r="E1626" s="6">
        <v>115.57</v>
      </c>
      <c r="F1626" s="6">
        <v>346.71</v>
      </c>
      <c r="G1626" s="2" t="s">
        <v>22</v>
      </c>
      <c r="H1626" s="2" t="s">
        <v>12</v>
      </c>
      <c r="I1626" s="2" t="s">
        <v>23</v>
      </c>
      <c r="J1626" s="6">
        <f>retail_sales_messy_dataset_s_f[[#This Row],[Unit Price]]*retail_sales_messy_dataset_s_f[[#This Row],[Quantity]]</f>
        <v>346.71</v>
      </c>
      <c r="L1626" t="str">
        <f t="shared" si="25"/>
        <v>OK</v>
      </c>
    </row>
    <row r="1627" spans="1:12" x14ac:dyDescent="0.25">
      <c r="A1627" s="1">
        <v>45655</v>
      </c>
      <c r="B1627" s="2" t="s">
        <v>27</v>
      </c>
      <c r="C1627" s="2" t="s">
        <v>21</v>
      </c>
      <c r="D1627">
        <v>2</v>
      </c>
      <c r="E1627" s="6">
        <v>160.5</v>
      </c>
      <c r="F1627" s="6">
        <v>321</v>
      </c>
      <c r="G1627" s="2" t="s">
        <v>22</v>
      </c>
      <c r="H1627" s="2" t="s">
        <v>12</v>
      </c>
      <c r="I1627" s="2" t="s">
        <v>13</v>
      </c>
      <c r="J1627" s="6">
        <f>retail_sales_messy_dataset_s_f[[#This Row],[Unit Price]]*retail_sales_messy_dataset_s_f[[#This Row],[Quantity]]</f>
        <v>321</v>
      </c>
      <c r="L1627" t="str">
        <f t="shared" si="25"/>
        <v>OK</v>
      </c>
    </row>
    <row r="1628" spans="1:12" x14ac:dyDescent="0.25">
      <c r="A1628" s="1">
        <v>45610</v>
      </c>
      <c r="B1628" s="2" t="s">
        <v>29</v>
      </c>
      <c r="C1628" s="2" t="s">
        <v>10</v>
      </c>
      <c r="D1628">
        <v>3</v>
      </c>
      <c r="E1628" s="6">
        <v>159.02000000000001</v>
      </c>
      <c r="F1628" s="6">
        <v>477.06</v>
      </c>
      <c r="G1628" s="2" t="s">
        <v>11</v>
      </c>
      <c r="H1628" s="2" t="s">
        <v>26</v>
      </c>
      <c r="I1628" s="2" t="s">
        <v>13</v>
      </c>
      <c r="J1628" s="6">
        <f>retail_sales_messy_dataset_s_f[[#This Row],[Unit Price]]*retail_sales_messy_dataset_s_f[[#This Row],[Quantity]]</f>
        <v>477.06000000000006</v>
      </c>
      <c r="L1628" t="str">
        <f t="shared" si="25"/>
        <v>OK</v>
      </c>
    </row>
    <row r="1629" spans="1:12" x14ac:dyDescent="0.25">
      <c r="A1629" s="1">
        <v>45593</v>
      </c>
      <c r="B1629" s="2" t="s">
        <v>9</v>
      </c>
      <c r="C1629" s="2" t="s">
        <v>28</v>
      </c>
      <c r="D1629">
        <v>1</v>
      </c>
      <c r="E1629" s="6">
        <v>15.19</v>
      </c>
      <c r="F1629" s="6">
        <v>15.19</v>
      </c>
      <c r="G1629" s="2" t="s">
        <v>11</v>
      </c>
      <c r="H1629" s="2" t="s">
        <v>17</v>
      </c>
      <c r="I1629" s="2" t="s">
        <v>18</v>
      </c>
      <c r="J1629" s="6">
        <f>retail_sales_messy_dataset_s_f[[#This Row],[Unit Price]]*retail_sales_messy_dataset_s_f[[#This Row],[Quantity]]</f>
        <v>15.19</v>
      </c>
      <c r="L1629" t="str">
        <f t="shared" si="25"/>
        <v>OK</v>
      </c>
    </row>
    <row r="1630" spans="1:12" x14ac:dyDescent="0.25">
      <c r="A1630" s="1">
        <v>45495</v>
      </c>
      <c r="B1630" s="2" t="s">
        <v>14</v>
      </c>
      <c r="C1630" s="2" t="s">
        <v>15</v>
      </c>
      <c r="D1630">
        <v>5</v>
      </c>
      <c r="E1630" s="6">
        <v>178.67</v>
      </c>
      <c r="F1630" s="6">
        <v>893.35</v>
      </c>
      <c r="G1630" s="2" t="s">
        <v>16</v>
      </c>
      <c r="H1630" s="2" t="s">
        <v>12</v>
      </c>
      <c r="I1630" s="2" t="s">
        <v>13</v>
      </c>
      <c r="J1630" s="6">
        <f>retail_sales_messy_dataset_s_f[[#This Row],[Unit Price]]*retail_sales_messy_dataset_s_f[[#This Row],[Quantity]]</f>
        <v>893.34999999999991</v>
      </c>
      <c r="L1630" t="str">
        <f t="shared" si="25"/>
        <v>OK</v>
      </c>
    </row>
    <row r="1631" spans="1:12" x14ac:dyDescent="0.25">
      <c r="A1631" s="1">
        <v>45558</v>
      </c>
      <c r="B1631" s="2" t="s">
        <v>14</v>
      </c>
      <c r="C1631" s="2" t="s">
        <v>15</v>
      </c>
      <c r="D1631">
        <v>1</v>
      </c>
      <c r="E1631" s="6">
        <v>43.79</v>
      </c>
      <c r="F1631" s="6">
        <v>43.79</v>
      </c>
      <c r="G1631" s="2" t="s">
        <v>22</v>
      </c>
      <c r="H1631" s="2" t="s">
        <v>12</v>
      </c>
      <c r="I1631" s="2" t="s">
        <v>18</v>
      </c>
      <c r="J1631" s="6">
        <f>retail_sales_messy_dataset_s_f[[#This Row],[Unit Price]]*retail_sales_messy_dataset_s_f[[#This Row],[Quantity]]</f>
        <v>43.79</v>
      </c>
      <c r="L1631" t="str">
        <f t="shared" si="25"/>
        <v>OK</v>
      </c>
    </row>
    <row r="1632" spans="1:12" x14ac:dyDescent="0.25">
      <c r="A1632" s="1">
        <v>45438</v>
      </c>
      <c r="B1632" s="2" t="s">
        <v>27</v>
      </c>
      <c r="C1632" s="2" t="s">
        <v>15</v>
      </c>
      <c r="D1632">
        <v>5</v>
      </c>
      <c r="E1632" s="6">
        <v>178.34</v>
      </c>
      <c r="F1632" s="6">
        <v>891.7</v>
      </c>
      <c r="G1632" s="2" t="s">
        <v>22</v>
      </c>
      <c r="H1632" s="2" t="s">
        <v>12</v>
      </c>
      <c r="I1632" s="2" t="s">
        <v>13</v>
      </c>
      <c r="J1632" s="6">
        <f>retail_sales_messy_dataset_s_f[[#This Row],[Unit Price]]*retail_sales_messy_dataset_s_f[[#This Row],[Quantity]]</f>
        <v>891.7</v>
      </c>
      <c r="L1632" t="str">
        <f t="shared" si="25"/>
        <v>OK</v>
      </c>
    </row>
    <row r="1633" spans="1:12" x14ac:dyDescent="0.25">
      <c r="A1633" s="1">
        <v>45601</v>
      </c>
      <c r="B1633" s="2" t="s">
        <v>30</v>
      </c>
      <c r="C1633" s="2" t="s">
        <v>15</v>
      </c>
      <c r="D1633">
        <v>4</v>
      </c>
      <c r="E1633" s="6">
        <v>173.47</v>
      </c>
      <c r="F1633" s="6">
        <v>693.88</v>
      </c>
      <c r="G1633" s="2" t="s">
        <v>16</v>
      </c>
      <c r="H1633" s="2" t="s">
        <v>17</v>
      </c>
      <c r="I1633" s="2" t="s">
        <v>18</v>
      </c>
      <c r="J1633" s="6">
        <f>retail_sales_messy_dataset_s_f[[#This Row],[Unit Price]]*retail_sales_messy_dataset_s_f[[#This Row],[Quantity]]</f>
        <v>693.88</v>
      </c>
      <c r="L1633" t="str">
        <f t="shared" si="25"/>
        <v>OK</v>
      </c>
    </row>
    <row r="1634" spans="1:12" x14ac:dyDescent="0.25">
      <c r="A1634" s="1">
        <v>45471</v>
      </c>
      <c r="B1634" s="2" t="s">
        <v>24</v>
      </c>
      <c r="C1634" s="2" t="s">
        <v>10</v>
      </c>
      <c r="D1634">
        <v>2</v>
      </c>
      <c r="E1634" s="6">
        <v>146.33000000000001</v>
      </c>
      <c r="F1634" s="6">
        <v>292.66000000000003</v>
      </c>
      <c r="G1634" s="2" t="s">
        <v>11</v>
      </c>
      <c r="H1634" s="2" t="s">
        <v>17</v>
      </c>
      <c r="I1634" s="2" t="s">
        <v>13</v>
      </c>
      <c r="J1634" s="6">
        <f>retail_sales_messy_dataset_s_f[[#This Row],[Unit Price]]*retail_sales_messy_dataset_s_f[[#This Row],[Quantity]]</f>
        <v>292.66000000000003</v>
      </c>
      <c r="L1634" t="str">
        <f t="shared" si="25"/>
        <v>OK</v>
      </c>
    </row>
    <row r="1635" spans="1:12" x14ac:dyDescent="0.25">
      <c r="A1635" s="1">
        <v>45406</v>
      </c>
      <c r="B1635" s="2" t="s">
        <v>30</v>
      </c>
      <c r="C1635" s="2" t="s">
        <v>15</v>
      </c>
      <c r="D1635">
        <v>3</v>
      </c>
      <c r="E1635" s="6">
        <v>163.16</v>
      </c>
      <c r="F1635" s="6">
        <v>489.48</v>
      </c>
      <c r="G1635" s="2" t="s">
        <v>16</v>
      </c>
      <c r="H1635" s="2" t="s">
        <v>12</v>
      </c>
      <c r="I1635" s="2" t="s">
        <v>23</v>
      </c>
      <c r="J1635" s="6">
        <f>retail_sales_messy_dataset_s_f[[#This Row],[Unit Price]]*retail_sales_messy_dataset_s_f[[#This Row],[Quantity]]</f>
        <v>489.48</v>
      </c>
      <c r="L1635" t="str">
        <f t="shared" si="25"/>
        <v>OK</v>
      </c>
    </row>
    <row r="1636" spans="1:12" x14ac:dyDescent="0.25">
      <c r="A1636" s="1">
        <v>45319</v>
      </c>
      <c r="B1636" s="2" t="s">
        <v>20</v>
      </c>
      <c r="C1636" s="2" t="s">
        <v>15</v>
      </c>
      <c r="D1636">
        <v>4</v>
      </c>
      <c r="E1636" s="6">
        <v>107.62</v>
      </c>
      <c r="F1636" s="6">
        <v>430.48</v>
      </c>
      <c r="G1636" s="2" t="s">
        <v>22</v>
      </c>
      <c r="H1636" s="2" t="s">
        <v>17</v>
      </c>
      <c r="I1636" s="2" t="s">
        <v>18</v>
      </c>
      <c r="J1636" s="6">
        <f>retail_sales_messy_dataset_s_f[[#This Row],[Unit Price]]*retail_sales_messy_dataset_s_f[[#This Row],[Quantity]]</f>
        <v>430.48</v>
      </c>
      <c r="L1636" t="str">
        <f t="shared" si="25"/>
        <v>OK</v>
      </c>
    </row>
    <row r="1637" spans="1:12" x14ac:dyDescent="0.25">
      <c r="A1637" s="1">
        <v>45474</v>
      </c>
      <c r="B1637" s="2" t="s">
        <v>19</v>
      </c>
      <c r="C1637" s="2" t="s">
        <v>21</v>
      </c>
      <c r="D1637">
        <v>5</v>
      </c>
      <c r="E1637" s="6">
        <v>136.38999999999999</v>
      </c>
      <c r="F1637" s="6">
        <v>681.95</v>
      </c>
      <c r="G1637" s="2" t="s">
        <v>11</v>
      </c>
      <c r="H1637" s="2" t="s">
        <v>26</v>
      </c>
      <c r="I1637" s="2" t="s">
        <v>13</v>
      </c>
      <c r="J1637" s="6">
        <f>retail_sales_messy_dataset_s_f[[#This Row],[Unit Price]]*retail_sales_messy_dataset_s_f[[#This Row],[Quantity]]</f>
        <v>681.94999999999993</v>
      </c>
      <c r="L1637" t="str">
        <f t="shared" si="25"/>
        <v>OK</v>
      </c>
    </row>
    <row r="1638" spans="1:12" x14ac:dyDescent="0.25">
      <c r="A1638" s="1">
        <v>45439</v>
      </c>
      <c r="B1638" s="2" t="s">
        <v>14</v>
      </c>
      <c r="C1638" s="2" t="s">
        <v>28</v>
      </c>
      <c r="D1638">
        <v>4</v>
      </c>
      <c r="E1638" s="6">
        <v>116.43</v>
      </c>
      <c r="F1638" s="6">
        <v>465.72</v>
      </c>
      <c r="G1638" s="2" t="s">
        <v>22</v>
      </c>
      <c r="H1638" s="2" t="s">
        <v>26</v>
      </c>
      <c r="I1638" s="2" t="s">
        <v>13</v>
      </c>
      <c r="J1638" s="6">
        <f>retail_sales_messy_dataset_s_f[[#This Row],[Unit Price]]*retail_sales_messy_dataset_s_f[[#This Row],[Quantity]]</f>
        <v>465.72</v>
      </c>
      <c r="L1638" t="str">
        <f t="shared" si="25"/>
        <v>OK</v>
      </c>
    </row>
    <row r="1639" spans="1:12" x14ac:dyDescent="0.25">
      <c r="A1639" s="1">
        <v>45384</v>
      </c>
      <c r="B1639" s="2" t="s">
        <v>20</v>
      </c>
      <c r="C1639" s="2" t="s">
        <v>28</v>
      </c>
      <c r="D1639">
        <v>4</v>
      </c>
      <c r="E1639" s="6">
        <v>74.12</v>
      </c>
      <c r="F1639" s="6">
        <v>296.48</v>
      </c>
      <c r="G1639" s="2" t="s">
        <v>16</v>
      </c>
      <c r="H1639" s="2" t="s">
        <v>12</v>
      </c>
      <c r="I1639" s="2" t="s">
        <v>13</v>
      </c>
      <c r="J1639" s="6">
        <f>retail_sales_messy_dataset_s_f[[#This Row],[Unit Price]]*retail_sales_messy_dataset_s_f[[#This Row],[Quantity]]</f>
        <v>296.48</v>
      </c>
      <c r="L1639" t="str">
        <f t="shared" si="25"/>
        <v>OK</v>
      </c>
    </row>
    <row r="1640" spans="1:12" x14ac:dyDescent="0.25">
      <c r="A1640" s="1">
        <v>45346</v>
      </c>
      <c r="B1640" s="2" t="s">
        <v>24</v>
      </c>
      <c r="C1640" s="2" t="s">
        <v>28</v>
      </c>
      <c r="D1640">
        <v>4</v>
      </c>
      <c r="E1640" s="6">
        <v>139.91</v>
      </c>
      <c r="F1640" s="6">
        <v>554.64</v>
      </c>
      <c r="G1640" s="2" t="s">
        <v>11</v>
      </c>
      <c r="H1640" s="2" t="s">
        <v>26</v>
      </c>
      <c r="I1640" s="2" t="s">
        <v>13</v>
      </c>
      <c r="J1640" s="6">
        <f>retail_sales_messy_dataset_s_f[[#This Row],[Unit Price]]*retail_sales_messy_dataset_s_f[[#This Row],[Quantity]]</f>
        <v>559.64</v>
      </c>
      <c r="L1640" t="str">
        <f t="shared" si="25"/>
        <v>OK</v>
      </c>
    </row>
    <row r="1641" spans="1:12" x14ac:dyDescent="0.25">
      <c r="A1641" s="1">
        <v>45484</v>
      </c>
      <c r="B1641" s="2" t="s">
        <v>30</v>
      </c>
      <c r="C1641" s="2" t="s">
        <v>15</v>
      </c>
      <c r="D1641">
        <v>1</v>
      </c>
      <c r="E1641" s="6">
        <v>36.53</v>
      </c>
      <c r="F1641" s="6">
        <v>41.53</v>
      </c>
      <c r="G1641" s="2" t="s">
        <v>16</v>
      </c>
      <c r="H1641" s="2" t="s">
        <v>17</v>
      </c>
      <c r="I1641" s="2" t="s">
        <v>23</v>
      </c>
      <c r="J1641" s="6">
        <f>retail_sales_messy_dataset_s_f[[#This Row],[Unit Price]]*retail_sales_messy_dataset_s_f[[#This Row],[Quantity]]</f>
        <v>36.53</v>
      </c>
      <c r="L1641" t="str">
        <f t="shared" si="25"/>
        <v>Mismatch</v>
      </c>
    </row>
    <row r="1642" spans="1:12" x14ac:dyDescent="0.25">
      <c r="A1642" s="1">
        <v>45509</v>
      </c>
      <c r="B1642" s="2" t="s">
        <v>24</v>
      </c>
      <c r="C1642" s="2" t="s">
        <v>28</v>
      </c>
      <c r="D1642">
        <v>4</v>
      </c>
      <c r="E1642" s="6">
        <v>186.04</v>
      </c>
      <c r="F1642" s="6">
        <v>744.16</v>
      </c>
      <c r="G1642" s="2" t="s">
        <v>22</v>
      </c>
      <c r="H1642" s="2" t="s">
        <v>26</v>
      </c>
      <c r="I1642" s="2" t="s">
        <v>13</v>
      </c>
      <c r="J1642" s="6">
        <f>retail_sales_messy_dataset_s_f[[#This Row],[Unit Price]]*retail_sales_messy_dataset_s_f[[#This Row],[Quantity]]</f>
        <v>744.16</v>
      </c>
      <c r="L1642" t="str">
        <f t="shared" si="25"/>
        <v>OK</v>
      </c>
    </row>
    <row r="1643" spans="1:12" x14ac:dyDescent="0.25">
      <c r="A1643" s="1">
        <v>45623</v>
      </c>
      <c r="B1643" s="2" t="s">
        <v>30</v>
      </c>
      <c r="C1643" s="2" t="s">
        <v>15</v>
      </c>
      <c r="D1643">
        <v>1</v>
      </c>
      <c r="E1643" s="6">
        <v>11.17</v>
      </c>
      <c r="F1643" s="6">
        <v>11.17</v>
      </c>
      <c r="G1643" s="2" t="s">
        <v>11</v>
      </c>
      <c r="H1643" s="2" t="s">
        <v>12</v>
      </c>
      <c r="I1643" s="2" t="s">
        <v>18</v>
      </c>
      <c r="J1643" s="6">
        <f>retail_sales_messy_dataset_s_f[[#This Row],[Unit Price]]*retail_sales_messy_dataset_s_f[[#This Row],[Quantity]]</f>
        <v>11.17</v>
      </c>
      <c r="L1643" t="str">
        <f t="shared" si="25"/>
        <v>OK</v>
      </c>
    </row>
    <row r="1644" spans="1:12" x14ac:dyDescent="0.25">
      <c r="A1644" s="1">
        <v>45348</v>
      </c>
      <c r="B1644" s="2" t="s">
        <v>29</v>
      </c>
      <c r="C1644" s="2" t="s">
        <v>10</v>
      </c>
      <c r="D1644">
        <v>4</v>
      </c>
      <c r="E1644" s="6">
        <v>166.59</v>
      </c>
      <c r="F1644" s="6">
        <v>666.36</v>
      </c>
      <c r="G1644" s="2" t="s">
        <v>16</v>
      </c>
      <c r="H1644" s="2" t="s">
        <v>12</v>
      </c>
      <c r="I1644" s="2" t="s">
        <v>18</v>
      </c>
      <c r="J1644" s="6">
        <f>retail_sales_messy_dataset_s_f[[#This Row],[Unit Price]]*retail_sales_messy_dataset_s_f[[#This Row],[Quantity]]</f>
        <v>666.36</v>
      </c>
      <c r="L1644" t="str">
        <f t="shared" si="25"/>
        <v>OK</v>
      </c>
    </row>
    <row r="1645" spans="1:12" x14ac:dyDescent="0.25">
      <c r="A1645" s="1">
        <v>45401</v>
      </c>
      <c r="B1645" s="2" t="s">
        <v>20</v>
      </c>
      <c r="C1645" s="2" t="s">
        <v>15</v>
      </c>
      <c r="D1645">
        <v>3</v>
      </c>
      <c r="E1645" s="6">
        <v>71.489999999999995</v>
      </c>
      <c r="F1645" s="6">
        <v>214.47</v>
      </c>
      <c r="G1645" s="2" t="s">
        <v>16</v>
      </c>
      <c r="H1645" s="2" t="s">
        <v>12</v>
      </c>
      <c r="I1645" s="2" t="s">
        <v>23</v>
      </c>
      <c r="J1645" s="6">
        <f>retail_sales_messy_dataset_s_f[[#This Row],[Unit Price]]*retail_sales_messy_dataset_s_f[[#This Row],[Quantity]]</f>
        <v>214.46999999999997</v>
      </c>
      <c r="L1645" t="str">
        <f t="shared" si="25"/>
        <v>OK</v>
      </c>
    </row>
    <row r="1646" spans="1:12" x14ac:dyDescent="0.25">
      <c r="A1646" s="1">
        <v>45425</v>
      </c>
      <c r="B1646" s="2" t="s">
        <v>14</v>
      </c>
      <c r="C1646" s="2" t="s">
        <v>10</v>
      </c>
      <c r="D1646">
        <v>5</v>
      </c>
      <c r="E1646" s="6">
        <v>33.75</v>
      </c>
      <c r="F1646" s="6">
        <v>168.75</v>
      </c>
      <c r="G1646" s="2" t="s">
        <v>22</v>
      </c>
      <c r="H1646" s="2" t="s">
        <v>17</v>
      </c>
      <c r="I1646" s="2" t="s">
        <v>23</v>
      </c>
      <c r="J1646" s="6">
        <f>retail_sales_messy_dataset_s_f[[#This Row],[Unit Price]]*retail_sales_messy_dataset_s_f[[#This Row],[Quantity]]</f>
        <v>168.75</v>
      </c>
      <c r="L1646" t="str">
        <f t="shared" si="25"/>
        <v>OK</v>
      </c>
    </row>
    <row r="1647" spans="1:12" x14ac:dyDescent="0.25">
      <c r="A1647" s="1">
        <v>45650</v>
      </c>
      <c r="B1647" s="2" t="s">
        <v>30</v>
      </c>
      <c r="C1647" s="2" t="s">
        <v>28</v>
      </c>
      <c r="D1647">
        <v>3</v>
      </c>
      <c r="E1647" s="6">
        <v>127.54</v>
      </c>
      <c r="F1647" s="6">
        <v>382.62</v>
      </c>
      <c r="G1647" s="2" t="s">
        <v>16</v>
      </c>
      <c r="H1647" s="2" t="s">
        <v>26</v>
      </c>
      <c r="I1647" s="2" t="s">
        <v>23</v>
      </c>
      <c r="J1647" s="6">
        <f>retail_sales_messy_dataset_s_f[[#This Row],[Unit Price]]*retail_sales_messy_dataset_s_f[[#This Row],[Quantity]]</f>
        <v>382.62</v>
      </c>
      <c r="L1647" t="str">
        <f t="shared" si="25"/>
        <v>OK</v>
      </c>
    </row>
    <row r="1648" spans="1:12" x14ac:dyDescent="0.25">
      <c r="A1648" s="1">
        <v>45605</v>
      </c>
      <c r="B1648" s="2" t="s">
        <v>19</v>
      </c>
      <c r="C1648" s="2" t="s">
        <v>28</v>
      </c>
      <c r="D1648">
        <v>1</v>
      </c>
      <c r="E1648" s="6">
        <v>141.21</v>
      </c>
      <c r="F1648" s="6">
        <v>141.21</v>
      </c>
      <c r="G1648" s="2" t="s">
        <v>16</v>
      </c>
      <c r="H1648" s="2" t="s">
        <v>17</v>
      </c>
      <c r="I1648" s="2" t="s">
        <v>23</v>
      </c>
      <c r="J1648" s="6">
        <f>retail_sales_messy_dataset_s_f[[#This Row],[Unit Price]]*retail_sales_messy_dataset_s_f[[#This Row],[Quantity]]</f>
        <v>141.21</v>
      </c>
      <c r="L1648" t="str">
        <f t="shared" si="25"/>
        <v>OK</v>
      </c>
    </row>
    <row r="1649" spans="1:12" x14ac:dyDescent="0.25">
      <c r="A1649" s="1">
        <v>45333</v>
      </c>
      <c r="B1649" s="2" t="s">
        <v>20</v>
      </c>
      <c r="C1649" s="2" t="s">
        <v>21</v>
      </c>
      <c r="D1649">
        <v>4</v>
      </c>
      <c r="E1649" s="6">
        <v>15.6</v>
      </c>
      <c r="F1649" s="6">
        <v>62.4</v>
      </c>
      <c r="G1649" s="2" t="s">
        <v>16</v>
      </c>
      <c r="H1649" s="2" t="s">
        <v>12</v>
      </c>
      <c r="I1649" s="2" t="s">
        <v>23</v>
      </c>
      <c r="J1649" s="6">
        <f>retail_sales_messy_dataset_s_f[[#This Row],[Unit Price]]*retail_sales_messy_dataset_s_f[[#This Row],[Quantity]]</f>
        <v>62.4</v>
      </c>
      <c r="L1649" t="str">
        <f t="shared" si="25"/>
        <v>OK</v>
      </c>
    </row>
    <row r="1650" spans="1:12" x14ac:dyDescent="0.25">
      <c r="A1650" s="1">
        <v>45485</v>
      </c>
      <c r="B1650" s="2" t="s">
        <v>14</v>
      </c>
      <c r="C1650" s="2" t="s">
        <v>21</v>
      </c>
      <c r="D1650">
        <v>5</v>
      </c>
      <c r="E1650" s="6">
        <v>105.11</v>
      </c>
      <c r="F1650" s="6">
        <v>525.54999999999995</v>
      </c>
      <c r="G1650" s="2" t="s">
        <v>22</v>
      </c>
      <c r="H1650" s="2" t="s">
        <v>12</v>
      </c>
      <c r="I1650" s="2" t="s">
        <v>23</v>
      </c>
      <c r="J1650" s="6">
        <f>retail_sales_messy_dataset_s_f[[#This Row],[Unit Price]]*retail_sales_messy_dataset_s_f[[#This Row],[Quantity]]</f>
        <v>525.54999999999995</v>
      </c>
      <c r="L1650" t="str">
        <f t="shared" si="25"/>
        <v>OK</v>
      </c>
    </row>
    <row r="1651" spans="1:12" x14ac:dyDescent="0.25">
      <c r="A1651" s="1">
        <v>45531</v>
      </c>
      <c r="B1651" s="2" t="s">
        <v>20</v>
      </c>
      <c r="C1651" s="2" t="s">
        <v>10</v>
      </c>
      <c r="D1651">
        <v>3</v>
      </c>
      <c r="E1651" s="6">
        <v>114.32</v>
      </c>
      <c r="F1651" s="6">
        <v>342.96</v>
      </c>
      <c r="G1651" s="2" t="s">
        <v>16</v>
      </c>
      <c r="H1651" s="2" t="s">
        <v>17</v>
      </c>
      <c r="I1651" s="2" t="s">
        <v>18</v>
      </c>
      <c r="J1651" s="6">
        <f>retail_sales_messy_dataset_s_f[[#This Row],[Unit Price]]*retail_sales_messy_dataset_s_f[[#This Row],[Quantity]]</f>
        <v>342.96</v>
      </c>
      <c r="L1651" t="str">
        <f t="shared" si="25"/>
        <v>OK</v>
      </c>
    </row>
    <row r="1652" spans="1:12" x14ac:dyDescent="0.25">
      <c r="A1652" s="1">
        <v>45310</v>
      </c>
      <c r="B1652" s="2" t="s">
        <v>19</v>
      </c>
      <c r="C1652" s="2" t="s">
        <v>28</v>
      </c>
      <c r="D1652">
        <v>4</v>
      </c>
      <c r="E1652" s="6">
        <v>163.98</v>
      </c>
      <c r="F1652" s="6">
        <v>655.92</v>
      </c>
      <c r="G1652" s="2" t="s">
        <v>11</v>
      </c>
      <c r="H1652" s="2" t="s">
        <v>12</v>
      </c>
      <c r="I1652" s="2" t="s">
        <v>23</v>
      </c>
      <c r="J1652" s="6">
        <f>retail_sales_messy_dataset_s_f[[#This Row],[Unit Price]]*retail_sales_messy_dataset_s_f[[#This Row],[Quantity]]</f>
        <v>655.92</v>
      </c>
      <c r="L1652" t="str">
        <f t="shared" si="25"/>
        <v>OK</v>
      </c>
    </row>
    <row r="1653" spans="1:12" x14ac:dyDescent="0.25">
      <c r="A1653" s="1">
        <v>45651</v>
      </c>
      <c r="B1653" s="2" t="s">
        <v>9</v>
      </c>
      <c r="C1653" s="2" t="s">
        <v>28</v>
      </c>
      <c r="D1653">
        <v>3</v>
      </c>
      <c r="E1653" s="6">
        <v>50.88</v>
      </c>
      <c r="F1653" s="6">
        <v>162.63999999999999</v>
      </c>
      <c r="G1653" s="2" t="s">
        <v>16</v>
      </c>
      <c r="H1653" s="2" t="s">
        <v>17</v>
      </c>
      <c r="I1653" s="2" t="s">
        <v>18</v>
      </c>
      <c r="J1653" s="6">
        <f>retail_sales_messy_dataset_s_f[[#This Row],[Unit Price]]*retail_sales_messy_dataset_s_f[[#This Row],[Quantity]]</f>
        <v>152.64000000000001</v>
      </c>
      <c r="L1653" t="str">
        <f t="shared" si="25"/>
        <v>Mismatch</v>
      </c>
    </row>
    <row r="1654" spans="1:12" x14ac:dyDescent="0.25">
      <c r="A1654" s="1">
        <v>45409</v>
      </c>
      <c r="B1654" s="2" t="s">
        <v>9</v>
      </c>
      <c r="C1654" s="2" t="s">
        <v>21</v>
      </c>
      <c r="D1654">
        <v>4</v>
      </c>
      <c r="E1654" s="6">
        <v>72.23</v>
      </c>
      <c r="F1654" s="6">
        <v>288.92</v>
      </c>
      <c r="G1654" s="2" t="s">
        <v>16</v>
      </c>
      <c r="H1654" s="2" t="s">
        <v>26</v>
      </c>
      <c r="I1654" s="2" t="s">
        <v>23</v>
      </c>
      <c r="J1654" s="6">
        <f>retail_sales_messy_dataset_s_f[[#This Row],[Unit Price]]*retail_sales_messy_dataset_s_f[[#This Row],[Quantity]]</f>
        <v>288.92</v>
      </c>
      <c r="L1654" t="str">
        <f t="shared" si="25"/>
        <v>OK</v>
      </c>
    </row>
    <row r="1655" spans="1:12" x14ac:dyDescent="0.25">
      <c r="A1655" s="1">
        <v>45607</v>
      </c>
      <c r="B1655" s="2" t="s">
        <v>29</v>
      </c>
      <c r="C1655" s="2" t="s">
        <v>28</v>
      </c>
      <c r="D1655">
        <v>3</v>
      </c>
      <c r="E1655" s="6">
        <v>171.13</v>
      </c>
      <c r="F1655" s="6">
        <v>513.39</v>
      </c>
      <c r="G1655" s="2" t="s">
        <v>16</v>
      </c>
      <c r="H1655" s="2" t="s">
        <v>17</v>
      </c>
      <c r="I1655" s="2" t="s">
        <v>13</v>
      </c>
      <c r="J1655" s="6">
        <f>retail_sales_messy_dataset_s_f[[#This Row],[Unit Price]]*retail_sales_messy_dataset_s_f[[#This Row],[Quantity]]</f>
        <v>513.39</v>
      </c>
      <c r="L1655" t="str">
        <f t="shared" si="25"/>
        <v>OK</v>
      </c>
    </row>
    <row r="1656" spans="1:12" x14ac:dyDescent="0.25">
      <c r="A1656" s="1">
        <v>45356</v>
      </c>
      <c r="B1656" s="2" t="s">
        <v>14</v>
      </c>
      <c r="C1656" s="2" t="s">
        <v>15</v>
      </c>
      <c r="D1656">
        <v>3</v>
      </c>
      <c r="E1656" s="6">
        <v>137.47</v>
      </c>
      <c r="F1656" s="6">
        <v>412.41</v>
      </c>
      <c r="G1656" s="2" t="s">
        <v>11</v>
      </c>
      <c r="H1656" s="2" t="s">
        <v>26</v>
      </c>
      <c r="I1656" s="2" t="s">
        <v>23</v>
      </c>
      <c r="J1656" s="6">
        <f>retail_sales_messy_dataset_s_f[[#This Row],[Unit Price]]*retail_sales_messy_dataset_s_f[[#This Row],[Quantity]]</f>
        <v>412.40999999999997</v>
      </c>
      <c r="L1656" t="str">
        <f t="shared" si="25"/>
        <v>OK</v>
      </c>
    </row>
    <row r="1657" spans="1:12" x14ac:dyDescent="0.25">
      <c r="A1657" s="1">
        <v>45566</v>
      </c>
      <c r="B1657" s="2" t="s">
        <v>24</v>
      </c>
      <c r="C1657" s="2" t="s">
        <v>21</v>
      </c>
      <c r="D1657">
        <v>1</v>
      </c>
      <c r="E1657" s="6">
        <v>199.86</v>
      </c>
      <c r="F1657" s="6">
        <v>199.86</v>
      </c>
      <c r="G1657" s="2" t="s">
        <v>16</v>
      </c>
      <c r="H1657" s="2" t="s">
        <v>12</v>
      </c>
      <c r="I1657" s="2" t="s">
        <v>23</v>
      </c>
      <c r="J1657" s="6">
        <f>retail_sales_messy_dataset_s_f[[#This Row],[Unit Price]]*retail_sales_messy_dataset_s_f[[#This Row],[Quantity]]</f>
        <v>199.86</v>
      </c>
      <c r="L1657" t="str">
        <f t="shared" si="25"/>
        <v>OK</v>
      </c>
    </row>
    <row r="1658" spans="1:12" x14ac:dyDescent="0.25">
      <c r="A1658" s="1">
        <v>45623</v>
      </c>
      <c r="B1658" s="2" t="s">
        <v>19</v>
      </c>
      <c r="C1658" s="2" t="s">
        <v>10</v>
      </c>
      <c r="D1658">
        <v>2</v>
      </c>
      <c r="E1658" s="6">
        <v>59.43</v>
      </c>
      <c r="F1658" s="6">
        <v>118.86</v>
      </c>
      <c r="G1658" s="2" t="s">
        <v>22</v>
      </c>
      <c r="H1658" s="2" t="s">
        <v>26</v>
      </c>
      <c r="I1658" s="2" t="s">
        <v>18</v>
      </c>
      <c r="J1658" s="6">
        <f>retail_sales_messy_dataset_s_f[[#This Row],[Unit Price]]*retail_sales_messy_dataset_s_f[[#This Row],[Quantity]]</f>
        <v>118.86</v>
      </c>
      <c r="L1658" t="str">
        <f t="shared" si="25"/>
        <v>OK</v>
      </c>
    </row>
    <row r="1659" spans="1:12" x14ac:dyDescent="0.25">
      <c r="A1659" s="1">
        <v>45539</v>
      </c>
      <c r="B1659" s="2" t="s">
        <v>20</v>
      </c>
      <c r="C1659" s="2" t="s">
        <v>21</v>
      </c>
      <c r="D1659">
        <v>2</v>
      </c>
      <c r="E1659" s="6">
        <v>165.93</v>
      </c>
      <c r="F1659" s="6">
        <v>331.86</v>
      </c>
      <c r="G1659" s="2" t="s">
        <v>16</v>
      </c>
      <c r="H1659" s="2" t="s">
        <v>17</v>
      </c>
      <c r="I1659" s="2" t="s">
        <v>13</v>
      </c>
      <c r="J1659" s="6">
        <f>retail_sales_messy_dataset_s_f[[#This Row],[Unit Price]]*retail_sales_messy_dataset_s_f[[#This Row],[Quantity]]</f>
        <v>331.86</v>
      </c>
      <c r="L1659" t="str">
        <f t="shared" si="25"/>
        <v>OK</v>
      </c>
    </row>
    <row r="1660" spans="1:12" x14ac:dyDescent="0.25">
      <c r="A1660" s="1">
        <v>45428</v>
      </c>
      <c r="B1660" s="2" t="s">
        <v>24</v>
      </c>
      <c r="C1660" s="2" t="s">
        <v>28</v>
      </c>
      <c r="D1660">
        <v>3</v>
      </c>
      <c r="E1660" s="6">
        <v>32.28</v>
      </c>
      <c r="F1660" s="6">
        <v>96.84</v>
      </c>
      <c r="G1660" s="2" t="s">
        <v>22</v>
      </c>
      <c r="H1660" s="2" t="s">
        <v>12</v>
      </c>
      <c r="I1660" s="2" t="s">
        <v>23</v>
      </c>
      <c r="J1660" s="6">
        <f>retail_sales_messy_dataset_s_f[[#This Row],[Unit Price]]*retail_sales_messy_dataset_s_f[[#This Row],[Quantity]]</f>
        <v>96.84</v>
      </c>
      <c r="L1660" t="str">
        <f t="shared" si="25"/>
        <v>OK</v>
      </c>
    </row>
    <row r="1661" spans="1:12" x14ac:dyDescent="0.25">
      <c r="A1661" s="1">
        <v>45601</v>
      </c>
      <c r="B1661" s="2" t="s">
        <v>14</v>
      </c>
      <c r="C1661" s="2" t="s">
        <v>28</v>
      </c>
      <c r="D1661">
        <v>1</v>
      </c>
      <c r="E1661" s="6">
        <v>86.52</v>
      </c>
      <c r="F1661" s="6">
        <v>86.52</v>
      </c>
      <c r="G1661" s="2" t="s">
        <v>16</v>
      </c>
      <c r="H1661" s="2" t="s">
        <v>17</v>
      </c>
      <c r="I1661" s="2" t="s">
        <v>23</v>
      </c>
      <c r="J1661" s="6">
        <f>retail_sales_messy_dataset_s_f[[#This Row],[Unit Price]]*retail_sales_messy_dataset_s_f[[#This Row],[Quantity]]</f>
        <v>86.52</v>
      </c>
      <c r="L1661" t="str">
        <f t="shared" si="25"/>
        <v>OK</v>
      </c>
    </row>
    <row r="1662" spans="1:12" x14ac:dyDescent="0.25">
      <c r="A1662" s="1">
        <v>45326</v>
      </c>
      <c r="B1662" s="2" t="s">
        <v>29</v>
      </c>
      <c r="C1662" s="2" t="s">
        <v>15</v>
      </c>
      <c r="D1662">
        <v>4</v>
      </c>
      <c r="E1662" s="6">
        <v>32.03</v>
      </c>
      <c r="F1662" s="6">
        <v>128.12</v>
      </c>
      <c r="G1662" s="2" t="s">
        <v>16</v>
      </c>
      <c r="H1662" s="2" t="s">
        <v>17</v>
      </c>
      <c r="I1662" s="2" t="s">
        <v>13</v>
      </c>
      <c r="J1662" s="6">
        <f>retail_sales_messy_dataset_s_f[[#This Row],[Unit Price]]*retail_sales_messy_dataset_s_f[[#This Row],[Quantity]]</f>
        <v>128.12</v>
      </c>
      <c r="L1662" t="str">
        <f t="shared" si="25"/>
        <v>OK</v>
      </c>
    </row>
    <row r="1663" spans="1:12" x14ac:dyDescent="0.25">
      <c r="A1663" s="1">
        <v>45359</v>
      </c>
      <c r="B1663" s="2" t="s">
        <v>20</v>
      </c>
      <c r="C1663" s="2" t="s">
        <v>10</v>
      </c>
      <c r="D1663">
        <v>1</v>
      </c>
      <c r="E1663" s="6">
        <v>56.51</v>
      </c>
      <c r="F1663" s="6">
        <v>56.51</v>
      </c>
      <c r="G1663" s="2" t="s">
        <v>16</v>
      </c>
      <c r="H1663" s="2" t="s">
        <v>12</v>
      </c>
      <c r="I1663" s="2" t="s">
        <v>13</v>
      </c>
      <c r="J1663" s="6">
        <f>retail_sales_messy_dataset_s_f[[#This Row],[Unit Price]]*retail_sales_messy_dataset_s_f[[#This Row],[Quantity]]</f>
        <v>56.51</v>
      </c>
      <c r="L1663" t="str">
        <f t="shared" si="25"/>
        <v>OK</v>
      </c>
    </row>
    <row r="1664" spans="1:12" x14ac:dyDescent="0.25">
      <c r="A1664" s="1">
        <v>45653</v>
      </c>
      <c r="B1664" s="2" t="s">
        <v>27</v>
      </c>
      <c r="C1664" s="2" t="s">
        <v>10</v>
      </c>
      <c r="D1664">
        <v>4</v>
      </c>
      <c r="E1664" s="6">
        <v>138.26</v>
      </c>
      <c r="F1664" s="6">
        <v>553.04</v>
      </c>
      <c r="G1664" s="2" t="s">
        <v>11</v>
      </c>
      <c r="H1664" s="2" t="s">
        <v>26</v>
      </c>
      <c r="I1664" s="2" t="s">
        <v>18</v>
      </c>
      <c r="J1664" s="6">
        <f>retail_sales_messy_dataset_s_f[[#This Row],[Unit Price]]*retail_sales_messy_dataset_s_f[[#This Row],[Quantity]]</f>
        <v>553.04</v>
      </c>
      <c r="L1664" t="str">
        <f t="shared" si="25"/>
        <v>OK</v>
      </c>
    </row>
    <row r="1665" spans="1:12" x14ac:dyDescent="0.25">
      <c r="A1665" s="1">
        <v>45619</v>
      </c>
      <c r="B1665" s="2" t="s">
        <v>24</v>
      </c>
      <c r="C1665" s="2" t="s">
        <v>21</v>
      </c>
      <c r="D1665">
        <v>1</v>
      </c>
      <c r="E1665" s="6">
        <v>135.61000000000001</v>
      </c>
      <c r="F1665" s="6">
        <v>135.61000000000001</v>
      </c>
      <c r="G1665" s="2" t="s">
        <v>22</v>
      </c>
      <c r="H1665" s="2" t="s">
        <v>17</v>
      </c>
      <c r="I1665" s="2" t="s">
        <v>13</v>
      </c>
      <c r="J1665" s="6">
        <f>retail_sales_messy_dataset_s_f[[#This Row],[Unit Price]]*retail_sales_messy_dataset_s_f[[#This Row],[Quantity]]</f>
        <v>135.61000000000001</v>
      </c>
      <c r="L1665" t="str">
        <f t="shared" si="25"/>
        <v>OK</v>
      </c>
    </row>
    <row r="1666" spans="1:12" x14ac:dyDescent="0.25">
      <c r="A1666" s="1">
        <v>45613</v>
      </c>
      <c r="B1666" s="2" t="s">
        <v>19</v>
      </c>
      <c r="C1666" s="2" t="s">
        <v>10</v>
      </c>
      <c r="D1666">
        <v>5</v>
      </c>
      <c r="E1666" s="6">
        <v>197.96</v>
      </c>
      <c r="F1666" s="6">
        <v>989.8</v>
      </c>
      <c r="G1666" s="2" t="s">
        <v>11</v>
      </c>
      <c r="H1666" s="2" t="s">
        <v>17</v>
      </c>
      <c r="I1666" s="2" t="s">
        <v>18</v>
      </c>
      <c r="J1666" s="6">
        <f>retail_sales_messy_dataset_s_f[[#This Row],[Unit Price]]*retail_sales_messy_dataset_s_f[[#This Row],[Quantity]]</f>
        <v>989.80000000000007</v>
      </c>
      <c r="L1666" t="str">
        <f t="shared" si="25"/>
        <v>OK</v>
      </c>
    </row>
    <row r="1667" spans="1:12" x14ac:dyDescent="0.25">
      <c r="A1667" s="1">
        <v>45324</v>
      </c>
      <c r="B1667" s="2" t="s">
        <v>29</v>
      </c>
      <c r="C1667" s="2" t="s">
        <v>21</v>
      </c>
      <c r="D1667">
        <v>4</v>
      </c>
      <c r="E1667" s="6">
        <v>22.78</v>
      </c>
      <c r="F1667" s="6">
        <v>91.12</v>
      </c>
      <c r="G1667" s="2" t="s">
        <v>11</v>
      </c>
      <c r="H1667" s="2" t="s">
        <v>26</v>
      </c>
      <c r="I1667" s="2" t="s">
        <v>18</v>
      </c>
      <c r="J1667" s="6">
        <f>retail_sales_messy_dataset_s_f[[#This Row],[Unit Price]]*retail_sales_messy_dataset_s_f[[#This Row],[Quantity]]</f>
        <v>91.12</v>
      </c>
      <c r="L1667" t="str">
        <f t="shared" ref="L1667:L1730" si="26">IF((F1667 - J1667) &gt; 0.01, "Mismatch", "OK")</f>
        <v>OK</v>
      </c>
    </row>
    <row r="1668" spans="1:12" x14ac:dyDescent="0.25">
      <c r="A1668" s="1">
        <v>45364</v>
      </c>
      <c r="B1668" s="2" t="s">
        <v>27</v>
      </c>
      <c r="C1668" s="2" t="s">
        <v>28</v>
      </c>
      <c r="D1668">
        <v>3</v>
      </c>
      <c r="E1668" s="6">
        <v>54.09</v>
      </c>
      <c r="F1668" s="6">
        <v>162.27000000000001</v>
      </c>
      <c r="G1668" s="2" t="s">
        <v>11</v>
      </c>
      <c r="H1668" s="2" t="s">
        <v>17</v>
      </c>
      <c r="I1668" s="2" t="s">
        <v>18</v>
      </c>
      <c r="J1668" s="6">
        <f>retail_sales_messy_dataset_s_f[[#This Row],[Unit Price]]*retail_sales_messy_dataset_s_f[[#This Row],[Quantity]]</f>
        <v>162.27000000000001</v>
      </c>
      <c r="L1668" t="str">
        <f t="shared" si="26"/>
        <v>OK</v>
      </c>
    </row>
    <row r="1669" spans="1:12" x14ac:dyDescent="0.25">
      <c r="A1669" s="1">
        <v>45441</v>
      </c>
      <c r="B1669" s="2" t="s">
        <v>20</v>
      </c>
      <c r="C1669" s="2" t="s">
        <v>15</v>
      </c>
      <c r="D1669">
        <v>1</v>
      </c>
      <c r="E1669" s="6">
        <v>31.39</v>
      </c>
      <c r="F1669" s="6">
        <v>31.39</v>
      </c>
      <c r="G1669" s="2" t="s">
        <v>11</v>
      </c>
      <c r="H1669" s="2" t="s">
        <v>17</v>
      </c>
      <c r="I1669" s="2" t="s">
        <v>13</v>
      </c>
      <c r="J1669" s="6">
        <f>retail_sales_messy_dataset_s_f[[#This Row],[Unit Price]]*retail_sales_messy_dataset_s_f[[#This Row],[Quantity]]</f>
        <v>31.39</v>
      </c>
      <c r="L1669" t="str">
        <f t="shared" si="26"/>
        <v>OK</v>
      </c>
    </row>
    <row r="1670" spans="1:12" x14ac:dyDescent="0.25">
      <c r="A1670" s="1">
        <v>45339</v>
      </c>
      <c r="B1670" s="2" t="s">
        <v>29</v>
      </c>
      <c r="C1670" s="2" t="s">
        <v>21</v>
      </c>
      <c r="D1670">
        <v>4</v>
      </c>
      <c r="E1670" s="6">
        <v>121.69</v>
      </c>
      <c r="F1670" s="6">
        <v>486.76</v>
      </c>
      <c r="G1670" s="2" t="s">
        <v>11</v>
      </c>
      <c r="H1670" s="2" t="s">
        <v>12</v>
      </c>
      <c r="I1670" s="2" t="s">
        <v>13</v>
      </c>
      <c r="J1670" s="6">
        <f>retail_sales_messy_dataset_s_f[[#This Row],[Unit Price]]*retail_sales_messy_dataset_s_f[[#This Row],[Quantity]]</f>
        <v>486.76</v>
      </c>
      <c r="L1670" t="str">
        <f t="shared" si="26"/>
        <v>OK</v>
      </c>
    </row>
    <row r="1671" spans="1:12" x14ac:dyDescent="0.25">
      <c r="A1671" s="1">
        <v>45638</v>
      </c>
      <c r="B1671" s="2" t="s">
        <v>20</v>
      </c>
      <c r="C1671" s="2" t="s">
        <v>15</v>
      </c>
      <c r="D1671">
        <v>2</v>
      </c>
      <c r="E1671" s="6">
        <v>32.18</v>
      </c>
      <c r="F1671" s="6">
        <v>64.36</v>
      </c>
      <c r="G1671" s="2" t="s">
        <v>22</v>
      </c>
      <c r="H1671" s="2" t="s">
        <v>26</v>
      </c>
      <c r="I1671" s="2" t="s">
        <v>23</v>
      </c>
      <c r="J1671" s="6">
        <f>retail_sales_messy_dataset_s_f[[#This Row],[Unit Price]]*retail_sales_messy_dataset_s_f[[#This Row],[Quantity]]</f>
        <v>64.36</v>
      </c>
      <c r="L1671" t="str">
        <f t="shared" si="26"/>
        <v>OK</v>
      </c>
    </row>
    <row r="1672" spans="1:12" x14ac:dyDescent="0.25">
      <c r="A1672" s="1">
        <v>45481</v>
      </c>
      <c r="B1672" s="2" t="s">
        <v>19</v>
      </c>
      <c r="C1672" s="2" t="s">
        <v>10</v>
      </c>
      <c r="D1672">
        <v>1</v>
      </c>
      <c r="E1672" s="6">
        <v>139.28</v>
      </c>
      <c r="F1672" s="6">
        <v>139.28</v>
      </c>
      <c r="G1672" s="2" t="s">
        <v>16</v>
      </c>
      <c r="H1672" s="2" t="s">
        <v>26</v>
      </c>
      <c r="I1672" s="2" t="s">
        <v>18</v>
      </c>
      <c r="J1672" s="6">
        <f>retail_sales_messy_dataset_s_f[[#This Row],[Unit Price]]*retail_sales_messy_dataset_s_f[[#This Row],[Quantity]]</f>
        <v>139.28</v>
      </c>
      <c r="L1672" t="str">
        <f t="shared" si="26"/>
        <v>OK</v>
      </c>
    </row>
    <row r="1673" spans="1:12" x14ac:dyDescent="0.25">
      <c r="A1673" s="1">
        <v>45378</v>
      </c>
      <c r="B1673" s="2" t="s">
        <v>19</v>
      </c>
      <c r="C1673" s="2" t="s">
        <v>10</v>
      </c>
      <c r="D1673">
        <v>4</v>
      </c>
      <c r="E1673" s="6">
        <v>80.78</v>
      </c>
      <c r="F1673" s="6">
        <v>323.12</v>
      </c>
      <c r="G1673" s="2" t="s">
        <v>22</v>
      </c>
      <c r="H1673" s="2" t="s">
        <v>17</v>
      </c>
      <c r="I1673" s="2" t="s">
        <v>23</v>
      </c>
      <c r="J1673" s="6">
        <f>retail_sales_messy_dataset_s_f[[#This Row],[Unit Price]]*retail_sales_messy_dataset_s_f[[#This Row],[Quantity]]</f>
        <v>323.12</v>
      </c>
      <c r="L1673" t="str">
        <f t="shared" si="26"/>
        <v>OK</v>
      </c>
    </row>
    <row r="1674" spans="1:12" x14ac:dyDescent="0.25">
      <c r="A1674" s="1">
        <v>45552</v>
      </c>
      <c r="B1674" s="2" t="s">
        <v>30</v>
      </c>
      <c r="C1674" s="2" t="s">
        <v>28</v>
      </c>
      <c r="D1674">
        <v>5</v>
      </c>
      <c r="E1674" s="6">
        <v>18.62</v>
      </c>
      <c r="F1674" s="6">
        <v>93.1</v>
      </c>
      <c r="G1674" s="2" t="s">
        <v>16</v>
      </c>
      <c r="H1674" s="2" t="s">
        <v>26</v>
      </c>
      <c r="I1674" s="2" t="s">
        <v>13</v>
      </c>
      <c r="J1674" s="6">
        <f>retail_sales_messy_dataset_s_f[[#This Row],[Unit Price]]*retail_sales_messy_dataset_s_f[[#This Row],[Quantity]]</f>
        <v>93.100000000000009</v>
      </c>
      <c r="L1674" t="str">
        <f t="shared" si="26"/>
        <v>OK</v>
      </c>
    </row>
    <row r="1675" spans="1:12" x14ac:dyDescent="0.25">
      <c r="A1675" s="1">
        <v>45575</v>
      </c>
      <c r="B1675" s="2" t="s">
        <v>29</v>
      </c>
      <c r="C1675" s="2" t="s">
        <v>21</v>
      </c>
      <c r="D1675">
        <v>5</v>
      </c>
      <c r="E1675" s="6">
        <v>143.66999999999999</v>
      </c>
      <c r="F1675" s="6">
        <v>718.35</v>
      </c>
      <c r="G1675" s="2" t="s">
        <v>22</v>
      </c>
      <c r="H1675" s="2" t="s">
        <v>12</v>
      </c>
      <c r="I1675" s="2" t="s">
        <v>13</v>
      </c>
      <c r="J1675" s="6">
        <f>retail_sales_messy_dataset_s_f[[#This Row],[Unit Price]]*retail_sales_messy_dataset_s_f[[#This Row],[Quantity]]</f>
        <v>718.34999999999991</v>
      </c>
      <c r="L1675" t="str">
        <f t="shared" si="26"/>
        <v>OK</v>
      </c>
    </row>
    <row r="1676" spans="1:12" x14ac:dyDescent="0.25">
      <c r="A1676" s="1">
        <v>45437</v>
      </c>
      <c r="B1676" s="2" t="s">
        <v>19</v>
      </c>
      <c r="C1676" s="2" t="s">
        <v>28</v>
      </c>
      <c r="D1676">
        <v>3</v>
      </c>
      <c r="E1676" s="6">
        <v>137.44</v>
      </c>
      <c r="F1676" s="6">
        <v>274.88</v>
      </c>
      <c r="G1676" s="2" t="s">
        <v>22</v>
      </c>
      <c r="H1676" s="2" t="s">
        <v>17</v>
      </c>
      <c r="I1676" s="2" t="s">
        <v>18</v>
      </c>
      <c r="J1676" s="6">
        <f>retail_sales_messy_dataset_s_f[[#This Row],[Unit Price]]*retail_sales_messy_dataset_s_f[[#This Row],[Quantity]]</f>
        <v>412.32</v>
      </c>
      <c r="L1676" t="str">
        <f t="shared" si="26"/>
        <v>OK</v>
      </c>
    </row>
    <row r="1677" spans="1:12" x14ac:dyDescent="0.25">
      <c r="A1677" s="1">
        <v>45509</v>
      </c>
      <c r="B1677" s="2" t="s">
        <v>19</v>
      </c>
      <c r="C1677" s="2" t="s">
        <v>28</v>
      </c>
      <c r="D1677">
        <v>2</v>
      </c>
      <c r="E1677" s="6">
        <v>12.44</v>
      </c>
      <c r="F1677" s="6">
        <v>24.88</v>
      </c>
      <c r="G1677" s="2" t="s">
        <v>22</v>
      </c>
      <c r="H1677" s="2" t="s">
        <v>26</v>
      </c>
      <c r="I1677" s="2" t="s">
        <v>23</v>
      </c>
      <c r="J1677" s="6">
        <f>retail_sales_messy_dataset_s_f[[#This Row],[Unit Price]]*retail_sales_messy_dataset_s_f[[#This Row],[Quantity]]</f>
        <v>24.88</v>
      </c>
      <c r="L1677" t="str">
        <f t="shared" si="26"/>
        <v>OK</v>
      </c>
    </row>
    <row r="1678" spans="1:12" x14ac:dyDescent="0.25">
      <c r="A1678" s="1">
        <v>45455</v>
      </c>
      <c r="B1678" s="2" t="s">
        <v>24</v>
      </c>
      <c r="C1678" s="2" t="s">
        <v>10</v>
      </c>
      <c r="D1678">
        <v>1</v>
      </c>
      <c r="E1678" s="6">
        <v>81.3</v>
      </c>
      <c r="F1678" s="6">
        <v>91.3</v>
      </c>
      <c r="G1678" s="2" t="s">
        <v>11</v>
      </c>
      <c r="H1678" s="2" t="s">
        <v>17</v>
      </c>
      <c r="I1678" s="2" t="s">
        <v>23</v>
      </c>
      <c r="J1678" s="6">
        <f>retail_sales_messy_dataset_s_f[[#This Row],[Unit Price]]*retail_sales_messy_dataset_s_f[[#This Row],[Quantity]]</f>
        <v>81.3</v>
      </c>
      <c r="L1678" t="str">
        <f t="shared" si="26"/>
        <v>Mismatch</v>
      </c>
    </row>
    <row r="1679" spans="1:12" x14ac:dyDescent="0.25">
      <c r="A1679" s="1">
        <v>45393</v>
      </c>
      <c r="B1679" s="2" t="s">
        <v>30</v>
      </c>
      <c r="C1679" s="2" t="s">
        <v>28</v>
      </c>
      <c r="D1679">
        <v>2</v>
      </c>
      <c r="E1679" s="6">
        <v>27.98</v>
      </c>
      <c r="F1679" s="6">
        <v>55.96</v>
      </c>
      <c r="G1679" s="2" t="s">
        <v>22</v>
      </c>
      <c r="H1679" s="2" t="s">
        <v>17</v>
      </c>
      <c r="I1679" s="2" t="s">
        <v>23</v>
      </c>
      <c r="J1679" s="6">
        <f>retail_sales_messy_dataset_s_f[[#This Row],[Unit Price]]*retail_sales_messy_dataset_s_f[[#This Row],[Quantity]]</f>
        <v>55.96</v>
      </c>
      <c r="L1679" t="str">
        <f t="shared" si="26"/>
        <v>OK</v>
      </c>
    </row>
    <row r="1680" spans="1:12" x14ac:dyDescent="0.25">
      <c r="A1680" s="1">
        <v>45551</v>
      </c>
      <c r="B1680" s="2" t="s">
        <v>24</v>
      </c>
      <c r="C1680" s="2" t="s">
        <v>10</v>
      </c>
      <c r="D1680">
        <v>4</v>
      </c>
      <c r="E1680" s="6">
        <v>160.57</v>
      </c>
      <c r="F1680" s="6">
        <v>642.28</v>
      </c>
      <c r="G1680" s="2" t="s">
        <v>16</v>
      </c>
      <c r="H1680" s="2" t="s">
        <v>12</v>
      </c>
      <c r="I1680" s="2" t="s">
        <v>18</v>
      </c>
      <c r="J1680" s="6">
        <f>retail_sales_messy_dataset_s_f[[#This Row],[Unit Price]]*retail_sales_messy_dataset_s_f[[#This Row],[Quantity]]</f>
        <v>642.28</v>
      </c>
      <c r="L1680" t="str">
        <f t="shared" si="26"/>
        <v>OK</v>
      </c>
    </row>
    <row r="1681" spans="1:12" x14ac:dyDescent="0.25">
      <c r="A1681" s="1">
        <v>45333</v>
      </c>
      <c r="B1681" s="2" t="s">
        <v>19</v>
      </c>
      <c r="C1681" s="2" t="s">
        <v>10</v>
      </c>
      <c r="D1681">
        <v>5</v>
      </c>
      <c r="E1681" s="6">
        <v>71.180000000000007</v>
      </c>
      <c r="F1681" s="6">
        <v>355.9</v>
      </c>
      <c r="G1681" s="2" t="s">
        <v>25</v>
      </c>
      <c r="H1681" s="2" t="s">
        <v>26</v>
      </c>
      <c r="I1681" s="2" t="s">
        <v>13</v>
      </c>
      <c r="J1681" s="6">
        <f>retail_sales_messy_dataset_s_f[[#This Row],[Unit Price]]*retail_sales_messy_dataset_s_f[[#This Row],[Quantity]]</f>
        <v>355.90000000000003</v>
      </c>
      <c r="L1681" t="str">
        <f t="shared" si="26"/>
        <v>OK</v>
      </c>
    </row>
    <row r="1682" spans="1:12" x14ac:dyDescent="0.25">
      <c r="A1682" s="1">
        <v>45531</v>
      </c>
      <c r="B1682" s="2" t="s">
        <v>30</v>
      </c>
      <c r="C1682" s="2" t="s">
        <v>21</v>
      </c>
      <c r="D1682">
        <v>4</v>
      </c>
      <c r="E1682" s="6">
        <v>51.3</v>
      </c>
      <c r="F1682" s="6">
        <v>51.3</v>
      </c>
      <c r="G1682" s="2" t="s">
        <v>25</v>
      </c>
      <c r="H1682" s="2" t="s">
        <v>17</v>
      </c>
      <c r="I1682" s="2" t="s">
        <v>13</v>
      </c>
      <c r="J1682" s="6">
        <f>retail_sales_messy_dataset_s_f[[#This Row],[Unit Price]]*retail_sales_messy_dataset_s_f[[#This Row],[Quantity]]</f>
        <v>205.2</v>
      </c>
      <c r="L1682" t="str">
        <f t="shared" si="26"/>
        <v>OK</v>
      </c>
    </row>
    <row r="1683" spans="1:12" x14ac:dyDescent="0.25">
      <c r="A1683" s="1">
        <v>45612</v>
      </c>
      <c r="B1683" s="2" t="s">
        <v>20</v>
      </c>
      <c r="C1683" s="2" t="s">
        <v>10</v>
      </c>
      <c r="D1683">
        <v>5</v>
      </c>
      <c r="E1683" s="6">
        <v>194.19</v>
      </c>
      <c r="F1683" s="6">
        <v>970.95</v>
      </c>
      <c r="G1683" s="2" t="s">
        <v>16</v>
      </c>
      <c r="H1683" s="2" t="s">
        <v>12</v>
      </c>
      <c r="I1683" s="2" t="s">
        <v>23</v>
      </c>
      <c r="J1683" s="6">
        <f>retail_sales_messy_dataset_s_f[[#This Row],[Unit Price]]*retail_sales_messy_dataset_s_f[[#This Row],[Quantity]]</f>
        <v>970.95</v>
      </c>
      <c r="L1683" t="str">
        <f t="shared" si="26"/>
        <v>OK</v>
      </c>
    </row>
    <row r="1684" spans="1:12" x14ac:dyDescent="0.25">
      <c r="A1684" s="1">
        <v>45640</v>
      </c>
      <c r="B1684" s="2" t="s">
        <v>19</v>
      </c>
      <c r="C1684" s="2" t="s">
        <v>15</v>
      </c>
      <c r="D1684">
        <v>2</v>
      </c>
      <c r="E1684" s="6">
        <v>45.04</v>
      </c>
      <c r="F1684" s="6">
        <v>90.08</v>
      </c>
      <c r="G1684" s="2" t="s">
        <v>22</v>
      </c>
      <c r="H1684" s="2" t="s">
        <v>17</v>
      </c>
      <c r="I1684" s="2" t="s">
        <v>23</v>
      </c>
      <c r="J1684" s="6">
        <f>retail_sales_messy_dataset_s_f[[#This Row],[Unit Price]]*retail_sales_messy_dataset_s_f[[#This Row],[Quantity]]</f>
        <v>90.08</v>
      </c>
      <c r="L1684" t="str">
        <f t="shared" si="26"/>
        <v>OK</v>
      </c>
    </row>
    <row r="1685" spans="1:12" x14ac:dyDescent="0.25">
      <c r="A1685" s="1">
        <v>45382</v>
      </c>
      <c r="B1685" s="2" t="s">
        <v>30</v>
      </c>
      <c r="C1685" s="2" t="s">
        <v>21</v>
      </c>
      <c r="D1685">
        <v>1</v>
      </c>
      <c r="E1685" s="6">
        <v>141.87</v>
      </c>
      <c r="F1685" s="6">
        <v>567.48</v>
      </c>
      <c r="G1685" s="2" t="s">
        <v>11</v>
      </c>
      <c r="H1685" s="2" t="s">
        <v>12</v>
      </c>
      <c r="I1685" s="2" t="s">
        <v>18</v>
      </c>
      <c r="J1685" s="6">
        <f>retail_sales_messy_dataset_s_f[[#This Row],[Unit Price]]*retail_sales_messy_dataset_s_f[[#This Row],[Quantity]]</f>
        <v>141.87</v>
      </c>
      <c r="L1685" t="str">
        <f t="shared" si="26"/>
        <v>Mismatch</v>
      </c>
    </row>
    <row r="1686" spans="1:12" x14ac:dyDescent="0.25">
      <c r="A1686" s="1">
        <v>45376</v>
      </c>
      <c r="B1686" s="2" t="s">
        <v>19</v>
      </c>
      <c r="C1686" s="2" t="s">
        <v>10</v>
      </c>
      <c r="D1686">
        <v>5</v>
      </c>
      <c r="E1686" s="6">
        <v>45.12</v>
      </c>
      <c r="F1686" s="6">
        <v>225.6</v>
      </c>
      <c r="G1686" s="2" t="s">
        <v>11</v>
      </c>
      <c r="H1686" s="2" t="s">
        <v>12</v>
      </c>
      <c r="I1686" s="2" t="s">
        <v>23</v>
      </c>
      <c r="J1686" s="6">
        <f>retail_sales_messy_dataset_s_f[[#This Row],[Unit Price]]*retail_sales_messy_dataset_s_f[[#This Row],[Quantity]]</f>
        <v>225.6</v>
      </c>
      <c r="L1686" t="str">
        <f t="shared" si="26"/>
        <v>OK</v>
      </c>
    </row>
    <row r="1687" spans="1:12" x14ac:dyDescent="0.25">
      <c r="A1687" s="1">
        <v>45550</v>
      </c>
      <c r="B1687" s="2" t="s">
        <v>9</v>
      </c>
      <c r="C1687" s="2" t="s">
        <v>28</v>
      </c>
      <c r="D1687">
        <v>4</v>
      </c>
      <c r="E1687" s="6">
        <v>73.790000000000006</v>
      </c>
      <c r="F1687" s="6">
        <v>295.16000000000003</v>
      </c>
      <c r="G1687" s="2" t="s">
        <v>16</v>
      </c>
      <c r="H1687" s="2" t="s">
        <v>12</v>
      </c>
      <c r="I1687" s="2" t="s">
        <v>23</v>
      </c>
      <c r="J1687" s="6">
        <f>retail_sales_messy_dataset_s_f[[#This Row],[Unit Price]]*retail_sales_messy_dataset_s_f[[#This Row],[Quantity]]</f>
        <v>295.16000000000003</v>
      </c>
      <c r="L1687" t="str">
        <f t="shared" si="26"/>
        <v>OK</v>
      </c>
    </row>
    <row r="1688" spans="1:12" x14ac:dyDescent="0.25">
      <c r="A1688" s="1">
        <v>45503</v>
      </c>
      <c r="B1688" s="2" t="s">
        <v>30</v>
      </c>
      <c r="C1688" s="2" t="s">
        <v>15</v>
      </c>
      <c r="D1688">
        <v>4</v>
      </c>
      <c r="E1688" s="6">
        <v>63.44</v>
      </c>
      <c r="F1688" s="6">
        <v>253.76</v>
      </c>
      <c r="G1688" s="2" t="s">
        <v>16</v>
      </c>
      <c r="H1688" s="2" t="s">
        <v>17</v>
      </c>
      <c r="I1688" s="2" t="s">
        <v>23</v>
      </c>
      <c r="J1688" s="6">
        <f>retail_sales_messy_dataset_s_f[[#This Row],[Unit Price]]*retail_sales_messy_dataset_s_f[[#This Row],[Quantity]]</f>
        <v>253.76</v>
      </c>
      <c r="L1688" t="str">
        <f t="shared" si="26"/>
        <v>OK</v>
      </c>
    </row>
    <row r="1689" spans="1:12" x14ac:dyDescent="0.25">
      <c r="A1689" s="1">
        <v>45349</v>
      </c>
      <c r="B1689" s="2" t="s">
        <v>14</v>
      </c>
      <c r="C1689" s="2" t="s">
        <v>10</v>
      </c>
      <c r="D1689">
        <v>4</v>
      </c>
      <c r="E1689" s="6">
        <v>175.06</v>
      </c>
      <c r="F1689" s="6">
        <v>700.24</v>
      </c>
      <c r="G1689" s="2" t="s">
        <v>22</v>
      </c>
      <c r="H1689" s="2" t="s">
        <v>17</v>
      </c>
      <c r="I1689" s="2" t="s">
        <v>23</v>
      </c>
      <c r="J1689" s="6">
        <f>retail_sales_messy_dataset_s_f[[#This Row],[Unit Price]]*retail_sales_messy_dataset_s_f[[#This Row],[Quantity]]</f>
        <v>700.24</v>
      </c>
      <c r="L1689" t="str">
        <f t="shared" si="26"/>
        <v>OK</v>
      </c>
    </row>
    <row r="1690" spans="1:12" x14ac:dyDescent="0.25">
      <c r="A1690" s="1">
        <v>45440</v>
      </c>
      <c r="B1690" s="2" t="s">
        <v>9</v>
      </c>
      <c r="C1690" s="2" t="s">
        <v>10</v>
      </c>
      <c r="D1690">
        <v>4</v>
      </c>
      <c r="E1690" s="6">
        <v>67.66</v>
      </c>
      <c r="F1690" s="6">
        <v>270.64</v>
      </c>
      <c r="G1690" s="2" t="s">
        <v>11</v>
      </c>
      <c r="H1690" s="2" t="s">
        <v>26</v>
      </c>
      <c r="I1690" s="2" t="s">
        <v>23</v>
      </c>
      <c r="J1690" s="6">
        <f>retail_sales_messy_dataset_s_f[[#This Row],[Unit Price]]*retail_sales_messy_dataset_s_f[[#This Row],[Quantity]]</f>
        <v>270.64</v>
      </c>
      <c r="L1690" t="str">
        <f t="shared" si="26"/>
        <v>OK</v>
      </c>
    </row>
    <row r="1691" spans="1:12" x14ac:dyDescent="0.25">
      <c r="A1691" s="1">
        <v>45577</v>
      </c>
      <c r="B1691" s="2" t="s">
        <v>29</v>
      </c>
      <c r="C1691" s="2" t="s">
        <v>15</v>
      </c>
      <c r="D1691">
        <v>4</v>
      </c>
      <c r="E1691" s="6">
        <v>89.77</v>
      </c>
      <c r="F1691" s="6">
        <v>359.08</v>
      </c>
      <c r="G1691" s="2" t="s">
        <v>25</v>
      </c>
      <c r="H1691" s="2" t="s">
        <v>17</v>
      </c>
      <c r="I1691" s="2" t="s">
        <v>23</v>
      </c>
      <c r="J1691" s="6">
        <f>retail_sales_messy_dataset_s_f[[#This Row],[Unit Price]]*retail_sales_messy_dataset_s_f[[#This Row],[Quantity]]</f>
        <v>359.08</v>
      </c>
      <c r="L1691" t="str">
        <f t="shared" si="26"/>
        <v>OK</v>
      </c>
    </row>
    <row r="1692" spans="1:12" x14ac:dyDescent="0.25">
      <c r="A1692" s="1">
        <v>45370</v>
      </c>
      <c r="B1692" s="2" t="s">
        <v>14</v>
      </c>
      <c r="C1692" s="2" t="s">
        <v>28</v>
      </c>
      <c r="D1692">
        <v>2</v>
      </c>
      <c r="E1692" s="6">
        <v>51.17</v>
      </c>
      <c r="F1692" s="6">
        <v>102.34</v>
      </c>
      <c r="G1692" s="2" t="s">
        <v>16</v>
      </c>
      <c r="H1692" s="2" t="s">
        <v>26</v>
      </c>
      <c r="I1692" s="2" t="s">
        <v>23</v>
      </c>
      <c r="J1692" s="6">
        <f>retail_sales_messy_dataset_s_f[[#This Row],[Unit Price]]*retail_sales_messy_dataset_s_f[[#This Row],[Quantity]]</f>
        <v>102.34</v>
      </c>
      <c r="L1692" t="str">
        <f t="shared" si="26"/>
        <v>OK</v>
      </c>
    </row>
    <row r="1693" spans="1:12" x14ac:dyDescent="0.25">
      <c r="A1693" s="1">
        <v>45613</v>
      </c>
      <c r="B1693" s="2" t="s">
        <v>27</v>
      </c>
      <c r="C1693" s="2" t="s">
        <v>15</v>
      </c>
      <c r="D1693">
        <v>3</v>
      </c>
      <c r="E1693" s="6">
        <v>49.42</v>
      </c>
      <c r="F1693" s="6">
        <v>148.26</v>
      </c>
      <c r="G1693" s="2" t="s">
        <v>22</v>
      </c>
      <c r="H1693" s="2" t="s">
        <v>12</v>
      </c>
      <c r="I1693" s="2" t="s">
        <v>23</v>
      </c>
      <c r="J1693" s="6">
        <f>retail_sales_messy_dataset_s_f[[#This Row],[Unit Price]]*retail_sales_messy_dataset_s_f[[#This Row],[Quantity]]</f>
        <v>148.26</v>
      </c>
      <c r="L1693" t="str">
        <f t="shared" si="26"/>
        <v>OK</v>
      </c>
    </row>
    <row r="1694" spans="1:12" x14ac:dyDescent="0.25">
      <c r="A1694" s="1">
        <v>45451</v>
      </c>
      <c r="B1694" s="2" t="s">
        <v>29</v>
      </c>
      <c r="C1694" s="2" t="s">
        <v>21</v>
      </c>
      <c r="D1694">
        <v>5</v>
      </c>
      <c r="E1694" s="6">
        <v>72.38</v>
      </c>
      <c r="F1694" s="6">
        <v>361.9</v>
      </c>
      <c r="G1694" s="2" t="s">
        <v>11</v>
      </c>
      <c r="H1694" s="2" t="s">
        <v>17</v>
      </c>
      <c r="I1694" s="2" t="s">
        <v>18</v>
      </c>
      <c r="J1694" s="6">
        <f>retail_sales_messy_dataset_s_f[[#This Row],[Unit Price]]*retail_sales_messy_dataset_s_f[[#This Row],[Quantity]]</f>
        <v>361.9</v>
      </c>
      <c r="L1694" t="str">
        <f t="shared" si="26"/>
        <v>OK</v>
      </c>
    </row>
    <row r="1695" spans="1:12" x14ac:dyDescent="0.25">
      <c r="A1695" s="1">
        <v>45442</v>
      </c>
      <c r="B1695" s="2" t="s">
        <v>9</v>
      </c>
      <c r="C1695" s="2" t="s">
        <v>28</v>
      </c>
      <c r="D1695">
        <v>1</v>
      </c>
      <c r="E1695" s="6">
        <v>149.51</v>
      </c>
      <c r="F1695" s="6">
        <v>149.51</v>
      </c>
      <c r="G1695" s="2" t="s">
        <v>11</v>
      </c>
      <c r="H1695" s="2" t="s">
        <v>26</v>
      </c>
      <c r="I1695" s="2" t="s">
        <v>18</v>
      </c>
      <c r="J1695" s="6">
        <f>retail_sales_messy_dataset_s_f[[#This Row],[Unit Price]]*retail_sales_messy_dataset_s_f[[#This Row],[Quantity]]</f>
        <v>149.51</v>
      </c>
      <c r="L1695" t="str">
        <f t="shared" si="26"/>
        <v>OK</v>
      </c>
    </row>
    <row r="1696" spans="1:12" x14ac:dyDescent="0.25">
      <c r="A1696" s="1">
        <v>45449</v>
      </c>
      <c r="B1696" s="2" t="s">
        <v>27</v>
      </c>
      <c r="C1696" s="2" t="s">
        <v>15</v>
      </c>
      <c r="D1696">
        <v>5</v>
      </c>
      <c r="E1696" s="6">
        <v>71.36</v>
      </c>
      <c r="F1696" s="6">
        <v>356.8</v>
      </c>
      <c r="G1696" s="2" t="s">
        <v>22</v>
      </c>
      <c r="H1696" s="2" t="s">
        <v>12</v>
      </c>
      <c r="I1696" s="2" t="s">
        <v>18</v>
      </c>
      <c r="J1696" s="6">
        <f>retail_sales_messy_dataset_s_f[[#This Row],[Unit Price]]*retail_sales_messy_dataset_s_f[[#This Row],[Quantity]]</f>
        <v>356.8</v>
      </c>
      <c r="L1696" t="str">
        <f t="shared" si="26"/>
        <v>OK</v>
      </c>
    </row>
    <row r="1697" spans="1:12" x14ac:dyDescent="0.25">
      <c r="A1697" s="1">
        <v>45348</v>
      </c>
      <c r="B1697" s="2" t="s">
        <v>14</v>
      </c>
      <c r="C1697" s="2" t="s">
        <v>21</v>
      </c>
      <c r="D1697">
        <v>1</v>
      </c>
      <c r="E1697" s="6">
        <v>80.989999999999995</v>
      </c>
      <c r="F1697" s="6">
        <v>80.989999999999995</v>
      </c>
      <c r="G1697" s="2" t="s">
        <v>16</v>
      </c>
      <c r="H1697" s="2" t="s">
        <v>26</v>
      </c>
      <c r="I1697" s="2" t="s">
        <v>13</v>
      </c>
      <c r="J1697" s="6">
        <f>retail_sales_messy_dataset_s_f[[#This Row],[Unit Price]]*retail_sales_messy_dataset_s_f[[#This Row],[Quantity]]</f>
        <v>80.989999999999995</v>
      </c>
      <c r="L1697" t="str">
        <f t="shared" si="26"/>
        <v>OK</v>
      </c>
    </row>
    <row r="1698" spans="1:12" x14ac:dyDescent="0.25">
      <c r="A1698" s="1">
        <v>45485</v>
      </c>
      <c r="B1698" s="2" t="s">
        <v>14</v>
      </c>
      <c r="C1698" s="2" t="s">
        <v>21</v>
      </c>
      <c r="D1698">
        <v>1</v>
      </c>
      <c r="E1698" s="6">
        <v>167.44</v>
      </c>
      <c r="F1698" s="6">
        <v>162.44</v>
      </c>
      <c r="G1698" s="2" t="s">
        <v>16</v>
      </c>
      <c r="H1698" s="2" t="s">
        <v>26</v>
      </c>
      <c r="I1698" s="2" t="s">
        <v>13</v>
      </c>
      <c r="J1698" s="6">
        <f>retail_sales_messy_dataset_s_f[[#This Row],[Unit Price]]*retail_sales_messy_dataset_s_f[[#This Row],[Quantity]]</f>
        <v>167.44</v>
      </c>
      <c r="L1698" t="str">
        <f t="shared" si="26"/>
        <v>OK</v>
      </c>
    </row>
    <row r="1699" spans="1:12" x14ac:dyDescent="0.25">
      <c r="A1699" s="1">
        <v>45297</v>
      </c>
      <c r="B1699" s="2" t="s">
        <v>24</v>
      </c>
      <c r="C1699" s="2" t="s">
        <v>15</v>
      </c>
      <c r="D1699">
        <v>1</v>
      </c>
      <c r="E1699" s="6">
        <v>186.39</v>
      </c>
      <c r="F1699" s="6">
        <v>186.39</v>
      </c>
      <c r="G1699" s="2" t="s">
        <v>16</v>
      </c>
      <c r="H1699" s="2" t="s">
        <v>26</v>
      </c>
      <c r="I1699" s="2" t="s">
        <v>18</v>
      </c>
      <c r="J1699" s="6">
        <f>retail_sales_messy_dataset_s_f[[#This Row],[Unit Price]]*retail_sales_messy_dataset_s_f[[#This Row],[Quantity]]</f>
        <v>186.39</v>
      </c>
      <c r="L1699" t="str">
        <f t="shared" si="26"/>
        <v>OK</v>
      </c>
    </row>
    <row r="1700" spans="1:12" x14ac:dyDescent="0.25">
      <c r="A1700" s="1">
        <v>45482</v>
      </c>
      <c r="B1700" s="2" t="s">
        <v>9</v>
      </c>
      <c r="C1700" s="2" t="s">
        <v>21</v>
      </c>
      <c r="D1700">
        <v>4</v>
      </c>
      <c r="E1700" s="6">
        <v>110.09</v>
      </c>
      <c r="F1700" s="6">
        <v>440.36</v>
      </c>
      <c r="G1700" s="2" t="s">
        <v>11</v>
      </c>
      <c r="H1700" s="2" t="s">
        <v>26</v>
      </c>
      <c r="I1700" s="2" t="s">
        <v>13</v>
      </c>
      <c r="J1700" s="6">
        <f>retail_sales_messy_dataset_s_f[[#This Row],[Unit Price]]*retail_sales_messy_dataset_s_f[[#This Row],[Quantity]]</f>
        <v>440.36</v>
      </c>
      <c r="L1700" t="str">
        <f t="shared" si="26"/>
        <v>OK</v>
      </c>
    </row>
    <row r="1701" spans="1:12" x14ac:dyDescent="0.25">
      <c r="A1701" s="1">
        <v>45434</v>
      </c>
      <c r="B1701" s="2" t="s">
        <v>29</v>
      </c>
      <c r="C1701" s="2" t="s">
        <v>21</v>
      </c>
      <c r="D1701">
        <v>3</v>
      </c>
      <c r="E1701" s="6">
        <v>151.62</v>
      </c>
      <c r="F1701" s="6">
        <v>454.86</v>
      </c>
      <c r="G1701" s="2" t="s">
        <v>16</v>
      </c>
      <c r="H1701" s="2" t="s">
        <v>17</v>
      </c>
      <c r="I1701" s="2" t="s">
        <v>23</v>
      </c>
      <c r="J1701" s="6">
        <f>retail_sales_messy_dataset_s_f[[#This Row],[Unit Price]]*retail_sales_messy_dataset_s_f[[#This Row],[Quantity]]</f>
        <v>454.86</v>
      </c>
      <c r="L1701" t="str">
        <f t="shared" si="26"/>
        <v>OK</v>
      </c>
    </row>
    <row r="1702" spans="1:12" x14ac:dyDescent="0.25">
      <c r="A1702" s="1">
        <v>45420</v>
      </c>
      <c r="B1702" s="2" t="s">
        <v>20</v>
      </c>
      <c r="C1702" s="2" t="s">
        <v>28</v>
      </c>
      <c r="D1702">
        <v>2</v>
      </c>
      <c r="E1702" s="6">
        <v>20.04</v>
      </c>
      <c r="F1702" s="6">
        <v>40.08</v>
      </c>
      <c r="G1702" s="2" t="s">
        <v>22</v>
      </c>
      <c r="H1702" s="2" t="s">
        <v>26</v>
      </c>
      <c r="I1702" s="2" t="s">
        <v>23</v>
      </c>
      <c r="J1702" s="6">
        <f>retail_sales_messy_dataset_s_f[[#This Row],[Unit Price]]*retail_sales_messy_dataset_s_f[[#This Row],[Quantity]]</f>
        <v>40.08</v>
      </c>
      <c r="L1702" t="str">
        <f t="shared" si="26"/>
        <v>OK</v>
      </c>
    </row>
    <row r="1703" spans="1:12" x14ac:dyDescent="0.25">
      <c r="A1703" s="1">
        <v>45333</v>
      </c>
      <c r="B1703" s="2" t="s">
        <v>19</v>
      </c>
      <c r="C1703" s="2" t="s">
        <v>28</v>
      </c>
      <c r="D1703">
        <v>2</v>
      </c>
      <c r="E1703" s="6">
        <v>150.96</v>
      </c>
      <c r="F1703" s="6">
        <v>301.92</v>
      </c>
      <c r="G1703" s="2" t="s">
        <v>16</v>
      </c>
      <c r="H1703" s="2" t="s">
        <v>17</v>
      </c>
      <c r="I1703" s="2" t="s">
        <v>23</v>
      </c>
      <c r="J1703" s="6">
        <f>retail_sales_messy_dataset_s_f[[#This Row],[Unit Price]]*retail_sales_messy_dataset_s_f[[#This Row],[Quantity]]</f>
        <v>301.92</v>
      </c>
      <c r="L1703" t="str">
        <f t="shared" si="26"/>
        <v>OK</v>
      </c>
    </row>
    <row r="1704" spans="1:12" x14ac:dyDescent="0.25">
      <c r="A1704" s="1">
        <v>45588</v>
      </c>
      <c r="B1704" s="2" t="s">
        <v>20</v>
      </c>
      <c r="C1704" s="2" t="s">
        <v>21</v>
      </c>
      <c r="D1704">
        <v>2</v>
      </c>
      <c r="E1704" s="6">
        <v>110.85</v>
      </c>
      <c r="F1704" s="6">
        <v>221.7</v>
      </c>
      <c r="G1704" s="2" t="s">
        <v>22</v>
      </c>
      <c r="H1704" s="2" t="s">
        <v>17</v>
      </c>
      <c r="I1704" s="2" t="s">
        <v>18</v>
      </c>
      <c r="J1704" s="6">
        <f>retail_sales_messy_dataset_s_f[[#This Row],[Unit Price]]*retail_sales_messy_dataset_s_f[[#This Row],[Quantity]]</f>
        <v>221.7</v>
      </c>
      <c r="L1704" t="str">
        <f t="shared" si="26"/>
        <v>OK</v>
      </c>
    </row>
    <row r="1705" spans="1:12" x14ac:dyDescent="0.25">
      <c r="A1705" s="1">
        <v>45389</v>
      </c>
      <c r="B1705" s="2" t="s">
        <v>19</v>
      </c>
      <c r="C1705" s="2" t="s">
        <v>21</v>
      </c>
      <c r="D1705">
        <v>4</v>
      </c>
      <c r="E1705" s="6">
        <v>135.41</v>
      </c>
      <c r="F1705" s="6">
        <v>541.64</v>
      </c>
      <c r="G1705" s="2" t="s">
        <v>11</v>
      </c>
      <c r="H1705" s="2" t="s">
        <v>26</v>
      </c>
      <c r="I1705" s="2" t="s">
        <v>13</v>
      </c>
      <c r="J1705" s="6">
        <f>retail_sales_messy_dataset_s_f[[#This Row],[Unit Price]]*retail_sales_messy_dataset_s_f[[#This Row],[Quantity]]</f>
        <v>541.64</v>
      </c>
      <c r="L1705" t="str">
        <f t="shared" si="26"/>
        <v>OK</v>
      </c>
    </row>
    <row r="1706" spans="1:12" x14ac:dyDescent="0.25">
      <c r="A1706" s="1">
        <v>45453</v>
      </c>
      <c r="B1706" s="2" t="s">
        <v>27</v>
      </c>
      <c r="C1706" s="2" t="s">
        <v>15</v>
      </c>
      <c r="D1706">
        <v>3</v>
      </c>
      <c r="E1706" s="6">
        <v>118.98</v>
      </c>
      <c r="F1706" s="6">
        <v>356.94</v>
      </c>
      <c r="G1706" s="2" t="s">
        <v>22</v>
      </c>
      <c r="H1706" s="2" t="s">
        <v>17</v>
      </c>
      <c r="I1706" s="2" t="s">
        <v>18</v>
      </c>
      <c r="J1706" s="6">
        <f>retail_sales_messy_dataset_s_f[[#This Row],[Unit Price]]*retail_sales_messy_dataset_s_f[[#This Row],[Quantity]]</f>
        <v>356.94</v>
      </c>
      <c r="L1706" t="str">
        <f t="shared" si="26"/>
        <v>OK</v>
      </c>
    </row>
    <row r="1707" spans="1:12" x14ac:dyDescent="0.25">
      <c r="A1707" s="1">
        <v>45579</v>
      </c>
      <c r="B1707" s="2" t="s">
        <v>30</v>
      </c>
      <c r="C1707" s="2" t="s">
        <v>15</v>
      </c>
      <c r="D1707">
        <v>5</v>
      </c>
      <c r="E1707" s="6">
        <v>97.71</v>
      </c>
      <c r="F1707" s="6">
        <v>488.55</v>
      </c>
      <c r="G1707" s="2" t="s">
        <v>16</v>
      </c>
      <c r="H1707" s="2" t="s">
        <v>17</v>
      </c>
      <c r="I1707" s="2" t="s">
        <v>23</v>
      </c>
      <c r="J1707" s="6">
        <f>retail_sales_messy_dataset_s_f[[#This Row],[Unit Price]]*retail_sales_messy_dataset_s_f[[#This Row],[Quantity]]</f>
        <v>488.54999999999995</v>
      </c>
      <c r="L1707" t="str">
        <f t="shared" si="26"/>
        <v>OK</v>
      </c>
    </row>
    <row r="1708" spans="1:12" x14ac:dyDescent="0.25">
      <c r="A1708" s="1">
        <v>45623</v>
      </c>
      <c r="B1708" s="2" t="s">
        <v>14</v>
      </c>
      <c r="C1708" s="2" t="s">
        <v>28</v>
      </c>
      <c r="D1708">
        <v>5</v>
      </c>
      <c r="E1708" s="6">
        <v>178.36</v>
      </c>
      <c r="F1708" s="6">
        <v>891.8</v>
      </c>
      <c r="G1708" s="2" t="s">
        <v>16</v>
      </c>
      <c r="H1708" s="2" t="s">
        <v>26</v>
      </c>
      <c r="I1708" s="2" t="s">
        <v>23</v>
      </c>
      <c r="J1708" s="6">
        <f>retail_sales_messy_dataset_s_f[[#This Row],[Unit Price]]*retail_sales_messy_dataset_s_f[[#This Row],[Quantity]]</f>
        <v>891.80000000000007</v>
      </c>
      <c r="L1708" t="str">
        <f t="shared" si="26"/>
        <v>OK</v>
      </c>
    </row>
    <row r="1709" spans="1:12" x14ac:dyDescent="0.25">
      <c r="A1709" s="1">
        <v>45426</v>
      </c>
      <c r="B1709" s="2" t="s">
        <v>27</v>
      </c>
      <c r="C1709" s="2" t="s">
        <v>21</v>
      </c>
      <c r="D1709">
        <v>4</v>
      </c>
      <c r="E1709" s="6">
        <v>176.7</v>
      </c>
      <c r="F1709" s="6">
        <v>706.8</v>
      </c>
      <c r="G1709" s="2" t="s">
        <v>22</v>
      </c>
      <c r="H1709" s="2" t="s">
        <v>26</v>
      </c>
      <c r="I1709" s="2" t="s">
        <v>23</v>
      </c>
      <c r="J1709" s="6">
        <f>retail_sales_messy_dataset_s_f[[#This Row],[Unit Price]]*retail_sales_messy_dataset_s_f[[#This Row],[Quantity]]</f>
        <v>706.8</v>
      </c>
      <c r="L1709" t="str">
        <f t="shared" si="26"/>
        <v>OK</v>
      </c>
    </row>
    <row r="1710" spans="1:12" x14ac:dyDescent="0.25">
      <c r="A1710" s="1">
        <v>45523</v>
      </c>
      <c r="B1710" s="2" t="s">
        <v>29</v>
      </c>
      <c r="C1710" s="2" t="s">
        <v>21</v>
      </c>
      <c r="D1710">
        <v>2</v>
      </c>
      <c r="E1710" s="6">
        <v>85.38</v>
      </c>
      <c r="F1710" s="6">
        <v>170.76</v>
      </c>
      <c r="G1710" s="2" t="s">
        <v>16</v>
      </c>
      <c r="H1710" s="2" t="s">
        <v>26</v>
      </c>
      <c r="I1710" s="2" t="s">
        <v>13</v>
      </c>
      <c r="J1710" s="6">
        <f>retail_sales_messy_dataset_s_f[[#This Row],[Unit Price]]*retail_sales_messy_dataset_s_f[[#This Row],[Quantity]]</f>
        <v>170.76</v>
      </c>
      <c r="L1710" t="str">
        <f t="shared" si="26"/>
        <v>OK</v>
      </c>
    </row>
    <row r="1711" spans="1:12" x14ac:dyDescent="0.25">
      <c r="A1711" s="1">
        <v>45436</v>
      </c>
      <c r="B1711" s="2" t="s">
        <v>19</v>
      </c>
      <c r="C1711" s="2" t="s">
        <v>21</v>
      </c>
      <c r="D1711">
        <v>5</v>
      </c>
      <c r="E1711" s="6">
        <v>102.42</v>
      </c>
      <c r="F1711" s="6">
        <v>512.1</v>
      </c>
      <c r="G1711" s="2" t="s">
        <v>22</v>
      </c>
      <c r="H1711" s="2" t="s">
        <v>12</v>
      </c>
      <c r="I1711" s="2" t="s">
        <v>23</v>
      </c>
      <c r="J1711" s="6">
        <f>retail_sales_messy_dataset_s_f[[#This Row],[Unit Price]]*retail_sales_messy_dataset_s_f[[#This Row],[Quantity]]</f>
        <v>512.1</v>
      </c>
      <c r="L1711" t="str">
        <f t="shared" si="26"/>
        <v>OK</v>
      </c>
    </row>
    <row r="1712" spans="1:12" x14ac:dyDescent="0.25">
      <c r="A1712" s="1">
        <v>45317</v>
      </c>
      <c r="B1712" s="2" t="s">
        <v>29</v>
      </c>
      <c r="C1712" s="2" t="s">
        <v>21</v>
      </c>
      <c r="D1712">
        <v>2</v>
      </c>
      <c r="E1712" s="6">
        <v>116.53</v>
      </c>
      <c r="F1712" s="6">
        <v>233.06</v>
      </c>
      <c r="G1712" s="2" t="s">
        <v>22</v>
      </c>
      <c r="H1712" s="2" t="s">
        <v>17</v>
      </c>
      <c r="I1712" s="2" t="s">
        <v>23</v>
      </c>
      <c r="J1712" s="6">
        <f>retail_sales_messy_dataset_s_f[[#This Row],[Unit Price]]*retail_sales_messy_dataset_s_f[[#This Row],[Quantity]]</f>
        <v>233.06</v>
      </c>
      <c r="L1712" t="str">
        <f t="shared" si="26"/>
        <v>OK</v>
      </c>
    </row>
    <row r="1713" spans="1:12" x14ac:dyDescent="0.25">
      <c r="A1713" s="1">
        <v>45623</v>
      </c>
      <c r="B1713" s="2" t="s">
        <v>14</v>
      </c>
      <c r="C1713" s="2" t="s">
        <v>10</v>
      </c>
      <c r="D1713">
        <v>2</v>
      </c>
      <c r="E1713" s="6">
        <v>115.57</v>
      </c>
      <c r="F1713" s="6">
        <v>231.14</v>
      </c>
      <c r="G1713" s="2" t="s">
        <v>25</v>
      </c>
      <c r="H1713" s="2" t="s">
        <v>26</v>
      </c>
      <c r="I1713" s="2" t="s">
        <v>18</v>
      </c>
      <c r="J1713" s="6">
        <f>retail_sales_messy_dataset_s_f[[#This Row],[Unit Price]]*retail_sales_messy_dataset_s_f[[#This Row],[Quantity]]</f>
        <v>231.14</v>
      </c>
      <c r="L1713" t="str">
        <f t="shared" si="26"/>
        <v>OK</v>
      </c>
    </row>
    <row r="1714" spans="1:12" x14ac:dyDescent="0.25">
      <c r="A1714" s="1">
        <v>45526</v>
      </c>
      <c r="B1714" s="2" t="s">
        <v>24</v>
      </c>
      <c r="C1714" s="2" t="s">
        <v>28</v>
      </c>
      <c r="D1714">
        <v>3</v>
      </c>
      <c r="E1714" s="6">
        <v>68.430000000000007</v>
      </c>
      <c r="F1714" s="6">
        <v>205.29</v>
      </c>
      <c r="G1714" s="2" t="s">
        <v>11</v>
      </c>
      <c r="H1714" s="2" t="s">
        <v>12</v>
      </c>
      <c r="I1714" s="2" t="s">
        <v>13</v>
      </c>
      <c r="J1714" s="6">
        <f>retail_sales_messy_dataset_s_f[[#This Row],[Unit Price]]*retail_sales_messy_dataset_s_f[[#This Row],[Quantity]]</f>
        <v>205.29000000000002</v>
      </c>
      <c r="L1714" t="str">
        <f t="shared" si="26"/>
        <v>OK</v>
      </c>
    </row>
    <row r="1715" spans="1:12" x14ac:dyDescent="0.25">
      <c r="A1715" s="1">
        <v>45499</v>
      </c>
      <c r="B1715" s="2" t="s">
        <v>14</v>
      </c>
      <c r="C1715" s="2" t="s">
        <v>21</v>
      </c>
      <c r="D1715">
        <v>5</v>
      </c>
      <c r="E1715" s="6">
        <v>12.52</v>
      </c>
      <c r="F1715" s="6">
        <v>62.6</v>
      </c>
      <c r="G1715" s="2" t="s">
        <v>22</v>
      </c>
      <c r="H1715" s="2" t="s">
        <v>17</v>
      </c>
      <c r="I1715" s="2" t="s">
        <v>13</v>
      </c>
      <c r="J1715" s="6">
        <f>retail_sales_messy_dataset_s_f[[#This Row],[Unit Price]]*retail_sales_messy_dataset_s_f[[#This Row],[Quantity]]</f>
        <v>62.599999999999994</v>
      </c>
      <c r="L1715" t="str">
        <f t="shared" si="26"/>
        <v>OK</v>
      </c>
    </row>
    <row r="1716" spans="1:12" x14ac:dyDescent="0.25">
      <c r="A1716" s="1">
        <v>45418</v>
      </c>
      <c r="B1716" s="2" t="s">
        <v>27</v>
      </c>
      <c r="C1716" s="2" t="s">
        <v>10</v>
      </c>
      <c r="D1716">
        <v>5</v>
      </c>
      <c r="E1716" s="6">
        <v>128.88</v>
      </c>
      <c r="F1716" s="6">
        <v>644.4</v>
      </c>
      <c r="G1716" s="2" t="s">
        <v>22</v>
      </c>
      <c r="H1716" s="2" t="s">
        <v>12</v>
      </c>
      <c r="I1716" s="2" t="s">
        <v>23</v>
      </c>
      <c r="J1716" s="6">
        <f>retail_sales_messy_dataset_s_f[[#This Row],[Unit Price]]*retail_sales_messy_dataset_s_f[[#This Row],[Quantity]]</f>
        <v>644.4</v>
      </c>
      <c r="L1716" t="str">
        <f t="shared" si="26"/>
        <v>OK</v>
      </c>
    </row>
    <row r="1717" spans="1:12" x14ac:dyDescent="0.25">
      <c r="A1717" s="1">
        <v>45650</v>
      </c>
      <c r="B1717" s="2" t="s">
        <v>29</v>
      </c>
      <c r="C1717" s="2" t="s">
        <v>28</v>
      </c>
      <c r="D1717">
        <v>4</v>
      </c>
      <c r="E1717" s="6">
        <v>146.88</v>
      </c>
      <c r="F1717" s="6">
        <v>587.52</v>
      </c>
      <c r="G1717" s="2" t="s">
        <v>22</v>
      </c>
      <c r="H1717" s="2" t="s">
        <v>12</v>
      </c>
      <c r="I1717" s="2" t="s">
        <v>18</v>
      </c>
      <c r="J1717" s="6">
        <f>retail_sales_messy_dataset_s_f[[#This Row],[Unit Price]]*retail_sales_messy_dataset_s_f[[#This Row],[Quantity]]</f>
        <v>587.52</v>
      </c>
      <c r="L1717" t="str">
        <f t="shared" si="26"/>
        <v>OK</v>
      </c>
    </row>
    <row r="1718" spans="1:12" x14ac:dyDescent="0.25">
      <c r="A1718" s="1">
        <v>45599</v>
      </c>
      <c r="B1718" s="2" t="s">
        <v>27</v>
      </c>
      <c r="C1718" s="2" t="s">
        <v>21</v>
      </c>
      <c r="D1718">
        <v>3</v>
      </c>
      <c r="E1718" s="6">
        <v>68.209999999999994</v>
      </c>
      <c r="F1718" s="6">
        <v>204.63</v>
      </c>
      <c r="G1718" s="2" t="s">
        <v>22</v>
      </c>
      <c r="H1718" s="2" t="s">
        <v>17</v>
      </c>
      <c r="I1718" s="2" t="s">
        <v>13</v>
      </c>
      <c r="J1718" s="6">
        <f>retail_sales_messy_dataset_s_f[[#This Row],[Unit Price]]*retail_sales_messy_dataset_s_f[[#This Row],[Quantity]]</f>
        <v>204.63</v>
      </c>
      <c r="L1718" t="str">
        <f t="shared" si="26"/>
        <v>OK</v>
      </c>
    </row>
    <row r="1719" spans="1:12" x14ac:dyDescent="0.25">
      <c r="A1719" s="1">
        <v>45372</v>
      </c>
      <c r="B1719" s="2" t="s">
        <v>9</v>
      </c>
      <c r="C1719" s="2" t="s">
        <v>15</v>
      </c>
      <c r="D1719">
        <v>1</v>
      </c>
      <c r="E1719" s="6">
        <v>56.29</v>
      </c>
      <c r="F1719" s="6">
        <v>56.29</v>
      </c>
      <c r="G1719" s="2" t="s">
        <v>22</v>
      </c>
      <c r="H1719" s="2" t="s">
        <v>17</v>
      </c>
      <c r="I1719" s="2" t="s">
        <v>13</v>
      </c>
      <c r="J1719" s="6">
        <f>retail_sales_messy_dataset_s_f[[#This Row],[Unit Price]]*retail_sales_messy_dataset_s_f[[#This Row],[Quantity]]</f>
        <v>56.29</v>
      </c>
      <c r="L1719" t="str">
        <f t="shared" si="26"/>
        <v>OK</v>
      </c>
    </row>
    <row r="1720" spans="1:12" x14ac:dyDescent="0.25">
      <c r="A1720" s="1">
        <v>45438</v>
      </c>
      <c r="B1720" s="2" t="s">
        <v>20</v>
      </c>
      <c r="C1720" s="2" t="s">
        <v>10</v>
      </c>
      <c r="D1720">
        <v>4</v>
      </c>
      <c r="E1720" s="6">
        <v>82.09</v>
      </c>
      <c r="F1720" s="6">
        <v>328.36</v>
      </c>
      <c r="G1720" s="2" t="s">
        <v>11</v>
      </c>
      <c r="H1720" s="2" t="s">
        <v>12</v>
      </c>
      <c r="I1720" s="2" t="s">
        <v>13</v>
      </c>
      <c r="J1720" s="6">
        <f>retail_sales_messy_dataset_s_f[[#This Row],[Unit Price]]*retail_sales_messy_dataset_s_f[[#This Row],[Quantity]]</f>
        <v>328.36</v>
      </c>
      <c r="L1720" t="str">
        <f t="shared" si="26"/>
        <v>OK</v>
      </c>
    </row>
    <row r="1721" spans="1:12" x14ac:dyDescent="0.25">
      <c r="A1721" s="1">
        <v>45570</v>
      </c>
      <c r="B1721" s="2" t="s">
        <v>30</v>
      </c>
      <c r="C1721" s="2" t="s">
        <v>10</v>
      </c>
      <c r="D1721">
        <v>2</v>
      </c>
      <c r="E1721" s="6">
        <v>136.47</v>
      </c>
      <c r="F1721" s="6">
        <v>272.94</v>
      </c>
      <c r="G1721" s="2" t="s">
        <v>22</v>
      </c>
      <c r="H1721" s="2" t="s">
        <v>17</v>
      </c>
      <c r="I1721" s="2" t="s">
        <v>23</v>
      </c>
      <c r="J1721" s="6">
        <f>retail_sales_messy_dataset_s_f[[#This Row],[Unit Price]]*retail_sales_messy_dataset_s_f[[#This Row],[Quantity]]</f>
        <v>272.94</v>
      </c>
      <c r="L1721" t="str">
        <f t="shared" si="26"/>
        <v>OK</v>
      </c>
    </row>
    <row r="1722" spans="1:12" x14ac:dyDescent="0.25">
      <c r="A1722" s="1">
        <v>45372</v>
      </c>
      <c r="B1722" s="2" t="s">
        <v>29</v>
      </c>
      <c r="C1722" s="2" t="s">
        <v>28</v>
      </c>
      <c r="D1722">
        <v>2</v>
      </c>
      <c r="E1722" s="6">
        <v>102.94</v>
      </c>
      <c r="F1722" s="6">
        <v>205.88</v>
      </c>
      <c r="G1722" s="2" t="s">
        <v>11</v>
      </c>
      <c r="H1722" s="2" t="s">
        <v>26</v>
      </c>
      <c r="I1722" s="2" t="s">
        <v>18</v>
      </c>
      <c r="J1722" s="6">
        <f>retail_sales_messy_dataset_s_f[[#This Row],[Unit Price]]*retail_sales_messy_dataset_s_f[[#This Row],[Quantity]]</f>
        <v>205.88</v>
      </c>
      <c r="L1722" t="str">
        <f t="shared" si="26"/>
        <v>OK</v>
      </c>
    </row>
    <row r="1723" spans="1:12" x14ac:dyDescent="0.25">
      <c r="A1723" s="1">
        <v>45625</v>
      </c>
      <c r="B1723" s="2" t="s">
        <v>19</v>
      </c>
      <c r="C1723" s="2" t="s">
        <v>15</v>
      </c>
      <c r="D1723">
        <v>1</v>
      </c>
      <c r="E1723" s="6">
        <v>47.84</v>
      </c>
      <c r="F1723" s="6">
        <v>47.84</v>
      </c>
      <c r="G1723" s="2" t="s">
        <v>16</v>
      </c>
      <c r="H1723" s="2" t="s">
        <v>12</v>
      </c>
      <c r="I1723" s="2" t="s">
        <v>23</v>
      </c>
      <c r="J1723" s="6">
        <f>retail_sales_messy_dataset_s_f[[#This Row],[Unit Price]]*retail_sales_messy_dataset_s_f[[#This Row],[Quantity]]</f>
        <v>47.84</v>
      </c>
      <c r="L1723" t="str">
        <f t="shared" si="26"/>
        <v>OK</v>
      </c>
    </row>
    <row r="1724" spans="1:12" x14ac:dyDescent="0.25">
      <c r="A1724" s="1">
        <v>45530</v>
      </c>
      <c r="B1724" s="2" t="s">
        <v>14</v>
      </c>
      <c r="C1724" s="2" t="s">
        <v>15</v>
      </c>
      <c r="D1724">
        <v>2</v>
      </c>
      <c r="E1724" s="6">
        <v>38.83</v>
      </c>
      <c r="F1724" s="6">
        <v>77.66</v>
      </c>
      <c r="G1724" s="2" t="s">
        <v>11</v>
      </c>
      <c r="H1724" s="2" t="s">
        <v>17</v>
      </c>
      <c r="I1724" s="2" t="s">
        <v>18</v>
      </c>
      <c r="J1724" s="6">
        <f>retail_sales_messy_dataset_s_f[[#This Row],[Unit Price]]*retail_sales_messy_dataset_s_f[[#This Row],[Quantity]]</f>
        <v>77.66</v>
      </c>
      <c r="L1724" t="str">
        <f t="shared" si="26"/>
        <v>OK</v>
      </c>
    </row>
    <row r="1725" spans="1:12" x14ac:dyDescent="0.25">
      <c r="A1725" s="1">
        <v>45387</v>
      </c>
      <c r="B1725" s="2" t="s">
        <v>30</v>
      </c>
      <c r="C1725" s="2" t="s">
        <v>21</v>
      </c>
      <c r="D1725">
        <v>5</v>
      </c>
      <c r="E1725" s="6">
        <v>125.04</v>
      </c>
      <c r="F1725" s="6">
        <v>625.20000000000005</v>
      </c>
      <c r="G1725" s="2" t="s">
        <v>16</v>
      </c>
      <c r="H1725" s="2" t="s">
        <v>17</v>
      </c>
      <c r="I1725" s="2" t="s">
        <v>23</v>
      </c>
      <c r="J1725" s="6">
        <f>retail_sales_messy_dataset_s_f[[#This Row],[Unit Price]]*retail_sales_messy_dataset_s_f[[#This Row],[Quantity]]</f>
        <v>625.20000000000005</v>
      </c>
      <c r="L1725" t="str">
        <f t="shared" si="26"/>
        <v>OK</v>
      </c>
    </row>
    <row r="1726" spans="1:12" x14ac:dyDescent="0.25">
      <c r="A1726" s="1">
        <v>45300</v>
      </c>
      <c r="B1726" s="2" t="s">
        <v>20</v>
      </c>
      <c r="C1726" s="2" t="s">
        <v>28</v>
      </c>
      <c r="D1726">
        <v>1</v>
      </c>
      <c r="E1726" s="6">
        <v>139.54</v>
      </c>
      <c r="F1726" s="6">
        <v>139.54</v>
      </c>
      <c r="G1726" s="2" t="s">
        <v>11</v>
      </c>
      <c r="H1726" s="2" t="s">
        <v>12</v>
      </c>
      <c r="I1726" s="2" t="s">
        <v>23</v>
      </c>
      <c r="J1726" s="6">
        <f>retail_sales_messy_dataset_s_f[[#This Row],[Unit Price]]*retail_sales_messy_dataset_s_f[[#This Row],[Quantity]]</f>
        <v>139.54</v>
      </c>
      <c r="L1726" t="str">
        <f t="shared" si="26"/>
        <v>OK</v>
      </c>
    </row>
    <row r="1727" spans="1:12" x14ac:dyDescent="0.25">
      <c r="A1727" s="1">
        <v>45592</v>
      </c>
      <c r="B1727" s="2" t="s">
        <v>27</v>
      </c>
      <c r="C1727" s="2" t="s">
        <v>15</v>
      </c>
      <c r="D1727">
        <v>3</v>
      </c>
      <c r="E1727" s="6">
        <v>191.89</v>
      </c>
      <c r="F1727" s="6">
        <v>575.66999999999996</v>
      </c>
      <c r="G1727" s="2" t="s">
        <v>25</v>
      </c>
      <c r="H1727" s="2" t="s">
        <v>26</v>
      </c>
      <c r="I1727" s="2" t="s">
        <v>13</v>
      </c>
      <c r="J1727" s="6">
        <f>retail_sales_messy_dataset_s_f[[#This Row],[Unit Price]]*retail_sales_messy_dataset_s_f[[#This Row],[Quantity]]</f>
        <v>575.66999999999996</v>
      </c>
      <c r="L1727" t="str">
        <f t="shared" si="26"/>
        <v>OK</v>
      </c>
    </row>
    <row r="1728" spans="1:12" x14ac:dyDescent="0.25">
      <c r="A1728" s="1">
        <v>45309</v>
      </c>
      <c r="B1728" s="2" t="s">
        <v>9</v>
      </c>
      <c r="C1728" s="2" t="s">
        <v>28</v>
      </c>
      <c r="D1728">
        <v>5</v>
      </c>
      <c r="E1728" s="6">
        <v>119.03</v>
      </c>
      <c r="F1728" s="6">
        <v>595.15</v>
      </c>
      <c r="G1728" s="2" t="s">
        <v>22</v>
      </c>
      <c r="H1728" s="2" t="s">
        <v>17</v>
      </c>
      <c r="I1728" s="2" t="s">
        <v>18</v>
      </c>
      <c r="J1728" s="6">
        <f>retail_sales_messy_dataset_s_f[[#This Row],[Unit Price]]*retail_sales_messy_dataset_s_f[[#This Row],[Quantity]]</f>
        <v>595.15</v>
      </c>
      <c r="L1728" t="str">
        <f t="shared" si="26"/>
        <v>OK</v>
      </c>
    </row>
    <row r="1729" spans="1:12" x14ac:dyDescent="0.25">
      <c r="A1729" s="1">
        <v>45547</v>
      </c>
      <c r="B1729" s="2" t="s">
        <v>30</v>
      </c>
      <c r="C1729" s="2" t="s">
        <v>21</v>
      </c>
      <c r="D1729">
        <v>2</v>
      </c>
      <c r="E1729" s="6">
        <v>67.260000000000005</v>
      </c>
      <c r="F1729" s="6">
        <v>134.52000000000001</v>
      </c>
      <c r="G1729" s="2" t="s">
        <v>16</v>
      </c>
      <c r="H1729" s="2" t="s">
        <v>26</v>
      </c>
      <c r="I1729" s="2" t="s">
        <v>23</v>
      </c>
      <c r="J1729" s="6">
        <f>retail_sales_messy_dataset_s_f[[#This Row],[Unit Price]]*retail_sales_messy_dataset_s_f[[#This Row],[Quantity]]</f>
        <v>134.52000000000001</v>
      </c>
      <c r="L1729" t="str">
        <f t="shared" si="26"/>
        <v>OK</v>
      </c>
    </row>
    <row r="1730" spans="1:12" x14ac:dyDescent="0.25">
      <c r="A1730" s="1">
        <v>45658</v>
      </c>
      <c r="B1730" s="2" t="s">
        <v>29</v>
      </c>
      <c r="C1730" s="2" t="s">
        <v>28</v>
      </c>
      <c r="D1730">
        <v>1</v>
      </c>
      <c r="E1730" s="6">
        <v>181.66</v>
      </c>
      <c r="F1730" s="6">
        <v>181.66</v>
      </c>
      <c r="G1730" s="2" t="s">
        <v>22</v>
      </c>
      <c r="H1730" s="2" t="s">
        <v>26</v>
      </c>
      <c r="I1730" s="2" t="s">
        <v>23</v>
      </c>
      <c r="J1730" s="6">
        <f>retail_sales_messy_dataset_s_f[[#This Row],[Unit Price]]*retail_sales_messy_dataset_s_f[[#This Row],[Quantity]]</f>
        <v>181.66</v>
      </c>
      <c r="L1730" t="str">
        <f t="shared" si="26"/>
        <v>OK</v>
      </c>
    </row>
    <row r="1731" spans="1:12" x14ac:dyDescent="0.25">
      <c r="A1731" s="1">
        <v>45548</v>
      </c>
      <c r="B1731" s="2" t="s">
        <v>14</v>
      </c>
      <c r="C1731" s="2" t="s">
        <v>15</v>
      </c>
      <c r="D1731">
        <v>2</v>
      </c>
      <c r="E1731" s="6">
        <v>73.66</v>
      </c>
      <c r="F1731" s="6">
        <v>147.32</v>
      </c>
      <c r="G1731" s="2" t="s">
        <v>16</v>
      </c>
      <c r="H1731" s="2" t="s">
        <v>17</v>
      </c>
      <c r="I1731" s="2" t="s">
        <v>18</v>
      </c>
      <c r="J1731" s="6">
        <f>retail_sales_messy_dataset_s_f[[#This Row],[Unit Price]]*retail_sales_messy_dataset_s_f[[#This Row],[Quantity]]</f>
        <v>147.32</v>
      </c>
      <c r="L1731" t="str">
        <f t="shared" ref="L1731:L1794" si="27">IF((F1731 - J1731) &gt; 0.01, "Mismatch", "OK")</f>
        <v>OK</v>
      </c>
    </row>
    <row r="1732" spans="1:12" x14ac:dyDescent="0.25">
      <c r="A1732" s="1">
        <v>45548</v>
      </c>
      <c r="B1732" s="2" t="s">
        <v>24</v>
      </c>
      <c r="C1732" s="2" t="s">
        <v>15</v>
      </c>
      <c r="D1732">
        <v>2</v>
      </c>
      <c r="E1732" s="6">
        <v>173.92</v>
      </c>
      <c r="F1732" s="6">
        <v>347.84</v>
      </c>
      <c r="G1732" s="2" t="s">
        <v>16</v>
      </c>
      <c r="H1732" s="2" t="s">
        <v>17</v>
      </c>
      <c r="I1732" s="2" t="s">
        <v>13</v>
      </c>
      <c r="J1732" s="6">
        <f>retail_sales_messy_dataset_s_f[[#This Row],[Unit Price]]*retail_sales_messy_dataset_s_f[[#This Row],[Quantity]]</f>
        <v>347.84</v>
      </c>
      <c r="L1732" t="str">
        <f t="shared" si="27"/>
        <v>OK</v>
      </c>
    </row>
    <row r="1733" spans="1:12" x14ac:dyDescent="0.25">
      <c r="A1733" s="1">
        <v>45413</v>
      </c>
      <c r="B1733" s="2" t="s">
        <v>20</v>
      </c>
      <c r="C1733" s="2" t="s">
        <v>10</v>
      </c>
      <c r="D1733">
        <v>3</v>
      </c>
      <c r="E1733" s="6">
        <v>68.400000000000006</v>
      </c>
      <c r="F1733" s="6">
        <v>205.2</v>
      </c>
      <c r="G1733" s="2" t="s">
        <v>16</v>
      </c>
      <c r="H1733" s="2" t="s">
        <v>17</v>
      </c>
      <c r="I1733" s="2" t="s">
        <v>13</v>
      </c>
      <c r="J1733" s="6">
        <f>retail_sales_messy_dataset_s_f[[#This Row],[Unit Price]]*retail_sales_messy_dataset_s_f[[#This Row],[Quantity]]</f>
        <v>205.20000000000002</v>
      </c>
      <c r="L1733" t="str">
        <f t="shared" si="27"/>
        <v>OK</v>
      </c>
    </row>
    <row r="1734" spans="1:12" x14ac:dyDescent="0.25">
      <c r="A1734" s="1">
        <v>45572</v>
      </c>
      <c r="B1734" s="2" t="s">
        <v>19</v>
      </c>
      <c r="C1734" s="2" t="s">
        <v>28</v>
      </c>
      <c r="D1734">
        <v>5</v>
      </c>
      <c r="E1734" s="6">
        <v>171.42</v>
      </c>
      <c r="F1734" s="6">
        <v>857.1</v>
      </c>
      <c r="G1734" s="2" t="s">
        <v>11</v>
      </c>
      <c r="H1734" s="2" t="s">
        <v>26</v>
      </c>
      <c r="I1734" s="2" t="s">
        <v>23</v>
      </c>
      <c r="J1734" s="6">
        <f>retail_sales_messy_dataset_s_f[[#This Row],[Unit Price]]*retail_sales_messy_dataset_s_f[[#This Row],[Quantity]]</f>
        <v>857.09999999999991</v>
      </c>
      <c r="L1734" t="str">
        <f t="shared" si="27"/>
        <v>OK</v>
      </c>
    </row>
    <row r="1735" spans="1:12" x14ac:dyDescent="0.25">
      <c r="A1735" s="1">
        <v>45321</v>
      </c>
      <c r="B1735" s="2" t="s">
        <v>20</v>
      </c>
      <c r="C1735" s="2" t="s">
        <v>21</v>
      </c>
      <c r="D1735">
        <v>1</v>
      </c>
      <c r="E1735" s="6">
        <v>129.49</v>
      </c>
      <c r="F1735" s="6">
        <v>129.49</v>
      </c>
      <c r="G1735" s="2" t="s">
        <v>22</v>
      </c>
      <c r="H1735" s="2" t="s">
        <v>12</v>
      </c>
      <c r="I1735" s="2" t="s">
        <v>13</v>
      </c>
      <c r="J1735" s="6">
        <f>retail_sales_messy_dataset_s_f[[#This Row],[Unit Price]]*retail_sales_messy_dataset_s_f[[#This Row],[Quantity]]</f>
        <v>129.49</v>
      </c>
      <c r="L1735" t="str">
        <f t="shared" si="27"/>
        <v>OK</v>
      </c>
    </row>
    <row r="1736" spans="1:12" x14ac:dyDescent="0.25">
      <c r="A1736" s="1">
        <v>45629</v>
      </c>
      <c r="B1736" s="2" t="s">
        <v>27</v>
      </c>
      <c r="C1736" s="2" t="s">
        <v>21</v>
      </c>
      <c r="D1736">
        <v>1</v>
      </c>
      <c r="E1736" s="6">
        <v>128.24</v>
      </c>
      <c r="F1736" s="6">
        <v>128.24</v>
      </c>
      <c r="G1736" s="2" t="s">
        <v>22</v>
      </c>
      <c r="H1736" s="2" t="s">
        <v>12</v>
      </c>
      <c r="I1736" s="2" t="s">
        <v>18</v>
      </c>
      <c r="J1736" s="6">
        <f>retail_sales_messy_dataset_s_f[[#This Row],[Unit Price]]*retail_sales_messy_dataset_s_f[[#This Row],[Quantity]]</f>
        <v>128.24</v>
      </c>
      <c r="L1736" t="str">
        <f t="shared" si="27"/>
        <v>OK</v>
      </c>
    </row>
    <row r="1737" spans="1:12" x14ac:dyDescent="0.25">
      <c r="A1737" s="1">
        <v>45569</v>
      </c>
      <c r="B1737" s="2" t="s">
        <v>9</v>
      </c>
      <c r="C1737" s="2" t="s">
        <v>28</v>
      </c>
      <c r="D1737">
        <v>1</v>
      </c>
      <c r="E1737" s="6">
        <v>132.6</v>
      </c>
      <c r="F1737" s="6">
        <v>132.6</v>
      </c>
      <c r="G1737" s="2" t="s">
        <v>11</v>
      </c>
      <c r="H1737" s="2" t="s">
        <v>12</v>
      </c>
      <c r="I1737" s="2" t="s">
        <v>13</v>
      </c>
      <c r="J1737" s="6">
        <f>retail_sales_messy_dataset_s_f[[#This Row],[Unit Price]]*retail_sales_messy_dataset_s_f[[#This Row],[Quantity]]</f>
        <v>132.6</v>
      </c>
      <c r="L1737" t="str">
        <f t="shared" si="27"/>
        <v>OK</v>
      </c>
    </row>
    <row r="1738" spans="1:12" x14ac:dyDescent="0.25">
      <c r="A1738" s="1">
        <v>45548</v>
      </c>
      <c r="B1738" s="2" t="s">
        <v>24</v>
      </c>
      <c r="C1738" s="2" t="s">
        <v>15</v>
      </c>
      <c r="D1738">
        <v>3</v>
      </c>
      <c r="E1738" s="6">
        <v>186.67</v>
      </c>
      <c r="F1738" s="6">
        <v>555.01</v>
      </c>
      <c r="G1738" s="2" t="s">
        <v>16</v>
      </c>
      <c r="H1738" s="2" t="s">
        <v>12</v>
      </c>
      <c r="I1738" s="2" t="s">
        <v>23</v>
      </c>
      <c r="J1738" s="6">
        <f>retail_sales_messy_dataset_s_f[[#This Row],[Unit Price]]*retail_sales_messy_dataset_s_f[[#This Row],[Quantity]]</f>
        <v>560.01</v>
      </c>
      <c r="L1738" t="str">
        <f t="shared" si="27"/>
        <v>OK</v>
      </c>
    </row>
    <row r="1739" spans="1:12" x14ac:dyDescent="0.25">
      <c r="A1739" s="1">
        <v>45516</v>
      </c>
      <c r="B1739" s="2" t="s">
        <v>14</v>
      </c>
      <c r="C1739" s="2" t="s">
        <v>10</v>
      </c>
      <c r="D1739">
        <v>4</v>
      </c>
      <c r="E1739" s="6">
        <v>90.19</v>
      </c>
      <c r="F1739" s="6">
        <v>360.76</v>
      </c>
      <c r="G1739" s="2" t="s">
        <v>22</v>
      </c>
      <c r="H1739" s="2" t="s">
        <v>26</v>
      </c>
      <c r="I1739" s="2" t="s">
        <v>13</v>
      </c>
      <c r="J1739" s="6">
        <f>retail_sales_messy_dataset_s_f[[#This Row],[Unit Price]]*retail_sales_messy_dataset_s_f[[#This Row],[Quantity]]</f>
        <v>360.76</v>
      </c>
      <c r="L1739" t="str">
        <f t="shared" si="27"/>
        <v>OK</v>
      </c>
    </row>
    <row r="1740" spans="1:12" x14ac:dyDescent="0.25">
      <c r="A1740" s="1">
        <v>45439</v>
      </c>
      <c r="B1740" s="2" t="s">
        <v>20</v>
      </c>
      <c r="C1740" s="2" t="s">
        <v>10</v>
      </c>
      <c r="D1740">
        <v>1</v>
      </c>
      <c r="E1740" s="6">
        <v>41.96</v>
      </c>
      <c r="F1740" s="6">
        <v>125.88</v>
      </c>
      <c r="G1740" s="2" t="s">
        <v>22</v>
      </c>
      <c r="H1740" s="2" t="s">
        <v>17</v>
      </c>
      <c r="I1740" s="2" t="s">
        <v>23</v>
      </c>
      <c r="J1740" s="6">
        <f>retail_sales_messy_dataset_s_f[[#This Row],[Unit Price]]*retail_sales_messy_dataset_s_f[[#This Row],[Quantity]]</f>
        <v>41.96</v>
      </c>
      <c r="L1740" t="str">
        <f t="shared" si="27"/>
        <v>Mismatch</v>
      </c>
    </row>
    <row r="1741" spans="1:12" x14ac:dyDescent="0.25">
      <c r="A1741" s="1">
        <v>45492</v>
      </c>
      <c r="B1741" s="2" t="s">
        <v>20</v>
      </c>
      <c r="C1741" s="2" t="s">
        <v>21</v>
      </c>
      <c r="D1741">
        <v>2</v>
      </c>
      <c r="E1741" s="6">
        <v>138.03</v>
      </c>
      <c r="F1741" s="6">
        <v>276.06</v>
      </c>
      <c r="G1741" s="2" t="s">
        <v>11</v>
      </c>
      <c r="H1741" s="2" t="s">
        <v>26</v>
      </c>
      <c r="I1741" s="2" t="s">
        <v>18</v>
      </c>
      <c r="J1741" s="6">
        <f>retail_sales_messy_dataset_s_f[[#This Row],[Unit Price]]*retail_sales_messy_dataset_s_f[[#This Row],[Quantity]]</f>
        <v>276.06</v>
      </c>
      <c r="L1741" t="str">
        <f t="shared" si="27"/>
        <v>OK</v>
      </c>
    </row>
    <row r="1742" spans="1:12" x14ac:dyDescent="0.25">
      <c r="A1742" s="1">
        <v>45434</v>
      </c>
      <c r="B1742" s="2" t="s">
        <v>27</v>
      </c>
      <c r="C1742" s="2" t="s">
        <v>28</v>
      </c>
      <c r="D1742">
        <v>3</v>
      </c>
      <c r="E1742" s="6">
        <v>138.78</v>
      </c>
      <c r="F1742" s="6">
        <v>416.34</v>
      </c>
      <c r="G1742" s="2" t="s">
        <v>11</v>
      </c>
      <c r="H1742" s="2" t="s">
        <v>12</v>
      </c>
      <c r="I1742" s="2" t="s">
        <v>23</v>
      </c>
      <c r="J1742" s="6">
        <f>retail_sales_messy_dataset_s_f[[#This Row],[Unit Price]]*retail_sales_messy_dataset_s_f[[#This Row],[Quantity]]</f>
        <v>416.34000000000003</v>
      </c>
      <c r="L1742" t="str">
        <f t="shared" si="27"/>
        <v>OK</v>
      </c>
    </row>
    <row r="1743" spans="1:12" x14ac:dyDescent="0.25">
      <c r="A1743" s="1">
        <v>45464</v>
      </c>
      <c r="B1743" s="2" t="s">
        <v>9</v>
      </c>
      <c r="C1743" s="2" t="s">
        <v>21</v>
      </c>
      <c r="D1743">
        <v>1</v>
      </c>
      <c r="E1743" s="6">
        <v>147.77000000000001</v>
      </c>
      <c r="F1743" s="6">
        <v>147.77000000000001</v>
      </c>
      <c r="G1743" s="2" t="s">
        <v>11</v>
      </c>
      <c r="H1743" s="2" t="s">
        <v>17</v>
      </c>
      <c r="I1743" s="2" t="s">
        <v>18</v>
      </c>
      <c r="J1743" s="6">
        <f>retail_sales_messy_dataset_s_f[[#This Row],[Unit Price]]*retail_sales_messy_dataset_s_f[[#This Row],[Quantity]]</f>
        <v>147.77000000000001</v>
      </c>
      <c r="L1743" t="str">
        <f t="shared" si="27"/>
        <v>OK</v>
      </c>
    </row>
    <row r="1744" spans="1:12" x14ac:dyDescent="0.25">
      <c r="A1744" s="1">
        <v>45506</v>
      </c>
      <c r="B1744" s="2" t="s">
        <v>9</v>
      </c>
      <c r="C1744" s="2" t="s">
        <v>28</v>
      </c>
      <c r="D1744">
        <v>4</v>
      </c>
      <c r="E1744" s="6">
        <v>18.420000000000002</v>
      </c>
      <c r="F1744" s="6">
        <v>73.680000000000007</v>
      </c>
      <c r="G1744" s="2" t="s">
        <v>11</v>
      </c>
      <c r="H1744" s="2" t="s">
        <v>17</v>
      </c>
      <c r="I1744" s="2" t="s">
        <v>18</v>
      </c>
      <c r="J1744" s="6">
        <f>retail_sales_messy_dataset_s_f[[#This Row],[Unit Price]]*retail_sales_messy_dataset_s_f[[#This Row],[Quantity]]</f>
        <v>73.680000000000007</v>
      </c>
      <c r="L1744" t="str">
        <f t="shared" si="27"/>
        <v>OK</v>
      </c>
    </row>
    <row r="1745" spans="1:12" x14ac:dyDescent="0.25">
      <c r="A1745" s="1">
        <v>45421</v>
      </c>
      <c r="B1745" s="2" t="s">
        <v>29</v>
      </c>
      <c r="C1745" s="2" t="s">
        <v>15</v>
      </c>
      <c r="D1745">
        <v>3</v>
      </c>
      <c r="E1745" s="6">
        <v>55.4</v>
      </c>
      <c r="F1745" s="6">
        <v>166.2</v>
      </c>
      <c r="G1745" s="2" t="s">
        <v>11</v>
      </c>
      <c r="H1745" s="2" t="s">
        <v>26</v>
      </c>
      <c r="I1745" s="2" t="s">
        <v>23</v>
      </c>
      <c r="J1745" s="6">
        <f>retail_sales_messy_dataset_s_f[[#This Row],[Unit Price]]*retail_sales_messy_dataset_s_f[[#This Row],[Quantity]]</f>
        <v>166.2</v>
      </c>
      <c r="L1745" t="str">
        <f t="shared" si="27"/>
        <v>OK</v>
      </c>
    </row>
    <row r="1746" spans="1:12" x14ac:dyDescent="0.25">
      <c r="A1746" s="1">
        <v>45401</v>
      </c>
      <c r="B1746" s="2" t="s">
        <v>20</v>
      </c>
      <c r="C1746" s="2" t="s">
        <v>10</v>
      </c>
      <c r="D1746">
        <v>4</v>
      </c>
      <c r="E1746" s="6">
        <v>84.35</v>
      </c>
      <c r="F1746" s="6">
        <v>337.4</v>
      </c>
      <c r="G1746" s="2" t="s">
        <v>22</v>
      </c>
      <c r="H1746" s="2" t="s">
        <v>12</v>
      </c>
      <c r="I1746" s="2" t="s">
        <v>13</v>
      </c>
      <c r="J1746" s="6">
        <f>retail_sales_messy_dataset_s_f[[#This Row],[Unit Price]]*retail_sales_messy_dataset_s_f[[#This Row],[Quantity]]</f>
        <v>337.4</v>
      </c>
      <c r="L1746" t="str">
        <f t="shared" si="27"/>
        <v>OK</v>
      </c>
    </row>
    <row r="1747" spans="1:12" x14ac:dyDescent="0.25">
      <c r="A1747" s="1">
        <v>45428</v>
      </c>
      <c r="B1747" s="2" t="s">
        <v>14</v>
      </c>
      <c r="C1747" s="2" t="s">
        <v>10</v>
      </c>
      <c r="D1747">
        <v>4</v>
      </c>
      <c r="E1747" s="6">
        <v>44.17</v>
      </c>
      <c r="F1747" s="6">
        <v>176.68</v>
      </c>
      <c r="G1747" s="2" t="s">
        <v>22</v>
      </c>
      <c r="H1747" s="2" t="s">
        <v>17</v>
      </c>
      <c r="I1747" s="2" t="s">
        <v>13</v>
      </c>
      <c r="J1747" s="6">
        <f>retail_sales_messy_dataset_s_f[[#This Row],[Unit Price]]*retail_sales_messy_dataset_s_f[[#This Row],[Quantity]]</f>
        <v>176.68</v>
      </c>
      <c r="L1747" t="str">
        <f t="shared" si="27"/>
        <v>OK</v>
      </c>
    </row>
    <row r="1748" spans="1:12" x14ac:dyDescent="0.25">
      <c r="A1748" s="1">
        <v>45375</v>
      </c>
      <c r="B1748" s="2" t="s">
        <v>9</v>
      </c>
      <c r="C1748" s="2" t="s">
        <v>10</v>
      </c>
      <c r="D1748">
        <v>5</v>
      </c>
      <c r="E1748" s="6">
        <v>15.38</v>
      </c>
      <c r="F1748" s="6">
        <v>76.900000000000006</v>
      </c>
      <c r="G1748" s="2" t="s">
        <v>22</v>
      </c>
      <c r="H1748" s="2" t="s">
        <v>17</v>
      </c>
      <c r="I1748" s="2" t="s">
        <v>18</v>
      </c>
      <c r="J1748" s="6">
        <f>retail_sales_messy_dataset_s_f[[#This Row],[Unit Price]]*retail_sales_messy_dataset_s_f[[#This Row],[Quantity]]</f>
        <v>76.900000000000006</v>
      </c>
      <c r="L1748" t="str">
        <f t="shared" si="27"/>
        <v>OK</v>
      </c>
    </row>
    <row r="1749" spans="1:12" x14ac:dyDescent="0.25">
      <c r="A1749" s="1">
        <v>45533</v>
      </c>
      <c r="B1749" s="2" t="s">
        <v>14</v>
      </c>
      <c r="C1749" s="2" t="s">
        <v>21</v>
      </c>
      <c r="D1749">
        <v>5</v>
      </c>
      <c r="E1749" s="6">
        <v>157.31</v>
      </c>
      <c r="F1749" s="6">
        <v>796.55</v>
      </c>
      <c r="G1749" s="2" t="s">
        <v>11</v>
      </c>
      <c r="H1749" s="2" t="s">
        <v>17</v>
      </c>
      <c r="I1749" s="2" t="s">
        <v>13</v>
      </c>
      <c r="J1749" s="6">
        <f>retail_sales_messy_dataset_s_f[[#This Row],[Unit Price]]*retail_sales_messy_dataset_s_f[[#This Row],[Quantity]]</f>
        <v>786.55</v>
      </c>
      <c r="L1749" t="str">
        <f t="shared" si="27"/>
        <v>Mismatch</v>
      </c>
    </row>
    <row r="1750" spans="1:12" x14ac:dyDescent="0.25">
      <c r="A1750" s="1">
        <v>45595</v>
      </c>
      <c r="B1750" s="2" t="s">
        <v>14</v>
      </c>
      <c r="C1750" s="2" t="s">
        <v>28</v>
      </c>
      <c r="D1750">
        <v>4</v>
      </c>
      <c r="E1750" s="6">
        <v>185.46</v>
      </c>
      <c r="F1750" s="6">
        <v>741.84</v>
      </c>
      <c r="G1750" s="2" t="s">
        <v>22</v>
      </c>
      <c r="H1750" s="2" t="s">
        <v>17</v>
      </c>
      <c r="I1750" s="2" t="s">
        <v>23</v>
      </c>
      <c r="J1750" s="6">
        <f>retail_sales_messy_dataset_s_f[[#This Row],[Unit Price]]*retail_sales_messy_dataset_s_f[[#This Row],[Quantity]]</f>
        <v>741.84</v>
      </c>
      <c r="L1750" t="str">
        <f t="shared" si="27"/>
        <v>OK</v>
      </c>
    </row>
    <row r="1751" spans="1:12" x14ac:dyDescent="0.25">
      <c r="A1751" s="1">
        <v>45406</v>
      </c>
      <c r="B1751" s="2" t="s">
        <v>29</v>
      </c>
      <c r="C1751" s="2" t="s">
        <v>15</v>
      </c>
      <c r="D1751">
        <v>5</v>
      </c>
      <c r="E1751" s="6">
        <v>190.99</v>
      </c>
      <c r="F1751" s="6">
        <v>949.95</v>
      </c>
      <c r="G1751" s="2" t="s">
        <v>22</v>
      </c>
      <c r="H1751" s="2" t="s">
        <v>12</v>
      </c>
      <c r="I1751" s="2" t="s">
        <v>13</v>
      </c>
      <c r="J1751" s="6">
        <f>retail_sales_messy_dataset_s_f[[#This Row],[Unit Price]]*retail_sales_messy_dataset_s_f[[#This Row],[Quantity]]</f>
        <v>954.95</v>
      </c>
      <c r="L1751" t="str">
        <f t="shared" si="27"/>
        <v>OK</v>
      </c>
    </row>
    <row r="1752" spans="1:12" x14ac:dyDescent="0.25">
      <c r="A1752" s="1">
        <v>45649</v>
      </c>
      <c r="B1752" s="2" t="s">
        <v>27</v>
      </c>
      <c r="C1752" s="2" t="s">
        <v>10</v>
      </c>
      <c r="D1752">
        <v>3</v>
      </c>
      <c r="E1752" s="6">
        <v>88.49</v>
      </c>
      <c r="F1752" s="6">
        <v>265.47000000000003</v>
      </c>
      <c r="G1752" s="2" t="s">
        <v>22</v>
      </c>
      <c r="H1752" s="2" t="s">
        <v>12</v>
      </c>
      <c r="I1752" s="2" t="s">
        <v>13</v>
      </c>
      <c r="J1752" s="6">
        <f>retail_sales_messy_dataset_s_f[[#This Row],[Unit Price]]*retail_sales_messy_dataset_s_f[[#This Row],[Quantity]]</f>
        <v>265.46999999999997</v>
      </c>
      <c r="L1752" t="str">
        <f t="shared" si="27"/>
        <v>OK</v>
      </c>
    </row>
    <row r="1753" spans="1:12" x14ac:dyDescent="0.25">
      <c r="A1753" s="1">
        <v>45322</v>
      </c>
      <c r="B1753" s="2" t="s">
        <v>30</v>
      </c>
      <c r="C1753" s="2" t="s">
        <v>28</v>
      </c>
      <c r="D1753">
        <v>3</v>
      </c>
      <c r="E1753" s="6">
        <v>45.05</v>
      </c>
      <c r="F1753" s="6">
        <v>135.15</v>
      </c>
      <c r="G1753" s="2" t="s">
        <v>11</v>
      </c>
      <c r="H1753" s="2" t="s">
        <v>12</v>
      </c>
      <c r="I1753" s="2" t="s">
        <v>23</v>
      </c>
      <c r="J1753" s="6">
        <f>retail_sales_messy_dataset_s_f[[#This Row],[Unit Price]]*retail_sales_messy_dataset_s_f[[#This Row],[Quantity]]</f>
        <v>135.14999999999998</v>
      </c>
      <c r="L1753" t="str">
        <f t="shared" si="27"/>
        <v>OK</v>
      </c>
    </row>
    <row r="1754" spans="1:12" x14ac:dyDescent="0.25">
      <c r="A1754" s="1">
        <v>45638</v>
      </c>
      <c r="B1754" s="2" t="s">
        <v>9</v>
      </c>
      <c r="C1754" s="2" t="s">
        <v>21</v>
      </c>
      <c r="D1754">
        <v>4</v>
      </c>
      <c r="E1754" s="6">
        <v>38.54</v>
      </c>
      <c r="F1754" s="6">
        <v>154.16</v>
      </c>
      <c r="G1754" s="2" t="s">
        <v>11</v>
      </c>
      <c r="H1754" s="2" t="s">
        <v>17</v>
      </c>
      <c r="I1754" s="2" t="s">
        <v>23</v>
      </c>
      <c r="J1754" s="6">
        <f>retail_sales_messy_dataset_s_f[[#This Row],[Unit Price]]*retail_sales_messy_dataset_s_f[[#This Row],[Quantity]]</f>
        <v>154.16</v>
      </c>
      <c r="L1754" t="str">
        <f t="shared" si="27"/>
        <v>OK</v>
      </c>
    </row>
    <row r="1755" spans="1:12" x14ac:dyDescent="0.25">
      <c r="A1755" s="1">
        <v>45623</v>
      </c>
      <c r="B1755" s="2" t="s">
        <v>30</v>
      </c>
      <c r="C1755" s="2" t="s">
        <v>28</v>
      </c>
      <c r="D1755">
        <v>5</v>
      </c>
      <c r="E1755" s="6">
        <v>179.1</v>
      </c>
      <c r="F1755" s="6">
        <v>900.5</v>
      </c>
      <c r="G1755" s="2" t="s">
        <v>11</v>
      </c>
      <c r="H1755" s="2" t="s">
        <v>17</v>
      </c>
      <c r="I1755" s="2" t="s">
        <v>23</v>
      </c>
      <c r="J1755" s="6">
        <f>retail_sales_messy_dataset_s_f[[#This Row],[Unit Price]]*retail_sales_messy_dataset_s_f[[#This Row],[Quantity]]</f>
        <v>895.5</v>
      </c>
      <c r="L1755" t="str">
        <f t="shared" si="27"/>
        <v>Mismatch</v>
      </c>
    </row>
    <row r="1756" spans="1:12" x14ac:dyDescent="0.25">
      <c r="A1756" s="1">
        <v>45587</v>
      </c>
      <c r="B1756" s="2" t="s">
        <v>19</v>
      </c>
      <c r="C1756" s="2" t="s">
        <v>21</v>
      </c>
      <c r="D1756">
        <v>1</v>
      </c>
      <c r="E1756" s="6">
        <v>138.22999999999999</v>
      </c>
      <c r="F1756" s="6">
        <v>138.22999999999999</v>
      </c>
      <c r="G1756" s="2" t="s">
        <v>11</v>
      </c>
      <c r="H1756" s="2" t="s">
        <v>12</v>
      </c>
      <c r="I1756" s="2" t="s">
        <v>13</v>
      </c>
      <c r="J1756" s="6">
        <f>retail_sales_messy_dataset_s_f[[#This Row],[Unit Price]]*retail_sales_messy_dataset_s_f[[#This Row],[Quantity]]</f>
        <v>138.22999999999999</v>
      </c>
      <c r="L1756" t="str">
        <f t="shared" si="27"/>
        <v>OK</v>
      </c>
    </row>
    <row r="1757" spans="1:12" x14ac:dyDescent="0.25">
      <c r="A1757" s="1">
        <v>45496</v>
      </c>
      <c r="B1757" s="2" t="s">
        <v>30</v>
      </c>
      <c r="C1757" s="2" t="s">
        <v>21</v>
      </c>
      <c r="D1757">
        <v>4</v>
      </c>
      <c r="E1757" s="6">
        <v>151.33000000000001</v>
      </c>
      <c r="F1757" s="6">
        <v>605.32000000000005</v>
      </c>
      <c r="G1757" s="2" t="s">
        <v>11</v>
      </c>
      <c r="H1757" s="2" t="s">
        <v>26</v>
      </c>
      <c r="I1757" s="2" t="s">
        <v>13</v>
      </c>
      <c r="J1757" s="6">
        <f>retail_sales_messy_dataset_s_f[[#This Row],[Unit Price]]*retail_sales_messy_dataset_s_f[[#This Row],[Quantity]]</f>
        <v>605.32000000000005</v>
      </c>
      <c r="L1757" t="str">
        <f t="shared" si="27"/>
        <v>OK</v>
      </c>
    </row>
    <row r="1758" spans="1:12" x14ac:dyDescent="0.25">
      <c r="A1758" s="1">
        <v>45579</v>
      </c>
      <c r="B1758" s="2" t="s">
        <v>30</v>
      </c>
      <c r="C1758" s="2" t="s">
        <v>21</v>
      </c>
      <c r="D1758">
        <v>4</v>
      </c>
      <c r="E1758" s="6">
        <v>78.010000000000005</v>
      </c>
      <c r="F1758" s="6">
        <v>312.04000000000002</v>
      </c>
      <c r="G1758" s="2" t="s">
        <v>16</v>
      </c>
      <c r="H1758" s="2" t="s">
        <v>26</v>
      </c>
      <c r="I1758" s="2" t="s">
        <v>18</v>
      </c>
      <c r="J1758" s="6">
        <f>retail_sales_messy_dataset_s_f[[#This Row],[Unit Price]]*retail_sales_messy_dataset_s_f[[#This Row],[Quantity]]</f>
        <v>312.04000000000002</v>
      </c>
      <c r="L1758" t="str">
        <f t="shared" si="27"/>
        <v>OK</v>
      </c>
    </row>
    <row r="1759" spans="1:12" x14ac:dyDescent="0.25">
      <c r="A1759" s="1">
        <v>45343</v>
      </c>
      <c r="B1759" s="2" t="s">
        <v>9</v>
      </c>
      <c r="C1759" s="2" t="s">
        <v>28</v>
      </c>
      <c r="D1759">
        <v>3</v>
      </c>
      <c r="E1759" s="6">
        <v>24.62</v>
      </c>
      <c r="F1759" s="6">
        <v>78.86</v>
      </c>
      <c r="G1759" s="2" t="s">
        <v>16</v>
      </c>
      <c r="H1759" s="2" t="s">
        <v>26</v>
      </c>
      <c r="I1759" s="2" t="s">
        <v>18</v>
      </c>
      <c r="J1759" s="6">
        <f>retail_sales_messy_dataset_s_f[[#This Row],[Unit Price]]*retail_sales_messy_dataset_s_f[[#This Row],[Quantity]]</f>
        <v>73.86</v>
      </c>
      <c r="L1759" t="str">
        <f t="shared" si="27"/>
        <v>Mismatch</v>
      </c>
    </row>
    <row r="1760" spans="1:12" x14ac:dyDescent="0.25">
      <c r="A1760" s="1">
        <v>45527</v>
      </c>
      <c r="B1760" s="2" t="s">
        <v>24</v>
      </c>
      <c r="C1760" s="2" t="s">
        <v>21</v>
      </c>
      <c r="D1760">
        <v>4</v>
      </c>
      <c r="E1760" s="6">
        <v>160.22</v>
      </c>
      <c r="F1760" s="6">
        <v>635.88</v>
      </c>
      <c r="G1760" s="2" t="s">
        <v>22</v>
      </c>
      <c r="H1760" s="2" t="s">
        <v>17</v>
      </c>
      <c r="I1760" s="2" t="s">
        <v>13</v>
      </c>
      <c r="J1760" s="6">
        <f>retail_sales_messy_dataset_s_f[[#This Row],[Unit Price]]*retail_sales_messy_dataset_s_f[[#This Row],[Quantity]]</f>
        <v>640.88</v>
      </c>
      <c r="L1760" t="str">
        <f t="shared" si="27"/>
        <v>OK</v>
      </c>
    </row>
    <row r="1761" spans="1:12" x14ac:dyDescent="0.25">
      <c r="A1761" s="1">
        <v>45352</v>
      </c>
      <c r="B1761" s="2" t="s">
        <v>20</v>
      </c>
      <c r="C1761" s="2" t="s">
        <v>21</v>
      </c>
      <c r="D1761">
        <v>1</v>
      </c>
      <c r="E1761" s="6">
        <v>76.28</v>
      </c>
      <c r="F1761" s="6">
        <v>76.28</v>
      </c>
      <c r="G1761" s="2" t="s">
        <v>22</v>
      </c>
      <c r="H1761" s="2" t="s">
        <v>26</v>
      </c>
      <c r="I1761" s="2" t="s">
        <v>23</v>
      </c>
      <c r="J1761" s="6">
        <f>retail_sales_messy_dataset_s_f[[#This Row],[Unit Price]]*retail_sales_messy_dataset_s_f[[#This Row],[Quantity]]</f>
        <v>76.28</v>
      </c>
      <c r="L1761" t="str">
        <f t="shared" si="27"/>
        <v>OK</v>
      </c>
    </row>
    <row r="1762" spans="1:12" x14ac:dyDescent="0.25">
      <c r="A1762" s="1">
        <v>45648</v>
      </c>
      <c r="B1762" s="2" t="s">
        <v>19</v>
      </c>
      <c r="C1762" s="2" t="s">
        <v>15</v>
      </c>
      <c r="D1762">
        <v>4</v>
      </c>
      <c r="E1762" s="6">
        <v>61.88</v>
      </c>
      <c r="F1762" s="6">
        <v>247.52</v>
      </c>
      <c r="G1762" s="2" t="s">
        <v>11</v>
      </c>
      <c r="H1762" s="2" t="s">
        <v>17</v>
      </c>
      <c r="I1762" s="2" t="s">
        <v>18</v>
      </c>
      <c r="J1762" s="6">
        <f>retail_sales_messy_dataset_s_f[[#This Row],[Unit Price]]*retail_sales_messy_dataset_s_f[[#This Row],[Quantity]]</f>
        <v>247.52</v>
      </c>
      <c r="L1762" t="str">
        <f t="shared" si="27"/>
        <v>OK</v>
      </c>
    </row>
    <row r="1763" spans="1:12" x14ac:dyDescent="0.25">
      <c r="A1763" s="1">
        <v>45629</v>
      </c>
      <c r="B1763" s="2" t="s">
        <v>27</v>
      </c>
      <c r="C1763" s="2" t="s">
        <v>21</v>
      </c>
      <c r="D1763">
        <v>2</v>
      </c>
      <c r="E1763" s="6">
        <v>82.46</v>
      </c>
      <c r="F1763" s="6">
        <v>164.92</v>
      </c>
      <c r="G1763" s="2" t="s">
        <v>22</v>
      </c>
      <c r="H1763" s="2" t="s">
        <v>17</v>
      </c>
      <c r="I1763" s="2" t="s">
        <v>23</v>
      </c>
      <c r="J1763" s="6">
        <f>retail_sales_messy_dataset_s_f[[#This Row],[Unit Price]]*retail_sales_messy_dataset_s_f[[#This Row],[Quantity]]</f>
        <v>164.92</v>
      </c>
      <c r="L1763" t="str">
        <f t="shared" si="27"/>
        <v>OK</v>
      </c>
    </row>
    <row r="1764" spans="1:12" x14ac:dyDescent="0.25">
      <c r="A1764" s="1">
        <v>45502</v>
      </c>
      <c r="B1764" s="2" t="s">
        <v>14</v>
      </c>
      <c r="C1764" s="2" t="s">
        <v>10</v>
      </c>
      <c r="D1764">
        <v>3</v>
      </c>
      <c r="E1764" s="6">
        <v>52.26</v>
      </c>
      <c r="F1764" s="6">
        <v>156.78</v>
      </c>
      <c r="G1764" s="2" t="s">
        <v>25</v>
      </c>
      <c r="H1764" s="2" t="s">
        <v>12</v>
      </c>
      <c r="I1764" s="2" t="s">
        <v>13</v>
      </c>
      <c r="J1764" s="6">
        <f>retail_sales_messy_dataset_s_f[[#This Row],[Unit Price]]*retail_sales_messy_dataset_s_f[[#This Row],[Quantity]]</f>
        <v>156.78</v>
      </c>
      <c r="L1764" t="str">
        <f t="shared" si="27"/>
        <v>OK</v>
      </c>
    </row>
    <row r="1765" spans="1:12" x14ac:dyDescent="0.25">
      <c r="A1765" s="1">
        <v>45302</v>
      </c>
      <c r="B1765" s="2" t="s">
        <v>19</v>
      </c>
      <c r="C1765" s="2" t="s">
        <v>10</v>
      </c>
      <c r="D1765">
        <v>4</v>
      </c>
      <c r="E1765" s="6">
        <v>71.08</v>
      </c>
      <c r="F1765" s="6">
        <v>284.32</v>
      </c>
      <c r="G1765" s="2" t="s">
        <v>11</v>
      </c>
      <c r="H1765" s="2" t="s">
        <v>26</v>
      </c>
      <c r="I1765" s="2" t="s">
        <v>18</v>
      </c>
      <c r="J1765" s="6">
        <f>retail_sales_messy_dataset_s_f[[#This Row],[Unit Price]]*retail_sales_messy_dataset_s_f[[#This Row],[Quantity]]</f>
        <v>284.32</v>
      </c>
      <c r="L1765" t="str">
        <f t="shared" si="27"/>
        <v>OK</v>
      </c>
    </row>
    <row r="1766" spans="1:12" x14ac:dyDescent="0.25">
      <c r="A1766" s="1">
        <v>45394</v>
      </c>
      <c r="B1766" s="2" t="s">
        <v>14</v>
      </c>
      <c r="C1766" s="2" t="s">
        <v>28</v>
      </c>
      <c r="D1766">
        <v>2</v>
      </c>
      <c r="E1766" s="6">
        <v>131.76</v>
      </c>
      <c r="F1766" s="6">
        <v>263.52</v>
      </c>
      <c r="G1766" s="2" t="s">
        <v>11</v>
      </c>
      <c r="H1766" s="2" t="s">
        <v>17</v>
      </c>
      <c r="I1766" s="2" t="s">
        <v>23</v>
      </c>
      <c r="J1766" s="6">
        <f>retail_sales_messy_dataset_s_f[[#This Row],[Unit Price]]*retail_sales_messy_dataset_s_f[[#This Row],[Quantity]]</f>
        <v>263.52</v>
      </c>
      <c r="L1766" t="str">
        <f t="shared" si="27"/>
        <v>OK</v>
      </c>
    </row>
    <row r="1767" spans="1:12" x14ac:dyDescent="0.25">
      <c r="A1767" s="1">
        <v>45361</v>
      </c>
      <c r="B1767" s="2" t="s">
        <v>19</v>
      </c>
      <c r="C1767" s="2" t="s">
        <v>28</v>
      </c>
      <c r="D1767">
        <v>1</v>
      </c>
      <c r="E1767" s="6">
        <v>121.04</v>
      </c>
      <c r="F1767" s="6">
        <v>121.04</v>
      </c>
      <c r="G1767" s="2" t="s">
        <v>16</v>
      </c>
      <c r="H1767" s="2" t="s">
        <v>26</v>
      </c>
      <c r="I1767" s="2" t="s">
        <v>23</v>
      </c>
      <c r="J1767" s="6">
        <f>retail_sales_messy_dataset_s_f[[#This Row],[Unit Price]]*retail_sales_messy_dataset_s_f[[#This Row],[Quantity]]</f>
        <v>121.04</v>
      </c>
      <c r="L1767" t="str">
        <f t="shared" si="27"/>
        <v>OK</v>
      </c>
    </row>
    <row r="1768" spans="1:12" x14ac:dyDescent="0.25">
      <c r="A1768" s="1">
        <v>45593</v>
      </c>
      <c r="B1768" s="2" t="s">
        <v>9</v>
      </c>
      <c r="C1768" s="2" t="s">
        <v>15</v>
      </c>
      <c r="D1768">
        <v>1</v>
      </c>
      <c r="E1768" s="6">
        <v>77.540000000000006</v>
      </c>
      <c r="F1768" s="6">
        <v>77.540000000000006</v>
      </c>
      <c r="G1768" s="2" t="s">
        <v>11</v>
      </c>
      <c r="H1768" s="2" t="s">
        <v>12</v>
      </c>
      <c r="I1768" s="2" t="s">
        <v>23</v>
      </c>
      <c r="J1768" s="6">
        <f>retail_sales_messy_dataset_s_f[[#This Row],[Unit Price]]*retail_sales_messy_dataset_s_f[[#This Row],[Quantity]]</f>
        <v>77.540000000000006</v>
      </c>
      <c r="L1768" t="str">
        <f t="shared" si="27"/>
        <v>OK</v>
      </c>
    </row>
    <row r="1769" spans="1:12" x14ac:dyDescent="0.25">
      <c r="A1769" s="1">
        <v>45307</v>
      </c>
      <c r="B1769" s="2" t="s">
        <v>29</v>
      </c>
      <c r="C1769" s="2" t="s">
        <v>28</v>
      </c>
      <c r="D1769">
        <v>1</v>
      </c>
      <c r="E1769" s="6">
        <v>136.08000000000001</v>
      </c>
      <c r="F1769" s="6">
        <v>549.32000000000005</v>
      </c>
      <c r="G1769" s="2" t="s">
        <v>11</v>
      </c>
      <c r="H1769" s="2" t="s">
        <v>26</v>
      </c>
      <c r="I1769" s="2" t="s">
        <v>23</v>
      </c>
      <c r="J1769" s="6">
        <f>retail_sales_messy_dataset_s_f[[#This Row],[Unit Price]]*retail_sales_messy_dataset_s_f[[#This Row],[Quantity]]</f>
        <v>136.08000000000001</v>
      </c>
      <c r="L1769" t="str">
        <f t="shared" si="27"/>
        <v>Mismatch</v>
      </c>
    </row>
    <row r="1770" spans="1:12" x14ac:dyDescent="0.25">
      <c r="A1770" s="1">
        <v>45634</v>
      </c>
      <c r="B1770" s="2" t="s">
        <v>24</v>
      </c>
      <c r="C1770" s="2" t="s">
        <v>28</v>
      </c>
      <c r="D1770">
        <v>1</v>
      </c>
      <c r="E1770" s="6">
        <v>105.92</v>
      </c>
      <c r="F1770" s="6">
        <v>105.92</v>
      </c>
      <c r="G1770" s="2" t="s">
        <v>16</v>
      </c>
      <c r="H1770" s="2" t="s">
        <v>26</v>
      </c>
      <c r="I1770" s="2" t="s">
        <v>13</v>
      </c>
      <c r="J1770" s="6">
        <f>retail_sales_messy_dataset_s_f[[#This Row],[Unit Price]]*retail_sales_messy_dataset_s_f[[#This Row],[Quantity]]</f>
        <v>105.92</v>
      </c>
      <c r="L1770" t="str">
        <f t="shared" si="27"/>
        <v>OK</v>
      </c>
    </row>
    <row r="1771" spans="1:12" x14ac:dyDescent="0.25">
      <c r="A1771" s="1">
        <v>45509</v>
      </c>
      <c r="B1771" s="2" t="s">
        <v>19</v>
      </c>
      <c r="C1771" s="2" t="s">
        <v>10</v>
      </c>
      <c r="D1771">
        <v>3</v>
      </c>
      <c r="E1771" s="6">
        <v>100.95</v>
      </c>
      <c r="F1771" s="6">
        <v>307.85000000000002</v>
      </c>
      <c r="G1771" s="2" t="s">
        <v>22</v>
      </c>
      <c r="H1771" s="2" t="s">
        <v>12</v>
      </c>
      <c r="I1771" s="2" t="s">
        <v>13</v>
      </c>
      <c r="J1771" s="6">
        <f>retail_sales_messy_dataset_s_f[[#This Row],[Unit Price]]*retail_sales_messy_dataset_s_f[[#This Row],[Quantity]]</f>
        <v>302.85000000000002</v>
      </c>
      <c r="L1771" t="str">
        <f t="shared" si="27"/>
        <v>Mismatch</v>
      </c>
    </row>
    <row r="1772" spans="1:12" x14ac:dyDescent="0.25">
      <c r="A1772" s="1">
        <v>45308</v>
      </c>
      <c r="B1772" s="2" t="s">
        <v>19</v>
      </c>
      <c r="C1772" s="2" t="s">
        <v>15</v>
      </c>
      <c r="D1772">
        <v>2</v>
      </c>
      <c r="E1772" s="6">
        <v>84.7</v>
      </c>
      <c r="F1772" s="6">
        <v>169.4</v>
      </c>
      <c r="G1772" s="2" t="s">
        <v>11</v>
      </c>
      <c r="H1772" s="2" t="s">
        <v>17</v>
      </c>
      <c r="I1772" s="2" t="s">
        <v>23</v>
      </c>
      <c r="J1772" s="6">
        <f>retail_sales_messy_dataset_s_f[[#This Row],[Unit Price]]*retail_sales_messy_dataset_s_f[[#This Row],[Quantity]]</f>
        <v>169.4</v>
      </c>
      <c r="L1772" t="str">
        <f t="shared" si="27"/>
        <v>OK</v>
      </c>
    </row>
    <row r="1773" spans="1:12" x14ac:dyDescent="0.25">
      <c r="A1773" s="1">
        <v>45522</v>
      </c>
      <c r="B1773" s="2" t="s">
        <v>27</v>
      </c>
      <c r="C1773" s="2" t="s">
        <v>15</v>
      </c>
      <c r="D1773">
        <v>1</v>
      </c>
      <c r="E1773" s="6">
        <v>48.05</v>
      </c>
      <c r="F1773" s="6">
        <v>48.05</v>
      </c>
      <c r="G1773" s="2" t="s">
        <v>22</v>
      </c>
      <c r="H1773" s="2" t="s">
        <v>17</v>
      </c>
      <c r="I1773" s="2" t="s">
        <v>23</v>
      </c>
      <c r="J1773" s="6">
        <f>retail_sales_messy_dataset_s_f[[#This Row],[Unit Price]]*retail_sales_messy_dataset_s_f[[#This Row],[Quantity]]</f>
        <v>48.05</v>
      </c>
      <c r="L1773" t="str">
        <f t="shared" si="27"/>
        <v>OK</v>
      </c>
    </row>
    <row r="1774" spans="1:12" x14ac:dyDescent="0.25">
      <c r="A1774" s="1">
        <v>45511</v>
      </c>
      <c r="B1774" s="2" t="s">
        <v>14</v>
      </c>
      <c r="C1774" s="2" t="s">
        <v>21</v>
      </c>
      <c r="D1774">
        <v>4</v>
      </c>
      <c r="E1774" s="6">
        <v>58.31</v>
      </c>
      <c r="F1774" s="6">
        <v>233.24</v>
      </c>
      <c r="G1774" s="2" t="s">
        <v>22</v>
      </c>
      <c r="H1774" s="2" t="s">
        <v>26</v>
      </c>
      <c r="I1774" s="2" t="s">
        <v>23</v>
      </c>
      <c r="J1774" s="6">
        <f>retail_sales_messy_dataset_s_f[[#This Row],[Unit Price]]*retail_sales_messy_dataset_s_f[[#This Row],[Quantity]]</f>
        <v>233.24</v>
      </c>
      <c r="L1774" t="str">
        <f t="shared" si="27"/>
        <v>OK</v>
      </c>
    </row>
    <row r="1775" spans="1:12" x14ac:dyDescent="0.25">
      <c r="A1775" s="1">
        <v>45638</v>
      </c>
      <c r="B1775" s="2" t="s">
        <v>24</v>
      </c>
      <c r="C1775" s="2" t="s">
        <v>15</v>
      </c>
      <c r="D1775">
        <v>2</v>
      </c>
      <c r="E1775" s="6">
        <v>184.68</v>
      </c>
      <c r="F1775" s="6">
        <v>369.36</v>
      </c>
      <c r="G1775" s="2" t="s">
        <v>25</v>
      </c>
      <c r="H1775" s="2" t="s">
        <v>12</v>
      </c>
      <c r="I1775" s="2" t="s">
        <v>23</v>
      </c>
      <c r="J1775" s="6">
        <f>retail_sales_messy_dataset_s_f[[#This Row],[Unit Price]]*retail_sales_messy_dataset_s_f[[#This Row],[Quantity]]</f>
        <v>369.36</v>
      </c>
      <c r="L1775" t="str">
        <f t="shared" si="27"/>
        <v>OK</v>
      </c>
    </row>
    <row r="1776" spans="1:12" x14ac:dyDescent="0.25">
      <c r="A1776" s="1">
        <v>45606</v>
      </c>
      <c r="B1776" s="2" t="s">
        <v>24</v>
      </c>
      <c r="C1776" s="2" t="s">
        <v>10</v>
      </c>
      <c r="D1776">
        <v>1</v>
      </c>
      <c r="E1776" s="6">
        <v>31.33</v>
      </c>
      <c r="F1776" s="6">
        <v>31.33</v>
      </c>
      <c r="G1776" s="2" t="s">
        <v>22</v>
      </c>
      <c r="H1776" s="2" t="s">
        <v>12</v>
      </c>
      <c r="I1776" s="2" t="s">
        <v>23</v>
      </c>
      <c r="J1776" s="6">
        <f>retail_sales_messy_dataset_s_f[[#This Row],[Unit Price]]*retail_sales_messy_dataset_s_f[[#This Row],[Quantity]]</f>
        <v>31.33</v>
      </c>
      <c r="L1776" t="str">
        <f t="shared" si="27"/>
        <v>OK</v>
      </c>
    </row>
    <row r="1777" spans="1:12" x14ac:dyDescent="0.25">
      <c r="A1777" s="1">
        <v>45368</v>
      </c>
      <c r="B1777" s="2" t="s">
        <v>14</v>
      </c>
      <c r="C1777" s="2" t="s">
        <v>21</v>
      </c>
      <c r="D1777">
        <v>2</v>
      </c>
      <c r="E1777" s="6">
        <v>113.32</v>
      </c>
      <c r="F1777" s="6">
        <v>226.64</v>
      </c>
      <c r="G1777" s="2" t="s">
        <v>22</v>
      </c>
      <c r="H1777" s="2" t="s">
        <v>12</v>
      </c>
      <c r="I1777" s="2" t="s">
        <v>13</v>
      </c>
      <c r="J1777" s="6">
        <f>retail_sales_messy_dataset_s_f[[#This Row],[Unit Price]]*retail_sales_messy_dataset_s_f[[#This Row],[Quantity]]</f>
        <v>226.64</v>
      </c>
      <c r="L1777" t="str">
        <f t="shared" si="27"/>
        <v>OK</v>
      </c>
    </row>
    <row r="1778" spans="1:12" x14ac:dyDescent="0.25">
      <c r="A1778" s="1">
        <v>45314</v>
      </c>
      <c r="B1778" s="2" t="s">
        <v>27</v>
      </c>
      <c r="C1778" s="2" t="s">
        <v>15</v>
      </c>
      <c r="D1778">
        <v>5</v>
      </c>
      <c r="E1778" s="6">
        <v>174.18</v>
      </c>
      <c r="F1778" s="6">
        <v>870.9</v>
      </c>
      <c r="G1778" s="2" t="s">
        <v>16</v>
      </c>
      <c r="H1778" s="2" t="s">
        <v>17</v>
      </c>
      <c r="I1778" s="2" t="s">
        <v>13</v>
      </c>
      <c r="J1778" s="6">
        <f>retail_sales_messy_dataset_s_f[[#This Row],[Unit Price]]*retail_sales_messy_dataset_s_f[[#This Row],[Quantity]]</f>
        <v>870.90000000000009</v>
      </c>
      <c r="L1778" t="str">
        <f t="shared" si="27"/>
        <v>OK</v>
      </c>
    </row>
    <row r="1779" spans="1:12" x14ac:dyDescent="0.25">
      <c r="A1779" s="1">
        <v>45395</v>
      </c>
      <c r="B1779" s="2" t="s">
        <v>9</v>
      </c>
      <c r="C1779" s="2" t="s">
        <v>21</v>
      </c>
      <c r="D1779">
        <v>3</v>
      </c>
      <c r="E1779" s="6">
        <v>191.25</v>
      </c>
      <c r="F1779" s="6">
        <v>573.75</v>
      </c>
      <c r="G1779" s="2" t="s">
        <v>11</v>
      </c>
      <c r="H1779" s="2" t="s">
        <v>26</v>
      </c>
      <c r="I1779" s="2" t="s">
        <v>23</v>
      </c>
      <c r="J1779" s="6">
        <f>retail_sales_messy_dataset_s_f[[#This Row],[Unit Price]]*retail_sales_messy_dataset_s_f[[#This Row],[Quantity]]</f>
        <v>573.75</v>
      </c>
      <c r="L1779" t="str">
        <f t="shared" si="27"/>
        <v>OK</v>
      </c>
    </row>
    <row r="1780" spans="1:12" x14ac:dyDescent="0.25">
      <c r="A1780" s="1">
        <v>45621</v>
      </c>
      <c r="B1780" s="2" t="s">
        <v>9</v>
      </c>
      <c r="C1780" s="2" t="s">
        <v>10</v>
      </c>
      <c r="D1780">
        <v>3</v>
      </c>
      <c r="E1780" s="6">
        <v>178.63</v>
      </c>
      <c r="F1780" s="6">
        <v>535.89</v>
      </c>
      <c r="G1780" s="2" t="s">
        <v>16</v>
      </c>
      <c r="H1780" s="2" t="s">
        <v>17</v>
      </c>
      <c r="I1780" s="2" t="s">
        <v>13</v>
      </c>
      <c r="J1780" s="6">
        <f>retail_sales_messy_dataset_s_f[[#This Row],[Unit Price]]*retail_sales_messy_dataset_s_f[[#This Row],[Quantity]]</f>
        <v>535.89</v>
      </c>
      <c r="L1780" t="str">
        <f t="shared" si="27"/>
        <v>OK</v>
      </c>
    </row>
    <row r="1781" spans="1:12" x14ac:dyDescent="0.25">
      <c r="A1781" s="1">
        <v>45310</v>
      </c>
      <c r="B1781" s="2" t="s">
        <v>30</v>
      </c>
      <c r="C1781" s="2" t="s">
        <v>10</v>
      </c>
      <c r="D1781">
        <v>3</v>
      </c>
      <c r="E1781" s="6">
        <v>46.15</v>
      </c>
      <c r="F1781" s="6">
        <v>138.44999999999999</v>
      </c>
      <c r="G1781" s="2" t="s">
        <v>11</v>
      </c>
      <c r="H1781" s="2" t="s">
        <v>26</v>
      </c>
      <c r="I1781" s="2" t="s">
        <v>23</v>
      </c>
      <c r="J1781" s="6">
        <f>retail_sales_messy_dataset_s_f[[#This Row],[Unit Price]]*retail_sales_messy_dataset_s_f[[#This Row],[Quantity]]</f>
        <v>138.44999999999999</v>
      </c>
      <c r="L1781" t="str">
        <f t="shared" si="27"/>
        <v>OK</v>
      </c>
    </row>
    <row r="1782" spans="1:12" x14ac:dyDescent="0.25">
      <c r="A1782" s="1">
        <v>45639</v>
      </c>
      <c r="B1782" s="2" t="s">
        <v>14</v>
      </c>
      <c r="C1782" s="2" t="s">
        <v>10</v>
      </c>
      <c r="D1782">
        <v>1</v>
      </c>
      <c r="E1782" s="6">
        <v>159.41999999999999</v>
      </c>
      <c r="F1782" s="6">
        <v>154.41999999999999</v>
      </c>
      <c r="G1782" s="2" t="s">
        <v>22</v>
      </c>
      <c r="H1782" s="2" t="s">
        <v>26</v>
      </c>
      <c r="I1782" s="2" t="s">
        <v>13</v>
      </c>
      <c r="J1782" s="6">
        <f>retail_sales_messy_dataset_s_f[[#This Row],[Unit Price]]*retail_sales_messy_dataset_s_f[[#This Row],[Quantity]]</f>
        <v>159.41999999999999</v>
      </c>
      <c r="L1782" t="str">
        <f t="shared" si="27"/>
        <v>OK</v>
      </c>
    </row>
    <row r="1783" spans="1:12" x14ac:dyDescent="0.25">
      <c r="A1783" s="1">
        <v>45334</v>
      </c>
      <c r="B1783" s="2" t="s">
        <v>14</v>
      </c>
      <c r="C1783" s="2" t="s">
        <v>28</v>
      </c>
      <c r="D1783">
        <v>2</v>
      </c>
      <c r="E1783" s="6">
        <v>15.87</v>
      </c>
      <c r="F1783" s="6">
        <v>31.74</v>
      </c>
      <c r="G1783" s="2" t="s">
        <v>16</v>
      </c>
      <c r="H1783" s="2" t="s">
        <v>26</v>
      </c>
      <c r="I1783" s="2" t="s">
        <v>23</v>
      </c>
      <c r="J1783" s="6">
        <f>retail_sales_messy_dataset_s_f[[#This Row],[Unit Price]]*retail_sales_messy_dataset_s_f[[#This Row],[Quantity]]</f>
        <v>31.74</v>
      </c>
      <c r="L1783" t="str">
        <f t="shared" si="27"/>
        <v>OK</v>
      </c>
    </row>
    <row r="1784" spans="1:12" x14ac:dyDescent="0.25">
      <c r="A1784" s="1">
        <v>45394</v>
      </c>
      <c r="B1784" s="2" t="s">
        <v>27</v>
      </c>
      <c r="C1784" s="2" t="s">
        <v>15</v>
      </c>
      <c r="D1784">
        <v>5</v>
      </c>
      <c r="E1784" s="6">
        <v>88.1</v>
      </c>
      <c r="F1784" s="6">
        <v>440.5</v>
      </c>
      <c r="G1784" s="2" t="s">
        <v>16</v>
      </c>
      <c r="H1784" s="2" t="s">
        <v>12</v>
      </c>
      <c r="I1784" s="2" t="s">
        <v>18</v>
      </c>
      <c r="J1784" s="6">
        <f>retail_sales_messy_dataset_s_f[[#This Row],[Unit Price]]*retail_sales_messy_dataset_s_f[[#This Row],[Quantity]]</f>
        <v>440.5</v>
      </c>
      <c r="L1784" t="str">
        <f t="shared" si="27"/>
        <v>OK</v>
      </c>
    </row>
    <row r="1785" spans="1:12" x14ac:dyDescent="0.25">
      <c r="A1785" s="1">
        <v>45435</v>
      </c>
      <c r="B1785" s="2" t="s">
        <v>27</v>
      </c>
      <c r="C1785" s="2" t="s">
        <v>10</v>
      </c>
      <c r="D1785">
        <v>4</v>
      </c>
      <c r="E1785" s="6">
        <v>49.36</v>
      </c>
      <c r="F1785" s="6">
        <v>197.44</v>
      </c>
      <c r="G1785" s="2" t="s">
        <v>11</v>
      </c>
      <c r="H1785" s="2" t="s">
        <v>26</v>
      </c>
      <c r="I1785" s="2" t="s">
        <v>18</v>
      </c>
      <c r="J1785" s="6">
        <f>retail_sales_messy_dataset_s_f[[#This Row],[Unit Price]]*retail_sales_messy_dataset_s_f[[#This Row],[Quantity]]</f>
        <v>197.44</v>
      </c>
      <c r="L1785" t="str">
        <f t="shared" si="27"/>
        <v>OK</v>
      </c>
    </row>
    <row r="1786" spans="1:12" x14ac:dyDescent="0.25">
      <c r="A1786" s="1">
        <v>45381</v>
      </c>
      <c r="B1786" s="2" t="s">
        <v>14</v>
      </c>
      <c r="C1786" s="2" t="s">
        <v>15</v>
      </c>
      <c r="D1786">
        <v>4</v>
      </c>
      <c r="E1786" s="6">
        <v>146.71</v>
      </c>
      <c r="F1786" s="6">
        <v>586.84</v>
      </c>
      <c r="G1786" s="2" t="s">
        <v>22</v>
      </c>
      <c r="H1786" s="2" t="s">
        <v>17</v>
      </c>
      <c r="I1786" s="2" t="s">
        <v>23</v>
      </c>
      <c r="J1786" s="6">
        <f>retail_sales_messy_dataset_s_f[[#This Row],[Unit Price]]*retail_sales_messy_dataset_s_f[[#This Row],[Quantity]]</f>
        <v>586.84</v>
      </c>
      <c r="L1786" t="str">
        <f t="shared" si="27"/>
        <v>OK</v>
      </c>
    </row>
    <row r="1787" spans="1:12" x14ac:dyDescent="0.25">
      <c r="A1787" s="1">
        <v>45454</v>
      </c>
      <c r="B1787" s="2" t="s">
        <v>29</v>
      </c>
      <c r="C1787" s="2" t="s">
        <v>15</v>
      </c>
      <c r="D1787">
        <v>1</v>
      </c>
      <c r="E1787" s="6">
        <v>69.94</v>
      </c>
      <c r="F1787" s="6">
        <v>69.94</v>
      </c>
      <c r="G1787" s="2" t="s">
        <v>22</v>
      </c>
      <c r="H1787" s="2" t="s">
        <v>17</v>
      </c>
      <c r="I1787" s="2" t="s">
        <v>23</v>
      </c>
      <c r="J1787" s="6">
        <f>retail_sales_messy_dataset_s_f[[#This Row],[Unit Price]]*retail_sales_messy_dataset_s_f[[#This Row],[Quantity]]</f>
        <v>69.94</v>
      </c>
      <c r="L1787" t="str">
        <f t="shared" si="27"/>
        <v>OK</v>
      </c>
    </row>
    <row r="1788" spans="1:12" x14ac:dyDescent="0.25">
      <c r="A1788" s="1">
        <v>45385</v>
      </c>
      <c r="B1788" s="2" t="s">
        <v>14</v>
      </c>
      <c r="C1788" s="2" t="s">
        <v>28</v>
      </c>
      <c r="D1788">
        <v>1</v>
      </c>
      <c r="E1788" s="6">
        <v>154.59</v>
      </c>
      <c r="F1788" s="6">
        <v>473.77</v>
      </c>
      <c r="G1788" s="2" t="s">
        <v>22</v>
      </c>
      <c r="H1788" s="2" t="s">
        <v>12</v>
      </c>
      <c r="I1788" s="2" t="s">
        <v>13</v>
      </c>
      <c r="J1788" s="6">
        <f>retail_sales_messy_dataset_s_f[[#This Row],[Unit Price]]*retail_sales_messy_dataset_s_f[[#This Row],[Quantity]]</f>
        <v>154.59</v>
      </c>
      <c r="L1788" t="str">
        <f t="shared" si="27"/>
        <v>Mismatch</v>
      </c>
    </row>
    <row r="1789" spans="1:12" x14ac:dyDescent="0.25">
      <c r="A1789" s="1">
        <v>45370</v>
      </c>
      <c r="B1789" s="2" t="s">
        <v>27</v>
      </c>
      <c r="C1789" s="2" t="s">
        <v>15</v>
      </c>
      <c r="D1789">
        <v>4</v>
      </c>
      <c r="E1789" s="6">
        <v>176.57</v>
      </c>
      <c r="F1789" s="6">
        <v>706.28</v>
      </c>
      <c r="G1789" s="2" t="s">
        <v>22</v>
      </c>
      <c r="H1789" s="2" t="s">
        <v>17</v>
      </c>
      <c r="I1789" s="2" t="s">
        <v>23</v>
      </c>
      <c r="J1789" s="6">
        <f>retail_sales_messy_dataset_s_f[[#This Row],[Unit Price]]*retail_sales_messy_dataset_s_f[[#This Row],[Quantity]]</f>
        <v>706.28</v>
      </c>
      <c r="L1789" t="str">
        <f t="shared" si="27"/>
        <v>OK</v>
      </c>
    </row>
    <row r="1790" spans="1:12" x14ac:dyDescent="0.25">
      <c r="A1790" s="1">
        <v>45539</v>
      </c>
      <c r="B1790" s="2" t="s">
        <v>30</v>
      </c>
      <c r="C1790" s="2" t="s">
        <v>28</v>
      </c>
      <c r="D1790">
        <v>2</v>
      </c>
      <c r="E1790" s="6">
        <v>15.74</v>
      </c>
      <c r="F1790" s="6">
        <v>31.48</v>
      </c>
      <c r="G1790" s="2" t="s">
        <v>16</v>
      </c>
      <c r="H1790" s="2" t="s">
        <v>26</v>
      </c>
      <c r="I1790" s="2" t="s">
        <v>13</v>
      </c>
      <c r="J1790" s="6">
        <f>retail_sales_messy_dataset_s_f[[#This Row],[Unit Price]]*retail_sales_messy_dataset_s_f[[#This Row],[Quantity]]</f>
        <v>31.48</v>
      </c>
      <c r="L1790" t="str">
        <f t="shared" si="27"/>
        <v>OK</v>
      </c>
    </row>
    <row r="1791" spans="1:12" x14ac:dyDescent="0.25">
      <c r="A1791" s="1">
        <v>45514</v>
      </c>
      <c r="B1791" s="2" t="s">
        <v>24</v>
      </c>
      <c r="C1791" s="2" t="s">
        <v>10</v>
      </c>
      <c r="D1791">
        <v>2</v>
      </c>
      <c r="E1791" s="6">
        <v>163.15</v>
      </c>
      <c r="F1791" s="6">
        <v>326.3</v>
      </c>
      <c r="G1791" s="2" t="s">
        <v>22</v>
      </c>
      <c r="H1791" s="2" t="s">
        <v>17</v>
      </c>
      <c r="I1791" s="2" t="s">
        <v>13</v>
      </c>
      <c r="J1791" s="6">
        <f>retail_sales_messy_dataset_s_f[[#This Row],[Unit Price]]*retail_sales_messy_dataset_s_f[[#This Row],[Quantity]]</f>
        <v>326.3</v>
      </c>
      <c r="L1791" t="str">
        <f t="shared" si="27"/>
        <v>OK</v>
      </c>
    </row>
    <row r="1792" spans="1:12" x14ac:dyDescent="0.25">
      <c r="A1792" s="1">
        <v>45437</v>
      </c>
      <c r="B1792" s="2" t="s">
        <v>20</v>
      </c>
      <c r="C1792" s="2" t="s">
        <v>21</v>
      </c>
      <c r="D1792">
        <v>5</v>
      </c>
      <c r="E1792" s="6">
        <v>122.15</v>
      </c>
      <c r="F1792" s="6">
        <v>615.75</v>
      </c>
      <c r="G1792" s="2" t="s">
        <v>16</v>
      </c>
      <c r="H1792" s="2" t="s">
        <v>12</v>
      </c>
      <c r="I1792" s="2" t="s">
        <v>18</v>
      </c>
      <c r="J1792" s="6">
        <f>retail_sales_messy_dataset_s_f[[#This Row],[Unit Price]]*retail_sales_messy_dataset_s_f[[#This Row],[Quantity]]</f>
        <v>610.75</v>
      </c>
      <c r="L1792" t="str">
        <f t="shared" si="27"/>
        <v>Mismatch</v>
      </c>
    </row>
    <row r="1793" spans="1:12" x14ac:dyDescent="0.25">
      <c r="A1793" s="1">
        <v>45412</v>
      </c>
      <c r="B1793" s="2" t="s">
        <v>29</v>
      </c>
      <c r="C1793" s="2" t="s">
        <v>28</v>
      </c>
      <c r="D1793">
        <v>5</v>
      </c>
      <c r="E1793" s="6">
        <v>155.94999999999999</v>
      </c>
      <c r="F1793" s="6">
        <v>779.75</v>
      </c>
      <c r="G1793" s="2" t="s">
        <v>11</v>
      </c>
      <c r="H1793" s="2" t="s">
        <v>17</v>
      </c>
      <c r="I1793" s="2" t="s">
        <v>18</v>
      </c>
      <c r="J1793" s="6">
        <f>retail_sales_messy_dataset_s_f[[#This Row],[Unit Price]]*retail_sales_messy_dataset_s_f[[#This Row],[Quantity]]</f>
        <v>779.75</v>
      </c>
      <c r="L1793" t="str">
        <f t="shared" si="27"/>
        <v>OK</v>
      </c>
    </row>
    <row r="1794" spans="1:12" x14ac:dyDescent="0.25">
      <c r="A1794" s="1">
        <v>45587</v>
      </c>
      <c r="B1794" s="2" t="s">
        <v>19</v>
      </c>
      <c r="C1794" s="2" t="s">
        <v>10</v>
      </c>
      <c r="D1794">
        <v>1</v>
      </c>
      <c r="E1794" s="6">
        <v>55.8</v>
      </c>
      <c r="F1794" s="6">
        <v>55.8</v>
      </c>
      <c r="G1794" s="2" t="s">
        <v>22</v>
      </c>
      <c r="H1794" s="2" t="s">
        <v>26</v>
      </c>
      <c r="I1794" s="2" t="s">
        <v>13</v>
      </c>
      <c r="J1794" s="6">
        <f>retail_sales_messy_dataset_s_f[[#This Row],[Unit Price]]*retail_sales_messy_dataset_s_f[[#This Row],[Quantity]]</f>
        <v>55.8</v>
      </c>
      <c r="L1794" t="str">
        <f t="shared" si="27"/>
        <v>OK</v>
      </c>
    </row>
    <row r="1795" spans="1:12" x14ac:dyDescent="0.25">
      <c r="A1795" s="1">
        <v>45590</v>
      </c>
      <c r="B1795" s="2" t="s">
        <v>19</v>
      </c>
      <c r="C1795" s="2" t="s">
        <v>10</v>
      </c>
      <c r="D1795">
        <v>4</v>
      </c>
      <c r="E1795" s="6">
        <v>102.49</v>
      </c>
      <c r="F1795" s="6">
        <v>409.96</v>
      </c>
      <c r="G1795" s="2" t="s">
        <v>25</v>
      </c>
      <c r="H1795" s="2" t="s">
        <v>12</v>
      </c>
      <c r="I1795" s="2" t="s">
        <v>13</v>
      </c>
      <c r="J1795" s="6">
        <f>retail_sales_messy_dataset_s_f[[#This Row],[Unit Price]]*retail_sales_messy_dataset_s_f[[#This Row],[Quantity]]</f>
        <v>409.96</v>
      </c>
      <c r="L1795" t="str">
        <f t="shared" ref="L1795:L1858" si="28">IF((F1795 - J1795) &gt; 0.01, "Mismatch", "OK")</f>
        <v>OK</v>
      </c>
    </row>
    <row r="1796" spans="1:12" x14ac:dyDescent="0.25">
      <c r="A1796" s="1">
        <v>45387</v>
      </c>
      <c r="B1796" s="2" t="s">
        <v>20</v>
      </c>
      <c r="C1796" s="2" t="s">
        <v>10</v>
      </c>
      <c r="D1796">
        <v>1</v>
      </c>
      <c r="E1796" s="6">
        <v>96.24</v>
      </c>
      <c r="F1796" s="6">
        <v>96.24</v>
      </c>
      <c r="G1796" s="2" t="s">
        <v>16</v>
      </c>
      <c r="H1796" s="2" t="s">
        <v>17</v>
      </c>
      <c r="I1796" s="2" t="s">
        <v>18</v>
      </c>
      <c r="J1796" s="6">
        <f>retail_sales_messy_dataset_s_f[[#This Row],[Unit Price]]*retail_sales_messy_dataset_s_f[[#This Row],[Quantity]]</f>
        <v>96.24</v>
      </c>
      <c r="L1796" t="str">
        <f t="shared" si="28"/>
        <v>OK</v>
      </c>
    </row>
    <row r="1797" spans="1:12" x14ac:dyDescent="0.25">
      <c r="A1797" s="1">
        <v>45608</v>
      </c>
      <c r="B1797" s="2" t="s">
        <v>19</v>
      </c>
      <c r="C1797" s="2" t="s">
        <v>10</v>
      </c>
      <c r="D1797">
        <v>3</v>
      </c>
      <c r="E1797" s="6">
        <v>95.58</v>
      </c>
      <c r="F1797" s="6">
        <v>286.74</v>
      </c>
      <c r="G1797" s="2" t="s">
        <v>22</v>
      </c>
      <c r="H1797" s="2" t="s">
        <v>12</v>
      </c>
      <c r="I1797" s="2" t="s">
        <v>13</v>
      </c>
      <c r="J1797" s="6">
        <f>retail_sales_messy_dataset_s_f[[#This Row],[Unit Price]]*retail_sales_messy_dataset_s_f[[#This Row],[Quantity]]</f>
        <v>286.74</v>
      </c>
      <c r="L1797" t="str">
        <f t="shared" si="28"/>
        <v>OK</v>
      </c>
    </row>
    <row r="1798" spans="1:12" x14ac:dyDescent="0.25">
      <c r="A1798" s="1">
        <v>45624</v>
      </c>
      <c r="B1798" s="2" t="s">
        <v>9</v>
      </c>
      <c r="C1798" s="2" t="s">
        <v>21</v>
      </c>
      <c r="D1798">
        <v>2</v>
      </c>
      <c r="E1798" s="6">
        <v>23.76</v>
      </c>
      <c r="F1798" s="6">
        <v>47.52</v>
      </c>
      <c r="G1798" s="2" t="s">
        <v>22</v>
      </c>
      <c r="H1798" s="2" t="s">
        <v>17</v>
      </c>
      <c r="I1798" s="2" t="s">
        <v>23</v>
      </c>
      <c r="J1798" s="6">
        <f>retail_sales_messy_dataset_s_f[[#This Row],[Unit Price]]*retail_sales_messy_dataset_s_f[[#This Row],[Quantity]]</f>
        <v>47.52</v>
      </c>
      <c r="L1798" t="str">
        <f t="shared" si="28"/>
        <v>OK</v>
      </c>
    </row>
    <row r="1799" spans="1:12" x14ac:dyDescent="0.25">
      <c r="A1799" s="1">
        <v>45350</v>
      </c>
      <c r="B1799" s="2" t="s">
        <v>30</v>
      </c>
      <c r="C1799" s="2" t="s">
        <v>28</v>
      </c>
      <c r="D1799">
        <v>2</v>
      </c>
      <c r="E1799" s="6">
        <v>29.29</v>
      </c>
      <c r="F1799" s="6">
        <v>58.58</v>
      </c>
      <c r="G1799" s="2" t="s">
        <v>11</v>
      </c>
      <c r="H1799" s="2" t="s">
        <v>17</v>
      </c>
      <c r="I1799" s="2" t="s">
        <v>23</v>
      </c>
      <c r="J1799" s="6">
        <f>retail_sales_messy_dataset_s_f[[#This Row],[Unit Price]]*retail_sales_messy_dataset_s_f[[#This Row],[Quantity]]</f>
        <v>58.58</v>
      </c>
      <c r="L1799" t="str">
        <f t="shared" si="28"/>
        <v>OK</v>
      </c>
    </row>
    <row r="1800" spans="1:12" x14ac:dyDescent="0.25">
      <c r="A1800" s="1">
        <v>45593</v>
      </c>
      <c r="B1800" s="2" t="s">
        <v>9</v>
      </c>
      <c r="C1800" s="2" t="s">
        <v>10</v>
      </c>
      <c r="D1800">
        <v>3</v>
      </c>
      <c r="E1800" s="6">
        <v>56.41</v>
      </c>
      <c r="F1800" s="6">
        <v>179.23</v>
      </c>
      <c r="G1800" s="2" t="s">
        <v>11</v>
      </c>
      <c r="H1800" s="2" t="s">
        <v>17</v>
      </c>
      <c r="I1800" s="2" t="s">
        <v>13</v>
      </c>
      <c r="J1800" s="6">
        <f>retail_sales_messy_dataset_s_f[[#This Row],[Unit Price]]*retail_sales_messy_dataset_s_f[[#This Row],[Quantity]]</f>
        <v>169.23</v>
      </c>
      <c r="L1800" t="str">
        <f t="shared" si="28"/>
        <v>Mismatch</v>
      </c>
    </row>
    <row r="1801" spans="1:12" x14ac:dyDescent="0.25">
      <c r="A1801" s="1">
        <v>45315</v>
      </c>
      <c r="B1801" s="2" t="s">
        <v>29</v>
      </c>
      <c r="C1801" s="2" t="s">
        <v>15</v>
      </c>
      <c r="D1801">
        <v>4</v>
      </c>
      <c r="E1801" s="6">
        <v>178.31</v>
      </c>
      <c r="F1801" s="6">
        <v>713.24</v>
      </c>
      <c r="G1801" s="2" t="s">
        <v>16</v>
      </c>
      <c r="H1801" s="2" t="s">
        <v>17</v>
      </c>
      <c r="I1801" s="2" t="s">
        <v>13</v>
      </c>
      <c r="J1801" s="6">
        <f>retail_sales_messy_dataset_s_f[[#This Row],[Unit Price]]*retail_sales_messy_dataset_s_f[[#This Row],[Quantity]]</f>
        <v>713.24</v>
      </c>
      <c r="L1801" t="str">
        <f t="shared" si="28"/>
        <v>OK</v>
      </c>
    </row>
    <row r="1802" spans="1:12" x14ac:dyDescent="0.25">
      <c r="A1802" s="1">
        <v>45456</v>
      </c>
      <c r="B1802" s="2" t="s">
        <v>29</v>
      </c>
      <c r="C1802" s="2" t="s">
        <v>10</v>
      </c>
      <c r="D1802">
        <v>3</v>
      </c>
      <c r="E1802" s="6">
        <v>153.25</v>
      </c>
      <c r="F1802" s="6">
        <v>459.75</v>
      </c>
      <c r="G1802" s="2" t="s">
        <v>16</v>
      </c>
      <c r="H1802" s="2" t="s">
        <v>17</v>
      </c>
      <c r="I1802" s="2" t="s">
        <v>18</v>
      </c>
      <c r="J1802" s="6">
        <f>retail_sales_messy_dataset_s_f[[#This Row],[Unit Price]]*retail_sales_messy_dataset_s_f[[#This Row],[Quantity]]</f>
        <v>459.75</v>
      </c>
      <c r="L1802" t="str">
        <f t="shared" si="28"/>
        <v>OK</v>
      </c>
    </row>
    <row r="1803" spans="1:12" x14ac:dyDescent="0.25">
      <c r="A1803" s="1">
        <v>45502</v>
      </c>
      <c r="B1803" s="2" t="s">
        <v>9</v>
      </c>
      <c r="C1803" s="2" t="s">
        <v>21</v>
      </c>
      <c r="D1803">
        <v>1</v>
      </c>
      <c r="E1803" s="6">
        <v>67.62</v>
      </c>
      <c r="F1803" s="6">
        <v>67.62</v>
      </c>
      <c r="G1803" s="2" t="s">
        <v>22</v>
      </c>
      <c r="H1803" s="2" t="s">
        <v>26</v>
      </c>
      <c r="I1803" s="2" t="s">
        <v>23</v>
      </c>
      <c r="J1803" s="6">
        <f>retail_sales_messy_dataset_s_f[[#This Row],[Unit Price]]*retail_sales_messy_dataset_s_f[[#This Row],[Quantity]]</f>
        <v>67.62</v>
      </c>
      <c r="L1803" t="str">
        <f t="shared" si="28"/>
        <v>OK</v>
      </c>
    </row>
    <row r="1804" spans="1:12" x14ac:dyDescent="0.25">
      <c r="A1804" s="1">
        <v>45561</v>
      </c>
      <c r="B1804" s="2" t="s">
        <v>30</v>
      </c>
      <c r="C1804" s="2" t="s">
        <v>28</v>
      </c>
      <c r="D1804">
        <v>3</v>
      </c>
      <c r="E1804" s="6">
        <v>155.87</v>
      </c>
      <c r="F1804" s="6">
        <v>467.61</v>
      </c>
      <c r="G1804" s="2" t="s">
        <v>25</v>
      </c>
      <c r="H1804" s="2" t="s">
        <v>17</v>
      </c>
      <c r="I1804" s="2" t="s">
        <v>23</v>
      </c>
      <c r="J1804" s="6">
        <f>retail_sales_messy_dataset_s_f[[#This Row],[Unit Price]]*retail_sales_messy_dataset_s_f[[#This Row],[Quantity]]</f>
        <v>467.61</v>
      </c>
      <c r="L1804" t="str">
        <f t="shared" si="28"/>
        <v>OK</v>
      </c>
    </row>
    <row r="1805" spans="1:12" x14ac:dyDescent="0.25">
      <c r="A1805" s="1">
        <v>45514</v>
      </c>
      <c r="B1805" s="2" t="s">
        <v>19</v>
      </c>
      <c r="C1805" s="2" t="s">
        <v>15</v>
      </c>
      <c r="D1805">
        <v>4</v>
      </c>
      <c r="E1805" s="6">
        <v>158.34</v>
      </c>
      <c r="F1805" s="6">
        <v>633.36</v>
      </c>
      <c r="G1805" s="2" t="s">
        <v>22</v>
      </c>
      <c r="H1805" s="2" t="s">
        <v>17</v>
      </c>
      <c r="I1805" s="2" t="s">
        <v>18</v>
      </c>
      <c r="J1805" s="6">
        <f>retail_sales_messy_dataset_s_f[[#This Row],[Unit Price]]*retail_sales_messy_dataset_s_f[[#This Row],[Quantity]]</f>
        <v>633.36</v>
      </c>
      <c r="L1805" t="str">
        <f t="shared" si="28"/>
        <v>OK</v>
      </c>
    </row>
    <row r="1806" spans="1:12" x14ac:dyDescent="0.25">
      <c r="A1806" s="1">
        <v>45625</v>
      </c>
      <c r="B1806" s="2" t="s">
        <v>29</v>
      </c>
      <c r="C1806" s="2" t="s">
        <v>21</v>
      </c>
      <c r="D1806">
        <v>2</v>
      </c>
      <c r="E1806" s="6">
        <v>95.52</v>
      </c>
      <c r="F1806" s="6">
        <v>191.04</v>
      </c>
      <c r="G1806" s="2" t="s">
        <v>11</v>
      </c>
      <c r="H1806" s="2" t="s">
        <v>12</v>
      </c>
      <c r="I1806" s="2" t="s">
        <v>18</v>
      </c>
      <c r="J1806" s="6">
        <f>retail_sales_messy_dataset_s_f[[#This Row],[Unit Price]]*retail_sales_messy_dataset_s_f[[#This Row],[Quantity]]</f>
        <v>191.04</v>
      </c>
      <c r="L1806" t="str">
        <f t="shared" si="28"/>
        <v>OK</v>
      </c>
    </row>
    <row r="1807" spans="1:12" x14ac:dyDescent="0.25">
      <c r="A1807" s="1">
        <v>45441</v>
      </c>
      <c r="B1807" s="2" t="s">
        <v>9</v>
      </c>
      <c r="C1807" s="2" t="s">
        <v>28</v>
      </c>
      <c r="D1807">
        <v>1</v>
      </c>
      <c r="E1807" s="6">
        <v>197.23</v>
      </c>
      <c r="F1807" s="6">
        <v>197.23</v>
      </c>
      <c r="G1807" s="2" t="s">
        <v>16</v>
      </c>
      <c r="H1807" s="2" t="s">
        <v>12</v>
      </c>
      <c r="I1807" s="2" t="s">
        <v>18</v>
      </c>
      <c r="J1807" s="6">
        <f>retail_sales_messy_dataset_s_f[[#This Row],[Unit Price]]*retail_sales_messy_dataset_s_f[[#This Row],[Quantity]]</f>
        <v>197.23</v>
      </c>
      <c r="L1807" t="str">
        <f t="shared" si="28"/>
        <v>OK</v>
      </c>
    </row>
    <row r="1808" spans="1:12" x14ac:dyDescent="0.25">
      <c r="A1808" s="1">
        <v>45318</v>
      </c>
      <c r="B1808" s="2" t="s">
        <v>27</v>
      </c>
      <c r="C1808" s="2" t="s">
        <v>15</v>
      </c>
      <c r="D1808">
        <v>1</v>
      </c>
      <c r="E1808" s="6">
        <v>39.93</v>
      </c>
      <c r="F1808" s="6">
        <v>39.93</v>
      </c>
      <c r="G1808" s="2" t="s">
        <v>11</v>
      </c>
      <c r="H1808" s="2" t="s">
        <v>26</v>
      </c>
      <c r="I1808" s="2" t="s">
        <v>13</v>
      </c>
      <c r="J1808" s="6">
        <f>retail_sales_messy_dataset_s_f[[#This Row],[Unit Price]]*retail_sales_messy_dataset_s_f[[#This Row],[Quantity]]</f>
        <v>39.93</v>
      </c>
      <c r="L1808" t="str">
        <f t="shared" si="28"/>
        <v>OK</v>
      </c>
    </row>
    <row r="1809" spans="1:12" x14ac:dyDescent="0.25">
      <c r="A1809" s="1">
        <v>45658</v>
      </c>
      <c r="B1809" s="2" t="s">
        <v>29</v>
      </c>
      <c r="C1809" s="2" t="s">
        <v>28</v>
      </c>
      <c r="D1809">
        <v>1</v>
      </c>
      <c r="E1809" s="6">
        <v>91.19</v>
      </c>
      <c r="F1809" s="6">
        <v>91.19</v>
      </c>
      <c r="G1809" s="2" t="s">
        <v>16</v>
      </c>
      <c r="H1809" s="2" t="s">
        <v>12</v>
      </c>
      <c r="I1809" s="2" t="s">
        <v>18</v>
      </c>
      <c r="J1809" s="6">
        <f>retail_sales_messy_dataset_s_f[[#This Row],[Unit Price]]*retail_sales_messy_dataset_s_f[[#This Row],[Quantity]]</f>
        <v>91.19</v>
      </c>
      <c r="L1809" t="str">
        <f t="shared" si="28"/>
        <v>OK</v>
      </c>
    </row>
    <row r="1810" spans="1:12" x14ac:dyDescent="0.25">
      <c r="A1810" s="1">
        <v>45568</v>
      </c>
      <c r="B1810" s="2" t="s">
        <v>19</v>
      </c>
      <c r="C1810" s="2" t="s">
        <v>28</v>
      </c>
      <c r="D1810">
        <v>4</v>
      </c>
      <c r="E1810" s="6">
        <v>26.42</v>
      </c>
      <c r="F1810" s="6">
        <v>105.68</v>
      </c>
      <c r="G1810" s="2" t="s">
        <v>22</v>
      </c>
      <c r="H1810" s="2" t="s">
        <v>17</v>
      </c>
      <c r="I1810" s="2" t="s">
        <v>13</v>
      </c>
      <c r="J1810" s="6">
        <f>retail_sales_messy_dataset_s_f[[#This Row],[Unit Price]]*retail_sales_messy_dataset_s_f[[#This Row],[Quantity]]</f>
        <v>105.68</v>
      </c>
      <c r="L1810" t="str">
        <f t="shared" si="28"/>
        <v>OK</v>
      </c>
    </row>
    <row r="1811" spans="1:12" x14ac:dyDescent="0.25">
      <c r="A1811" s="1">
        <v>45508</v>
      </c>
      <c r="B1811" s="2" t="s">
        <v>14</v>
      </c>
      <c r="C1811" s="2" t="s">
        <v>15</v>
      </c>
      <c r="D1811">
        <v>1</v>
      </c>
      <c r="E1811" s="6">
        <v>18.88</v>
      </c>
      <c r="F1811" s="6">
        <v>18.88</v>
      </c>
      <c r="G1811" s="2" t="s">
        <v>22</v>
      </c>
      <c r="H1811" s="2" t="s">
        <v>17</v>
      </c>
      <c r="I1811" s="2" t="s">
        <v>13</v>
      </c>
      <c r="J1811" s="6">
        <f>retail_sales_messy_dataset_s_f[[#This Row],[Unit Price]]*retail_sales_messy_dataset_s_f[[#This Row],[Quantity]]</f>
        <v>18.88</v>
      </c>
      <c r="L1811" t="str">
        <f t="shared" si="28"/>
        <v>OK</v>
      </c>
    </row>
    <row r="1812" spans="1:12" x14ac:dyDescent="0.25">
      <c r="A1812" s="1">
        <v>45602</v>
      </c>
      <c r="B1812" s="2" t="s">
        <v>29</v>
      </c>
      <c r="C1812" s="2" t="s">
        <v>10</v>
      </c>
      <c r="D1812">
        <v>4</v>
      </c>
      <c r="E1812" s="6">
        <v>161.72999999999999</v>
      </c>
      <c r="F1812" s="6">
        <v>656.92</v>
      </c>
      <c r="G1812" s="2" t="s">
        <v>22</v>
      </c>
      <c r="H1812" s="2" t="s">
        <v>12</v>
      </c>
      <c r="I1812" s="2" t="s">
        <v>13</v>
      </c>
      <c r="J1812" s="6">
        <f>retail_sales_messy_dataset_s_f[[#This Row],[Unit Price]]*retail_sales_messy_dataset_s_f[[#This Row],[Quantity]]</f>
        <v>646.91999999999996</v>
      </c>
      <c r="L1812" t="str">
        <f t="shared" si="28"/>
        <v>Mismatch</v>
      </c>
    </row>
    <row r="1813" spans="1:12" x14ac:dyDescent="0.25">
      <c r="A1813" s="1">
        <v>45578</v>
      </c>
      <c r="B1813" s="2" t="s">
        <v>27</v>
      </c>
      <c r="C1813" s="2" t="s">
        <v>15</v>
      </c>
      <c r="D1813">
        <v>3</v>
      </c>
      <c r="E1813" s="6">
        <v>156.21</v>
      </c>
      <c r="F1813" s="6">
        <v>468.63</v>
      </c>
      <c r="G1813" s="2" t="s">
        <v>16</v>
      </c>
      <c r="H1813" s="2" t="s">
        <v>17</v>
      </c>
      <c r="I1813" s="2" t="s">
        <v>13</v>
      </c>
      <c r="J1813" s="6">
        <f>retail_sales_messy_dataset_s_f[[#This Row],[Unit Price]]*retail_sales_messy_dataset_s_f[[#This Row],[Quantity]]</f>
        <v>468.63</v>
      </c>
      <c r="L1813" t="str">
        <f t="shared" si="28"/>
        <v>OK</v>
      </c>
    </row>
    <row r="1814" spans="1:12" x14ac:dyDescent="0.25">
      <c r="A1814" s="1">
        <v>45597</v>
      </c>
      <c r="B1814" s="2" t="s">
        <v>20</v>
      </c>
      <c r="C1814" s="2" t="s">
        <v>10</v>
      </c>
      <c r="D1814">
        <v>2</v>
      </c>
      <c r="E1814" s="6">
        <v>181.99</v>
      </c>
      <c r="F1814" s="6">
        <v>358.98</v>
      </c>
      <c r="G1814" s="2" t="s">
        <v>22</v>
      </c>
      <c r="H1814" s="2" t="s">
        <v>17</v>
      </c>
      <c r="I1814" s="2" t="s">
        <v>18</v>
      </c>
      <c r="J1814" s="6">
        <f>retail_sales_messy_dataset_s_f[[#This Row],[Unit Price]]*retail_sales_messy_dataset_s_f[[#This Row],[Quantity]]</f>
        <v>363.98</v>
      </c>
      <c r="L1814" t="str">
        <f t="shared" si="28"/>
        <v>OK</v>
      </c>
    </row>
    <row r="1815" spans="1:12" x14ac:dyDescent="0.25">
      <c r="A1815" s="1">
        <v>45444</v>
      </c>
      <c r="B1815" s="2" t="s">
        <v>19</v>
      </c>
      <c r="C1815" s="2" t="s">
        <v>15</v>
      </c>
      <c r="D1815">
        <v>3</v>
      </c>
      <c r="E1815" s="6">
        <v>142.56</v>
      </c>
      <c r="F1815" s="6">
        <v>437.68</v>
      </c>
      <c r="G1815" s="2" t="s">
        <v>11</v>
      </c>
      <c r="H1815" s="2" t="s">
        <v>17</v>
      </c>
      <c r="I1815" s="2" t="s">
        <v>23</v>
      </c>
      <c r="J1815" s="6">
        <f>retail_sales_messy_dataset_s_f[[#This Row],[Unit Price]]*retail_sales_messy_dataset_s_f[[#This Row],[Quantity]]</f>
        <v>427.68</v>
      </c>
      <c r="L1815" t="str">
        <f t="shared" si="28"/>
        <v>Mismatch</v>
      </c>
    </row>
    <row r="1816" spans="1:12" x14ac:dyDescent="0.25">
      <c r="A1816" s="1">
        <v>45323</v>
      </c>
      <c r="B1816" s="2" t="s">
        <v>9</v>
      </c>
      <c r="C1816" s="2" t="s">
        <v>15</v>
      </c>
      <c r="D1816">
        <v>3</v>
      </c>
      <c r="E1816" s="6">
        <v>141.29</v>
      </c>
      <c r="F1816" s="6">
        <v>418.87</v>
      </c>
      <c r="G1816" s="2" t="s">
        <v>22</v>
      </c>
      <c r="H1816" s="2" t="s">
        <v>12</v>
      </c>
      <c r="I1816" s="2" t="s">
        <v>13</v>
      </c>
      <c r="J1816" s="6">
        <f>retail_sales_messy_dataset_s_f[[#This Row],[Unit Price]]*retail_sales_messy_dataset_s_f[[#This Row],[Quantity]]</f>
        <v>423.87</v>
      </c>
      <c r="L1816" t="str">
        <f t="shared" si="28"/>
        <v>OK</v>
      </c>
    </row>
    <row r="1817" spans="1:12" x14ac:dyDescent="0.25">
      <c r="A1817" s="1">
        <v>45510</v>
      </c>
      <c r="B1817" s="2" t="s">
        <v>20</v>
      </c>
      <c r="C1817" s="2" t="s">
        <v>15</v>
      </c>
      <c r="D1817">
        <v>3</v>
      </c>
      <c r="E1817" s="6">
        <v>75.47</v>
      </c>
      <c r="F1817" s="6">
        <v>226.41</v>
      </c>
      <c r="G1817" s="2" t="s">
        <v>22</v>
      </c>
      <c r="H1817" s="2" t="s">
        <v>26</v>
      </c>
      <c r="I1817" s="2" t="s">
        <v>23</v>
      </c>
      <c r="J1817" s="6">
        <f>retail_sales_messy_dataset_s_f[[#This Row],[Unit Price]]*retail_sales_messy_dataset_s_f[[#This Row],[Quantity]]</f>
        <v>226.41</v>
      </c>
      <c r="L1817" t="str">
        <f t="shared" si="28"/>
        <v>OK</v>
      </c>
    </row>
    <row r="1818" spans="1:12" x14ac:dyDescent="0.25">
      <c r="A1818" s="1">
        <v>45447</v>
      </c>
      <c r="B1818" s="2" t="s">
        <v>27</v>
      </c>
      <c r="C1818" s="2" t="s">
        <v>21</v>
      </c>
      <c r="D1818">
        <v>4</v>
      </c>
      <c r="E1818" s="6">
        <v>197.26</v>
      </c>
      <c r="F1818" s="6">
        <v>789.04</v>
      </c>
      <c r="G1818" s="2" t="s">
        <v>16</v>
      </c>
      <c r="H1818" s="2" t="s">
        <v>12</v>
      </c>
      <c r="I1818" s="2" t="s">
        <v>23</v>
      </c>
      <c r="J1818" s="6">
        <f>retail_sales_messy_dataset_s_f[[#This Row],[Unit Price]]*retail_sales_messy_dataset_s_f[[#This Row],[Quantity]]</f>
        <v>789.04</v>
      </c>
      <c r="L1818" t="str">
        <f t="shared" si="28"/>
        <v>OK</v>
      </c>
    </row>
    <row r="1819" spans="1:12" x14ac:dyDescent="0.25">
      <c r="A1819" s="1">
        <v>45451</v>
      </c>
      <c r="B1819" s="2" t="s">
        <v>27</v>
      </c>
      <c r="C1819" s="2" t="s">
        <v>10</v>
      </c>
      <c r="D1819">
        <v>3</v>
      </c>
      <c r="E1819" s="6">
        <v>53.48</v>
      </c>
      <c r="F1819" s="6">
        <v>160.44</v>
      </c>
      <c r="G1819" s="2" t="s">
        <v>22</v>
      </c>
      <c r="H1819" s="2" t="s">
        <v>26</v>
      </c>
      <c r="I1819" s="2" t="s">
        <v>18</v>
      </c>
      <c r="J1819" s="6">
        <f>retail_sales_messy_dataset_s_f[[#This Row],[Unit Price]]*retail_sales_messy_dataset_s_f[[#This Row],[Quantity]]</f>
        <v>160.44</v>
      </c>
      <c r="L1819" t="str">
        <f t="shared" si="28"/>
        <v>OK</v>
      </c>
    </row>
    <row r="1820" spans="1:12" x14ac:dyDescent="0.25">
      <c r="A1820" s="1">
        <v>45450</v>
      </c>
      <c r="B1820" s="2" t="s">
        <v>29</v>
      </c>
      <c r="C1820" s="2" t="s">
        <v>21</v>
      </c>
      <c r="D1820">
        <v>3</v>
      </c>
      <c r="E1820" s="6">
        <v>131.68</v>
      </c>
      <c r="F1820" s="6">
        <v>395.04</v>
      </c>
      <c r="G1820" s="2" t="s">
        <v>11</v>
      </c>
      <c r="H1820" s="2" t="s">
        <v>12</v>
      </c>
      <c r="I1820" s="2" t="s">
        <v>18</v>
      </c>
      <c r="J1820" s="6">
        <f>retail_sales_messy_dataset_s_f[[#This Row],[Unit Price]]*retail_sales_messy_dataset_s_f[[#This Row],[Quantity]]</f>
        <v>395.04</v>
      </c>
      <c r="L1820" t="str">
        <f t="shared" si="28"/>
        <v>OK</v>
      </c>
    </row>
    <row r="1821" spans="1:12" x14ac:dyDescent="0.25">
      <c r="A1821" s="1">
        <v>45523</v>
      </c>
      <c r="B1821" s="2" t="s">
        <v>19</v>
      </c>
      <c r="C1821" s="2" t="s">
        <v>28</v>
      </c>
      <c r="D1821">
        <v>5</v>
      </c>
      <c r="E1821" s="6">
        <v>30.72</v>
      </c>
      <c r="F1821" s="6">
        <v>153.6</v>
      </c>
      <c r="G1821" s="2" t="s">
        <v>22</v>
      </c>
      <c r="H1821" s="2" t="s">
        <v>12</v>
      </c>
      <c r="I1821" s="2" t="s">
        <v>13</v>
      </c>
      <c r="J1821" s="6">
        <f>retail_sales_messy_dataset_s_f[[#This Row],[Unit Price]]*retail_sales_messy_dataset_s_f[[#This Row],[Quantity]]</f>
        <v>153.6</v>
      </c>
      <c r="L1821" t="str">
        <f t="shared" si="28"/>
        <v>OK</v>
      </c>
    </row>
    <row r="1822" spans="1:12" x14ac:dyDescent="0.25">
      <c r="A1822" s="1">
        <v>45580</v>
      </c>
      <c r="B1822" s="2" t="s">
        <v>30</v>
      </c>
      <c r="C1822" s="2" t="s">
        <v>10</v>
      </c>
      <c r="D1822">
        <v>5</v>
      </c>
      <c r="E1822" s="6">
        <v>62.36</v>
      </c>
      <c r="F1822" s="6">
        <v>311.8</v>
      </c>
      <c r="G1822" s="2" t="s">
        <v>11</v>
      </c>
      <c r="H1822" s="2" t="s">
        <v>17</v>
      </c>
      <c r="I1822" s="2" t="s">
        <v>18</v>
      </c>
      <c r="J1822" s="6">
        <f>retail_sales_messy_dataset_s_f[[#This Row],[Unit Price]]*retail_sales_messy_dataset_s_f[[#This Row],[Quantity]]</f>
        <v>311.8</v>
      </c>
      <c r="L1822" t="str">
        <f t="shared" si="28"/>
        <v>OK</v>
      </c>
    </row>
    <row r="1823" spans="1:12" x14ac:dyDescent="0.25">
      <c r="A1823" s="1">
        <v>45529</v>
      </c>
      <c r="B1823" s="2" t="s">
        <v>30</v>
      </c>
      <c r="C1823" s="2" t="s">
        <v>28</v>
      </c>
      <c r="D1823">
        <v>5</v>
      </c>
      <c r="E1823" s="6">
        <v>88.59</v>
      </c>
      <c r="F1823" s="6">
        <v>442.95</v>
      </c>
      <c r="G1823" s="2" t="s">
        <v>16</v>
      </c>
      <c r="H1823" s="2" t="s">
        <v>12</v>
      </c>
      <c r="I1823" s="2" t="s">
        <v>18</v>
      </c>
      <c r="J1823" s="6">
        <f>retail_sales_messy_dataset_s_f[[#This Row],[Unit Price]]*retail_sales_messy_dataset_s_f[[#This Row],[Quantity]]</f>
        <v>442.95000000000005</v>
      </c>
      <c r="L1823" t="str">
        <f t="shared" si="28"/>
        <v>OK</v>
      </c>
    </row>
    <row r="1824" spans="1:12" x14ac:dyDescent="0.25">
      <c r="A1824" s="1">
        <v>45545</v>
      </c>
      <c r="B1824" s="2" t="s">
        <v>20</v>
      </c>
      <c r="C1824" s="2" t="s">
        <v>21</v>
      </c>
      <c r="D1824">
        <v>2</v>
      </c>
      <c r="E1824" s="6">
        <v>76.650000000000006</v>
      </c>
      <c r="F1824" s="6">
        <v>153.30000000000001</v>
      </c>
      <c r="G1824" s="2" t="s">
        <v>25</v>
      </c>
      <c r="H1824" s="2" t="s">
        <v>26</v>
      </c>
      <c r="I1824" s="2" t="s">
        <v>13</v>
      </c>
      <c r="J1824" s="6">
        <f>retail_sales_messy_dataset_s_f[[#This Row],[Unit Price]]*retail_sales_messy_dataset_s_f[[#This Row],[Quantity]]</f>
        <v>153.30000000000001</v>
      </c>
      <c r="L1824" t="str">
        <f t="shared" si="28"/>
        <v>OK</v>
      </c>
    </row>
    <row r="1825" spans="1:12" x14ac:dyDescent="0.25">
      <c r="A1825" s="1">
        <v>45518</v>
      </c>
      <c r="B1825" s="2" t="s">
        <v>24</v>
      </c>
      <c r="C1825" s="2" t="s">
        <v>10</v>
      </c>
      <c r="D1825">
        <v>4</v>
      </c>
      <c r="E1825" s="6">
        <v>50.51</v>
      </c>
      <c r="F1825" s="6">
        <v>202.04</v>
      </c>
      <c r="G1825" s="2" t="s">
        <v>22</v>
      </c>
      <c r="H1825" s="2" t="s">
        <v>26</v>
      </c>
      <c r="I1825" s="2" t="s">
        <v>23</v>
      </c>
      <c r="J1825" s="6">
        <f>retail_sales_messy_dataset_s_f[[#This Row],[Unit Price]]*retail_sales_messy_dataset_s_f[[#This Row],[Quantity]]</f>
        <v>202.04</v>
      </c>
      <c r="L1825" t="str">
        <f t="shared" si="28"/>
        <v>OK</v>
      </c>
    </row>
    <row r="1826" spans="1:12" x14ac:dyDescent="0.25">
      <c r="A1826" s="1">
        <v>45361</v>
      </c>
      <c r="B1826" s="2" t="s">
        <v>29</v>
      </c>
      <c r="C1826" s="2" t="s">
        <v>28</v>
      </c>
      <c r="D1826">
        <v>3</v>
      </c>
      <c r="E1826" s="6">
        <v>92.3</v>
      </c>
      <c r="F1826" s="6">
        <v>276.89999999999998</v>
      </c>
      <c r="G1826" s="2" t="s">
        <v>11</v>
      </c>
      <c r="H1826" s="2" t="s">
        <v>12</v>
      </c>
      <c r="I1826" s="2" t="s">
        <v>13</v>
      </c>
      <c r="J1826" s="6">
        <f>retail_sales_messy_dataset_s_f[[#This Row],[Unit Price]]*retail_sales_messy_dataset_s_f[[#This Row],[Quantity]]</f>
        <v>276.89999999999998</v>
      </c>
      <c r="L1826" t="str">
        <f t="shared" si="28"/>
        <v>OK</v>
      </c>
    </row>
    <row r="1827" spans="1:12" x14ac:dyDescent="0.25">
      <c r="A1827" s="1">
        <v>45640</v>
      </c>
      <c r="B1827" s="2" t="s">
        <v>30</v>
      </c>
      <c r="C1827" s="2" t="s">
        <v>28</v>
      </c>
      <c r="D1827">
        <v>2</v>
      </c>
      <c r="E1827" s="6">
        <v>19.11</v>
      </c>
      <c r="F1827" s="6">
        <v>38.22</v>
      </c>
      <c r="G1827" s="2" t="s">
        <v>11</v>
      </c>
      <c r="H1827" s="2" t="s">
        <v>12</v>
      </c>
      <c r="I1827" s="2" t="s">
        <v>13</v>
      </c>
      <c r="J1827" s="6">
        <f>retail_sales_messy_dataset_s_f[[#This Row],[Unit Price]]*retail_sales_messy_dataset_s_f[[#This Row],[Quantity]]</f>
        <v>38.22</v>
      </c>
      <c r="L1827" t="str">
        <f t="shared" si="28"/>
        <v>OK</v>
      </c>
    </row>
    <row r="1828" spans="1:12" x14ac:dyDescent="0.25">
      <c r="A1828" s="1">
        <v>45642</v>
      </c>
      <c r="B1828" s="2" t="s">
        <v>20</v>
      </c>
      <c r="C1828" s="2" t="s">
        <v>21</v>
      </c>
      <c r="D1828">
        <v>4</v>
      </c>
      <c r="E1828" s="6">
        <v>167.62</v>
      </c>
      <c r="F1828" s="6">
        <v>670.48</v>
      </c>
      <c r="G1828" s="2" t="s">
        <v>22</v>
      </c>
      <c r="H1828" s="2" t="s">
        <v>12</v>
      </c>
      <c r="I1828" s="2" t="s">
        <v>23</v>
      </c>
      <c r="J1828" s="6">
        <f>retail_sales_messy_dataset_s_f[[#This Row],[Unit Price]]*retail_sales_messy_dataset_s_f[[#This Row],[Quantity]]</f>
        <v>670.48</v>
      </c>
      <c r="L1828" t="str">
        <f t="shared" si="28"/>
        <v>OK</v>
      </c>
    </row>
    <row r="1829" spans="1:12" x14ac:dyDescent="0.25">
      <c r="A1829" s="1">
        <v>45469</v>
      </c>
      <c r="B1829" s="2" t="s">
        <v>20</v>
      </c>
      <c r="C1829" s="2" t="s">
        <v>21</v>
      </c>
      <c r="D1829">
        <v>3</v>
      </c>
      <c r="E1829" s="6">
        <v>19.98</v>
      </c>
      <c r="F1829" s="6">
        <v>19.98</v>
      </c>
      <c r="G1829" s="2" t="s">
        <v>25</v>
      </c>
      <c r="H1829" s="2" t="s">
        <v>12</v>
      </c>
      <c r="I1829" s="2" t="s">
        <v>23</v>
      </c>
      <c r="J1829" s="6">
        <f>retail_sales_messy_dataset_s_f[[#This Row],[Unit Price]]*retail_sales_messy_dataset_s_f[[#This Row],[Quantity]]</f>
        <v>59.94</v>
      </c>
      <c r="L1829" t="str">
        <f t="shared" si="28"/>
        <v>OK</v>
      </c>
    </row>
    <row r="1830" spans="1:12" x14ac:dyDescent="0.25">
      <c r="A1830" s="1">
        <v>45397</v>
      </c>
      <c r="B1830" s="2" t="s">
        <v>19</v>
      </c>
      <c r="C1830" s="2" t="s">
        <v>28</v>
      </c>
      <c r="D1830">
        <v>3</v>
      </c>
      <c r="E1830" s="6">
        <v>68.709999999999994</v>
      </c>
      <c r="F1830" s="6">
        <v>206.13</v>
      </c>
      <c r="G1830" s="2" t="s">
        <v>22</v>
      </c>
      <c r="H1830" s="2" t="s">
        <v>17</v>
      </c>
      <c r="I1830" s="2" t="s">
        <v>23</v>
      </c>
      <c r="J1830" s="6">
        <f>retail_sales_messy_dataset_s_f[[#This Row],[Unit Price]]*retail_sales_messy_dataset_s_f[[#This Row],[Quantity]]</f>
        <v>206.13</v>
      </c>
      <c r="L1830" t="str">
        <f t="shared" si="28"/>
        <v>OK</v>
      </c>
    </row>
    <row r="1831" spans="1:12" x14ac:dyDescent="0.25">
      <c r="A1831" s="1">
        <v>45615</v>
      </c>
      <c r="B1831" s="2" t="s">
        <v>30</v>
      </c>
      <c r="C1831" s="2" t="s">
        <v>28</v>
      </c>
      <c r="D1831">
        <v>2</v>
      </c>
      <c r="E1831" s="6">
        <v>107.39</v>
      </c>
      <c r="F1831" s="6">
        <v>214.78</v>
      </c>
      <c r="G1831" s="2" t="s">
        <v>11</v>
      </c>
      <c r="H1831" s="2" t="s">
        <v>26</v>
      </c>
      <c r="I1831" s="2" t="s">
        <v>13</v>
      </c>
      <c r="J1831" s="6">
        <f>retail_sales_messy_dataset_s_f[[#This Row],[Unit Price]]*retail_sales_messy_dataset_s_f[[#This Row],[Quantity]]</f>
        <v>214.78</v>
      </c>
      <c r="L1831" t="str">
        <f t="shared" si="28"/>
        <v>OK</v>
      </c>
    </row>
    <row r="1832" spans="1:12" x14ac:dyDescent="0.25">
      <c r="A1832" s="1">
        <v>45471</v>
      </c>
      <c r="B1832" s="2" t="s">
        <v>24</v>
      </c>
      <c r="C1832" s="2" t="s">
        <v>21</v>
      </c>
      <c r="D1832">
        <v>3</v>
      </c>
      <c r="E1832" s="6">
        <v>118.59</v>
      </c>
      <c r="F1832" s="6">
        <v>355.77</v>
      </c>
      <c r="G1832" s="2" t="s">
        <v>16</v>
      </c>
      <c r="H1832" s="2" t="s">
        <v>26</v>
      </c>
      <c r="I1832" s="2" t="s">
        <v>18</v>
      </c>
      <c r="J1832" s="6">
        <f>retail_sales_messy_dataset_s_f[[#This Row],[Unit Price]]*retail_sales_messy_dataset_s_f[[#This Row],[Quantity]]</f>
        <v>355.77</v>
      </c>
      <c r="L1832" t="str">
        <f t="shared" si="28"/>
        <v>OK</v>
      </c>
    </row>
    <row r="1833" spans="1:12" x14ac:dyDescent="0.25">
      <c r="A1833" s="1">
        <v>45399</v>
      </c>
      <c r="B1833" s="2" t="s">
        <v>9</v>
      </c>
      <c r="C1833" s="2" t="s">
        <v>15</v>
      </c>
      <c r="D1833">
        <v>3</v>
      </c>
      <c r="E1833" s="6">
        <v>72.53</v>
      </c>
      <c r="F1833" s="6">
        <v>217.59</v>
      </c>
      <c r="G1833" s="2" t="s">
        <v>11</v>
      </c>
      <c r="H1833" s="2" t="s">
        <v>12</v>
      </c>
      <c r="I1833" s="2" t="s">
        <v>18</v>
      </c>
      <c r="J1833" s="6">
        <f>retail_sales_messy_dataset_s_f[[#This Row],[Unit Price]]*retail_sales_messy_dataset_s_f[[#This Row],[Quantity]]</f>
        <v>217.59</v>
      </c>
      <c r="L1833" t="str">
        <f t="shared" si="28"/>
        <v>OK</v>
      </c>
    </row>
    <row r="1834" spans="1:12" x14ac:dyDescent="0.25">
      <c r="A1834" s="1">
        <v>45577</v>
      </c>
      <c r="B1834" s="2" t="s">
        <v>30</v>
      </c>
      <c r="C1834" s="2" t="s">
        <v>10</v>
      </c>
      <c r="D1834">
        <v>1</v>
      </c>
      <c r="E1834" s="6">
        <v>34.909999999999997</v>
      </c>
      <c r="F1834" s="6">
        <v>34.909999999999997</v>
      </c>
      <c r="G1834" s="2" t="s">
        <v>16</v>
      </c>
      <c r="H1834" s="2" t="s">
        <v>26</v>
      </c>
      <c r="I1834" s="2" t="s">
        <v>18</v>
      </c>
      <c r="J1834" s="6">
        <f>retail_sales_messy_dataset_s_f[[#This Row],[Unit Price]]*retail_sales_messy_dataset_s_f[[#This Row],[Quantity]]</f>
        <v>34.909999999999997</v>
      </c>
      <c r="L1834" t="str">
        <f t="shared" si="28"/>
        <v>OK</v>
      </c>
    </row>
    <row r="1835" spans="1:12" x14ac:dyDescent="0.25">
      <c r="A1835" s="1">
        <v>45477</v>
      </c>
      <c r="B1835" s="2" t="s">
        <v>30</v>
      </c>
      <c r="C1835" s="2" t="s">
        <v>10</v>
      </c>
      <c r="D1835">
        <v>2</v>
      </c>
      <c r="E1835" s="6">
        <v>39.630000000000003</v>
      </c>
      <c r="F1835" s="6">
        <v>79.260000000000005</v>
      </c>
      <c r="G1835" s="2" t="s">
        <v>25</v>
      </c>
      <c r="H1835" s="2" t="s">
        <v>17</v>
      </c>
      <c r="I1835" s="2" t="s">
        <v>13</v>
      </c>
      <c r="J1835" s="6">
        <f>retail_sales_messy_dataset_s_f[[#This Row],[Unit Price]]*retail_sales_messy_dataset_s_f[[#This Row],[Quantity]]</f>
        <v>79.260000000000005</v>
      </c>
      <c r="L1835" t="str">
        <f t="shared" si="28"/>
        <v>OK</v>
      </c>
    </row>
    <row r="1836" spans="1:12" x14ac:dyDescent="0.25">
      <c r="A1836" s="1">
        <v>45357</v>
      </c>
      <c r="B1836" s="2" t="s">
        <v>30</v>
      </c>
      <c r="C1836" s="2" t="s">
        <v>28</v>
      </c>
      <c r="D1836">
        <v>1</v>
      </c>
      <c r="E1836" s="6">
        <v>182.98</v>
      </c>
      <c r="F1836" s="6">
        <v>182.98</v>
      </c>
      <c r="G1836" s="2" t="s">
        <v>11</v>
      </c>
      <c r="H1836" s="2" t="s">
        <v>12</v>
      </c>
      <c r="I1836" s="2" t="s">
        <v>18</v>
      </c>
      <c r="J1836" s="6">
        <f>retail_sales_messy_dataset_s_f[[#This Row],[Unit Price]]*retail_sales_messy_dataset_s_f[[#This Row],[Quantity]]</f>
        <v>182.98</v>
      </c>
      <c r="L1836" t="str">
        <f t="shared" si="28"/>
        <v>OK</v>
      </c>
    </row>
    <row r="1837" spans="1:12" x14ac:dyDescent="0.25">
      <c r="A1837" s="1">
        <v>45334</v>
      </c>
      <c r="B1837" s="2" t="s">
        <v>30</v>
      </c>
      <c r="C1837" s="2" t="s">
        <v>10</v>
      </c>
      <c r="D1837">
        <v>4</v>
      </c>
      <c r="E1837" s="6">
        <v>52.96</v>
      </c>
      <c r="F1837" s="6">
        <v>211.84</v>
      </c>
      <c r="G1837" s="2" t="s">
        <v>16</v>
      </c>
      <c r="H1837" s="2" t="s">
        <v>26</v>
      </c>
      <c r="I1837" s="2" t="s">
        <v>18</v>
      </c>
      <c r="J1837" s="6">
        <f>retail_sales_messy_dataset_s_f[[#This Row],[Unit Price]]*retail_sales_messy_dataset_s_f[[#This Row],[Quantity]]</f>
        <v>211.84</v>
      </c>
      <c r="L1837" t="str">
        <f t="shared" si="28"/>
        <v>OK</v>
      </c>
    </row>
    <row r="1838" spans="1:12" x14ac:dyDescent="0.25">
      <c r="A1838" s="1">
        <v>45546</v>
      </c>
      <c r="B1838" s="2" t="s">
        <v>30</v>
      </c>
      <c r="C1838" s="2" t="s">
        <v>10</v>
      </c>
      <c r="D1838">
        <v>5</v>
      </c>
      <c r="E1838" s="6">
        <v>118.56</v>
      </c>
      <c r="F1838" s="6">
        <v>592.79999999999995</v>
      </c>
      <c r="G1838" s="2" t="s">
        <v>16</v>
      </c>
      <c r="H1838" s="2" t="s">
        <v>17</v>
      </c>
      <c r="I1838" s="2" t="s">
        <v>23</v>
      </c>
      <c r="J1838" s="6">
        <f>retail_sales_messy_dataset_s_f[[#This Row],[Unit Price]]*retail_sales_messy_dataset_s_f[[#This Row],[Quantity]]</f>
        <v>592.79999999999995</v>
      </c>
      <c r="L1838" t="str">
        <f t="shared" si="28"/>
        <v>OK</v>
      </c>
    </row>
    <row r="1839" spans="1:12" x14ac:dyDescent="0.25">
      <c r="A1839" s="1">
        <v>45527</v>
      </c>
      <c r="B1839" s="2" t="s">
        <v>29</v>
      </c>
      <c r="C1839" s="2" t="s">
        <v>21</v>
      </c>
      <c r="D1839">
        <v>5</v>
      </c>
      <c r="E1839" s="6">
        <v>67.84</v>
      </c>
      <c r="F1839" s="6">
        <v>339.2</v>
      </c>
      <c r="G1839" s="2" t="s">
        <v>22</v>
      </c>
      <c r="H1839" s="2" t="s">
        <v>12</v>
      </c>
      <c r="I1839" s="2" t="s">
        <v>13</v>
      </c>
      <c r="J1839" s="6">
        <f>retail_sales_messy_dataset_s_f[[#This Row],[Unit Price]]*retail_sales_messy_dataset_s_f[[#This Row],[Quantity]]</f>
        <v>339.20000000000005</v>
      </c>
      <c r="L1839" t="str">
        <f t="shared" si="28"/>
        <v>OK</v>
      </c>
    </row>
    <row r="1840" spans="1:12" x14ac:dyDescent="0.25">
      <c r="A1840" s="1">
        <v>45492</v>
      </c>
      <c r="B1840" s="2" t="s">
        <v>29</v>
      </c>
      <c r="C1840" s="2" t="s">
        <v>10</v>
      </c>
      <c r="D1840">
        <v>2</v>
      </c>
      <c r="E1840" s="6">
        <v>43.44</v>
      </c>
      <c r="F1840" s="6">
        <v>86.88</v>
      </c>
      <c r="G1840" s="2" t="s">
        <v>22</v>
      </c>
      <c r="H1840" s="2" t="s">
        <v>12</v>
      </c>
      <c r="I1840" s="2" t="s">
        <v>23</v>
      </c>
      <c r="J1840" s="6">
        <f>retail_sales_messy_dataset_s_f[[#This Row],[Unit Price]]*retail_sales_messy_dataset_s_f[[#This Row],[Quantity]]</f>
        <v>86.88</v>
      </c>
      <c r="L1840" t="str">
        <f t="shared" si="28"/>
        <v>OK</v>
      </c>
    </row>
    <row r="1841" spans="1:12" x14ac:dyDescent="0.25">
      <c r="A1841" s="1">
        <v>45343</v>
      </c>
      <c r="B1841" s="2" t="s">
        <v>30</v>
      </c>
      <c r="C1841" s="2" t="s">
        <v>10</v>
      </c>
      <c r="D1841">
        <v>4</v>
      </c>
      <c r="E1841" s="6">
        <v>132.88</v>
      </c>
      <c r="F1841" s="6">
        <v>531.52</v>
      </c>
      <c r="G1841" s="2" t="s">
        <v>11</v>
      </c>
      <c r="H1841" s="2" t="s">
        <v>12</v>
      </c>
      <c r="I1841" s="2" t="s">
        <v>18</v>
      </c>
      <c r="J1841" s="6">
        <f>retail_sales_messy_dataset_s_f[[#This Row],[Unit Price]]*retail_sales_messy_dataset_s_f[[#This Row],[Quantity]]</f>
        <v>531.52</v>
      </c>
      <c r="L1841" t="str">
        <f t="shared" si="28"/>
        <v>OK</v>
      </c>
    </row>
    <row r="1842" spans="1:12" x14ac:dyDescent="0.25">
      <c r="A1842" s="1">
        <v>45573</v>
      </c>
      <c r="B1842" s="2" t="s">
        <v>27</v>
      </c>
      <c r="C1842" s="2" t="s">
        <v>10</v>
      </c>
      <c r="D1842">
        <v>4</v>
      </c>
      <c r="E1842" s="6">
        <v>37.909999999999997</v>
      </c>
      <c r="F1842" s="6">
        <v>37.909999999999997</v>
      </c>
      <c r="G1842" s="2" t="s">
        <v>22</v>
      </c>
      <c r="H1842" s="2" t="s">
        <v>17</v>
      </c>
      <c r="I1842" s="2" t="s">
        <v>13</v>
      </c>
      <c r="J1842" s="6">
        <f>retail_sales_messy_dataset_s_f[[#This Row],[Unit Price]]*retail_sales_messy_dataset_s_f[[#This Row],[Quantity]]</f>
        <v>151.63999999999999</v>
      </c>
      <c r="L1842" t="str">
        <f t="shared" si="28"/>
        <v>OK</v>
      </c>
    </row>
    <row r="1843" spans="1:12" x14ac:dyDescent="0.25">
      <c r="A1843" s="1">
        <v>45432</v>
      </c>
      <c r="B1843" s="2" t="s">
        <v>20</v>
      </c>
      <c r="C1843" s="2" t="s">
        <v>21</v>
      </c>
      <c r="D1843">
        <v>1</v>
      </c>
      <c r="E1843" s="6">
        <v>32.18</v>
      </c>
      <c r="F1843" s="6">
        <v>32.18</v>
      </c>
      <c r="G1843" s="2" t="s">
        <v>25</v>
      </c>
      <c r="H1843" s="2" t="s">
        <v>17</v>
      </c>
      <c r="I1843" s="2" t="s">
        <v>23</v>
      </c>
      <c r="J1843" s="6">
        <f>retail_sales_messy_dataset_s_f[[#This Row],[Unit Price]]*retail_sales_messy_dataset_s_f[[#This Row],[Quantity]]</f>
        <v>32.18</v>
      </c>
      <c r="L1843" t="str">
        <f t="shared" si="28"/>
        <v>OK</v>
      </c>
    </row>
    <row r="1844" spans="1:12" x14ac:dyDescent="0.25">
      <c r="A1844" s="1">
        <v>45641</v>
      </c>
      <c r="B1844" s="2" t="s">
        <v>19</v>
      </c>
      <c r="C1844" s="2" t="s">
        <v>21</v>
      </c>
      <c r="D1844">
        <v>4</v>
      </c>
      <c r="E1844" s="6">
        <v>31.65</v>
      </c>
      <c r="F1844" s="6">
        <v>126.6</v>
      </c>
      <c r="G1844" s="2" t="s">
        <v>16</v>
      </c>
      <c r="H1844" s="2" t="s">
        <v>17</v>
      </c>
      <c r="I1844" s="2" t="s">
        <v>23</v>
      </c>
      <c r="J1844" s="6">
        <f>retail_sales_messy_dataset_s_f[[#This Row],[Unit Price]]*retail_sales_messy_dataset_s_f[[#This Row],[Quantity]]</f>
        <v>126.6</v>
      </c>
      <c r="L1844" t="str">
        <f t="shared" si="28"/>
        <v>OK</v>
      </c>
    </row>
    <row r="1845" spans="1:12" x14ac:dyDescent="0.25">
      <c r="A1845" s="1">
        <v>45327</v>
      </c>
      <c r="B1845" s="2" t="s">
        <v>30</v>
      </c>
      <c r="C1845" s="2" t="s">
        <v>28</v>
      </c>
      <c r="D1845">
        <v>3</v>
      </c>
      <c r="E1845" s="6">
        <v>73.38</v>
      </c>
      <c r="F1845" s="6">
        <v>220.14</v>
      </c>
      <c r="G1845" s="2" t="s">
        <v>11</v>
      </c>
      <c r="H1845" s="2" t="s">
        <v>26</v>
      </c>
      <c r="I1845" s="2" t="s">
        <v>13</v>
      </c>
      <c r="J1845" s="6">
        <f>retail_sales_messy_dataset_s_f[[#This Row],[Unit Price]]*retail_sales_messy_dataset_s_f[[#This Row],[Quantity]]</f>
        <v>220.14</v>
      </c>
      <c r="L1845" t="str">
        <f t="shared" si="28"/>
        <v>OK</v>
      </c>
    </row>
    <row r="1846" spans="1:12" x14ac:dyDescent="0.25">
      <c r="A1846" s="1">
        <v>45508</v>
      </c>
      <c r="B1846" s="2" t="s">
        <v>20</v>
      </c>
      <c r="C1846" s="2" t="s">
        <v>10</v>
      </c>
      <c r="D1846">
        <v>5</v>
      </c>
      <c r="E1846" s="6">
        <v>57.26</v>
      </c>
      <c r="F1846" s="6">
        <v>286.3</v>
      </c>
      <c r="G1846" s="2" t="s">
        <v>11</v>
      </c>
      <c r="H1846" s="2" t="s">
        <v>26</v>
      </c>
      <c r="I1846" s="2" t="s">
        <v>18</v>
      </c>
      <c r="J1846" s="6">
        <f>retail_sales_messy_dataset_s_f[[#This Row],[Unit Price]]*retail_sales_messy_dataset_s_f[[#This Row],[Quantity]]</f>
        <v>286.3</v>
      </c>
      <c r="L1846" t="str">
        <f t="shared" si="28"/>
        <v>OK</v>
      </c>
    </row>
    <row r="1847" spans="1:12" x14ac:dyDescent="0.25">
      <c r="A1847" s="1">
        <v>45615</v>
      </c>
      <c r="B1847" s="2" t="s">
        <v>30</v>
      </c>
      <c r="C1847" s="2" t="s">
        <v>21</v>
      </c>
      <c r="D1847">
        <v>2</v>
      </c>
      <c r="E1847" s="6">
        <v>63.82</v>
      </c>
      <c r="F1847" s="6">
        <v>127.64</v>
      </c>
      <c r="G1847" s="2" t="s">
        <v>22</v>
      </c>
      <c r="H1847" s="2" t="s">
        <v>12</v>
      </c>
      <c r="I1847" s="2" t="s">
        <v>23</v>
      </c>
      <c r="J1847" s="6">
        <f>retail_sales_messy_dataset_s_f[[#This Row],[Unit Price]]*retail_sales_messy_dataset_s_f[[#This Row],[Quantity]]</f>
        <v>127.64</v>
      </c>
      <c r="L1847" t="str">
        <f t="shared" si="28"/>
        <v>OK</v>
      </c>
    </row>
    <row r="1848" spans="1:12" x14ac:dyDescent="0.25">
      <c r="A1848" s="1">
        <v>45512</v>
      </c>
      <c r="B1848" s="2" t="s">
        <v>24</v>
      </c>
      <c r="C1848" s="2" t="s">
        <v>15</v>
      </c>
      <c r="D1848">
        <v>2</v>
      </c>
      <c r="E1848" s="6">
        <v>11.33</v>
      </c>
      <c r="F1848" s="6">
        <v>22.66</v>
      </c>
      <c r="G1848" s="2" t="s">
        <v>22</v>
      </c>
      <c r="H1848" s="2" t="s">
        <v>17</v>
      </c>
      <c r="I1848" s="2" t="s">
        <v>13</v>
      </c>
      <c r="J1848" s="6">
        <f>retail_sales_messy_dataset_s_f[[#This Row],[Unit Price]]*retail_sales_messy_dataset_s_f[[#This Row],[Quantity]]</f>
        <v>22.66</v>
      </c>
      <c r="L1848" t="str">
        <f t="shared" si="28"/>
        <v>OK</v>
      </c>
    </row>
    <row r="1849" spans="1:12" x14ac:dyDescent="0.25">
      <c r="A1849" s="1">
        <v>45418</v>
      </c>
      <c r="B1849" s="2" t="s">
        <v>30</v>
      </c>
      <c r="C1849" s="2" t="s">
        <v>28</v>
      </c>
      <c r="D1849">
        <v>1</v>
      </c>
      <c r="E1849" s="6">
        <v>195.47</v>
      </c>
      <c r="F1849" s="6">
        <v>195.47</v>
      </c>
      <c r="G1849" s="2" t="s">
        <v>16</v>
      </c>
      <c r="H1849" s="2" t="s">
        <v>12</v>
      </c>
      <c r="I1849" s="2" t="s">
        <v>23</v>
      </c>
      <c r="J1849" s="6">
        <f>retail_sales_messy_dataset_s_f[[#This Row],[Unit Price]]*retail_sales_messy_dataset_s_f[[#This Row],[Quantity]]</f>
        <v>195.47</v>
      </c>
      <c r="L1849" t="str">
        <f t="shared" si="28"/>
        <v>OK</v>
      </c>
    </row>
    <row r="1850" spans="1:12" x14ac:dyDescent="0.25">
      <c r="A1850" s="1">
        <v>45351</v>
      </c>
      <c r="B1850" s="2" t="s">
        <v>27</v>
      </c>
      <c r="C1850" s="2" t="s">
        <v>10</v>
      </c>
      <c r="D1850">
        <v>2</v>
      </c>
      <c r="E1850" s="6">
        <v>104.91</v>
      </c>
      <c r="F1850" s="6">
        <v>209.82</v>
      </c>
      <c r="G1850" s="2" t="s">
        <v>16</v>
      </c>
      <c r="H1850" s="2" t="s">
        <v>17</v>
      </c>
      <c r="I1850" s="2" t="s">
        <v>13</v>
      </c>
      <c r="J1850" s="6">
        <f>retail_sales_messy_dataset_s_f[[#This Row],[Unit Price]]*retail_sales_messy_dataset_s_f[[#This Row],[Quantity]]</f>
        <v>209.82</v>
      </c>
      <c r="L1850" t="str">
        <f t="shared" si="28"/>
        <v>OK</v>
      </c>
    </row>
    <row r="1851" spans="1:12" x14ac:dyDescent="0.25">
      <c r="A1851" s="1">
        <v>45301</v>
      </c>
      <c r="B1851" s="2" t="s">
        <v>27</v>
      </c>
      <c r="C1851" s="2" t="s">
        <v>10</v>
      </c>
      <c r="D1851">
        <v>3</v>
      </c>
      <c r="E1851" s="6">
        <v>40.11</v>
      </c>
      <c r="F1851" s="6">
        <v>120.33</v>
      </c>
      <c r="G1851" s="2" t="s">
        <v>11</v>
      </c>
      <c r="H1851" s="2" t="s">
        <v>12</v>
      </c>
      <c r="I1851" s="2" t="s">
        <v>23</v>
      </c>
      <c r="J1851" s="6">
        <f>retail_sales_messy_dataset_s_f[[#This Row],[Unit Price]]*retail_sales_messy_dataset_s_f[[#This Row],[Quantity]]</f>
        <v>120.33</v>
      </c>
      <c r="L1851" t="str">
        <f t="shared" si="28"/>
        <v>OK</v>
      </c>
    </row>
    <row r="1852" spans="1:12" x14ac:dyDescent="0.25">
      <c r="A1852" s="1">
        <v>45626</v>
      </c>
      <c r="B1852" s="2" t="s">
        <v>20</v>
      </c>
      <c r="C1852" s="2" t="s">
        <v>10</v>
      </c>
      <c r="D1852">
        <v>5</v>
      </c>
      <c r="E1852" s="6">
        <v>35.770000000000003</v>
      </c>
      <c r="F1852" s="6">
        <v>178.85</v>
      </c>
      <c r="G1852" s="2" t="s">
        <v>16</v>
      </c>
      <c r="H1852" s="2" t="s">
        <v>26</v>
      </c>
      <c r="I1852" s="2" t="s">
        <v>18</v>
      </c>
      <c r="J1852" s="6">
        <f>retail_sales_messy_dataset_s_f[[#This Row],[Unit Price]]*retail_sales_messy_dataset_s_f[[#This Row],[Quantity]]</f>
        <v>178.85000000000002</v>
      </c>
      <c r="L1852" t="str">
        <f t="shared" si="28"/>
        <v>OK</v>
      </c>
    </row>
    <row r="1853" spans="1:12" x14ac:dyDescent="0.25">
      <c r="A1853" s="1">
        <v>45352</v>
      </c>
      <c r="B1853" s="2" t="s">
        <v>29</v>
      </c>
      <c r="C1853" s="2" t="s">
        <v>10</v>
      </c>
      <c r="D1853">
        <v>3</v>
      </c>
      <c r="E1853" s="6">
        <v>17.54</v>
      </c>
      <c r="F1853" s="6">
        <v>52.62</v>
      </c>
      <c r="G1853" s="2" t="s">
        <v>11</v>
      </c>
      <c r="H1853" s="2" t="s">
        <v>17</v>
      </c>
      <c r="I1853" s="2" t="s">
        <v>13</v>
      </c>
      <c r="J1853" s="6">
        <f>retail_sales_messy_dataset_s_f[[#This Row],[Unit Price]]*retail_sales_messy_dataset_s_f[[#This Row],[Quantity]]</f>
        <v>52.62</v>
      </c>
      <c r="L1853" t="str">
        <f t="shared" si="28"/>
        <v>OK</v>
      </c>
    </row>
    <row r="1854" spans="1:12" x14ac:dyDescent="0.25">
      <c r="A1854" s="1">
        <v>45492</v>
      </c>
      <c r="B1854" s="2" t="s">
        <v>14</v>
      </c>
      <c r="C1854" s="2" t="s">
        <v>21</v>
      </c>
      <c r="D1854">
        <v>1</v>
      </c>
      <c r="E1854" s="6">
        <v>182.52</v>
      </c>
      <c r="F1854" s="6">
        <v>182.52</v>
      </c>
      <c r="G1854" s="2" t="s">
        <v>11</v>
      </c>
      <c r="H1854" s="2" t="s">
        <v>26</v>
      </c>
      <c r="I1854" s="2" t="s">
        <v>23</v>
      </c>
      <c r="J1854" s="6">
        <f>retail_sales_messy_dataset_s_f[[#This Row],[Unit Price]]*retail_sales_messy_dataset_s_f[[#This Row],[Quantity]]</f>
        <v>182.52</v>
      </c>
      <c r="L1854" t="str">
        <f t="shared" si="28"/>
        <v>OK</v>
      </c>
    </row>
    <row r="1855" spans="1:12" x14ac:dyDescent="0.25">
      <c r="A1855" s="1">
        <v>45415</v>
      </c>
      <c r="B1855" s="2" t="s">
        <v>14</v>
      </c>
      <c r="C1855" s="2" t="s">
        <v>28</v>
      </c>
      <c r="D1855">
        <v>4</v>
      </c>
      <c r="E1855" s="6">
        <v>196.16</v>
      </c>
      <c r="F1855" s="6">
        <v>784.64</v>
      </c>
      <c r="G1855" s="2" t="s">
        <v>22</v>
      </c>
      <c r="H1855" s="2" t="s">
        <v>26</v>
      </c>
      <c r="I1855" s="2" t="s">
        <v>18</v>
      </c>
      <c r="J1855" s="6">
        <f>retail_sales_messy_dataset_s_f[[#This Row],[Unit Price]]*retail_sales_messy_dataset_s_f[[#This Row],[Quantity]]</f>
        <v>784.64</v>
      </c>
      <c r="L1855" t="str">
        <f t="shared" si="28"/>
        <v>OK</v>
      </c>
    </row>
    <row r="1856" spans="1:12" x14ac:dyDescent="0.25">
      <c r="A1856" s="1">
        <v>45411</v>
      </c>
      <c r="B1856" s="2" t="s">
        <v>27</v>
      </c>
      <c r="C1856" s="2" t="s">
        <v>15</v>
      </c>
      <c r="D1856">
        <v>4</v>
      </c>
      <c r="E1856" s="6">
        <v>181.7</v>
      </c>
      <c r="F1856" s="6">
        <v>726.8</v>
      </c>
      <c r="G1856" s="2" t="s">
        <v>11</v>
      </c>
      <c r="H1856" s="2" t="s">
        <v>26</v>
      </c>
      <c r="I1856" s="2" t="s">
        <v>18</v>
      </c>
      <c r="J1856" s="6">
        <f>retail_sales_messy_dataset_s_f[[#This Row],[Unit Price]]*retail_sales_messy_dataset_s_f[[#This Row],[Quantity]]</f>
        <v>726.8</v>
      </c>
      <c r="L1856" t="str">
        <f t="shared" si="28"/>
        <v>OK</v>
      </c>
    </row>
    <row r="1857" spans="1:12" x14ac:dyDescent="0.25">
      <c r="A1857" s="1">
        <v>45368</v>
      </c>
      <c r="B1857" s="2" t="s">
        <v>30</v>
      </c>
      <c r="C1857" s="2" t="s">
        <v>10</v>
      </c>
      <c r="D1857">
        <v>4</v>
      </c>
      <c r="E1857" s="6">
        <v>115.42</v>
      </c>
      <c r="F1857" s="6">
        <v>461.68</v>
      </c>
      <c r="G1857" s="2" t="s">
        <v>22</v>
      </c>
      <c r="H1857" s="2" t="s">
        <v>17</v>
      </c>
      <c r="I1857" s="2" t="s">
        <v>18</v>
      </c>
      <c r="J1857" s="6">
        <f>retail_sales_messy_dataset_s_f[[#This Row],[Unit Price]]*retail_sales_messy_dataset_s_f[[#This Row],[Quantity]]</f>
        <v>461.68</v>
      </c>
      <c r="L1857" t="str">
        <f t="shared" si="28"/>
        <v>OK</v>
      </c>
    </row>
    <row r="1858" spans="1:12" x14ac:dyDescent="0.25">
      <c r="A1858" s="1">
        <v>45555</v>
      </c>
      <c r="B1858" s="2" t="s">
        <v>30</v>
      </c>
      <c r="C1858" s="2" t="s">
        <v>21</v>
      </c>
      <c r="D1858">
        <v>5</v>
      </c>
      <c r="E1858" s="6">
        <v>10.210000000000001</v>
      </c>
      <c r="F1858" s="6">
        <v>51.05</v>
      </c>
      <c r="G1858" s="2" t="s">
        <v>22</v>
      </c>
      <c r="H1858" s="2" t="s">
        <v>17</v>
      </c>
      <c r="I1858" s="2" t="s">
        <v>13</v>
      </c>
      <c r="J1858" s="6">
        <f>retail_sales_messy_dataset_s_f[[#This Row],[Unit Price]]*retail_sales_messy_dataset_s_f[[#This Row],[Quantity]]</f>
        <v>51.050000000000004</v>
      </c>
      <c r="L1858" t="str">
        <f t="shared" si="28"/>
        <v>OK</v>
      </c>
    </row>
    <row r="1859" spans="1:12" x14ac:dyDescent="0.25">
      <c r="A1859" s="1">
        <v>45389</v>
      </c>
      <c r="B1859" s="2" t="s">
        <v>29</v>
      </c>
      <c r="C1859" s="2" t="s">
        <v>15</v>
      </c>
      <c r="D1859">
        <v>5</v>
      </c>
      <c r="E1859" s="6">
        <v>147.44999999999999</v>
      </c>
      <c r="F1859" s="6">
        <v>737.25</v>
      </c>
      <c r="G1859" s="2" t="s">
        <v>11</v>
      </c>
      <c r="H1859" s="2" t="s">
        <v>17</v>
      </c>
      <c r="I1859" s="2" t="s">
        <v>23</v>
      </c>
      <c r="J1859" s="6">
        <f>retail_sales_messy_dataset_s_f[[#This Row],[Unit Price]]*retail_sales_messy_dataset_s_f[[#This Row],[Quantity]]</f>
        <v>737.25</v>
      </c>
      <c r="L1859" t="str">
        <f t="shared" ref="L1859:L1922" si="29">IF((F1859 - J1859) &gt; 0.01, "Mismatch", "OK")</f>
        <v>OK</v>
      </c>
    </row>
    <row r="1860" spans="1:12" x14ac:dyDescent="0.25">
      <c r="A1860" s="1">
        <v>45461</v>
      </c>
      <c r="B1860" s="2" t="s">
        <v>14</v>
      </c>
      <c r="C1860" s="2" t="s">
        <v>10</v>
      </c>
      <c r="D1860">
        <v>3</v>
      </c>
      <c r="E1860" s="6">
        <v>30.09</v>
      </c>
      <c r="F1860" s="6">
        <v>90.27</v>
      </c>
      <c r="G1860" s="2" t="s">
        <v>11</v>
      </c>
      <c r="H1860" s="2" t="s">
        <v>26</v>
      </c>
      <c r="I1860" s="2" t="s">
        <v>13</v>
      </c>
      <c r="J1860" s="6">
        <f>retail_sales_messy_dataset_s_f[[#This Row],[Unit Price]]*retail_sales_messy_dataset_s_f[[#This Row],[Quantity]]</f>
        <v>90.27</v>
      </c>
      <c r="L1860" t="str">
        <f t="shared" si="29"/>
        <v>OK</v>
      </c>
    </row>
    <row r="1861" spans="1:12" x14ac:dyDescent="0.25">
      <c r="A1861" s="1">
        <v>45435</v>
      </c>
      <c r="B1861" s="2" t="s">
        <v>19</v>
      </c>
      <c r="C1861" s="2" t="s">
        <v>28</v>
      </c>
      <c r="D1861">
        <v>5</v>
      </c>
      <c r="E1861" s="6">
        <v>111.12</v>
      </c>
      <c r="F1861" s="6">
        <v>555.6</v>
      </c>
      <c r="G1861" s="2" t="s">
        <v>22</v>
      </c>
      <c r="H1861" s="2" t="s">
        <v>26</v>
      </c>
      <c r="I1861" s="2" t="s">
        <v>18</v>
      </c>
      <c r="J1861" s="6">
        <f>retail_sales_messy_dataset_s_f[[#This Row],[Unit Price]]*retail_sales_messy_dataset_s_f[[#This Row],[Quantity]]</f>
        <v>555.6</v>
      </c>
      <c r="L1861" t="str">
        <f t="shared" si="29"/>
        <v>OK</v>
      </c>
    </row>
    <row r="1862" spans="1:12" x14ac:dyDescent="0.25">
      <c r="A1862" s="1">
        <v>45605</v>
      </c>
      <c r="B1862" s="2" t="s">
        <v>9</v>
      </c>
      <c r="C1862" s="2" t="s">
        <v>28</v>
      </c>
      <c r="D1862">
        <v>4</v>
      </c>
      <c r="E1862" s="6">
        <v>28.88</v>
      </c>
      <c r="F1862" s="6">
        <v>115.52</v>
      </c>
      <c r="G1862" s="2" t="s">
        <v>16</v>
      </c>
      <c r="H1862" s="2" t="s">
        <v>12</v>
      </c>
      <c r="I1862" s="2" t="s">
        <v>13</v>
      </c>
      <c r="J1862" s="6">
        <f>retail_sales_messy_dataset_s_f[[#This Row],[Unit Price]]*retail_sales_messy_dataset_s_f[[#This Row],[Quantity]]</f>
        <v>115.52</v>
      </c>
      <c r="L1862" t="str">
        <f t="shared" si="29"/>
        <v>OK</v>
      </c>
    </row>
    <row r="1863" spans="1:12" x14ac:dyDescent="0.25">
      <c r="A1863" s="1">
        <v>45526</v>
      </c>
      <c r="B1863" s="2" t="s">
        <v>14</v>
      </c>
      <c r="C1863" s="2" t="s">
        <v>10</v>
      </c>
      <c r="D1863">
        <v>4</v>
      </c>
      <c r="E1863" s="6">
        <v>164.17</v>
      </c>
      <c r="F1863" s="6">
        <v>666.68</v>
      </c>
      <c r="G1863" s="2" t="s">
        <v>16</v>
      </c>
      <c r="H1863" s="2" t="s">
        <v>26</v>
      </c>
      <c r="I1863" s="2" t="s">
        <v>23</v>
      </c>
      <c r="J1863" s="6">
        <f>retail_sales_messy_dataset_s_f[[#This Row],[Unit Price]]*retail_sales_messy_dataset_s_f[[#This Row],[Quantity]]</f>
        <v>656.68</v>
      </c>
      <c r="L1863" t="str">
        <f t="shared" si="29"/>
        <v>Mismatch</v>
      </c>
    </row>
    <row r="1864" spans="1:12" x14ac:dyDescent="0.25">
      <c r="A1864" s="1">
        <v>45654</v>
      </c>
      <c r="B1864" s="2" t="s">
        <v>9</v>
      </c>
      <c r="C1864" s="2" t="s">
        <v>28</v>
      </c>
      <c r="D1864">
        <v>1</v>
      </c>
      <c r="E1864" s="6">
        <v>116.92</v>
      </c>
      <c r="F1864" s="6">
        <v>116.92</v>
      </c>
      <c r="G1864" s="2" t="s">
        <v>11</v>
      </c>
      <c r="H1864" s="2" t="s">
        <v>17</v>
      </c>
      <c r="I1864" s="2" t="s">
        <v>13</v>
      </c>
      <c r="J1864" s="6">
        <f>retail_sales_messy_dataset_s_f[[#This Row],[Unit Price]]*retail_sales_messy_dataset_s_f[[#This Row],[Quantity]]</f>
        <v>116.92</v>
      </c>
      <c r="L1864" t="str">
        <f t="shared" si="29"/>
        <v>OK</v>
      </c>
    </row>
    <row r="1865" spans="1:12" x14ac:dyDescent="0.25">
      <c r="A1865" s="1">
        <v>45556</v>
      </c>
      <c r="B1865" s="2" t="s">
        <v>14</v>
      </c>
      <c r="C1865" s="2" t="s">
        <v>15</v>
      </c>
      <c r="D1865">
        <v>5</v>
      </c>
      <c r="E1865" s="6">
        <v>50.4</v>
      </c>
      <c r="F1865" s="6">
        <v>252</v>
      </c>
      <c r="G1865" s="2" t="s">
        <v>16</v>
      </c>
      <c r="H1865" s="2" t="s">
        <v>17</v>
      </c>
      <c r="I1865" s="2" t="s">
        <v>18</v>
      </c>
      <c r="J1865" s="6">
        <f>retail_sales_messy_dataset_s_f[[#This Row],[Unit Price]]*retail_sales_messy_dataset_s_f[[#This Row],[Quantity]]</f>
        <v>252</v>
      </c>
      <c r="L1865" t="str">
        <f t="shared" si="29"/>
        <v>OK</v>
      </c>
    </row>
    <row r="1866" spans="1:12" x14ac:dyDescent="0.25">
      <c r="A1866" s="1">
        <v>45337</v>
      </c>
      <c r="B1866" s="2" t="s">
        <v>19</v>
      </c>
      <c r="C1866" s="2" t="s">
        <v>21</v>
      </c>
      <c r="D1866">
        <v>1</v>
      </c>
      <c r="E1866" s="6">
        <v>47.48</v>
      </c>
      <c r="F1866" s="6">
        <v>47.48</v>
      </c>
      <c r="G1866" s="2" t="s">
        <v>22</v>
      </c>
      <c r="H1866" s="2" t="s">
        <v>12</v>
      </c>
      <c r="I1866" s="2" t="s">
        <v>23</v>
      </c>
      <c r="J1866" s="6">
        <f>retail_sales_messy_dataset_s_f[[#This Row],[Unit Price]]*retail_sales_messy_dataset_s_f[[#This Row],[Quantity]]</f>
        <v>47.48</v>
      </c>
      <c r="L1866" t="str">
        <f t="shared" si="29"/>
        <v>OK</v>
      </c>
    </row>
    <row r="1867" spans="1:12" x14ac:dyDescent="0.25">
      <c r="A1867" s="1">
        <v>45318</v>
      </c>
      <c r="B1867" s="2" t="s">
        <v>9</v>
      </c>
      <c r="C1867" s="2" t="s">
        <v>10</v>
      </c>
      <c r="D1867">
        <v>5</v>
      </c>
      <c r="E1867" s="6">
        <v>174.43</v>
      </c>
      <c r="F1867" s="6">
        <v>872.15</v>
      </c>
      <c r="G1867" s="2" t="s">
        <v>16</v>
      </c>
      <c r="H1867" s="2" t="s">
        <v>26</v>
      </c>
      <c r="I1867" s="2" t="s">
        <v>23</v>
      </c>
      <c r="J1867" s="6">
        <f>retail_sales_messy_dataset_s_f[[#This Row],[Unit Price]]*retail_sales_messy_dataset_s_f[[#This Row],[Quantity]]</f>
        <v>872.15000000000009</v>
      </c>
      <c r="L1867" t="str">
        <f t="shared" si="29"/>
        <v>OK</v>
      </c>
    </row>
    <row r="1868" spans="1:12" x14ac:dyDescent="0.25">
      <c r="A1868" s="1">
        <v>45483</v>
      </c>
      <c r="B1868" s="2" t="s">
        <v>24</v>
      </c>
      <c r="C1868" s="2" t="s">
        <v>10</v>
      </c>
      <c r="D1868">
        <v>3</v>
      </c>
      <c r="E1868" s="6">
        <v>177.5</v>
      </c>
      <c r="F1868" s="6">
        <v>532.5</v>
      </c>
      <c r="G1868" s="2" t="s">
        <v>22</v>
      </c>
      <c r="H1868" s="2" t="s">
        <v>26</v>
      </c>
      <c r="I1868" s="2" t="s">
        <v>18</v>
      </c>
      <c r="J1868" s="6">
        <f>retail_sales_messy_dataset_s_f[[#This Row],[Unit Price]]*retail_sales_messy_dataset_s_f[[#This Row],[Quantity]]</f>
        <v>532.5</v>
      </c>
      <c r="L1868" t="str">
        <f t="shared" si="29"/>
        <v>OK</v>
      </c>
    </row>
    <row r="1869" spans="1:12" x14ac:dyDescent="0.25">
      <c r="A1869" s="1">
        <v>45506</v>
      </c>
      <c r="B1869" s="2" t="s">
        <v>20</v>
      </c>
      <c r="C1869" s="2" t="s">
        <v>10</v>
      </c>
      <c r="D1869">
        <v>2</v>
      </c>
      <c r="E1869" s="6">
        <v>83.65</v>
      </c>
      <c r="F1869" s="6">
        <v>167.3</v>
      </c>
      <c r="G1869" s="2" t="s">
        <v>16</v>
      </c>
      <c r="H1869" s="2" t="s">
        <v>12</v>
      </c>
      <c r="I1869" s="2" t="s">
        <v>18</v>
      </c>
      <c r="J1869" s="6">
        <f>retail_sales_messy_dataset_s_f[[#This Row],[Unit Price]]*retail_sales_messy_dataset_s_f[[#This Row],[Quantity]]</f>
        <v>167.3</v>
      </c>
      <c r="L1869" t="str">
        <f t="shared" si="29"/>
        <v>OK</v>
      </c>
    </row>
    <row r="1870" spans="1:12" x14ac:dyDescent="0.25">
      <c r="A1870" s="1">
        <v>45297</v>
      </c>
      <c r="B1870" s="2" t="s">
        <v>9</v>
      </c>
      <c r="C1870" s="2" t="s">
        <v>28</v>
      </c>
      <c r="D1870">
        <v>4</v>
      </c>
      <c r="E1870" s="6">
        <v>185.73</v>
      </c>
      <c r="F1870" s="6">
        <v>747.92</v>
      </c>
      <c r="G1870" s="2" t="s">
        <v>22</v>
      </c>
      <c r="H1870" s="2" t="s">
        <v>12</v>
      </c>
      <c r="I1870" s="2" t="s">
        <v>18</v>
      </c>
      <c r="J1870" s="6">
        <f>retail_sales_messy_dataset_s_f[[#This Row],[Unit Price]]*retail_sales_messy_dataset_s_f[[#This Row],[Quantity]]</f>
        <v>742.92</v>
      </c>
      <c r="L1870" t="str">
        <f t="shared" si="29"/>
        <v>Mismatch</v>
      </c>
    </row>
    <row r="1871" spans="1:12" x14ac:dyDescent="0.25">
      <c r="A1871" s="1">
        <v>45511</v>
      </c>
      <c r="B1871" s="2" t="s">
        <v>27</v>
      </c>
      <c r="C1871" s="2" t="s">
        <v>10</v>
      </c>
      <c r="D1871">
        <v>4</v>
      </c>
      <c r="E1871" s="6">
        <v>183.23</v>
      </c>
      <c r="F1871" s="6">
        <v>732.92</v>
      </c>
      <c r="G1871" s="2" t="s">
        <v>11</v>
      </c>
      <c r="H1871" s="2" t="s">
        <v>26</v>
      </c>
      <c r="I1871" s="2" t="s">
        <v>18</v>
      </c>
      <c r="J1871" s="6">
        <f>retail_sales_messy_dataset_s_f[[#This Row],[Unit Price]]*retail_sales_messy_dataset_s_f[[#This Row],[Quantity]]</f>
        <v>732.92</v>
      </c>
      <c r="L1871" t="str">
        <f t="shared" si="29"/>
        <v>OK</v>
      </c>
    </row>
    <row r="1872" spans="1:12" x14ac:dyDescent="0.25">
      <c r="A1872" s="1">
        <v>45333</v>
      </c>
      <c r="B1872" s="2" t="s">
        <v>20</v>
      </c>
      <c r="C1872" s="2" t="s">
        <v>15</v>
      </c>
      <c r="D1872">
        <v>2</v>
      </c>
      <c r="E1872" s="6">
        <v>20.45</v>
      </c>
      <c r="F1872" s="6">
        <v>40.9</v>
      </c>
      <c r="G1872" s="2" t="s">
        <v>16</v>
      </c>
      <c r="H1872" s="2" t="s">
        <v>12</v>
      </c>
      <c r="I1872" s="2" t="s">
        <v>23</v>
      </c>
      <c r="J1872" s="6">
        <f>retail_sales_messy_dataset_s_f[[#This Row],[Unit Price]]*retail_sales_messy_dataset_s_f[[#This Row],[Quantity]]</f>
        <v>40.9</v>
      </c>
      <c r="L1872" t="str">
        <f t="shared" si="29"/>
        <v>OK</v>
      </c>
    </row>
    <row r="1873" spans="1:12" x14ac:dyDescent="0.25">
      <c r="A1873" s="1">
        <v>45498</v>
      </c>
      <c r="B1873" s="2" t="s">
        <v>29</v>
      </c>
      <c r="C1873" s="2" t="s">
        <v>28</v>
      </c>
      <c r="D1873">
        <v>3</v>
      </c>
      <c r="E1873" s="6">
        <v>22.91</v>
      </c>
      <c r="F1873" s="6">
        <v>68.73</v>
      </c>
      <c r="G1873" s="2" t="s">
        <v>11</v>
      </c>
      <c r="H1873" s="2" t="s">
        <v>26</v>
      </c>
      <c r="I1873" s="2" t="s">
        <v>13</v>
      </c>
      <c r="J1873" s="6">
        <f>retail_sales_messy_dataset_s_f[[#This Row],[Unit Price]]*retail_sales_messy_dataset_s_f[[#This Row],[Quantity]]</f>
        <v>68.73</v>
      </c>
      <c r="L1873" t="str">
        <f t="shared" si="29"/>
        <v>OK</v>
      </c>
    </row>
    <row r="1874" spans="1:12" x14ac:dyDescent="0.25">
      <c r="A1874" s="1">
        <v>45589</v>
      </c>
      <c r="B1874" s="2" t="s">
        <v>30</v>
      </c>
      <c r="C1874" s="2" t="s">
        <v>15</v>
      </c>
      <c r="D1874">
        <v>1</v>
      </c>
      <c r="E1874" s="6">
        <v>35.270000000000003</v>
      </c>
      <c r="F1874" s="6">
        <v>35.270000000000003</v>
      </c>
      <c r="G1874" s="2" t="s">
        <v>16</v>
      </c>
      <c r="H1874" s="2" t="s">
        <v>17</v>
      </c>
      <c r="I1874" s="2" t="s">
        <v>18</v>
      </c>
      <c r="J1874" s="6">
        <f>retail_sales_messy_dataset_s_f[[#This Row],[Unit Price]]*retail_sales_messy_dataset_s_f[[#This Row],[Quantity]]</f>
        <v>35.270000000000003</v>
      </c>
      <c r="L1874" t="str">
        <f t="shared" si="29"/>
        <v>OK</v>
      </c>
    </row>
    <row r="1875" spans="1:12" x14ac:dyDescent="0.25">
      <c r="A1875" s="1">
        <v>45482</v>
      </c>
      <c r="B1875" s="2" t="s">
        <v>29</v>
      </c>
      <c r="C1875" s="2" t="s">
        <v>21</v>
      </c>
      <c r="D1875">
        <v>2</v>
      </c>
      <c r="E1875" s="6">
        <v>27.22</v>
      </c>
      <c r="F1875" s="6">
        <v>54.44</v>
      </c>
      <c r="G1875" s="2" t="s">
        <v>11</v>
      </c>
      <c r="H1875" s="2" t="s">
        <v>12</v>
      </c>
      <c r="I1875" s="2" t="s">
        <v>13</v>
      </c>
      <c r="J1875" s="6">
        <f>retail_sales_messy_dataset_s_f[[#This Row],[Unit Price]]*retail_sales_messy_dataset_s_f[[#This Row],[Quantity]]</f>
        <v>54.44</v>
      </c>
      <c r="L1875" t="str">
        <f t="shared" si="29"/>
        <v>OK</v>
      </c>
    </row>
    <row r="1876" spans="1:12" x14ac:dyDescent="0.25">
      <c r="A1876" s="1">
        <v>45576</v>
      </c>
      <c r="B1876" s="2" t="s">
        <v>9</v>
      </c>
      <c r="C1876" s="2" t="s">
        <v>10</v>
      </c>
      <c r="D1876">
        <v>5</v>
      </c>
      <c r="E1876" s="6">
        <v>129.83000000000001</v>
      </c>
      <c r="F1876" s="6">
        <v>649.15</v>
      </c>
      <c r="G1876" s="2" t="s">
        <v>11</v>
      </c>
      <c r="H1876" s="2" t="s">
        <v>17</v>
      </c>
      <c r="I1876" s="2" t="s">
        <v>18</v>
      </c>
      <c r="J1876" s="6">
        <f>retail_sales_messy_dataset_s_f[[#This Row],[Unit Price]]*retail_sales_messy_dataset_s_f[[#This Row],[Quantity]]</f>
        <v>649.15000000000009</v>
      </c>
      <c r="L1876" t="str">
        <f t="shared" si="29"/>
        <v>OK</v>
      </c>
    </row>
    <row r="1877" spans="1:12" x14ac:dyDescent="0.25">
      <c r="A1877" s="1">
        <v>45296</v>
      </c>
      <c r="B1877" s="2" t="s">
        <v>14</v>
      </c>
      <c r="C1877" s="2" t="s">
        <v>15</v>
      </c>
      <c r="D1877">
        <v>2</v>
      </c>
      <c r="E1877" s="6">
        <v>117.46</v>
      </c>
      <c r="F1877" s="6">
        <v>234.92</v>
      </c>
      <c r="G1877" s="2" t="s">
        <v>11</v>
      </c>
      <c r="H1877" s="2" t="s">
        <v>12</v>
      </c>
      <c r="I1877" s="2" t="s">
        <v>18</v>
      </c>
      <c r="J1877" s="6">
        <f>retail_sales_messy_dataset_s_f[[#This Row],[Unit Price]]*retail_sales_messy_dataset_s_f[[#This Row],[Quantity]]</f>
        <v>234.92</v>
      </c>
      <c r="L1877" t="str">
        <f t="shared" si="29"/>
        <v>OK</v>
      </c>
    </row>
    <row r="1878" spans="1:12" x14ac:dyDescent="0.25">
      <c r="A1878" s="1">
        <v>45602</v>
      </c>
      <c r="B1878" s="2" t="s">
        <v>9</v>
      </c>
      <c r="C1878" s="2" t="s">
        <v>15</v>
      </c>
      <c r="D1878">
        <v>4</v>
      </c>
      <c r="E1878" s="6">
        <v>114.13</v>
      </c>
      <c r="F1878" s="6">
        <v>461.52</v>
      </c>
      <c r="G1878" s="2" t="s">
        <v>22</v>
      </c>
      <c r="H1878" s="2" t="s">
        <v>26</v>
      </c>
      <c r="I1878" s="2" t="s">
        <v>18</v>
      </c>
      <c r="J1878" s="6">
        <f>retail_sales_messy_dataset_s_f[[#This Row],[Unit Price]]*retail_sales_messy_dataset_s_f[[#This Row],[Quantity]]</f>
        <v>456.52</v>
      </c>
      <c r="L1878" t="str">
        <f t="shared" si="29"/>
        <v>Mismatch</v>
      </c>
    </row>
    <row r="1879" spans="1:12" x14ac:dyDescent="0.25">
      <c r="A1879" s="1">
        <v>45474</v>
      </c>
      <c r="B1879" s="2" t="s">
        <v>24</v>
      </c>
      <c r="C1879" s="2" t="s">
        <v>10</v>
      </c>
      <c r="D1879">
        <v>2</v>
      </c>
      <c r="E1879" s="6">
        <v>25.08</v>
      </c>
      <c r="F1879" s="6">
        <v>50.16</v>
      </c>
      <c r="G1879" s="2" t="s">
        <v>22</v>
      </c>
      <c r="H1879" s="2" t="s">
        <v>12</v>
      </c>
      <c r="I1879" s="2" t="s">
        <v>23</v>
      </c>
      <c r="J1879" s="6">
        <f>retail_sales_messy_dataset_s_f[[#This Row],[Unit Price]]*retail_sales_messy_dataset_s_f[[#This Row],[Quantity]]</f>
        <v>50.16</v>
      </c>
      <c r="L1879" t="str">
        <f t="shared" si="29"/>
        <v>OK</v>
      </c>
    </row>
    <row r="1880" spans="1:12" x14ac:dyDescent="0.25">
      <c r="A1880" s="1">
        <v>45456</v>
      </c>
      <c r="B1880" s="2" t="s">
        <v>19</v>
      </c>
      <c r="C1880" s="2" t="s">
        <v>15</v>
      </c>
      <c r="D1880">
        <v>1</v>
      </c>
      <c r="E1880" s="6">
        <v>63.44</v>
      </c>
      <c r="F1880" s="6">
        <v>63.44</v>
      </c>
      <c r="G1880" s="2" t="s">
        <v>11</v>
      </c>
      <c r="H1880" s="2" t="s">
        <v>12</v>
      </c>
      <c r="I1880" s="2" t="s">
        <v>18</v>
      </c>
      <c r="J1880" s="6">
        <f>retail_sales_messy_dataset_s_f[[#This Row],[Unit Price]]*retail_sales_messy_dataset_s_f[[#This Row],[Quantity]]</f>
        <v>63.44</v>
      </c>
      <c r="L1880" t="str">
        <f t="shared" si="29"/>
        <v>OK</v>
      </c>
    </row>
    <row r="1881" spans="1:12" x14ac:dyDescent="0.25">
      <c r="A1881" s="1">
        <v>45457</v>
      </c>
      <c r="B1881" s="2" t="s">
        <v>24</v>
      </c>
      <c r="C1881" s="2" t="s">
        <v>10</v>
      </c>
      <c r="D1881">
        <v>1</v>
      </c>
      <c r="E1881" s="6">
        <v>192.35</v>
      </c>
      <c r="F1881" s="6">
        <v>187.35</v>
      </c>
      <c r="G1881" s="2" t="s">
        <v>16</v>
      </c>
      <c r="H1881" s="2" t="s">
        <v>26</v>
      </c>
      <c r="I1881" s="2" t="s">
        <v>13</v>
      </c>
      <c r="J1881" s="6">
        <f>retail_sales_messy_dataset_s_f[[#This Row],[Unit Price]]*retail_sales_messy_dataset_s_f[[#This Row],[Quantity]]</f>
        <v>192.35</v>
      </c>
      <c r="L1881" t="str">
        <f t="shared" si="29"/>
        <v>OK</v>
      </c>
    </row>
    <row r="1882" spans="1:12" x14ac:dyDescent="0.25">
      <c r="A1882" s="1">
        <v>45568</v>
      </c>
      <c r="B1882" s="2" t="s">
        <v>30</v>
      </c>
      <c r="C1882" s="2" t="s">
        <v>28</v>
      </c>
      <c r="D1882">
        <v>3</v>
      </c>
      <c r="E1882" s="6">
        <v>150</v>
      </c>
      <c r="F1882" s="6">
        <v>450</v>
      </c>
      <c r="G1882" s="2" t="s">
        <v>11</v>
      </c>
      <c r="H1882" s="2" t="s">
        <v>17</v>
      </c>
      <c r="I1882" s="2" t="s">
        <v>23</v>
      </c>
      <c r="J1882" s="6">
        <f>retail_sales_messy_dataset_s_f[[#This Row],[Unit Price]]*retail_sales_messy_dataset_s_f[[#This Row],[Quantity]]</f>
        <v>450</v>
      </c>
      <c r="L1882" t="str">
        <f t="shared" si="29"/>
        <v>OK</v>
      </c>
    </row>
    <row r="1883" spans="1:12" x14ac:dyDescent="0.25">
      <c r="A1883" s="1">
        <v>45523</v>
      </c>
      <c r="B1883" s="2" t="s">
        <v>27</v>
      </c>
      <c r="C1883" s="2" t="s">
        <v>21</v>
      </c>
      <c r="D1883">
        <v>1</v>
      </c>
      <c r="E1883" s="6">
        <v>155.31</v>
      </c>
      <c r="F1883" s="6">
        <v>310.62</v>
      </c>
      <c r="G1883" s="2" t="s">
        <v>22</v>
      </c>
      <c r="H1883" s="2" t="s">
        <v>17</v>
      </c>
      <c r="I1883" s="2" t="s">
        <v>18</v>
      </c>
      <c r="J1883" s="6">
        <f>retail_sales_messy_dataset_s_f[[#This Row],[Unit Price]]*retail_sales_messy_dataset_s_f[[#This Row],[Quantity]]</f>
        <v>155.31</v>
      </c>
      <c r="L1883" t="str">
        <f t="shared" si="29"/>
        <v>Mismatch</v>
      </c>
    </row>
    <row r="1884" spans="1:12" x14ac:dyDescent="0.25">
      <c r="A1884" s="1">
        <v>45567</v>
      </c>
      <c r="B1884" s="2" t="s">
        <v>14</v>
      </c>
      <c r="C1884" s="2" t="s">
        <v>15</v>
      </c>
      <c r="D1884">
        <v>2</v>
      </c>
      <c r="E1884" s="6">
        <v>115.24</v>
      </c>
      <c r="F1884" s="6">
        <v>230.48</v>
      </c>
      <c r="G1884" s="2" t="s">
        <v>25</v>
      </c>
      <c r="H1884" s="2" t="s">
        <v>26</v>
      </c>
      <c r="I1884" s="2" t="s">
        <v>23</v>
      </c>
      <c r="J1884" s="6">
        <f>retail_sales_messy_dataset_s_f[[#This Row],[Unit Price]]*retail_sales_messy_dataset_s_f[[#This Row],[Quantity]]</f>
        <v>230.48</v>
      </c>
      <c r="L1884" t="str">
        <f t="shared" si="29"/>
        <v>OK</v>
      </c>
    </row>
    <row r="1885" spans="1:12" x14ac:dyDescent="0.25">
      <c r="A1885" s="1">
        <v>45445</v>
      </c>
      <c r="B1885" s="2" t="s">
        <v>30</v>
      </c>
      <c r="C1885" s="2" t="s">
        <v>28</v>
      </c>
      <c r="D1885">
        <v>3</v>
      </c>
      <c r="E1885" s="6">
        <v>152.28</v>
      </c>
      <c r="F1885" s="6">
        <v>456.84</v>
      </c>
      <c r="G1885" s="2" t="s">
        <v>22</v>
      </c>
      <c r="H1885" s="2" t="s">
        <v>17</v>
      </c>
      <c r="I1885" s="2" t="s">
        <v>18</v>
      </c>
      <c r="J1885" s="6">
        <f>retail_sales_messy_dataset_s_f[[#This Row],[Unit Price]]*retail_sales_messy_dataset_s_f[[#This Row],[Quantity]]</f>
        <v>456.84000000000003</v>
      </c>
      <c r="L1885" t="str">
        <f t="shared" si="29"/>
        <v>OK</v>
      </c>
    </row>
    <row r="1886" spans="1:12" x14ac:dyDescent="0.25">
      <c r="A1886" s="1">
        <v>45471</v>
      </c>
      <c r="B1886" s="2" t="s">
        <v>27</v>
      </c>
      <c r="C1886" s="2" t="s">
        <v>15</v>
      </c>
      <c r="D1886">
        <v>3</v>
      </c>
      <c r="E1886" s="6">
        <v>94.03</v>
      </c>
      <c r="F1886" s="6">
        <v>282.08999999999997</v>
      </c>
      <c r="G1886" s="2" t="s">
        <v>22</v>
      </c>
      <c r="H1886" s="2" t="s">
        <v>17</v>
      </c>
      <c r="I1886" s="2" t="s">
        <v>23</v>
      </c>
      <c r="J1886" s="6">
        <f>retail_sales_messy_dataset_s_f[[#This Row],[Unit Price]]*retail_sales_messy_dataset_s_f[[#This Row],[Quantity]]</f>
        <v>282.09000000000003</v>
      </c>
      <c r="L1886" t="str">
        <f t="shared" si="29"/>
        <v>OK</v>
      </c>
    </row>
    <row r="1887" spans="1:12" x14ac:dyDescent="0.25">
      <c r="A1887" s="1">
        <v>45433</v>
      </c>
      <c r="B1887" s="2" t="s">
        <v>27</v>
      </c>
      <c r="C1887" s="2" t="s">
        <v>10</v>
      </c>
      <c r="D1887">
        <v>5</v>
      </c>
      <c r="E1887" s="6">
        <v>180.62</v>
      </c>
      <c r="F1887" s="6">
        <v>903.1</v>
      </c>
      <c r="G1887" s="2" t="s">
        <v>11</v>
      </c>
      <c r="H1887" s="2" t="s">
        <v>26</v>
      </c>
      <c r="I1887" s="2" t="s">
        <v>18</v>
      </c>
      <c r="J1887" s="6">
        <f>retail_sales_messy_dataset_s_f[[#This Row],[Unit Price]]*retail_sales_messy_dataset_s_f[[#This Row],[Quantity]]</f>
        <v>903.1</v>
      </c>
      <c r="L1887" t="str">
        <f t="shared" si="29"/>
        <v>OK</v>
      </c>
    </row>
    <row r="1888" spans="1:12" x14ac:dyDescent="0.25">
      <c r="A1888" s="1">
        <v>45613</v>
      </c>
      <c r="B1888" s="2" t="s">
        <v>19</v>
      </c>
      <c r="C1888" s="2" t="s">
        <v>15</v>
      </c>
      <c r="D1888">
        <v>1</v>
      </c>
      <c r="E1888" s="6">
        <v>37.590000000000003</v>
      </c>
      <c r="F1888" s="6">
        <v>37.590000000000003</v>
      </c>
      <c r="G1888" s="2" t="s">
        <v>16</v>
      </c>
      <c r="H1888" s="2" t="s">
        <v>26</v>
      </c>
      <c r="I1888" s="2" t="s">
        <v>18</v>
      </c>
      <c r="J1888" s="6">
        <f>retail_sales_messy_dataset_s_f[[#This Row],[Unit Price]]*retail_sales_messy_dataset_s_f[[#This Row],[Quantity]]</f>
        <v>37.590000000000003</v>
      </c>
      <c r="L1888" t="str">
        <f t="shared" si="29"/>
        <v>OK</v>
      </c>
    </row>
    <row r="1889" spans="1:12" x14ac:dyDescent="0.25">
      <c r="A1889" s="1">
        <v>45404</v>
      </c>
      <c r="B1889" s="2" t="s">
        <v>30</v>
      </c>
      <c r="C1889" s="2" t="s">
        <v>15</v>
      </c>
      <c r="D1889">
        <v>1</v>
      </c>
      <c r="E1889" s="6">
        <v>167.74</v>
      </c>
      <c r="F1889" s="6">
        <v>167.74</v>
      </c>
      <c r="G1889" s="2" t="s">
        <v>22</v>
      </c>
      <c r="H1889" s="2" t="s">
        <v>26</v>
      </c>
      <c r="I1889" s="2" t="s">
        <v>13</v>
      </c>
      <c r="J1889" s="6">
        <f>retail_sales_messy_dataset_s_f[[#This Row],[Unit Price]]*retail_sales_messy_dataset_s_f[[#This Row],[Quantity]]</f>
        <v>167.74</v>
      </c>
      <c r="L1889" t="str">
        <f t="shared" si="29"/>
        <v>OK</v>
      </c>
    </row>
    <row r="1890" spans="1:12" x14ac:dyDescent="0.25">
      <c r="A1890" s="1">
        <v>45307</v>
      </c>
      <c r="B1890" s="2" t="s">
        <v>30</v>
      </c>
      <c r="C1890" s="2" t="s">
        <v>21</v>
      </c>
      <c r="D1890">
        <v>2</v>
      </c>
      <c r="E1890" s="6">
        <v>97.38</v>
      </c>
      <c r="F1890" s="6">
        <v>194.76</v>
      </c>
      <c r="G1890" s="2" t="s">
        <v>11</v>
      </c>
      <c r="H1890" s="2" t="s">
        <v>26</v>
      </c>
      <c r="I1890" s="2" t="s">
        <v>13</v>
      </c>
      <c r="J1890" s="6">
        <f>retail_sales_messy_dataset_s_f[[#This Row],[Unit Price]]*retail_sales_messy_dataset_s_f[[#This Row],[Quantity]]</f>
        <v>194.76</v>
      </c>
      <c r="L1890" t="str">
        <f t="shared" si="29"/>
        <v>OK</v>
      </c>
    </row>
    <row r="1891" spans="1:12" x14ac:dyDescent="0.25">
      <c r="A1891" s="1">
        <v>45512</v>
      </c>
      <c r="B1891" s="2" t="s">
        <v>30</v>
      </c>
      <c r="C1891" s="2" t="s">
        <v>15</v>
      </c>
      <c r="D1891">
        <v>1</v>
      </c>
      <c r="E1891" s="6">
        <v>72.47</v>
      </c>
      <c r="F1891" s="6">
        <v>72.47</v>
      </c>
      <c r="G1891" s="2" t="s">
        <v>16</v>
      </c>
      <c r="H1891" s="2" t="s">
        <v>17</v>
      </c>
      <c r="I1891" s="2" t="s">
        <v>13</v>
      </c>
      <c r="J1891" s="6">
        <f>retail_sales_messy_dataset_s_f[[#This Row],[Unit Price]]*retail_sales_messy_dataset_s_f[[#This Row],[Quantity]]</f>
        <v>72.47</v>
      </c>
      <c r="L1891" t="str">
        <f t="shared" si="29"/>
        <v>OK</v>
      </c>
    </row>
    <row r="1892" spans="1:12" x14ac:dyDescent="0.25">
      <c r="A1892" s="1">
        <v>45342</v>
      </c>
      <c r="B1892" s="2" t="s">
        <v>30</v>
      </c>
      <c r="C1892" s="2" t="s">
        <v>15</v>
      </c>
      <c r="D1892">
        <v>4</v>
      </c>
      <c r="E1892" s="6">
        <v>35.79</v>
      </c>
      <c r="F1892" s="6">
        <v>143.16</v>
      </c>
      <c r="G1892" s="2" t="s">
        <v>22</v>
      </c>
      <c r="H1892" s="2" t="s">
        <v>26</v>
      </c>
      <c r="I1892" s="2" t="s">
        <v>23</v>
      </c>
      <c r="J1892" s="6">
        <f>retail_sales_messy_dataset_s_f[[#This Row],[Unit Price]]*retail_sales_messy_dataset_s_f[[#This Row],[Quantity]]</f>
        <v>143.16</v>
      </c>
      <c r="L1892" t="str">
        <f t="shared" si="29"/>
        <v>OK</v>
      </c>
    </row>
    <row r="1893" spans="1:12" x14ac:dyDescent="0.25">
      <c r="A1893" s="1">
        <v>45356</v>
      </c>
      <c r="B1893" s="2" t="s">
        <v>14</v>
      </c>
      <c r="C1893" s="2" t="s">
        <v>10</v>
      </c>
      <c r="D1893">
        <v>2</v>
      </c>
      <c r="E1893" s="6">
        <v>146.76</v>
      </c>
      <c r="F1893" s="6">
        <v>587.04</v>
      </c>
      <c r="G1893" s="2" t="s">
        <v>16</v>
      </c>
      <c r="H1893" s="2" t="s">
        <v>17</v>
      </c>
      <c r="I1893" s="2" t="s">
        <v>13</v>
      </c>
      <c r="J1893" s="6">
        <f>retail_sales_messy_dataset_s_f[[#This Row],[Unit Price]]*retail_sales_messy_dataset_s_f[[#This Row],[Quantity]]</f>
        <v>293.52</v>
      </c>
      <c r="L1893" t="str">
        <f t="shared" si="29"/>
        <v>Mismatch</v>
      </c>
    </row>
    <row r="1894" spans="1:12" x14ac:dyDescent="0.25">
      <c r="A1894" s="1">
        <v>45408</v>
      </c>
      <c r="B1894" s="2" t="s">
        <v>27</v>
      </c>
      <c r="C1894" s="2" t="s">
        <v>21</v>
      </c>
      <c r="D1894">
        <v>3</v>
      </c>
      <c r="E1894" s="6">
        <v>167.4</v>
      </c>
      <c r="F1894" s="6">
        <v>502.2</v>
      </c>
      <c r="G1894" s="2" t="s">
        <v>16</v>
      </c>
      <c r="H1894" s="2" t="s">
        <v>26</v>
      </c>
      <c r="I1894" s="2" t="s">
        <v>18</v>
      </c>
      <c r="J1894" s="6">
        <f>retail_sales_messy_dataset_s_f[[#This Row],[Unit Price]]*retail_sales_messy_dataset_s_f[[#This Row],[Quantity]]</f>
        <v>502.20000000000005</v>
      </c>
      <c r="L1894" t="str">
        <f t="shared" si="29"/>
        <v>OK</v>
      </c>
    </row>
    <row r="1895" spans="1:12" x14ac:dyDescent="0.25">
      <c r="A1895" s="1">
        <v>45516</v>
      </c>
      <c r="B1895" s="2" t="s">
        <v>30</v>
      </c>
      <c r="C1895" s="2" t="s">
        <v>10</v>
      </c>
      <c r="D1895">
        <v>5</v>
      </c>
      <c r="E1895" s="6">
        <v>74.27</v>
      </c>
      <c r="F1895" s="6">
        <v>371.35</v>
      </c>
      <c r="G1895" s="2" t="s">
        <v>22</v>
      </c>
      <c r="H1895" s="2" t="s">
        <v>17</v>
      </c>
      <c r="I1895" s="2" t="s">
        <v>23</v>
      </c>
      <c r="J1895" s="6">
        <f>retail_sales_messy_dataset_s_f[[#This Row],[Unit Price]]*retail_sales_messy_dataset_s_f[[#This Row],[Quantity]]</f>
        <v>371.34999999999997</v>
      </c>
      <c r="L1895" t="str">
        <f t="shared" si="29"/>
        <v>OK</v>
      </c>
    </row>
    <row r="1896" spans="1:12" x14ac:dyDescent="0.25">
      <c r="A1896" s="1">
        <v>45432</v>
      </c>
      <c r="B1896" s="2" t="s">
        <v>14</v>
      </c>
      <c r="C1896" s="2" t="s">
        <v>21</v>
      </c>
      <c r="D1896">
        <v>4</v>
      </c>
      <c r="E1896" s="6">
        <v>162.16999999999999</v>
      </c>
      <c r="F1896" s="6">
        <v>648.67999999999995</v>
      </c>
      <c r="G1896" s="2" t="s">
        <v>25</v>
      </c>
      <c r="H1896" s="2" t="s">
        <v>26</v>
      </c>
      <c r="I1896" s="2" t="s">
        <v>18</v>
      </c>
      <c r="J1896" s="6">
        <f>retail_sales_messy_dataset_s_f[[#This Row],[Unit Price]]*retail_sales_messy_dataset_s_f[[#This Row],[Quantity]]</f>
        <v>648.67999999999995</v>
      </c>
      <c r="L1896" t="str">
        <f t="shared" si="29"/>
        <v>OK</v>
      </c>
    </row>
    <row r="1897" spans="1:12" x14ac:dyDescent="0.25">
      <c r="A1897" s="1">
        <v>45415</v>
      </c>
      <c r="B1897" s="2" t="s">
        <v>30</v>
      </c>
      <c r="C1897" s="2" t="s">
        <v>28</v>
      </c>
      <c r="D1897">
        <v>2</v>
      </c>
      <c r="E1897" s="6">
        <v>183.14</v>
      </c>
      <c r="F1897" s="6">
        <v>366.28</v>
      </c>
      <c r="G1897" s="2" t="s">
        <v>16</v>
      </c>
      <c r="H1897" s="2" t="s">
        <v>17</v>
      </c>
      <c r="I1897" s="2" t="s">
        <v>18</v>
      </c>
      <c r="J1897" s="6">
        <f>retail_sales_messy_dataset_s_f[[#This Row],[Unit Price]]*retail_sales_messy_dataset_s_f[[#This Row],[Quantity]]</f>
        <v>366.28</v>
      </c>
      <c r="L1897" t="str">
        <f t="shared" si="29"/>
        <v>OK</v>
      </c>
    </row>
    <row r="1898" spans="1:12" x14ac:dyDescent="0.25">
      <c r="A1898" s="1">
        <v>45658</v>
      </c>
      <c r="B1898" s="2" t="s">
        <v>30</v>
      </c>
      <c r="C1898" s="2" t="s">
        <v>10</v>
      </c>
      <c r="D1898">
        <v>5</v>
      </c>
      <c r="E1898" s="6">
        <v>88.59</v>
      </c>
      <c r="F1898" s="6">
        <v>442.95</v>
      </c>
      <c r="G1898" s="2" t="s">
        <v>25</v>
      </c>
      <c r="H1898" s="2" t="s">
        <v>17</v>
      </c>
      <c r="I1898" s="2" t="s">
        <v>23</v>
      </c>
      <c r="J1898" s="6">
        <f>retail_sales_messy_dataset_s_f[[#This Row],[Unit Price]]*retail_sales_messy_dataset_s_f[[#This Row],[Quantity]]</f>
        <v>442.95000000000005</v>
      </c>
      <c r="L1898" t="str">
        <f t="shared" si="29"/>
        <v>OK</v>
      </c>
    </row>
    <row r="1899" spans="1:12" x14ac:dyDescent="0.25">
      <c r="A1899" s="1">
        <v>45299</v>
      </c>
      <c r="B1899" s="2" t="s">
        <v>9</v>
      </c>
      <c r="C1899" s="2" t="s">
        <v>21</v>
      </c>
      <c r="D1899">
        <v>3</v>
      </c>
      <c r="E1899" s="6">
        <v>75.150000000000006</v>
      </c>
      <c r="F1899" s="6">
        <v>225.45</v>
      </c>
      <c r="G1899" s="2" t="s">
        <v>22</v>
      </c>
      <c r="H1899" s="2" t="s">
        <v>17</v>
      </c>
      <c r="I1899" s="2" t="s">
        <v>18</v>
      </c>
      <c r="J1899" s="6">
        <f>retail_sales_messy_dataset_s_f[[#This Row],[Unit Price]]*retail_sales_messy_dataset_s_f[[#This Row],[Quantity]]</f>
        <v>225.45000000000002</v>
      </c>
      <c r="L1899" t="str">
        <f t="shared" si="29"/>
        <v>OK</v>
      </c>
    </row>
    <row r="1900" spans="1:12" x14ac:dyDescent="0.25">
      <c r="A1900" s="1">
        <v>45571</v>
      </c>
      <c r="B1900" s="2" t="s">
        <v>9</v>
      </c>
      <c r="C1900" s="2" t="s">
        <v>28</v>
      </c>
      <c r="D1900">
        <v>1</v>
      </c>
      <c r="E1900" s="6">
        <v>101.06</v>
      </c>
      <c r="F1900" s="6">
        <v>101.06</v>
      </c>
      <c r="G1900" s="2" t="s">
        <v>22</v>
      </c>
      <c r="H1900" s="2" t="s">
        <v>26</v>
      </c>
      <c r="I1900" s="2" t="s">
        <v>13</v>
      </c>
      <c r="J1900" s="6">
        <f>retail_sales_messy_dataset_s_f[[#This Row],[Unit Price]]*retail_sales_messy_dataset_s_f[[#This Row],[Quantity]]</f>
        <v>101.06</v>
      </c>
      <c r="L1900" t="str">
        <f t="shared" si="29"/>
        <v>OK</v>
      </c>
    </row>
    <row r="1901" spans="1:12" x14ac:dyDescent="0.25">
      <c r="A1901" s="1">
        <v>45384</v>
      </c>
      <c r="B1901" s="2" t="s">
        <v>30</v>
      </c>
      <c r="C1901" s="2" t="s">
        <v>15</v>
      </c>
      <c r="D1901">
        <v>2</v>
      </c>
      <c r="E1901" s="6">
        <v>62.76</v>
      </c>
      <c r="F1901" s="6">
        <v>125.52</v>
      </c>
      <c r="G1901" s="2" t="s">
        <v>22</v>
      </c>
      <c r="H1901" s="2" t="s">
        <v>17</v>
      </c>
      <c r="I1901" s="2" t="s">
        <v>18</v>
      </c>
      <c r="J1901" s="6">
        <f>retail_sales_messy_dataset_s_f[[#This Row],[Unit Price]]*retail_sales_messy_dataset_s_f[[#This Row],[Quantity]]</f>
        <v>125.52</v>
      </c>
      <c r="L1901" t="str">
        <f t="shared" si="29"/>
        <v>OK</v>
      </c>
    </row>
    <row r="1902" spans="1:12" x14ac:dyDescent="0.25">
      <c r="A1902" s="1">
        <v>45324</v>
      </c>
      <c r="B1902" s="2" t="s">
        <v>29</v>
      </c>
      <c r="C1902" s="2" t="s">
        <v>15</v>
      </c>
      <c r="D1902">
        <v>1</v>
      </c>
      <c r="E1902" s="6">
        <v>53.6</v>
      </c>
      <c r="F1902" s="6">
        <v>53.6</v>
      </c>
      <c r="G1902" s="2" t="s">
        <v>25</v>
      </c>
      <c r="H1902" s="2" t="s">
        <v>12</v>
      </c>
      <c r="I1902" s="2" t="s">
        <v>23</v>
      </c>
      <c r="J1902" s="6">
        <f>retail_sales_messy_dataset_s_f[[#This Row],[Unit Price]]*retail_sales_messy_dataset_s_f[[#This Row],[Quantity]]</f>
        <v>53.6</v>
      </c>
      <c r="L1902" t="str">
        <f t="shared" si="29"/>
        <v>OK</v>
      </c>
    </row>
    <row r="1903" spans="1:12" x14ac:dyDescent="0.25">
      <c r="A1903" s="1">
        <v>45504</v>
      </c>
      <c r="B1903" s="2" t="s">
        <v>14</v>
      </c>
      <c r="C1903" s="2" t="s">
        <v>21</v>
      </c>
      <c r="D1903">
        <v>1</v>
      </c>
      <c r="E1903" s="6">
        <v>173.99</v>
      </c>
      <c r="F1903" s="6">
        <v>173.99</v>
      </c>
      <c r="G1903" s="2" t="s">
        <v>11</v>
      </c>
      <c r="H1903" s="2" t="s">
        <v>12</v>
      </c>
      <c r="I1903" s="2" t="s">
        <v>23</v>
      </c>
      <c r="J1903" s="6">
        <f>retail_sales_messy_dataset_s_f[[#This Row],[Unit Price]]*retail_sales_messy_dataset_s_f[[#This Row],[Quantity]]</f>
        <v>173.99</v>
      </c>
      <c r="L1903" t="str">
        <f t="shared" si="29"/>
        <v>OK</v>
      </c>
    </row>
    <row r="1904" spans="1:12" x14ac:dyDescent="0.25">
      <c r="A1904" s="1">
        <v>45445</v>
      </c>
      <c r="B1904" s="2" t="s">
        <v>9</v>
      </c>
      <c r="C1904" s="2" t="s">
        <v>15</v>
      </c>
      <c r="D1904">
        <v>3</v>
      </c>
      <c r="E1904" s="6">
        <v>195.8</v>
      </c>
      <c r="F1904" s="6">
        <v>587.4</v>
      </c>
      <c r="G1904" s="2" t="s">
        <v>11</v>
      </c>
      <c r="H1904" s="2" t="s">
        <v>26</v>
      </c>
      <c r="I1904" s="2" t="s">
        <v>13</v>
      </c>
      <c r="J1904" s="6">
        <f>retail_sales_messy_dataset_s_f[[#This Row],[Unit Price]]*retail_sales_messy_dataset_s_f[[#This Row],[Quantity]]</f>
        <v>587.40000000000009</v>
      </c>
      <c r="L1904" t="str">
        <f t="shared" si="29"/>
        <v>OK</v>
      </c>
    </row>
    <row r="1905" spans="1:12" x14ac:dyDescent="0.25">
      <c r="A1905" s="1">
        <v>45533</v>
      </c>
      <c r="B1905" s="2" t="s">
        <v>24</v>
      </c>
      <c r="C1905" s="2" t="s">
        <v>10</v>
      </c>
      <c r="D1905">
        <v>3</v>
      </c>
      <c r="E1905" s="6">
        <v>61.11</v>
      </c>
      <c r="F1905" s="6">
        <v>183.33</v>
      </c>
      <c r="G1905" s="2" t="s">
        <v>11</v>
      </c>
      <c r="H1905" s="2" t="s">
        <v>26</v>
      </c>
      <c r="I1905" s="2" t="s">
        <v>18</v>
      </c>
      <c r="J1905" s="6">
        <f>retail_sales_messy_dataset_s_f[[#This Row],[Unit Price]]*retail_sales_messy_dataset_s_f[[#This Row],[Quantity]]</f>
        <v>183.32999999999998</v>
      </c>
      <c r="L1905" t="str">
        <f t="shared" si="29"/>
        <v>OK</v>
      </c>
    </row>
    <row r="1906" spans="1:12" x14ac:dyDescent="0.25">
      <c r="A1906" s="1">
        <v>45313</v>
      </c>
      <c r="B1906" s="2" t="s">
        <v>30</v>
      </c>
      <c r="C1906" s="2" t="s">
        <v>28</v>
      </c>
      <c r="D1906">
        <v>2</v>
      </c>
      <c r="E1906" s="6">
        <v>105.43</v>
      </c>
      <c r="F1906" s="6">
        <v>220.86</v>
      </c>
      <c r="G1906" s="2" t="s">
        <v>16</v>
      </c>
      <c r="H1906" s="2" t="s">
        <v>17</v>
      </c>
      <c r="I1906" s="2" t="s">
        <v>18</v>
      </c>
      <c r="J1906" s="6">
        <f>retail_sales_messy_dataset_s_f[[#This Row],[Unit Price]]*retail_sales_messy_dataset_s_f[[#This Row],[Quantity]]</f>
        <v>210.86</v>
      </c>
      <c r="L1906" t="str">
        <f t="shared" si="29"/>
        <v>Mismatch</v>
      </c>
    </row>
    <row r="1907" spans="1:12" x14ac:dyDescent="0.25">
      <c r="A1907" s="1">
        <v>45297</v>
      </c>
      <c r="B1907" s="2" t="s">
        <v>14</v>
      </c>
      <c r="C1907" s="2" t="s">
        <v>15</v>
      </c>
      <c r="D1907">
        <v>3</v>
      </c>
      <c r="E1907" s="6">
        <v>137.04</v>
      </c>
      <c r="F1907" s="6">
        <v>411.12</v>
      </c>
      <c r="G1907" s="2" t="s">
        <v>25</v>
      </c>
      <c r="H1907" s="2" t="s">
        <v>17</v>
      </c>
      <c r="I1907" s="2" t="s">
        <v>18</v>
      </c>
      <c r="J1907" s="6">
        <f>retail_sales_messy_dataset_s_f[[#This Row],[Unit Price]]*retail_sales_messy_dataset_s_f[[#This Row],[Quantity]]</f>
        <v>411.12</v>
      </c>
      <c r="L1907" t="str">
        <f t="shared" si="29"/>
        <v>OK</v>
      </c>
    </row>
    <row r="1908" spans="1:12" x14ac:dyDescent="0.25">
      <c r="A1908" s="1">
        <v>45609</v>
      </c>
      <c r="B1908" s="2" t="s">
        <v>19</v>
      </c>
      <c r="C1908" s="2" t="s">
        <v>28</v>
      </c>
      <c r="D1908">
        <v>4</v>
      </c>
      <c r="E1908" s="6">
        <v>102.78</v>
      </c>
      <c r="F1908" s="6">
        <v>411.12</v>
      </c>
      <c r="G1908" s="2" t="s">
        <v>22</v>
      </c>
      <c r="H1908" s="2" t="s">
        <v>26</v>
      </c>
      <c r="I1908" s="2" t="s">
        <v>23</v>
      </c>
      <c r="J1908" s="6">
        <f>retail_sales_messy_dataset_s_f[[#This Row],[Unit Price]]*retail_sales_messy_dataset_s_f[[#This Row],[Quantity]]</f>
        <v>411.12</v>
      </c>
      <c r="L1908" t="str">
        <f t="shared" si="29"/>
        <v>OK</v>
      </c>
    </row>
    <row r="1909" spans="1:12" x14ac:dyDescent="0.25">
      <c r="A1909" s="1">
        <v>45421</v>
      </c>
      <c r="B1909" s="2" t="s">
        <v>9</v>
      </c>
      <c r="C1909" s="2" t="s">
        <v>21</v>
      </c>
      <c r="D1909">
        <v>5</v>
      </c>
      <c r="E1909" s="6">
        <v>155.1</v>
      </c>
      <c r="F1909" s="6">
        <v>775.5</v>
      </c>
      <c r="G1909" s="2" t="s">
        <v>11</v>
      </c>
      <c r="H1909" s="2" t="s">
        <v>26</v>
      </c>
      <c r="I1909" s="2" t="s">
        <v>23</v>
      </c>
      <c r="J1909" s="6">
        <f>retail_sales_messy_dataset_s_f[[#This Row],[Unit Price]]*retail_sales_messy_dataset_s_f[[#This Row],[Quantity]]</f>
        <v>775.5</v>
      </c>
      <c r="L1909" t="str">
        <f t="shared" si="29"/>
        <v>OK</v>
      </c>
    </row>
    <row r="1910" spans="1:12" x14ac:dyDescent="0.25">
      <c r="A1910" s="1">
        <v>45546</v>
      </c>
      <c r="B1910" s="2" t="s">
        <v>29</v>
      </c>
      <c r="C1910" s="2" t="s">
        <v>28</v>
      </c>
      <c r="D1910">
        <v>5</v>
      </c>
      <c r="E1910" s="6">
        <v>157.71</v>
      </c>
      <c r="F1910" s="6">
        <v>788.55</v>
      </c>
      <c r="G1910" s="2" t="s">
        <v>16</v>
      </c>
      <c r="H1910" s="2" t="s">
        <v>17</v>
      </c>
      <c r="I1910" s="2" t="s">
        <v>13</v>
      </c>
      <c r="J1910" s="6">
        <f>retail_sales_messy_dataset_s_f[[#This Row],[Unit Price]]*retail_sales_messy_dataset_s_f[[#This Row],[Quantity]]</f>
        <v>788.55000000000007</v>
      </c>
      <c r="L1910" t="str">
        <f t="shared" si="29"/>
        <v>OK</v>
      </c>
    </row>
    <row r="1911" spans="1:12" x14ac:dyDescent="0.25">
      <c r="A1911" s="1">
        <v>45630</v>
      </c>
      <c r="B1911" s="2" t="s">
        <v>19</v>
      </c>
      <c r="C1911" s="2" t="s">
        <v>28</v>
      </c>
      <c r="D1911">
        <v>2</v>
      </c>
      <c r="E1911" s="6">
        <v>28.93</v>
      </c>
      <c r="F1911" s="6">
        <v>96.79</v>
      </c>
      <c r="G1911" s="2" t="s">
        <v>11</v>
      </c>
      <c r="H1911" s="2" t="s">
        <v>12</v>
      </c>
      <c r="I1911" s="2" t="s">
        <v>23</v>
      </c>
      <c r="J1911" s="6">
        <f>retail_sales_messy_dataset_s_f[[#This Row],[Unit Price]]*retail_sales_messy_dataset_s_f[[#This Row],[Quantity]]</f>
        <v>57.86</v>
      </c>
      <c r="L1911" t="str">
        <f t="shared" si="29"/>
        <v>Mismatch</v>
      </c>
    </row>
    <row r="1912" spans="1:12" x14ac:dyDescent="0.25">
      <c r="A1912" s="1">
        <v>45446</v>
      </c>
      <c r="B1912" s="2" t="s">
        <v>19</v>
      </c>
      <c r="C1912" s="2" t="s">
        <v>21</v>
      </c>
      <c r="D1912">
        <v>4</v>
      </c>
      <c r="E1912" s="6">
        <v>114.65</v>
      </c>
      <c r="F1912" s="6">
        <v>463.6</v>
      </c>
      <c r="G1912" s="2" t="s">
        <v>16</v>
      </c>
      <c r="H1912" s="2" t="s">
        <v>17</v>
      </c>
      <c r="I1912" s="2" t="s">
        <v>18</v>
      </c>
      <c r="J1912" s="6">
        <f>retail_sales_messy_dataset_s_f[[#This Row],[Unit Price]]*retail_sales_messy_dataset_s_f[[#This Row],[Quantity]]</f>
        <v>458.6</v>
      </c>
      <c r="L1912" t="str">
        <f t="shared" si="29"/>
        <v>Mismatch</v>
      </c>
    </row>
    <row r="1913" spans="1:12" x14ac:dyDescent="0.25">
      <c r="A1913" s="1">
        <v>45427</v>
      </c>
      <c r="B1913" s="2" t="s">
        <v>9</v>
      </c>
      <c r="C1913" s="2" t="s">
        <v>10</v>
      </c>
      <c r="D1913">
        <v>2</v>
      </c>
      <c r="E1913" s="6">
        <v>156.63999999999999</v>
      </c>
      <c r="F1913" s="6">
        <v>313.27999999999997</v>
      </c>
      <c r="G1913" s="2" t="s">
        <v>11</v>
      </c>
      <c r="H1913" s="2" t="s">
        <v>17</v>
      </c>
      <c r="I1913" s="2" t="s">
        <v>18</v>
      </c>
      <c r="J1913" s="6">
        <f>retail_sales_messy_dataset_s_f[[#This Row],[Unit Price]]*retail_sales_messy_dataset_s_f[[#This Row],[Quantity]]</f>
        <v>313.27999999999997</v>
      </c>
      <c r="L1913" t="str">
        <f t="shared" si="29"/>
        <v>OK</v>
      </c>
    </row>
    <row r="1914" spans="1:12" x14ac:dyDescent="0.25">
      <c r="A1914" s="1">
        <v>45310</v>
      </c>
      <c r="B1914" s="2" t="s">
        <v>29</v>
      </c>
      <c r="C1914" s="2" t="s">
        <v>15</v>
      </c>
      <c r="D1914">
        <v>5</v>
      </c>
      <c r="E1914" s="6">
        <v>44.66</v>
      </c>
      <c r="F1914" s="6">
        <v>89.32</v>
      </c>
      <c r="G1914" s="2" t="s">
        <v>16</v>
      </c>
      <c r="H1914" s="2" t="s">
        <v>12</v>
      </c>
      <c r="I1914" s="2" t="s">
        <v>18</v>
      </c>
      <c r="J1914" s="6">
        <f>retail_sales_messy_dataset_s_f[[#This Row],[Unit Price]]*retail_sales_messy_dataset_s_f[[#This Row],[Quantity]]</f>
        <v>223.29999999999998</v>
      </c>
      <c r="L1914" t="str">
        <f t="shared" si="29"/>
        <v>OK</v>
      </c>
    </row>
    <row r="1915" spans="1:12" x14ac:dyDescent="0.25">
      <c r="A1915" s="1">
        <v>45556</v>
      </c>
      <c r="B1915" s="2" t="s">
        <v>24</v>
      </c>
      <c r="C1915" s="2" t="s">
        <v>28</v>
      </c>
      <c r="D1915">
        <v>4</v>
      </c>
      <c r="E1915" s="6">
        <v>125.97</v>
      </c>
      <c r="F1915" s="6">
        <v>503.88</v>
      </c>
      <c r="G1915" s="2" t="s">
        <v>11</v>
      </c>
      <c r="H1915" s="2" t="s">
        <v>17</v>
      </c>
      <c r="I1915" s="2" t="s">
        <v>23</v>
      </c>
      <c r="J1915" s="6">
        <f>retail_sales_messy_dataset_s_f[[#This Row],[Unit Price]]*retail_sales_messy_dataset_s_f[[#This Row],[Quantity]]</f>
        <v>503.88</v>
      </c>
      <c r="L1915" t="str">
        <f t="shared" si="29"/>
        <v>OK</v>
      </c>
    </row>
    <row r="1916" spans="1:12" x14ac:dyDescent="0.25">
      <c r="A1916" s="1">
        <v>45442</v>
      </c>
      <c r="B1916" s="2" t="s">
        <v>14</v>
      </c>
      <c r="C1916" s="2" t="s">
        <v>28</v>
      </c>
      <c r="D1916">
        <v>2</v>
      </c>
      <c r="E1916" s="6">
        <v>191.05</v>
      </c>
      <c r="F1916" s="6">
        <v>387.1</v>
      </c>
      <c r="G1916" s="2" t="s">
        <v>16</v>
      </c>
      <c r="H1916" s="2" t="s">
        <v>12</v>
      </c>
      <c r="I1916" s="2" t="s">
        <v>18</v>
      </c>
      <c r="J1916" s="6">
        <f>retail_sales_messy_dataset_s_f[[#This Row],[Unit Price]]*retail_sales_messy_dataset_s_f[[#This Row],[Quantity]]</f>
        <v>382.1</v>
      </c>
      <c r="L1916" t="str">
        <f t="shared" si="29"/>
        <v>Mismatch</v>
      </c>
    </row>
    <row r="1917" spans="1:12" x14ac:dyDescent="0.25">
      <c r="A1917" s="1">
        <v>45654</v>
      </c>
      <c r="B1917" s="2" t="s">
        <v>14</v>
      </c>
      <c r="C1917" s="2" t="s">
        <v>15</v>
      </c>
      <c r="D1917">
        <v>5</v>
      </c>
      <c r="E1917" s="6">
        <v>170.66</v>
      </c>
      <c r="F1917" s="6">
        <v>853.3</v>
      </c>
      <c r="G1917" s="2" t="s">
        <v>22</v>
      </c>
      <c r="H1917" s="2" t="s">
        <v>26</v>
      </c>
      <c r="I1917" s="2" t="s">
        <v>18</v>
      </c>
      <c r="J1917" s="6">
        <f>retail_sales_messy_dataset_s_f[[#This Row],[Unit Price]]*retail_sales_messy_dataset_s_f[[#This Row],[Quantity]]</f>
        <v>853.3</v>
      </c>
      <c r="L1917" t="str">
        <f t="shared" si="29"/>
        <v>OK</v>
      </c>
    </row>
    <row r="1918" spans="1:12" x14ac:dyDescent="0.25">
      <c r="A1918" s="1">
        <v>45403</v>
      </c>
      <c r="B1918" s="2" t="s">
        <v>30</v>
      </c>
      <c r="C1918" s="2" t="s">
        <v>21</v>
      </c>
      <c r="D1918">
        <v>1</v>
      </c>
      <c r="E1918" s="6">
        <v>53.27</v>
      </c>
      <c r="F1918" s="6">
        <v>53.27</v>
      </c>
      <c r="G1918" s="2" t="s">
        <v>11</v>
      </c>
      <c r="H1918" s="2" t="s">
        <v>17</v>
      </c>
      <c r="I1918" s="2" t="s">
        <v>13</v>
      </c>
      <c r="J1918" s="6">
        <f>retail_sales_messy_dataset_s_f[[#This Row],[Unit Price]]*retail_sales_messy_dataset_s_f[[#This Row],[Quantity]]</f>
        <v>53.27</v>
      </c>
      <c r="L1918" t="str">
        <f t="shared" si="29"/>
        <v>OK</v>
      </c>
    </row>
    <row r="1919" spans="1:12" x14ac:dyDescent="0.25">
      <c r="A1919" s="1">
        <v>45475</v>
      </c>
      <c r="B1919" s="2" t="s">
        <v>14</v>
      </c>
      <c r="C1919" s="2" t="s">
        <v>28</v>
      </c>
      <c r="D1919">
        <v>4</v>
      </c>
      <c r="E1919" s="6">
        <v>92.19</v>
      </c>
      <c r="F1919" s="6">
        <v>368.76</v>
      </c>
      <c r="G1919" s="2" t="s">
        <v>22</v>
      </c>
      <c r="H1919" s="2" t="s">
        <v>17</v>
      </c>
      <c r="I1919" s="2" t="s">
        <v>23</v>
      </c>
      <c r="J1919" s="6">
        <f>retail_sales_messy_dataset_s_f[[#This Row],[Unit Price]]*retail_sales_messy_dataset_s_f[[#This Row],[Quantity]]</f>
        <v>368.76</v>
      </c>
      <c r="L1919" t="str">
        <f t="shared" si="29"/>
        <v>OK</v>
      </c>
    </row>
    <row r="1920" spans="1:12" x14ac:dyDescent="0.25">
      <c r="A1920" s="1">
        <v>45582</v>
      </c>
      <c r="B1920" s="2" t="s">
        <v>14</v>
      </c>
      <c r="C1920" s="2" t="s">
        <v>15</v>
      </c>
      <c r="D1920">
        <v>5</v>
      </c>
      <c r="E1920" s="6">
        <v>121.86</v>
      </c>
      <c r="F1920" s="6">
        <v>609.29999999999995</v>
      </c>
      <c r="G1920" s="2" t="s">
        <v>16</v>
      </c>
      <c r="H1920" s="2" t="s">
        <v>26</v>
      </c>
      <c r="I1920" s="2" t="s">
        <v>13</v>
      </c>
      <c r="J1920" s="6">
        <f>retail_sales_messy_dataset_s_f[[#This Row],[Unit Price]]*retail_sales_messy_dataset_s_f[[#This Row],[Quantity]]</f>
        <v>609.29999999999995</v>
      </c>
      <c r="L1920" t="str">
        <f t="shared" si="29"/>
        <v>OK</v>
      </c>
    </row>
    <row r="1921" spans="1:12" x14ac:dyDescent="0.25">
      <c r="A1921" s="1">
        <v>45596</v>
      </c>
      <c r="B1921" s="2" t="s">
        <v>9</v>
      </c>
      <c r="C1921" s="2" t="s">
        <v>15</v>
      </c>
      <c r="D1921">
        <v>3</v>
      </c>
      <c r="E1921" s="6">
        <v>95.57</v>
      </c>
      <c r="F1921" s="6">
        <v>286.70999999999998</v>
      </c>
      <c r="G1921" s="2" t="s">
        <v>11</v>
      </c>
      <c r="H1921" s="2" t="s">
        <v>26</v>
      </c>
      <c r="I1921" s="2" t="s">
        <v>23</v>
      </c>
      <c r="J1921" s="6">
        <f>retail_sales_messy_dataset_s_f[[#This Row],[Unit Price]]*retail_sales_messy_dataset_s_f[[#This Row],[Quantity]]</f>
        <v>286.70999999999998</v>
      </c>
      <c r="L1921" t="str">
        <f t="shared" si="29"/>
        <v>OK</v>
      </c>
    </row>
    <row r="1922" spans="1:12" x14ac:dyDescent="0.25">
      <c r="A1922" s="1">
        <v>45368</v>
      </c>
      <c r="B1922" s="2" t="s">
        <v>9</v>
      </c>
      <c r="C1922" s="2" t="s">
        <v>28</v>
      </c>
      <c r="D1922">
        <v>4</v>
      </c>
      <c r="E1922" s="6">
        <v>122.41</v>
      </c>
      <c r="F1922" s="6">
        <v>489.64</v>
      </c>
      <c r="G1922" s="2" t="s">
        <v>22</v>
      </c>
      <c r="H1922" s="2" t="s">
        <v>17</v>
      </c>
      <c r="I1922" s="2" t="s">
        <v>13</v>
      </c>
      <c r="J1922" s="6">
        <f>retail_sales_messy_dataset_s_f[[#This Row],[Unit Price]]*retail_sales_messy_dataset_s_f[[#This Row],[Quantity]]</f>
        <v>489.64</v>
      </c>
      <c r="L1922" t="str">
        <f t="shared" si="29"/>
        <v>OK</v>
      </c>
    </row>
    <row r="1923" spans="1:12" x14ac:dyDescent="0.25">
      <c r="A1923" s="1">
        <v>45577</v>
      </c>
      <c r="B1923" s="2" t="s">
        <v>30</v>
      </c>
      <c r="C1923" s="2" t="s">
        <v>10</v>
      </c>
      <c r="D1923">
        <v>4</v>
      </c>
      <c r="E1923" s="6">
        <v>30.76</v>
      </c>
      <c r="F1923" s="6">
        <v>123.04</v>
      </c>
      <c r="G1923" s="2" t="s">
        <v>11</v>
      </c>
      <c r="H1923" s="2" t="s">
        <v>17</v>
      </c>
      <c r="I1923" s="2" t="s">
        <v>18</v>
      </c>
      <c r="J1923" s="6">
        <f>retail_sales_messy_dataset_s_f[[#This Row],[Unit Price]]*retail_sales_messy_dataset_s_f[[#This Row],[Quantity]]</f>
        <v>123.04</v>
      </c>
      <c r="L1923" t="str">
        <f t="shared" ref="L1923:L1986" si="30">IF((F1923 - J1923) &gt; 0.01, "Mismatch", "OK")</f>
        <v>OK</v>
      </c>
    </row>
    <row r="1924" spans="1:12" x14ac:dyDescent="0.25">
      <c r="A1924" s="1">
        <v>45589</v>
      </c>
      <c r="B1924" s="2" t="s">
        <v>24</v>
      </c>
      <c r="C1924" s="2" t="s">
        <v>10</v>
      </c>
      <c r="D1924">
        <v>1</v>
      </c>
      <c r="E1924" s="6">
        <v>182.11</v>
      </c>
      <c r="F1924" s="6">
        <v>182.11</v>
      </c>
      <c r="G1924" s="2" t="s">
        <v>16</v>
      </c>
      <c r="H1924" s="2" t="s">
        <v>12</v>
      </c>
      <c r="I1924" s="2" t="s">
        <v>23</v>
      </c>
      <c r="J1924" s="6">
        <f>retail_sales_messy_dataset_s_f[[#This Row],[Unit Price]]*retail_sales_messy_dataset_s_f[[#This Row],[Quantity]]</f>
        <v>182.11</v>
      </c>
      <c r="L1924" t="str">
        <f t="shared" si="30"/>
        <v>OK</v>
      </c>
    </row>
    <row r="1925" spans="1:12" x14ac:dyDescent="0.25">
      <c r="A1925" s="1">
        <v>45479</v>
      </c>
      <c r="B1925" s="2" t="s">
        <v>29</v>
      </c>
      <c r="C1925" s="2" t="s">
        <v>10</v>
      </c>
      <c r="D1925">
        <v>3</v>
      </c>
      <c r="E1925" s="6">
        <v>84.74</v>
      </c>
      <c r="F1925" s="6">
        <v>254.22</v>
      </c>
      <c r="G1925" s="2" t="s">
        <v>16</v>
      </c>
      <c r="H1925" s="2" t="s">
        <v>17</v>
      </c>
      <c r="I1925" s="2" t="s">
        <v>18</v>
      </c>
      <c r="J1925" s="6">
        <f>retail_sales_messy_dataset_s_f[[#This Row],[Unit Price]]*retail_sales_messy_dataset_s_f[[#This Row],[Quantity]]</f>
        <v>254.21999999999997</v>
      </c>
      <c r="L1925" t="str">
        <f t="shared" si="30"/>
        <v>OK</v>
      </c>
    </row>
    <row r="1926" spans="1:12" x14ac:dyDescent="0.25">
      <c r="A1926" s="1">
        <v>45362</v>
      </c>
      <c r="B1926" s="2" t="s">
        <v>29</v>
      </c>
      <c r="C1926" s="2" t="s">
        <v>15</v>
      </c>
      <c r="D1926">
        <v>2</v>
      </c>
      <c r="E1926" s="6">
        <v>116.27</v>
      </c>
      <c r="F1926" s="6">
        <v>232.54</v>
      </c>
      <c r="G1926" s="2" t="s">
        <v>16</v>
      </c>
      <c r="H1926" s="2" t="s">
        <v>12</v>
      </c>
      <c r="I1926" s="2" t="s">
        <v>23</v>
      </c>
      <c r="J1926" s="6">
        <f>retail_sales_messy_dataset_s_f[[#This Row],[Unit Price]]*retail_sales_messy_dataset_s_f[[#This Row],[Quantity]]</f>
        <v>232.54</v>
      </c>
      <c r="L1926" t="str">
        <f t="shared" si="30"/>
        <v>OK</v>
      </c>
    </row>
    <row r="1927" spans="1:12" x14ac:dyDescent="0.25">
      <c r="A1927" s="1">
        <v>45451</v>
      </c>
      <c r="B1927" s="2" t="s">
        <v>14</v>
      </c>
      <c r="C1927" s="2" t="s">
        <v>21</v>
      </c>
      <c r="D1927">
        <v>3</v>
      </c>
      <c r="E1927" s="6">
        <v>196.3</v>
      </c>
      <c r="F1927" s="6">
        <v>588.9</v>
      </c>
      <c r="G1927" s="2" t="s">
        <v>22</v>
      </c>
      <c r="H1927" s="2" t="s">
        <v>26</v>
      </c>
      <c r="I1927" s="2" t="s">
        <v>23</v>
      </c>
      <c r="J1927" s="6">
        <f>retail_sales_messy_dataset_s_f[[#This Row],[Unit Price]]*retail_sales_messy_dataset_s_f[[#This Row],[Quantity]]</f>
        <v>588.90000000000009</v>
      </c>
      <c r="L1927" t="str">
        <f t="shared" si="30"/>
        <v>OK</v>
      </c>
    </row>
    <row r="1928" spans="1:12" x14ac:dyDescent="0.25">
      <c r="A1928" s="1">
        <v>45477</v>
      </c>
      <c r="B1928" s="2" t="s">
        <v>20</v>
      </c>
      <c r="C1928" s="2" t="s">
        <v>21</v>
      </c>
      <c r="D1928">
        <v>4</v>
      </c>
      <c r="E1928" s="6">
        <v>51.15</v>
      </c>
      <c r="F1928" s="6">
        <v>204.6</v>
      </c>
      <c r="G1928" s="2" t="s">
        <v>16</v>
      </c>
      <c r="H1928" s="2" t="s">
        <v>26</v>
      </c>
      <c r="I1928" s="2" t="s">
        <v>18</v>
      </c>
      <c r="J1928" s="6">
        <f>retail_sales_messy_dataset_s_f[[#This Row],[Unit Price]]*retail_sales_messy_dataset_s_f[[#This Row],[Quantity]]</f>
        <v>204.6</v>
      </c>
      <c r="L1928" t="str">
        <f t="shared" si="30"/>
        <v>OK</v>
      </c>
    </row>
    <row r="1929" spans="1:12" x14ac:dyDescent="0.25">
      <c r="A1929" s="1">
        <v>45476</v>
      </c>
      <c r="B1929" s="2" t="s">
        <v>19</v>
      </c>
      <c r="C1929" s="2" t="s">
        <v>15</v>
      </c>
      <c r="D1929">
        <v>3</v>
      </c>
      <c r="E1929" s="6">
        <v>158.99</v>
      </c>
      <c r="F1929" s="6">
        <v>486.97</v>
      </c>
      <c r="G1929" s="2" t="s">
        <v>25</v>
      </c>
      <c r="H1929" s="2" t="s">
        <v>26</v>
      </c>
      <c r="I1929" s="2" t="s">
        <v>13</v>
      </c>
      <c r="J1929" s="6">
        <f>retail_sales_messy_dataset_s_f[[#This Row],[Unit Price]]*retail_sales_messy_dataset_s_f[[#This Row],[Quantity]]</f>
        <v>476.97</v>
      </c>
      <c r="L1929" t="str">
        <f t="shared" si="30"/>
        <v>Mismatch</v>
      </c>
    </row>
    <row r="1930" spans="1:12" x14ac:dyDescent="0.25">
      <c r="A1930" s="1">
        <v>45332</v>
      </c>
      <c r="B1930" s="2" t="s">
        <v>19</v>
      </c>
      <c r="C1930" s="2" t="s">
        <v>10</v>
      </c>
      <c r="D1930">
        <v>1</v>
      </c>
      <c r="E1930" s="6">
        <v>102.18</v>
      </c>
      <c r="F1930" s="6">
        <v>102.18</v>
      </c>
      <c r="G1930" s="2" t="s">
        <v>16</v>
      </c>
      <c r="H1930" s="2" t="s">
        <v>26</v>
      </c>
      <c r="I1930" s="2" t="s">
        <v>13</v>
      </c>
      <c r="J1930" s="6">
        <f>retail_sales_messy_dataset_s_f[[#This Row],[Unit Price]]*retail_sales_messy_dataset_s_f[[#This Row],[Quantity]]</f>
        <v>102.18</v>
      </c>
      <c r="L1930" t="str">
        <f t="shared" si="30"/>
        <v>OK</v>
      </c>
    </row>
    <row r="1931" spans="1:12" x14ac:dyDescent="0.25">
      <c r="A1931" s="1">
        <v>45469</v>
      </c>
      <c r="B1931" s="2" t="s">
        <v>24</v>
      </c>
      <c r="C1931" s="2" t="s">
        <v>28</v>
      </c>
      <c r="D1931">
        <v>5</v>
      </c>
      <c r="E1931" s="6">
        <v>19.54</v>
      </c>
      <c r="F1931" s="6">
        <v>97.7</v>
      </c>
      <c r="G1931" s="2" t="s">
        <v>16</v>
      </c>
      <c r="H1931" s="2" t="s">
        <v>17</v>
      </c>
      <c r="I1931" s="2" t="s">
        <v>13</v>
      </c>
      <c r="J1931" s="6">
        <f>retail_sales_messy_dataset_s_f[[#This Row],[Unit Price]]*retail_sales_messy_dataset_s_f[[#This Row],[Quantity]]</f>
        <v>97.699999999999989</v>
      </c>
      <c r="L1931" t="str">
        <f t="shared" si="30"/>
        <v>OK</v>
      </c>
    </row>
    <row r="1932" spans="1:12" x14ac:dyDescent="0.25">
      <c r="A1932" s="1">
        <v>45345</v>
      </c>
      <c r="B1932" s="2" t="s">
        <v>14</v>
      </c>
      <c r="C1932" s="2" t="s">
        <v>21</v>
      </c>
      <c r="D1932">
        <v>2</v>
      </c>
      <c r="E1932" s="6">
        <v>197.27</v>
      </c>
      <c r="F1932" s="6">
        <v>394.54</v>
      </c>
      <c r="G1932" s="2" t="s">
        <v>22</v>
      </c>
      <c r="H1932" s="2" t="s">
        <v>26</v>
      </c>
      <c r="I1932" s="2" t="s">
        <v>18</v>
      </c>
      <c r="J1932" s="6">
        <f>retail_sales_messy_dataset_s_f[[#This Row],[Unit Price]]*retail_sales_messy_dataset_s_f[[#This Row],[Quantity]]</f>
        <v>394.54</v>
      </c>
      <c r="L1932" t="str">
        <f t="shared" si="30"/>
        <v>OK</v>
      </c>
    </row>
    <row r="1933" spans="1:12" x14ac:dyDescent="0.25">
      <c r="A1933" s="1">
        <v>45503</v>
      </c>
      <c r="B1933" s="2" t="s">
        <v>20</v>
      </c>
      <c r="C1933" s="2" t="s">
        <v>28</v>
      </c>
      <c r="D1933">
        <v>4</v>
      </c>
      <c r="E1933" s="6">
        <v>81.44</v>
      </c>
      <c r="F1933" s="6">
        <v>325.76</v>
      </c>
      <c r="G1933" s="2" t="s">
        <v>11</v>
      </c>
      <c r="H1933" s="2" t="s">
        <v>12</v>
      </c>
      <c r="I1933" s="2" t="s">
        <v>23</v>
      </c>
      <c r="J1933" s="6">
        <f>retail_sales_messy_dataset_s_f[[#This Row],[Unit Price]]*retail_sales_messy_dataset_s_f[[#This Row],[Quantity]]</f>
        <v>325.76</v>
      </c>
      <c r="L1933" t="str">
        <f t="shared" si="30"/>
        <v>OK</v>
      </c>
    </row>
    <row r="1934" spans="1:12" x14ac:dyDescent="0.25">
      <c r="A1934" s="1">
        <v>45362</v>
      </c>
      <c r="B1934" s="2" t="s">
        <v>30</v>
      </c>
      <c r="C1934" s="2" t="s">
        <v>15</v>
      </c>
      <c r="D1934">
        <v>5</v>
      </c>
      <c r="E1934" s="6">
        <v>151.16</v>
      </c>
      <c r="F1934" s="6">
        <v>755.8</v>
      </c>
      <c r="G1934" s="2" t="s">
        <v>16</v>
      </c>
      <c r="H1934" s="2" t="s">
        <v>17</v>
      </c>
      <c r="I1934" s="2" t="s">
        <v>13</v>
      </c>
      <c r="J1934" s="6">
        <f>retail_sales_messy_dataset_s_f[[#This Row],[Unit Price]]*retail_sales_messy_dataset_s_f[[#This Row],[Quantity]]</f>
        <v>755.8</v>
      </c>
      <c r="L1934" t="str">
        <f t="shared" si="30"/>
        <v>OK</v>
      </c>
    </row>
    <row r="1935" spans="1:12" x14ac:dyDescent="0.25">
      <c r="A1935" s="1">
        <v>45573</v>
      </c>
      <c r="B1935" s="2" t="s">
        <v>27</v>
      </c>
      <c r="C1935" s="2" t="s">
        <v>28</v>
      </c>
      <c r="D1935">
        <v>1</v>
      </c>
      <c r="E1935" s="6">
        <v>90.46</v>
      </c>
      <c r="F1935" s="6">
        <v>90.46</v>
      </c>
      <c r="G1935" s="2" t="s">
        <v>11</v>
      </c>
      <c r="H1935" s="2" t="s">
        <v>12</v>
      </c>
      <c r="I1935" s="2" t="s">
        <v>13</v>
      </c>
      <c r="J1935" s="6">
        <f>retail_sales_messy_dataset_s_f[[#This Row],[Unit Price]]*retail_sales_messy_dataset_s_f[[#This Row],[Quantity]]</f>
        <v>90.46</v>
      </c>
      <c r="L1935" t="str">
        <f t="shared" si="30"/>
        <v>OK</v>
      </c>
    </row>
    <row r="1936" spans="1:12" x14ac:dyDescent="0.25">
      <c r="A1936" s="1">
        <v>45335</v>
      </c>
      <c r="B1936" s="2" t="s">
        <v>30</v>
      </c>
      <c r="C1936" s="2" t="s">
        <v>15</v>
      </c>
      <c r="D1936">
        <v>1</v>
      </c>
      <c r="E1936" s="6">
        <v>83.02</v>
      </c>
      <c r="F1936" s="6">
        <v>83.02</v>
      </c>
      <c r="G1936" s="2" t="s">
        <v>16</v>
      </c>
      <c r="H1936" s="2" t="s">
        <v>17</v>
      </c>
      <c r="I1936" s="2" t="s">
        <v>13</v>
      </c>
      <c r="J1936" s="6">
        <f>retail_sales_messy_dataset_s_f[[#This Row],[Unit Price]]*retail_sales_messy_dataset_s_f[[#This Row],[Quantity]]</f>
        <v>83.02</v>
      </c>
      <c r="L1936" t="str">
        <f t="shared" si="30"/>
        <v>OK</v>
      </c>
    </row>
    <row r="1937" spans="1:12" x14ac:dyDescent="0.25">
      <c r="A1937" s="1">
        <v>45609</v>
      </c>
      <c r="B1937" s="2" t="s">
        <v>30</v>
      </c>
      <c r="C1937" s="2" t="s">
        <v>15</v>
      </c>
      <c r="D1937">
        <v>1</v>
      </c>
      <c r="E1937" s="6">
        <v>120.71</v>
      </c>
      <c r="F1937" s="6">
        <v>120.71</v>
      </c>
      <c r="G1937" s="2" t="s">
        <v>11</v>
      </c>
      <c r="H1937" s="2" t="s">
        <v>26</v>
      </c>
      <c r="I1937" s="2" t="s">
        <v>18</v>
      </c>
      <c r="J1937" s="6">
        <f>retail_sales_messy_dataset_s_f[[#This Row],[Unit Price]]*retail_sales_messy_dataset_s_f[[#This Row],[Quantity]]</f>
        <v>120.71</v>
      </c>
      <c r="L1937" t="str">
        <f t="shared" si="30"/>
        <v>OK</v>
      </c>
    </row>
    <row r="1938" spans="1:12" x14ac:dyDescent="0.25">
      <c r="A1938" s="1">
        <v>45449</v>
      </c>
      <c r="B1938" s="2" t="s">
        <v>24</v>
      </c>
      <c r="C1938" s="2" t="s">
        <v>15</v>
      </c>
      <c r="D1938">
        <v>5</v>
      </c>
      <c r="E1938" s="6">
        <v>89.95</v>
      </c>
      <c r="F1938" s="6">
        <v>449.75</v>
      </c>
      <c r="G1938" s="2" t="s">
        <v>25</v>
      </c>
      <c r="H1938" s="2" t="s">
        <v>17</v>
      </c>
      <c r="I1938" s="2" t="s">
        <v>13</v>
      </c>
      <c r="J1938" s="6">
        <f>retail_sales_messy_dataset_s_f[[#This Row],[Unit Price]]*retail_sales_messy_dataset_s_f[[#This Row],[Quantity]]</f>
        <v>449.75</v>
      </c>
      <c r="L1938" t="str">
        <f t="shared" si="30"/>
        <v>OK</v>
      </c>
    </row>
    <row r="1939" spans="1:12" x14ac:dyDescent="0.25">
      <c r="A1939" s="1">
        <v>45389</v>
      </c>
      <c r="B1939" s="2" t="s">
        <v>9</v>
      </c>
      <c r="C1939" s="2" t="s">
        <v>10</v>
      </c>
      <c r="D1939">
        <v>2</v>
      </c>
      <c r="E1939" s="6">
        <v>147.32</v>
      </c>
      <c r="F1939" s="6">
        <v>304.64</v>
      </c>
      <c r="G1939" s="2" t="s">
        <v>11</v>
      </c>
      <c r="H1939" s="2" t="s">
        <v>26</v>
      </c>
      <c r="I1939" s="2" t="s">
        <v>18</v>
      </c>
      <c r="J1939" s="6">
        <f>retail_sales_messy_dataset_s_f[[#This Row],[Unit Price]]*retail_sales_messy_dataset_s_f[[#This Row],[Quantity]]</f>
        <v>294.64</v>
      </c>
      <c r="L1939" t="str">
        <f t="shared" si="30"/>
        <v>Mismatch</v>
      </c>
    </row>
    <row r="1940" spans="1:12" x14ac:dyDescent="0.25">
      <c r="A1940" s="1">
        <v>45651</v>
      </c>
      <c r="B1940" s="2" t="s">
        <v>30</v>
      </c>
      <c r="C1940" s="2" t="s">
        <v>28</v>
      </c>
      <c r="D1940">
        <v>5</v>
      </c>
      <c r="E1940" s="6">
        <v>26.23</v>
      </c>
      <c r="F1940" s="6">
        <v>131.15</v>
      </c>
      <c r="G1940" s="2" t="s">
        <v>22</v>
      </c>
      <c r="H1940" s="2" t="s">
        <v>26</v>
      </c>
      <c r="I1940" s="2" t="s">
        <v>18</v>
      </c>
      <c r="J1940" s="6">
        <f>retail_sales_messy_dataset_s_f[[#This Row],[Unit Price]]*retail_sales_messy_dataset_s_f[[#This Row],[Quantity]]</f>
        <v>131.15</v>
      </c>
      <c r="L1940" t="str">
        <f t="shared" si="30"/>
        <v>OK</v>
      </c>
    </row>
    <row r="1941" spans="1:12" x14ac:dyDescent="0.25">
      <c r="A1941" s="1">
        <v>45512</v>
      </c>
      <c r="B1941" s="2" t="s">
        <v>24</v>
      </c>
      <c r="C1941" s="2" t="s">
        <v>15</v>
      </c>
      <c r="D1941">
        <v>2</v>
      </c>
      <c r="E1941" s="6">
        <v>171.95</v>
      </c>
      <c r="F1941" s="6">
        <v>338.9</v>
      </c>
      <c r="G1941" s="2" t="s">
        <v>16</v>
      </c>
      <c r="H1941" s="2" t="s">
        <v>12</v>
      </c>
      <c r="I1941" s="2" t="s">
        <v>18</v>
      </c>
      <c r="J1941" s="6">
        <f>retail_sales_messy_dataset_s_f[[#This Row],[Unit Price]]*retail_sales_messy_dataset_s_f[[#This Row],[Quantity]]</f>
        <v>343.9</v>
      </c>
      <c r="L1941" t="str">
        <f t="shared" si="30"/>
        <v>OK</v>
      </c>
    </row>
    <row r="1942" spans="1:12" x14ac:dyDescent="0.25">
      <c r="A1942" s="1">
        <v>45467</v>
      </c>
      <c r="B1942" s="2" t="s">
        <v>9</v>
      </c>
      <c r="C1942" s="2" t="s">
        <v>15</v>
      </c>
      <c r="D1942">
        <v>1</v>
      </c>
      <c r="E1942" s="6">
        <v>13.04</v>
      </c>
      <c r="F1942" s="6">
        <v>13.04</v>
      </c>
      <c r="G1942" s="2" t="s">
        <v>16</v>
      </c>
      <c r="H1942" s="2" t="s">
        <v>17</v>
      </c>
      <c r="I1942" s="2" t="s">
        <v>23</v>
      </c>
      <c r="J1942" s="6">
        <f>retail_sales_messy_dataset_s_f[[#This Row],[Unit Price]]*retail_sales_messy_dataset_s_f[[#This Row],[Quantity]]</f>
        <v>13.04</v>
      </c>
      <c r="L1942" t="str">
        <f t="shared" si="30"/>
        <v>OK</v>
      </c>
    </row>
    <row r="1943" spans="1:12" x14ac:dyDescent="0.25">
      <c r="A1943" s="1">
        <v>45395</v>
      </c>
      <c r="B1943" s="2" t="s">
        <v>9</v>
      </c>
      <c r="C1943" s="2" t="s">
        <v>10</v>
      </c>
      <c r="D1943">
        <v>2</v>
      </c>
      <c r="E1943" s="6">
        <v>28.52</v>
      </c>
      <c r="F1943" s="6">
        <v>57.04</v>
      </c>
      <c r="G1943" s="2" t="s">
        <v>25</v>
      </c>
      <c r="H1943" s="2" t="s">
        <v>12</v>
      </c>
      <c r="I1943" s="2" t="s">
        <v>18</v>
      </c>
      <c r="J1943" s="6">
        <f>retail_sales_messy_dataset_s_f[[#This Row],[Unit Price]]*retail_sales_messy_dataset_s_f[[#This Row],[Quantity]]</f>
        <v>57.04</v>
      </c>
      <c r="L1943" t="str">
        <f t="shared" si="30"/>
        <v>OK</v>
      </c>
    </row>
    <row r="1944" spans="1:12" x14ac:dyDescent="0.25">
      <c r="A1944" s="1">
        <v>45538</v>
      </c>
      <c r="B1944" s="2" t="s">
        <v>24</v>
      </c>
      <c r="C1944" s="2" t="s">
        <v>15</v>
      </c>
      <c r="D1944">
        <v>1</v>
      </c>
      <c r="E1944" s="6">
        <v>14.28</v>
      </c>
      <c r="F1944" s="6">
        <v>14.28</v>
      </c>
      <c r="G1944" s="2" t="s">
        <v>11</v>
      </c>
      <c r="H1944" s="2" t="s">
        <v>26</v>
      </c>
      <c r="I1944" s="2" t="s">
        <v>18</v>
      </c>
      <c r="J1944" s="6">
        <f>retail_sales_messy_dataset_s_f[[#This Row],[Unit Price]]*retail_sales_messy_dataset_s_f[[#This Row],[Quantity]]</f>
        <v>14.28</v>
      </c>
      <c r="L1944" t="str">
        <f t="shared" si="30"/>
        <v>OK</v>
      </c>
    </row>
    <row r="1945" spans="1:12" x14ac:dyDescent="0.25">
      <c r="A1945" s="1">
        <v>45386</v>
      </c>
      <c r="B1945" s="2" t="s">
        <v>20</v>
      </c>
      <c r="C1945" s="2" t="s">
        <v>28</v>
      </c>
      <c r="D1945">
        <v>2</v>
      </c>
      <c r="E1945" s="6">
        <v>75.709999999999994</v>
      </c>
      <c r="F1945" s="6">
        <v>151.41999999999999</v>
      </c>
      <c r="G1945" s="2" t="s">
        <v>22</v>
      </c>
      <c r="H1945" s="2" t="s">
        <v>26</v>
      </c>
      <c r="I1945" s="2" t="s">
        <v>13</v>
      </c>
      <c r="J1945" s="6">
        <f>retail_sales_messy_dataset_s_f[[#This Row],[Unit Price]]*retail_sales_messy_dataset_s_f[[#This Row],[Quantity]]</f>
        <v>151.41999999999999</v>
      </c>
      <c r="L1945" t="str">
        <f t="shared" si="30"/>
        <v>OK</v>
      </c>
    </row>
    <row r="1946" spans="1:12" x14ac:dyDescent="0.25">
      <c r="A1946" s="1">
        <v>45423</v>
      </c>
      <c r="B1946" s="2" t="s">
        <v>14</v>
      </c>
      <c r="C1946" s="2" t="s">
        <v>21</v>
      </c>
      <c r="D1946">
        <v>4</v>
      </c>
      <c r="E1946" s="6">
        <v>117.59</v>
      </c>
      <c r="F1946" s="6">
        <v>470.36</v>
      </c>
      <c r="G1946" s="2" t="s">
        <v>16</v>
      </c>
      <c r="H1946" s="2" t="s">
        <v>12</v>
      </c>
      <c r="I1946" s="2" t="s">
        <v>23</v>
      </c>
      <c r="J1946" s="6">
        <f>retail_sales_messy_dataset_s_f[[#This Row],[Unit Price]]*retail_sales_messy_dataset_s_f[[#This Row],[Quantity]]</f>
        <v>470.36</v>
      </c>
      <c r="L1946" t="str">
        <f t="shared" si="30"/>
        <v>OK</v>
      </c>
    </row>
    <row r="1947" spans="1:12" x14ac:dyDescent="0.25">
      <c r="A1947" s="1">
        <v>45462</v>
      </c>
      <c r="B1947" s="2" t="s">
        <v>14</v>
      </c>
      <c r="C1947" s="2" t="s">
        <v>15</v>
      </c>
      <c r="D1947">
        <v>4</v>
      </c>
      <c r="E1947" s="6">
        <v>33.729999999999997</v>
      </c>
      <c r="F1947" s="6">
        <v>134.91999999999999</v>
      </c>
      <c r="G1947" s="2" t="s">
        <v>11</v>
      </c>
      <c r="H1947" s="2" t="s">
        <v>17</v>
      </c>
      <c r="I1947" s="2" t="s">
        <v>13</v>
      </c>
      <c r="J1947" s="6">
        <f>retail_sales_messy_dataset_s_f[[#This Row],[Unit Price]]*retail_sales_messy_dataset_s_f[[#This Row],[Quantity]]</f>
        <v>134.91999999999999</v>
      </c>
      <c r="L1947" t="str">
        <f t="shared" si="30"/>
        <v>OK</v>
      </c>
    </row>
    <row r="1948" spans="1:12" x14ac:dyDescent="0.25">
      <c r="A1948" s="1">
        <v>45467</v>
      </c>
      <c r="B1948" s="2" t="s">
        <v>27</v>
      </c>
      <c r="C1948" s="2" t="s">
        <v>10</v>
      </c>
      <c r="D1948">
        <v>1</v>
      </c>
      <c r="E1948" s="6">
        <v>108.82</v>
      </c>
      <c r="F1948" s="6">
        <v>108.82</v>
      </c>
      <c r="G1948" s="2" t="s">
        <v>11</v>
      </c>
      <c r="H1948" s="2" t="s">
        <v>17</v>
      </c>
      <c r="I1948" s="2" t="s">
        <v>23</v>
      </c>
      <c r="J1948" s="6">
        <f>retail_sales_messy_dataset_s_f[[#This Row],[Unit Price]]*retail_sales_messy_dataset_s_f[[#This Row],[Quantity]]</f>
        <v>108.82</v>
      </c>
      <c r="L1948" t="str">
        <f t="shared" si="30"/>
        <v>OK</v>
      </c>
    </row>
    <row r="1949" spans="1:12" x14ac:dyDescent="0.25">
      <c r="A1949" s="1">
        <v>45454</v>
      </c>
      <c r="B1949" s="2" t="s">
        <v>19</v>
      </c>
      <c r="C1949" s="2" t="s">
        <v>15</v>
      </c>
      <c r="D1949">
        <v>5</v>
      </c>
      <c r="E1949" s="6">
        <v>108.11</v>
      </c>
      <c r="F1949" s="6">
        <v>540.54999999999995</v>
      </c>
      <c r="G1949" s="2" t="s">
        <v>22</v>
      </c>
      <c r="H1949" s="2" t="s">
        <v>17</v>
      </c>
      <c r="I1949" s="2" t="s">
        <v>18</v>
      </c>
      <c r="J1949" s="6">
        <f>retail_sales_messy_dataset_s_f[[#This Row],[Unit Price]]*retail_sales_messy_dataset_s_f[[#This Row],[Quantity]]</f>
        <v>540.54999999999995</v>
      </c>
      <c r="L1949" t="str">
        <f t="shared" si="30"/>
        <v>OK</v>
      </c>
    </row>
    <row r="1950" spans="1:12" x14ac:dyDescent="0.25">
      <c r="A1950" s="1">
        <v>45503</v>
      </c>
      <c r="B1950" s="2" t="s">
        <v>20</v>
      </c>
      <c r="C1950" s="2" t="s">
        <v>28</v>
      </c>
      <c r="D1950">
        <v>5</v>
      </c>
      <c r="E1950" s="6">
        <v>193.92</v>
      </c>
      <c r="F1950" s="6">
        <v>969.6</v>
      </c>
      <c r="G1950" s="2" t="s">
        <v>22</v>
      </c>
      <c r="H1950" s="2" t="s">
        <v>26</v>
      </c>
      <c r="I1950" s="2" t="s">
        <v>13</v>
      </c>
      <c r="J1950" s="6">
        <f>retail_sales_messy_dataset_s_f[[#This Row],[Unit Price]]*retail_sales_messy_dataset_s_f[[#This Row],[Quantity]]</f>
        <v>969.59999999999991</v>
      </c>
      <c r="L1950" t="str">
        <f t="shared" si="30"/>
        <v>OK</v>
      </c>
    </row>
    <row r="1951" spans="1:12" x14ac:dyDescent="0.25">
      <c r="A1951" s="1">
        <v>45455</v>
      </c>
      <c r="B1951" s="2" t="s">
        <v>20</v>
      </c>
      <c r="C1951" s="2" t="s">
        <v>21</v>
      </c>
      <c r="D1951">
        <v>4</v>
      </c>
      <c r="E1951" s="6">
        <v>198.62</v>
      </c>
      <c r="F1951" s="6">
        <v>794.48</v>
      </c>
      <c r="G1951" s="2" t="s">
        <v>22</v>
      </c>
      <c r="H1951" s="2" t="s">
        <v>17</v>
      </c>
      <c r="I1951" s="2" t="s">
        <v>13</v>
      </c>
      <c r="J1951" s="6">
        <f>retail_sales_messy_dataset_s_f[[#This Row],[Unit Price]]*retail_sales_messy_dataset_s_f[[#This Row],[Quantity]]</f>
        <v>794.48</v>
      </c>
      <c r="L1951" t="str">
        <f t="shared" si="30"/>
        <v>OK</v>
      </c>
    </row>
    <row r="1952" spans="1:12" x14ac:dyDescent="0.25">
      <c r="A1952" s="1">
        <v>45354</v>
      </c>
      <c r="B1952" s="2" t="s">
        <v>14</v>
      </c>
      <c r="C1952" s="2" t="s">
        <v>21</v>
      </c>
      <c r="D1952">
        <v>1</v>
      </c>
      <c r="E1952" s="6">
        <v>34.090000000000003</v>
      </c>
      <c r="F1952" s="6">
        <v>34.090000000000003</v>
      </c>
      <c r="G1952" s="2" t="s">
        <v>16</v>
      </c>
      <c r="H1952" s="2" t="s">
        <v>17</v>
      </c>
      <c r="I1952" s="2" t="s">
        <v>18</v>
      </c>
      <c r="J1952" s="6">
        <f>retail_sales_messy_dataset_s_f[[#This Row],[Unit Price]]*retail_sales_messy_dataset_s_f[[#This Row],[Quantity]]</f>
        <v>34.090000000000003</v>
      </c>
      <c r="L1952" t="str">
        <f t="shared" si="30"/>
        <v>OK</v>
      </c>
    </row>
    <row r="1953" spans="1:12" x14ac:dyDescent="0.25">
      <c r="A1953" s="1">
        <v>45566</v>
      </c>
      <c r="B1953" s="2" t="s">
        <v>27</v>
      </c>
      <c r="C1953" s="2" t="s">
        <v>28</v>
      </c>
      <c r="D1953">
        <v>1</v>
      </c>
      <c r="E1953" s="6">
        <v>133.38999999999999</v>
      </c>
      <c r="F1953" s="6">
        <v>133.38999999999999</v>
      </c>
      <c r="G1953" s="2" t="s">
        <v>11</v>
      </c>
      <c r="H1953" s="2" t="s">
        <v>26</v>
      </c>
      <c r="I1953" s="2" t="s">
        <v>13</v>
      </c>
      <c r="J1953" s="6">
        <f>retail_sales_messy_dataset_s_f[[#This Row],[Unit Price]]*retail_sales_messy_dataset_s_f[[#This Row],[Quantity]]</f>
        <v>133.38999999999999</v>
      </c>
      <c r="L1953" t="str">
        <f t="shared" si="30"/>
        <v>OK</v>
      </c>
    </row>
    <row r="1954" spans="1:12" x14ac:dyDescent="0.25">
      <c r="A1954" s="1">
        <v>45308</v>
      </c>
      <c r="B1954" s="2" t="s">
        <v>30</v>
      </c>
      <c r="C1954" s="2" t="s">
        <v>10</v>
      </c>
      <c r="D1954">
        <v>1</v>
      </c>
      <c r="E1954" s="6">
        <v>66.400000000000006</v>
      </c>
      <c r="F1954" s="6">
        <v>66.400000000000006</v>
      </c>
      <c r="G1954" s="2" t="s">
        <v>16</v>
      </c>
      <c r="H1954" s="2" t="s">
        <v>12</v>
      </c>
      <c r="I1954" s="2" t="s">
        <v>13</v>
      </c>
      <c r="J1954" s="6">
        <f>retail_sales_messy_dataset_s_f[[#This Row],[Unit Price]]*retail_sales_messy_dataset_s_f[[#This Row],[Quantity]]</f>
        <v>66.400000000000006</v>
      </c>
      <c r="L1954" t="str">
        <f t="shared" si="30"/>
        <v>OK</v>
      </c>
    </row>
    <row r="1955" spans="1:12" x14ac:dyDescent="0.25">
      <c r="A1955" s="1">
        <v>45295</v>
      </c>
      <c r="B1955" s="2" t="s">
        <v>24</v>
      </c>
      <c r="C1955" s="2" t="s">
        <v>28</v>
      </c>
      <c r="D1955">
        <v>3</v>
      </c>
      <c r="E1955" s="6">
        <v>106.56</v>
      </c>
      <c r="F1955" s="6">
        <v>319.68</v>
      </c>
      <c r="G1955" s="2" t="s">
        <v>11</v>
      </c>
      <c r="H1955" s="2" t="s">
        <v>17</v>
      </c>
      <c r="I1955" s="2" t="s">
        <v>13</v>
      </c>
      <c r="J1955" s="6">
        <f>retail_sales_messy_dataset_s_f[[#This Row],[Unit Price]]*retail_sales_messy_dataset_s_f[[#This Row],[Quantity]]</f>
        <v>319.68</v>
      </c>
      <c r="L1955" t="str">
        <f t="shared" si="30"/>
        <v>OK</v>
      </c>
    </row>
    <row r="1956" spans="1:12" x14ac:dyDescent="0.25">
      <c r="A1956" s="1">
        <v>45560</v>
      </c>
      <c r="B1956" s="2" t="s">
        <v>9</v>
      </c>
      <c r="C1956" s="2" t="s">
        <v>21</v>
      </c>
      <c r="D1956">
        <v>4</v>
      </c>
      <c r="E1956" s="6">
        <v>182.04</v>
      </c>
      <c r="F1956" s="6">
        <v>728.16</v>
      </c>
      <c r="G1956" s="2" t="s">
        <v>25</v>
      </c>
      <c r="H1956" s="2" t="s">
        <v>12</v>
      </c>
      <c r="I1956" s="2" t="s">
        <v>23</v>
      </c>
      <c r="J1956" s="6">
        <f>retail_sales_messy_dataset_s_f[[#This Row],[Unit Price]]*retail_sales_messy_dataset_s_f[[#This Row],[Quantity]]</f>
        <v>728.16</v>
      </c>
      <c r="L1956" t="str">
        <f t="shared" si="30"/>
        <v>OK</v>
      </c>
    </row>
    <row r="1957" spans="1:12" x14ac:dyDescent="0.25">
      <c r="A1957" s="1">
        <v>45402</v>
      </c>
      <c r="B1957" s="2" t="s">
        <v>30</v>
      </c>
      <c r="C1957" s="2" t="s">
        <v>21</v>
      </c>
      <c r="D1957">
        <v>1</v>
      </c>
      <c r="E1957" s="6">
        <v>82.42</v>
      </c>
      <c r="F1957" s="6">
        <v>82.42</v>
      </c>
      <c r="G1957" s="2" t="s">
        <v>22</v>
      </c>
      <c r="H1957" s="2" t="s">
        <v>17</v>
      </c>
      <c r="I1957" s="2" t="s">
        <v>13</v>
      </c>
      <c r="J1957" s="6">
        <f>retail_sales_messy_dataset_s_f[[#This Row],[Unit Price]]*retail_sales_messy_dataset_s_f[[#This Row],[Quantity]]</f>
        <v>82.42</v>
      </c>
      <c r="L1957" t="str">
        <f t="shared" si="30"/>
        <v>OK</v>
      </c>
    </row>
    <row r="1958" spans="1:12" x14ac:dyDescent="0.25">
      <c r="A1958" s="1">
        <v>45656</v>
      </c>
      <c r="B1958" s="2" t="s">
        <v>20</v>
      </c>
      <c r="C1958" s="2" t="s">
        <v>28</v>
      </c>
      <c r="D1958">
        <v>2</v>
      </c>
      <c r="E1958" s="6">
        <v>128.9</v>
      </c>
      <c r="F1958" s="6">
        <v>515.6</v>
      </c>
      <c r="G1958" s="2" t="s">
        <v>11</v>
      </c>
      <c r="H1958" s="2" t="s">
        <v>12</v>
      </c>
      <c r="I1958" s="2" t="s">
        <v>23</v>
      </c>
      <c r="J1958" s="6">
        <f>retail_sales_messy_dataset_s_f[[#This Row],[Unit Price]]*retail_sales_messy_dataset_s_f[[#This Row],[Quantity]]</f>
        <v>257.8</v>
      </c>
      <c r="L1958" t="str">
        <f t="shared" si="30"/>
        <v>Mismatch</v>
      </c>
    </row>
    <row r="1959" spans="1:12" x14ac:dyDescent="0.25">
      <c r="A1959" s="1">
        <v>45410</v>
      </c>
      <c r="B1959" s="2" t="s">
        <v>20</v>
      </c>
      <c r="C1959" s="2" t="s">
        <v>28</v>
      </c>
      <c r="D1959">
        <v>3</v>
      </c>
      <c r="E1959" s="6">
        <v>132.88</v>
      </c>
      <c r="F1959" s="6">
        <v>398.64</v>
      </c>
      <c r="G1959" s="2" t="s">
        <v>16</v>
      </c>
      <c r="H1959" s="2" t="s">
        <v>17</v>
      </c>
      <c r="I1959" s="2" t="s">
        <v>13</v>
      </c>
      <c r="J1959" s="6">
        <f>retail_sales_messy_dataset_s_f[[#This Row],[Unit Price]]*retail_sales_messy_dataset_s_f[[#This Row],[Quantity]]</f>
        <v>398.64</v>
      </c>
      <c r="L1959" t="str">
        <f t="shared" si="30"/>
        <v>OK</v>
      </c>
    </row>
    <row r="1960" spans="1:12" x14ac:dyDescent="0.25">
      <c r="A1960" s="1">
        <v>45466</v>
      </c>
      <c r="B1960" s="2" t="s">
        <v>27</v>
      </c>
      <c r="C1960" s="2" t="s">
        <v>10</v>
      </c>
      <c r="D1960">
        <v>1</v>
      </c>
      <c r="E1960" s="6">
        <v>38.33</v>
      </c>
      <c r="F1960" s="6">
        <v>38.33</v>
      </c>
      <c r="G1960" s="2" t="s">
        <v>16</v>
      </c>
      <c r="H1960" s="2" t="s">
        <v>12</v>
      </c>
      <c r="I1960" s="2" t="s">
        <v>18</v>
      </c>
      <c r="J1960" s="6">
        <f>retail_sales_messy_dataset_s_f[[#This Row],[Unit Price]]*retail_sales_messy_dataset_s_f[[#This Row],[Quantity]]</f>
        <v>38.33</v>
      </c>
      <c r="L1960" t="str">
        <f t="shared" si="30"/>
        <v>OK</v>
      </c>
    </row>
    <row r="1961" spans="1:12" x14ac:dyDescent="0.25">
      <c r="A1961" s="1">
        <v>45398</v>
      </c>
      <c r="B1961" s="2" t="s">
        <v>20</v>
      </c>
      <c r="C1961" s="2" t="s">
        <v>21</v>
      </c>
      <c r="D1961">
        <v>3</v>
      </c>
      <c r="E1961" s="6">
        <v>108.37</v>
      </c>
      <c r="F1961" s="6">
        <v>325.11</v>
      </c>
      <c r="G1961" s="2" t="s">
        <v>11</v>
      </c>
      <c r="H1961" s="2" t="s">
        <v>12</v>
      </c>
      <c r="I1961" s="2" t="s">
        <v>13</v>
      </c>
      <c r="J1961" s="6">
        <f>retail_sales_messy_dataset_s_f[[#This Row],[Unit Price]]*retail_sales_messy_dataset_s_f[[#This Row],[Quantity]]</f>
        <v>325.11</v>
      </c>
      <c r="L1961" t="str">
        <f t="shared" si="30"/>
        <v>OK</v>
      </c>
    </row>
    <row r="1962" spans="1:12" x14ac:dyDescent="0.25">
      <c r="A1962" s="1">
        <v>45336</v>
      </c>
      <c r="B1962" s="2" t="s">
        <v>14</v>
      </c>
      <c r="C1962" s="2" t="s">
        <v>10</v>
      </c>
      <c r="D1962">
        <v>2</v>
      </c>
      <c r="E1962" s="6">
        <v>192.96</v>
      </c>
      <c r="F1962" s="6">
        <v>385.92</v>
      </c>
      <c r="G1962" s="2" t="s">
        <v>22</v>
      </c>
      <c r="H1962" s="2" t="s">
        <v>12</v>
      </c>
      <c r="I1962" s="2" t="s">
        <v>23</v>
      </c>
      <c r="J1962" s="6">
        <f>retail_sales_messy_dataset_s_f[[#This Row],[Unit Price]]*retail_sales_messy_dataset_s_f[[#This Row],[Quantity]]</f>
        <v>385.92</v>
      </c>
      <c r="L1962" t="str">
        <f t="shared" si="30"/>
        <v>OK</v>
      </c>
    </row>
    <row r="1963" spans="1:12" x14ac:dyDescent="0.25">
      <c r="A1963" s="1">
        <v>45607</v>
      </c>
      <c r="B1963" s="2" t="s">
        <v>14</v>
      </c>
      <c r="C1963" s="2" t="s">
        <v>15</v>
      </c>
      <c r="D1963">
        <v>3</v>
      </c>
      <c r="E1963" s="6">
        <v>25.74</v>
      </c>
      <c r="F1963" s="6">
        <v>77.22</v>
      </c>
      <c r="G1963" s="2" t="s">
        <v>11</v>
      </c>
      <c r="H1963" s="2" t="s">
        <v>12</v>
      </c>
      <c r="I1963" s="2" t="s">
        <v>18</v>
      </c>
      <c r="J1963" s="6">
        <f>retail_sales_messy_dataset_s_f[[#This Row],[Unit Price]]*retail_sales_messy_dataset_s_f[[#This Row],[Quantity]]</f>
        <v>77.22</v>
      </c>
      <c r="L1963" t="str">
        <f t="shared" si="30"/>
        <v>OK</v>
      </c>
    </row>
    <row r="1964" spans="1:12" x14ac:dyDescent="0.25">
      <c r="A1964" s="1">
        <v>45439</v>
      </c>
      <c r="B1964" s="2" t="s">
        <v>14</v>
      </c>
      <c r="C1964" s="2" t="s">
        <v>21</v>
      </c>
      <c r="D1964">
        <v>1</v>
      </c>
      <c r="E1964" s="6">
        <v>12.66</v>
      </c>
      <c r="F1964" s="6">
        <v>12.66</v>
      </c>
      <c r="G1964" s="2" t="s">
        <v>16</v>
      </c>
      <c r="H1964" s="2" t="s">
        <v>17</v>
      </c>
      <c r="I1964" s="2" t="s">
        <v>18</v>
      </c>
      <c r="J1964" s="6">
        <f>retail_sales_messy_dataset_s_f[[#This Row],[Unit Price]]*retail_sales_messy_dataset_s_f[[#This Row],[Quantity]]</f>
        <v>12.66</v>
      </c>
      <c r="L1964" t="str">
        <f t="shared" si="30"/>
        <v>OK</v>
      </c>
    </row>
    <row r="1965" spans="1:12" x14ac:dyDescent="0.25">
      <c r="A1965" s="1">
        <v>45562</v>
      </c>
      <c r="B1965" s="2" t="s">
        <v>19</v>
      </c>
      <c r="C1965" s="2" t="s">
        <v>21</v>
      </c>
      <c r="D1965">
        <v>3</v>
      </c>
      <c r="E1965" s="6">
        <v>93.7</v>
      </c>
      <c r="F1965" s="6">
        <v>281.10000000000002</v>
      </c>
      <c r="G1965" s="2" t="s">
        <v>22</v>
      </c>
      <c r="H1965" s="2" t="s">
        <v>26</v>
      </c>
      <c r="I1965" s="2" t="s">
        <v>23</v>
      </c>
      <c r="J1965" s="6">
        <f>retail_sales_messy_dataset_s_f[[#This Row],[Unit Price]]*retail_sales_messy_dataset_s_f[[#This Row],[Quantity]]</f>
        <v>281.10000000000002</v>
      </c>
      <c r="L1965" t="str">
        <f t="shared" si="30"/>
        <v>OK</v>
      </c>
    </row>
    <row r="1966" spans="1:12" x14ac:dyDescent="0.25">
      <c r="A1966" s="1">
        <v>45320</v>
      </c>
      <c r="B1966" s="2" t="s">
        <v>19</v>
      </c>
      <c r="C1966" s="2" t="s">
        <v>10</v>
      </c>
      <c r="D1966">
        <v>5</v>
      </c>
      <c r="E1966" s="6">
        <v>157.38</v>
      </c>
      <c r="F1966" s="6">
        <v>786.9</v>
      </c>
      <c r="G1966" s="2" t="s">
        <v>11</v>
      </c>
      <c r="H1966" s="2" t="s">
        <v>26</v>
      </c>
      <c r="I1966" s="2" t="s">
        <v>23</v>
      </c>
      <c r="J1966" s="6">
        <f>retail_sales_messy_dataset_s_f[[#This Row],[Unit Price]]*retail_sales_messy_dataset_s_f[[#This Row],[Quantity]]</f>
        <v>786.9</v>
      </c>
      <c r="L1966" t="str">
        <f t="shared" si="30"/>
        <v>OK</v>
      </c>
    </row>
    <row r="1967" spans="1:12" x14ac:dyDescent="0.25">
      <c r="A1967" s="1">
        <v>45377</v>
      </c>
      <c r="B1967" s="2" t="s">
        <v>29</v>
      </c>
      <c r="C1967" s="2" t="s">
        <v>15</v>
      </c>
      <c r="D1967">
        <v>1</v>
      </c>
      <c r="E1967" s="6">
        <v>114.71</v>
      </c>
      <c r="F1967" s="6">
        <v>114.71</v>
      </c>
      <c r="G1967" s="2" t="s">
        <v>11</v>
      </c>
      <c r="H1967" s="2" t="s">
        <v>26</v>
      </c>
      <c r="I1967" s="2" t="s">
        <v>18</v>
      </c>
      <c r="J1967" s="6">
        <f>retail_sales_messy_dataset_s_f[[#This Row],[Unit Price]]*retail_sales_messy_dataset_s_f[[#This Row],[Quantity]]</f>
        <v>114.71</v>
      </c>
      <c r="L1967" t="str">
        <f t="shared" si="30"/>
        <v>OK</v>
      </c>
    </row>
    <row r="1968" spans="1:12" x14ac:dyDescent="0.25">
      <c r="A1968" s="1">
        <v>45589</v>
      </c>
      <c r="B1968" s="2" t="s">
        <v>27</v>
      </c>
      <c r="C1968" s="2" t="s">
        <v>15</v>
      </c>
      <c r="D1968">
        <v>2</v>
      </c>
      <c r="E1968" s="6">
        <v>34.03</v>
      </c>
      <c r="F1968" s="6">
        <v>63.06</v>
      </c>
      <c r="G1968" s="2" t="s">
        <v>16</v>
      </c>
      <c r="H1968" s="2" t="s">
        <v>17</v>
      </c>
      <c r="I1968" s="2" t="s">
        <v>13</v>
      </c>
      <c r="J1968" s="6">
        <f>retail_sales_messy_dataset_s_f[[#This Row],[Unit Price]]*retail_sales_messy_dataset_s_f[[#This Row],[Quantity]]</f>
        <v>68.06</v>
      </c>
      <c r="L1968" t="str">
        <f t="shared" si="30"/>
        <v>OK</v>
      </c>
    </row>
    <row r="1969" spans="1:12" x14ac:dyDescent="0.25">
      <c r="A1969" s="1">
        <v>45550</v>
      </c>
      <c r="B1969" s="2" t="s">
        <v>24</v>
      </c>
      <c r="C1969" s="2" t="s">
        <v>28</v>
      </c>
      <c r="D1969">
        <v>5</v>
      </c>
      <c r="E1969" s="6">
        <v>175.75</v>
      </c>
      <c r="F1969" s="6">
        <v>878.75</v>
      </c>
      <c r="G1969" s="2" t="s">
        <v>11</v>
      </c>
      <c r="H1969" s="2" t="s">
        <v>26</v>
      </c>
      <c r="I1969" s="2" t="s">
        <v>13</v>
      </c>
      <c r="J1969" s="6">
        <f>retail_sales_messy_dataset_s_f[[#This Row],[Unit Price]]*retail_sales_messy_dataset_s_f[[#This Row],[Quantity]]</f>
        <v>878.75</v>
      </c>
      <c r="L1969" t="str">
        <f t="shared" si="30"/>
        <v>OK</v>
      </c>
    </row>
    <row r="1970" spans="1:12" x14ac:dyDescent="0.25">
      <c r="A1970" s="1">
        <v>45399</v>
      </c>
      <c r="B1970" s="2" t="s">
        <v>9</v>
      </c>
      <c r="C1970" s="2" t="s">
        <v>28</v>
      </c>
      <c r="D1970">
        <v>1</v>
      </c>
      <c r="E1970" s="6">
        <v>186</v>
      </c>
      <c r="F1970" s="6">
        <v>186</v>
      </c>
      <c r="G1970" s="2" t="s">
        <v>16</v>
      </c>
      <c r="H1970" s="2" t="s">
        <v>26</v>
      </c>
      <c r="I1970" s="2" t="s">
        <v>13</v>
      </c>
      <c r="J1970" s="6">
        <f>retail_sales_messy_dataset_s_f[[#This Row],[Unit Price]]*retail_sales_messy_dataset_s_f[[#This Row],[Quantity]]</f>
        <v>186</v>
      </c>
      <c r="L1970" t="str">
        <f t="shared" si="30"/>
        <v>OK</v>
      </c>
    </row>
    <row r="1971" spans="1:12" x14ac:dyDescent="0.25">
      <c r="A1971" s="1">
        <v>45498</v>
      </c>
      <c r="B1971" s="2" t="s">
        <v>20</v>
      </c>
      <c r="C1971" s="2" t="s">
        <v>10</v>
      </c>
      <c r="D1971">
        <v>1</v>
      </c>
      <c r="E1971" s="6">
        <v>127.73</v>
      </c>
      <c r="F1971" s="6">
        <v>127.73</v>
      </c>
      <c r="G1971" s="2" t="s">
        <v>11</v>
      </c>
      <c r="H1971" s="2" t="s">
        <v>12</v>
      </c>
      <c r="I1971" s="2" t="s">
        <v>18</v>
      </c>
      <c r="J1971" s="6">
        <f>retail_sales_messy_dataset_s_f[[#This Row],[Unit Price]]*retail_sales_messy_dataset_s_f[[#This Row],[Quantity]]</f>
        <v>127.73</v>
      </c>
      <c r="L1971" t="str">
        <f t="shared" si="30"/>
        <v>OK</v>
      </c>
    </row>
    <row r="1972" spans="1:12" x14ac:dyDescent="0.25">
      <c r="A1972" s="1">
        <v>45465</v>
      </c>
      <c r="B1972" s="2" t="s">
        <v>20</v>
      </c>
      <c r="C1972" s="2" t="s">
        <v>15</v>
      </c>
      <c r="D1972">
        <v>3</v>
      </c>
      <c r="E1972" s="6">
        <v>74.39</v>
      </c>
      <c r="F1972" s="6">
        <v>223.17</v>
      </c>
      <c r="G1972" s="2" t="s">
        <v>16</v>
      </c>
      <c r="H1972" s="2" t="s">
        <v>17</v>
      </c>
      <c r="I1972" s="2" t="s">
        <v>18</v>
      </c>
      <c r="J1972" s="6">
        <f>retail_sales_messy_dataset_s_f[[#This Row],[Unit Price]]*retail_sales_messy_dataset_s_f[[#This Row],[Quantity]]</f>
        <v>223.17000000000002</v>
      </c>
      <c r="L1972" t="str">
        <f t="shared" si="30"/>
        <v>OK</v>
      </c>
    </row>
    <row r="1973" spans="1:12" x14ac:dyDescent="0.25">
      <c r="A1973" s="1">
        <v>45411</v>
      </c>
      <c r="B1973" s="2" t="s">
        <v>30</v>
      </c>
      <c r="C1973" s="2" t="s">
        <v>21</v>
      </c>
      <c r="D1973">
        <v>1</v>
      </c>
      <c r="E1973" s="6">
        <v>147.80000000000001</v>
      </c>
      <c r="F1973" s="6">
        <v>147.80000000000001</v>
      </c>
      <c r="G1973" s="2" t="s">
        <v>16</v>
      </c>
      <c r="H1973" s="2" t="s">
        <v>17</v>
      </c>
      <c r="I1973" s="2" t="s">
        <v>18</v>
      </c>
      <c r="J1973" s="6">
        <f>retail_sales_messy_dataset_s_f[[#This Row],[Unit Price]]*retail_sales_messy_dataset_s_f[[#This Row],[Quantity]]</f>
        <v>147.80000000000001</v>
      </c>
      <c r="L1973" t="str">
        <f t="shared" si="30"/>
        <v>OK</v>
      </c>
    </row>
    <row r="1974" spans="1:12" x14ac:dyDescent="0.25">
      <c r="A1974" s="1">
        <v>45349</v>
      </c>
      <c r="B1974" s="2" t="s">
        <v>30</v>
      </c>
      <c r="C1974" s="2" t="s">
        <v>15</v>
      </c>
      <c r="D1974">
        <v>1</v>
      </c>
      <c r="E1974" s="6">
        <v>65.33</v>
      </c>
      <c r="F1974" s="6">
        <v>65.33</v>
      </c>
      <c r="G1974" s="2" t="s">
        <v>22</v>
      </c>
      <c r="H1974" s="2" t="s">
        <v>17</v>
      </c>
      <c r="I1974" s="2" t="s">
        <v>23</v>
      </c>
      <c r="J1974" s="6">
        <f>retail_sales_messy_dataset_s_f[[#This Row],[Unit Price]]*retail_sales_messy_dataset_s_f[[#This Row],[Quantity]]</f>
        <v>65.33</v>
      </c>
      <c r="L1974" t="str">
        <f t="shared" si="30"/>
        <v>OK</v>
      </c>
    </row>
    <row r="1975" spans="1:12" x14ac:dyDescent="0.25">
      <c r="A1975" s="1">
        <v>45517</v>
      </c>
      <c r="B1975" s="2" t="s">
        <v>30</v>
      </c>
      <c r="C1975" s="2" t="s">
        <v>10</v>
      </c>
      <c r="D1975">
        <v>3</v>
      </c>
      <c r="E1975" s="6">
        <v>145.53</v>
      </c>
      <c r="F1975" s="6">
        <v>436.59</v>
      </c>
      <c r="G1975" s="2" t="s">
        <v>16</v>
      </c>
      <c r="H1975" s="2" t="s">
        <v>26</v>
      </c>
      <c r="I1975" s="2" t="s">
        <v>23</v>
      </c>
      <c r="J1975" s="6">
        <f>retail_sales_messy_dataset_s_f[[#This Row],[Unit Price]]*retail_sales_messy_dataset_s_f[[#This Row],[Quantity]]</f>
        <v>436.59000000000003</v>
      </c>
      <c r="L1975" t="str">
        <f t="shared" si="30"/>
        <v>OK</v>
      </c>
    </row>
    <row r="1976" spans="1:12" x14ac:dyDescent="0.25">
      <c r="A1976" s="1">
        <v>45486</v>
      </c>
      <c r="B1976" s="2" t="s">
        <v>14</v>
      </c>
      <c r="C1976" s="2" t="s">
        <v>10</v>
      </c>
      <c r="D1976">
        <v>2</v>
      </c>
      <c r="E1976" s="6">
        <v>176.39</v>
      </c>
      <c r="F1976" s="6">
        <v>352.78</v>
      </c>
      <c r="G1976" s="2" t="s">
        <v>11</v>
      </c>
      <c r="H1976" s="2" t="s">
        <v>12</v>
      </c>
      <c r="I1976" s="2" t="s">
        <v>23</v>
      </c>
      <c r="J1976" s="6">
        <f>retail_sales_messy_dataset_s_f[[#This Row],[Unit Price]]*retail_sales_messy_dataset_s_f[[#This Row],[Quantity]]</f>
        <v>352.78</v>
      </c>
      <c r="L1976" t="str">
        <f t="shared" si="30"/>
        <v>OK</v>
      </c>
    </row>
    <row r="1977" spans="1:12" x14ac:dyDescent="0.25">
      <c r="A1977" s="1">
        <v>45451</v>
      </c>
      <c r="B1977" s="2" t="s">
        <v>30</v>
      </c>
      <c r="C1977" s="2" t="s">
        <v>15</v>
      </c>
      <c r="D1977">
        <v>1</v>
      </c>
      <c r="E1977" s="6">
        <v>76.239999999999995</v>
      </c>
      <c r="F1977" s="6">
        <v>81.239999999999995</v>
      </c>
      <c r="G1977" s="2" t="s">
        <v>16</v>
      </c>
      <c r="H1977" s="2" t="s">
        <v>26</v>
      </c>
      <c r="I1977" s="2" t="s">
        <v>13</v>
      </c>
      <c r="J1977" s="6">
        <f>retail_sales_messy_dataset_s_f[[#This Row],[Unit Price]]*retail_sales_messy_dataset_s_f[[#This Row],[Quantity]]</f>
        <v>76.239999999999995</v>
      </c>
      <c r="L1977" t="str">
        <f t="shared" si="30"/>
        <v>Mismatch</v>
      </c>
    </row>
    <row r="1978" spans="1:12" x14ac:dyDescent="0.25">
      <c r="A1978" s="1">
        <v>45535</v>
      </c>
      <c r="B1978" s="2" t="s">
        <v>20</v>
      </c>
      <c r="C1978" s="2" t="s">
        <v>10</v>
      </c>
      <c r="D1978">
        <v>2</v>
      </c>
      <c r="E1978" s="6">
        <v>57.59</v>
      </c>
      <c r="F1978" s="6">
        <v>115.18</v>
      </c>
      <c r="G1978" s="2" t="s">
        <v>22</v>
      </c>
      <c r="H1978" s="2" t="s">
        <v>26</v>
      </c>
      <c r="I1978" s="2" t="s">
        <v>18</v>
      </c>
      <c r="J1978" s="6">
        <f>retail_sales_messy_dataset_s_f[[#This Row],[Unit Price]]*retail_sales_messy_dataset_s_f[[#This Row],[Quantity]]</f>
        <v>115.18</v>
      </c>
      <c r="L1978" t="str">
        <f t="shared" si="30"/>
        <v>OK</v>
      </c>
    </row>
    <row r="1979" spans="1:12" x14ac:dyDescent="0.25">
      <c r="A1979" s="1">
        <v>45398</v>
      </c>
      <c r="B1979" s="2" t="s">
        <v>24</v>
      </c>
      <c r="C1979" s="2" t="s">
        <v>28</v>
      </c>
      <c r="D1979">
        <v>2</v>
      </c>
      <c r="E1979" s="6">
        <v>108.79</v>
      </c>
      <c r="F1979" s="6">
        <v>217.58</v>
      </c>
      <c r="G1979" s="2" t="s">
        <v>11</v>
      </c>
      <c r="H1979" s="2" t="s">
        <v>26</v>
      </c>
      <c r="I1979" s="2" t="s">
        <v>18</v>
      </c>
      <c r="J1979" s="6">
        <f>retail_sales_messy_dataset_s_f[[#This Row],[Unit Price]]*retail_sales_messy_dataset_s_f[[#This Row],[Quantity]]</f>
        <v>217.58</v>
      </c>
      <c r="L1979" t="str">
        <f t="shared" si="30"/>
        <v>OK</v>
      </c>
    </row>
    <row r="1980" spans="1:12" x14ac:dyDescent="0.25">
      <c r="A1980" s="1">
        <v>45410</v>
      </c>
      <c r="B1980" s="2" t="s">
        <v>24</v>
      </c>
      <c r="C1980" s="2" t="s">
        <v>28</v>
      </c>
      <c r="D1980">
        <v>2</v>
      </c>
      <c r="E1980" s="6">
        <v>46.06</v>
      </c>
      <c r="F1980" s="6">
        <v>92.12</v>
      </c>
      <c r="G1980" s="2" t="s">
        <v>22</v>
      </c>
      <c r="H1980" s="2" t="s">
        <v>12</v>
      </c>
      <c r="I1980" s="2" t="s">
        <v>13</v>
      </c>
      <c r="J1980" s="6">
        <f>retail_sales_messy_dataset_s_f[[#This Row],[Unit Price]]*retail_sales_messy_dataset_s_f[[#This Row],[Quantity]]</f>
        <v>92.12</v>
      </c>
      <c r="L1980" t="str">
        <f t="shared" si="30"/>
        <v>OK</v>
      </c>
    </row>
    <row r="1981" spans="1:12" x14ac:dyDescent="0.25">
      <c r="A1981" s="1">
        <v>45364</v>
      </c>
      <c r="B1981" s="2" t="s">
        <v>14</v>
      </c>
      <c r="C1981" s="2" t="s">
        <v>10</v>
      </c>
      <c r="D1981">
        <v>4</v>
      </c>
      <c r="E1981" s="6">
        <v>32.94</v>
      </c>
      <c r="F1981" s="6">
        <v>131.76</v>
      </c>
      <c r="G1981" s="2" t="s">
        <v>16</v>
      </c>
      <c r="H1981" s="2" t="s">
        <v>12</v>
      </c>
      <c r="I1981" s="2" t="s">
        <v>23</v>
      </c>
      <c r="J1981" s="6">
        <f>retail_sales_messy_dataset_s_f[[#This Row],[Unit Price]]*retail_sales_messy_dataset_s_f[[#This Row],[Quantity]]</f>
        <v>131.76</v>
      </c>
      <c r="L1981" t="str">
        <f t="shared" si="30"/>
        <v>OK</v>
      </c>
    </row>
    <row r="1982" spans="1:12" x14ac:dyDescent="0.25">
      <c r="A1982" s="1">
        <v>45303</v>
      </c>
      <c r="B1982" s="2" t="s">
        <v>9</v>
      </c>
      <c r="C1982" s="2" t="s">
        <v>21</v>
      </c>
      <c r="D1982">
        <v>4</v>
      </c>
      <c r="E1982" s="6">
        <v>80.58</v>
      </c>
      <c r="F1982" s="6">
        <v>412.9</v>
      </c>
      <c r="G1982" s="2" t="s">
        <v>11</v>
      </c>
      <c r="H1982" s="2" t="s">
        <v>17</v>
      </c>
      <c r="I1982" s="2" t="s">
        <v>13</v>
      </c>
      <c r="J1982" s="6">
        <f>retail_sales_messy_dataset_s_f[[#This Row],[Unit Price]]*retail_sales_messy_dataset_s_f[[#This Row],[Quantity]]</f>
        <v>322.32</v>
      </c>
      <c r="L1982" t="str">
        <f t="shared" si="30"/>
        <v>Mismatch</v>
      </c>
    </row>
    <row r="1983" spans="1:12" x14ac:dyDescent="0.25">
      <c r="A1983" s="1">
        <v>45533</v>
      </c>
      <c r="B1983" s="2" t="s">
        <v>27</v>
      </c>
      <c r="C1983" s="2" t="s">
        <v>10</v>
      </c>
      <c r="D1983">
        <v>4</v>
      </c>
      <c r="E1983" s="6">
        <v>194.01</v>
      </c>
      <c r="F1983" s="6">
        <v>776.04</v>
      </c>
      <c r="G1983" s="2" t="s">
        <v>11</v>
      </c>
      <c r="H1983" s="2" t="s">
        <v>26</v>
      </c>
      <c r="I1983" s="2" t="s">
        <v>13</v>
      </c>
      <c r="J1983" s="6">
        <f>retail_sales_messy_dataset_s_f[[#This Row],[Unit Price]]*retail_sales_messy_dataset_s_f[[#This Row],[Quantity]]</f>
        <v>776.04</v>
      </c>
      <c r="L1983" t="str">
        <f t="shared" si="30"/>
        <v>OK</v>
      </c>
    </row>
    <row r="1984" spans="1:12" x14ac:dyDescent="0.25">
      <c r="A1984" s="1">
        <v>45465</v>
      </c>
      <c r="B1984" s="2" t="s">
        <v>9</v>
      </c>
      <c r="C1984" s="2" t="s">
        <v>10</v>
      </c>
      <c r="D1984">
        <v>3</v>
      </c>
      <c r="E1984" s="6">
        <v>195.84</v>
      </c>
      <c r="F1984" s="6">
        <v>597.52</v>
      </c>
      <c r="G1984" s="2" t="s">
        <v>22</v>
      </c>
      <c r="H1984" s="2" t="s">
        <v>17</v>
      </c>
      <c r="I1984" s="2" t="s">
        <v>13</v>
      </c>
      <c r="J1984" s="6">
        <f>retail_sales_messy_dataset_s_f[[#This Row],[Unit Price]]*retail_sales_messy_dataset_s_f[[#This Row],[Quantity]]</f>
        <v>587.52</v>
      </c>
      <c r="L1984" t="str">
        <f t="shared" si="30"/>
        <v>Mismatch</v>
      </c>
    </row>
    <row r="1985" spans="1:12" x14ac:dyDescent="0.25">
      <c r="A1985" s="1">
        <v>45371</v>
      </c>
      <c r="B1985" s="2" t="s">
        <v>20</v>
      </c>
      <c r="C1985" s="2" t="s">
        <v>15</v>
      </c>
      <c r="D1985">
        <v>3</v>
      </c>
      <c r="E1985" s="6">
        <v>163.38999999999999</v>
      </c>
      <c r="F1985" s="6">
        <v>490.17</v>
      </c>
      <c r="G1985" s="2" t="s">
        <v>11</v>
      </c>
      <c r="H1985" s="2" t="s">
        <v>17</v>
      </c>
      <c r="I1985" s="2" t="s">
        <v>23</v>
      </c>
      <c r="J1985" s="6">
        <f>retail_sales_messy_dataset_s_f[[#This Row],[Unit Price]]*retail_sales_messy_dataset_s_f[[#This Row],[Quantity]]</f>
        <v>490.16999999999996</v>
      </c>
      <c r="L1985" t="str">
        <f t="shared" si="30"/>
        <v>OK</v>
      </c>
    </row>
    <row r="1986" spans="1:12" x14ac:dyDescent="0.25">
      <c r="A1986" s="1">
        <v>45320</v>
      </c>
      <c r="B1986" s="2" t="s">
        <v>29</v>
      </c>
      <c r="C1986" s="2" t="s">
        <v>21</v>
      </c>
      <c r="D1986">
        <v>3</v>
      </c>
      <c r="E1986" s="6">
        <v>61.9</v>
      </c>
      <c r="F1986" s="6">
        <v>185.7</v>
      </c>
      <c r="G1986" s="2" t="s">
        <v>22</v>
      </c>
      <c r="H1986" s="2" t="s">
        <v>12</v>
      </c>
      <c r="I1986" s="2" t="s">
        <v>23</v>
      </c>
      <c r="J1986" s="6">
        <f>retail_sales_messy_dataset_s_f[[#This Row],[Unit Price]]*retail_sales_messy_dataset_s_f[[#This Row],[Quantity]]</f>
        <v>185.7</v>
      </c>
      <c r="L1986" t="str">
        <f t="shared" si="30"/>
        <v>OK</v>
      </c>
    </row>
    <row r="1987" spans="1:12" x14ac:dyDescent="0.25">
      <c r="A1987" s="1">
        <v>45520</v>
      </c>
      <c r="B1987" s="2" t="s">
        <v>24</v>
      </c>
      <c r="C1987" s="2" t="s">
        <v>15</v>
      </c>
      <c r="D1987">
        <v>5</v>
      </c>
      <c r="E1987" s="6">
        <v>48.57</v>
      </c>
      <c r="F1987" s="6">
        <v>242.85</v>
      </c>
      <c r="G1987" s="2" t="s">
        <v>11</v>
      </c>
      <c r="H1987" s="2" t="s">
        <v>12</v>
      </c>
      <c r="I1987" s="2" t="s">
        <v>13</v>
      </c>
      <c r="J1987" s="6">
        <f>retail_sales_messy_dataset_s_f[[#This Row],[Unit Price]]*retail_sales_messy_dataset_s_f[[#This Row],[Quantity]]</f>
        <v>242.85</v>
      </c>
      <c r="L1987" t="str">
        <f t="shared" ref="L1987:L2050" si="31">IF((F1987 - J1987) &gt; 0.01, "Mismatch", "OK")</f>
        <v>OK</v>
      </c>
    </row>
    <row r="1988" spans="1:12" x14ac:dyDescent="0.25">
      <c r="A1988" s="1">
        <v>45602</v>
      </c>
      <c r="B1988" s="2" t="s">
        <v>24</v>
      </c>
      <c r="C1988" s="2" t="s">
        <v>15</v>
      </c>
      <c r="D1988">
        <v>2</v>
      </c>
      <c r="E1988" s="6">
        <v>178.57</v>
      </c>
      <c r="F1988" s="6">
        <v>357.14</v>
      </c>
      <c r="G1988" s="2" t="s">
        <v>16</v>
      </c>
      <c r="H1988" s="2" t="s">
        <v>26</v>
      </c>
      <c r="I1988" s="2" t="s">
        <v>13</v>
      </c>
      <c r="J1988" s="6">
        <f>retail_sales_messy_dataset_s_f[[#This Row],[Unit Price]]*retail_sales_messy_dataset_s_f[[#This Row],[Quantity]]</f>
        <v>357.14</v>
      </c>
      <c r="L1988" t="str">
        <f t="shared" si="31"/>
        <v>OK</v>
      </c>
    </row>
    <row r="1989" spans="1:12" x14ac:dyDescent="0.25">
      <c r="A1989" s="1">
        <v>45498</v>
      </c>
      <c r="B1989" s="2" t="s">
        <v>19</v>
      </c>
      <c r="C1989" s="2" t="s">
        <v>28</v>
      </c>
      <c r="D1989">
        <v>1</v>
      </c>
      <c r="E1989" s="6">
        <v>146.01</v>
      </c>
      <c r="F1989" s="6">
        <v>146.01</v>
      </c>
      <c r="G1989" s="2" t="s">
        <v>11</v>
      </c>
      <c r="H1989" s="2" t="s">
        <v>26</v>
      </c>
      <c r="I1989" s="2" t="s">
        <v>18</v>
      </c>
      <c r="J1989" s="6">
        <f>retail_sales_messy_dataset_s_f[[#This Row],[Unit Price]]*retail_sales_messy_dataset_s_f[[#This Row],[Quantity]]</f>
        <v>146.01</v>
      </c>
      <c r="L1989" t="str">
        <f t="shared" si="31"/>
        <v>OK</v>
      </c>
    </row>
    <row r="1990" spans="1:12" x14ac:dyDescent="0.25">
      <c r="A1990" s="1">
        <v>45536</v>
      </c>
      <c r="B1990" s="2" t="s">
        <v>9</v>
      </c>
      <c r="C1990" s="2" t="s">
        <v>15</v>
      </c>
      <c r="D1990">
        <v>1</v>
      </c>
      <c r="E1990" s="6">
        <v>136.51</v>
      </c>
      <c r="F1990" s="6">
        <v>136.51</v>
      </c>
      <c r="G1990" s="2" t="s">
        <v>11</v>
      </c>
      <c r="H1990" s="2" t="s">
        <v>26</v>
      </c>
      <c r="I1990" s="2" t="s">
        <v>18</v>
      </c>
      <c r="J1990" s="6">
        <f>retail_sales_messy_dataset_s_f[[#This Row],[Unit Price]]*retail_sales_messy_dataset_s_f[[#This Row],[Quantity]]</f>
        <v>136.51</v>
      </c>
      <c r="L1990" t="str">
        <f t="shared" si="31"/>
        <v>OK</v>
      </c>
    </row>
    <row r="1991" spans="1:12" x14ac:dyDescent="0.25">
      <c r="A1991" s="1">
        <v>45437</v>
      </c>
      <c r="B1991" s="2" t="s">
        <v>29</v>
      </c>
      <c r="C1991" s="2" t="s">
        <v>10</v>
      </c>
      <c r="D1991">
        <v>2</v>
      </c>
      <c r="E1991" s="6">
        <v>154.27000000000001</v>
      </c>
      <c r="F1991" s="6">
        <v>308.54000000000002</v>
      </c>
      <c r="G1991" s="2" t="s">
        <v>22</v>
      </c>
      <c r="H1991" s="2" t="s">
        <v>17</v>
      </c>
      <c r="I1991" s="2" t="s">
        <v>18</v>
      </c>
      <c r="J1991" s="6">
        <f>retail_sales_messy_dataset_s_f[[#This Row],[Unit Price]]*retail_sales_messy_dataset_s_f[[#This Row],[Quantity]]</f>
        <v>308.54000000000002</v>
      </c>
      <c r="L1991" t="str">
        <f t="shared" si="31"/>
        <v>OK</v>
      </c>
    </row>
    <row r="1992" spans="1:12" x14ac:dyDescent="0.25">
      <c r="A1992" s="1">
        <v>45367</v>
      </c>
      <c r="B1992" s="2" t="s">
        <v>9</v>
      </c>
      <c r="C1992" s="2" t="s">
        <v>21</v>
      </c>
      <c r="D1992">
        <v>4</v>
      </c>
      <c r="E1992" s="6">
        <v>132.35</v>
      </c>
      <c r="F1992" s="6">
        <v>529.4</v>
      </c>
      <c r="G1992" s="2" t="s">
        <v>22</v>
      </c>
      <c r="H1992" s="2" t="s">
        <v>17</v>
      </c>
      <c r="I1992" s="2" t="s">
        <v>23</v>
      </c>
      <c r="J1992" s="6">
        <f>retail_sales_messy_dataset_s_f[[#This Row],[Unit Price]]*retail_sales_messy_dataset_s_f[[#This Row],[Quantity]]</f>
        <v>529.4</v>
      </c>
      <c r="L1992" t="str">
        <f t="shared" si="31"/>
        <v>OK</v>
      </c>
    </row>
    <row r="1993" spans="1:12" x14ac:dyDescent="0.25">
      <c r="A1993" s="1">
        <v>45554</v>
      </c>
      <c r="B1993" s="2" t="s">
        <v>27</v>
      </c>
      <c r="C1993" s="2" t="s">
        <v>21</v>
      </c>
      <c r="D1993">
        <v>5</v>
      </c>
      <c r="E1993" s="6">
        <v>185.2</v>
      </c>
      <c r="F1993" s="6">
        <v>926</v>
      </c>
      <c r="G1993" s="2" t="s">
        <v>11</v>
      </c>
      <c r="H1993" s="2" t="s">
        <v>12</v>
      </c>
      <c r="I1993" s="2" t="s">
        <v>13</v>
      </c>
      <c r="J1993" s="6">
        <f>retail_sales_messy_dataset_s_f[[#This Row],[Unit Price]]*retail_sales_messy_dataset_s_f[[#This Row],[Quantity]]</f>
        <v>926</v>
      </c>
      <c r="L1993" t="str">
        <f t="shared" si="31"/>
        <v>OK</v>
      </c>
    </row>
    <row r="1994" spans="1:12" x14ac:dyDescent="0.25">
      <c r="A1994" s="1">
        <v>45395</v>
      </c>
      <c r="B1994" s="2" t="s">
        <v>29</v>
      </c>
      <c r="C1994" s="2" t="s">
        <v>10</v>
      </c>
      <c r="D1994">
        <v>1</v>
      </c>
      <c r="E1994" s="6">
        <v>102.29</v>
      </c>
      <c r="F1994" s="6">
        <v>102.29</v>
      </c>
      <c r="G1994" s="2" t="s">
        <v>25</v>
      </c>
      <c r="H1994" s="2" t="s">
        <v>26</v>
      </c>
      <c r="I1994" s="2" t="s">
        <v>13</v>
      </c>
      <c r="J1994" s="6">
        <f>retail_sales_messy_dataset_s_f[[#This Row],[Unit Price]]*retail_sales_messy_dataset_s_f[[#This Row],[Quantity]]</f>
        <v>102.29</v>
      </c>
      <c r="L1994" t="str">
        <f t="shared" si="31"/>
        <v>OK</v>
      </c>
    </row>
    <row r="1995" spans="1:12" x14ac:dyDescent="0.25">
      <c r="A1995" s="1">
        <v>45445</v>
      </c>
      <c r="B1995" s="2" t="s">
        <v>30</v>
      </c>
      <c r="C1995" s="2" t="s">
        <v>28</v>
      </c>
      <c r="D1995">
        <v>5</v>
      </c>
      <c r="E1995" s="6">
        <v>163.15</v>
      </c>
      <c r="F1995" s="6">
        <v>815.75</v>
      </c>
      <c r="G1995" s="2" t="s">
        <v>16</v>
      </c>
      <c r="H1995" s="2" t="s">
        <v>17</v>
      </c>
      <c r="I1995" s="2" t="s">
        <v>18</v>
      </c>
      <c r="J1995" s="6">
        <f>retail_sales_messy_dataset_s_f[[#This Row],[Unit Price]]*retail_sales_messy_dataset_s_f[[#This Row],[Quantity]]</f>
        <v>815.75</v>
      </c>
      <c r="L1995" t="str">
        <f t="shared" si="31"/>
        <v>OK</v>
      </c>
    </row>
    <row r="1996" spans="1:12" x14ac:dyDescent="0.25">
      <c r="A1996" s="1">
        <v>45656</v>
      </c>
      <c r="B1996" s="2" t="s">
        <v>30</v>
      </c>
      <c r="C1996" s="2" t="s">
        <v>28</v>
      </c>
      <c r="D1996">
        <v>4</v>
      </c>
      <c r="E1996" s="6">
        <v>174.62</v>
      </c>
      <c r="F1996" s="6">
        <v>698.48</v>
      </c>
      <c r="G1996" s="2" t="s">
        <v>22</v>
      </c>
      <c r="H1996" s="2" t="s">
        <v>12</v>
      </c>
      <c r="I1996" s="2" t="s">
        <v>18</v>
      </c>
      <c r="J1996" s="6">
        <f>retail_sales_messy_dataset_s_f[[#This Row],[Unit Price]]*retail_sales_messy_dataset_s_f[[#This Row],[Quantity]]</f>
        <v>698.48</v>
      </c>
      <c r="L1996" t="str">
        <f t="shared" si="31"/>
        <v>OK</v>
      </c>
    </row>
    <row r="1997" spans="1:12" x14ac:dyDescent="0.25">
      <c r="A1997" s="1">
        <v>45336</v>
      </c>
      <c r="B1997" s="2" t="s">
        <v>20</v>
      </c>
      <c r="C1997" s="2" t="s">
        <v>10</v>
      </c>
      <c r="D1997">
        <v>4</v>
      </c>
      <c r="E1997" s="6">
        <v>83.53</v>
      </c>
      <c r="F1997" s="6">
        <v>344.12</v>
      </c>
      <c r="G1997" s="2" t="s">
        <v>16</v>
      </c>
      <c r="H1997" s="2" t="s">
        <v>17</v>
      </c>
      <c r="I1997" s="2" t="s">
        <v>18</v>
      </c>
      <c r="J1997" s="6">
        <f>retail_sales_messy_dataset_s_f[[#This Row],[Unit Price]]*retail_sales_messy_dataset_s_f[[#This Row],[Quantity]]</f>
        <v>334.12</v>
      </c>
      <c r="L1997" t="str">
        <f t="shared" si="31"/>
        <v>Mismatch</v>
      </c>
    </row>
    <row r="1998" spans="1:12" x14ac:dyDescent="0.25">
      <c r="A1998" s="1">
        <v>45398</v>
      </c>
      <c r="B1998" s="2" t="s">
        <v>14</v>
      </c>
      <c r="C1998" s="2" t="s">
        <v>15</v>
      </c>
      <c r="D1998">
        <v>3</v>
      </c>
      <c r="E1998" s="6">
        <v>67.3</v>
      </c>
      <c r="F1998" s="6">
        <v>201.9</v>
      </c>
      <c r="G1998" s="2" t="s">
        <v>16</v>
      </c>
      <c r="H1998" s="2" t="s">
        <v>12</v>
      </c>
      <c r="I1998" s="2" t="s">
        <v>18</v>
      </c>
      <c r="J1998" s="6">
        <f>retail_sales_messy_dataset_s_f[[#This Row],[Unit Price]]*retail_sales_messy_dataset_s_f[[#This Row],[Quantity]]</f>
        <v>201.89999999999998</v>
      </c>
      <c r="L1998" t="str">
        <f t="shared" si="31"/>
        <v>OK</v>
      </c>
    </row>
    <row r="1999" spans="1:12" x14ac:dyDescent="0.25">
      <c r="A1999" s="1">
        <v>45305</v>
      </c>
      <c r="B1999" s="2" t="s">
        <v>24</v>
      </c>
      <c r="C1999" s="2" t="s">
        <v>10</v>
      </c>
      <c r="D1999">
        <v>1</v>
      </c>
      <c r="E1999" s="6">
        <v>40.340000000000003</v>
      </c>
      <c r="F1999" s="6">
        <v>40.340000000000003</v>
      </c>
      <c r="G1999" s="2" t="s">
        <v>16</v>
      </c>
      <c r="H1999" s="2" t="s">
        <v>17</v>
      </c>
      <c r="I1999" s="2" t="s">
        <v>13</v>
      </c>
      <c r="J1999" s="6">
        <f>retail_sales_messy_dataset_s_f[[#This Row],[Unit Price]]*retail_sales_messy_dataset_s_f[[#This Row],[Quantity]]</f>
        <v>40.340000000000003</v>
      </c>
      <c r="L1999" t="str">
        <f t="shared" si="31"/>
        <v>OK</v>
      </c>
    </row>
    <row r="2000" spans="1:12" x14ac:dyDescent="0.25">
      <c r="A2000" s="1">
        <v>45448</v>
      </c>
      <c r="B2000" s="2" t="s">
        <v>30</v>
      </c>
      <c r="C2000" s="2" t="s">
        <v>28</v>
      </c>
      <c r="D2000">
        <v>3</v>
      </c>
      <c r="E2000" s="6">
        <v>148.76</v>
      </c>
      <c r="F2000" s="6">
        <v>446.28</v>
      </c>
      <c r="G2000" s="2" t="s">
        <v>16</v>
      </c>
      <c r="H2000" s="2" t="s">
        <v>12</v>
      </c>
      <c r="I2000" s="2" t="s">
        <v>13</v>
      </c>
      <c r="J2000" s="6">
        <f>retail_sales_messy_dataset_s_f[[#This Row],[Unit Price]]*retail_sales_messy_dataset_s_f[[#This Row],[Quantity]]</f>
        <v>446.28</v>
      </c>
      <c r="L2000" t="str">
        <f t="shared" si="31"/>
        <v>OK</v>
      </c>
    </row>
    <row r="2001" spans="1:12" x14ac:dyDescent="0.25">
      <c r="A2001" s="1">
        <v>45570</v>
      </c>
      <c r="B2001" s="2" t="s">
        <v>14</v>
      </c>
      <c r="C2001" s="2" t="s">
        <v>28</v>
      </c>
      <c r="D2001">
        <v>1</v>
      </c>
      <c r="E2001" s="6">
        <v>127.04</v>
      </c>
      <c r="F2001" s="6">
        <v>122.04</v>
      </c>
      <c r="G2001" s="2" t="s">
        <v>16</v>
      </c>
      <c r="H2001" s="2" t="s">
        <v>17</v>
      </c>
      <c r="I2001" s="2" t="s">
        <v>23</v>
      </c>
      <c r="J2001" s="6">
        <f>retail_sales_messy_dataset_s_f[[#This Row],[Unit Price]]*retail_sales_messy_dataset_s_f[[#This Row],[Quantity]]</f>
        <v>127.04</v>
      </c>
      <c r="L2001" t="str">
        <f t="shared" si="31"/>
        <v>OK</v>
      </c>
    </row>
    <row r="2002" spans="1:12" x14ac:dyDescent="0.25">
      <c r="A2002" s="1">
        <v>45304</v>
      </c>
      <c r="B2002" s="2" t="s">
        <v>29</v>
      </c>
      <c r="C2002" s="2" t="s">
        <v>21</v>
      </c>
      <c r="D2002">
        <v>1</v>
      </c>
      <c r="E2002" s="6">
        <v>135.12</v>
      </c>
      <c r="F2002" s="6">
        <v>135.12</v>
      </c>
      <c r="G2002" s="2" t="s">
        <v>22</v>
      </c>
      <c r="H2002" s="2" t="s">
        <v>17</v>
      </c>
      <c r="I2002" s="2" t="s">
        <v>13</v>
      </c>
      <c r="J2002" s="6">
        <f>retail_sales_messy_dataset_s_f[[#This Row],[Unit Price]]*retail_sales_messy_dataset_s_f[[#This Row],[Quantity]]</f>
        <v>135.12</v>
      </c>
      <c r="L2002" t="str">
        <f t="shared" si="31"/>
        <v>OK</v>
      </c>
    </row>
    <row r="2003" spans="1:12" x14ac:dyDescent="0.25">
      <c r="A2003" s="1">
        <v>45570</v>
      </c>
      <c r="B2003" s="2" t="s">
        <v>14</v>
      </c>
      <c r="C2003" s="2" t="s">
        <v>10</v>
      </c>
      <c r="D2003">
        <v>5</v>
      </c>
      <c r="E2003" s="6">
        <v>90.38</v>
      </c>
      <c r="F2003" s="6">
        <v>451.9</v>
      </c>
      <c r="G2003" s="2" t="s">
        <v>22</v>
      </c>
      <c r="H2003" s="2" t="s">
        <v>17</v>
      </c>
      <c r="I2003" s="2" t="s">
        <v>18</v>
      </c>
      <c r="J2003" s="6">
        <f>retail_sales_messy_dataset_s_f[[#This Row],[Unit Price]]*retail_sales_messy_dataset_s_f[[#This Row],[Quantity]]</f>
        <v>451.9</v>
      </c>
      <c r="L2003" t="str">
        <f t="shared" si="31"/>
        <v>OK</v>
      </c>
    </row>
    <row r="2004" spans="1:12" x14ac:dyDescent="0.25">
      <c r="A2004" s="1">
        <v>45484</v>
      </c>
      <c r="B2004" s="2" t="s">
        <v>24</v>
      </c>
      <c r="C2004" s="2" t="s">
        <v>21</v>
      </c>
      <c r="D2004">
        <v>5</v>
      </c>
      <c r="E2004" s="6">
        <v>18.78</v>
      </c>
      <c r="F2004" s="6">
        <v>93.9</v>
      </c>
      <c r="G2004" s="2" t="s">
        <v>11</v>
      </c>
      <c r="H2004" s="2" t="s">
        <v>26</v>
      </c>
      <c r="I2004" s="2" t="s">
        <v>13</v>
      </c>
      <c r="J2004" s="6">
        <f>retail_sales_messy_dataset_s_f[[#This Row],[Unit Price]]*retail_sales_messy_dataset_s_f[[#This Row],[Quantity]]</f>
        <v>93.9</v>
      </c>
      <c r="L2004" t="str">
        <f t="shared" si="31"/>
        <v>OK</v>
      </c>
    </row>
    <row r="2005" spans="1:12" x14ac:dyDescent="0.25">
      <c r="A2005" s="1">
        <v>45611</v>
      </c>
      <c r="B2005" s="2" t="s">
        <v>19</v>
      </c>
      <c r="C2005" s="2" t="s">
        <v>28</v>
      </c>
      <c r="D2005">
        <v>5</v>
      </c>
      <c r="E2005" s="6">
        <v>142.96</v>
      </c>
      <c r="F2005" s="6">
        <v>714.8</v>
      </c>
      <c r="G2005" s="2" t="s">
        <v>11</v>
      </c>
      <c r="H2005" s="2" t="s">
        <v>17</v>
      </c>
      <c r="I2005" s="2" t="s">
        <v>13</v>
      </c>
      <c r="J2005" s="6">
        <f>retail_sales_messy_dataset_s_f[[#This Row],[Unit Price]]*retail_sales_messy_dataset_s_f[[#This Row],[Quantity]]</f>
        <v>714.80000000000007</v>
      </c>
      <c r="L2005" t="str">
        <f t="shared" si="31"/>
        <v>OK</v>
      </c>
    </row>
    <row r="2006" spans="1:12" x14ac:dyDescent="0.25">
      <c r="A2006" s="1">
        <v>45565</v>
      </c>
      <c r="B2006" s="2" t="s">
        <v>9</v>
      </c>
      <c r="C2006" s="2" t="s">
        <v>28</v>
      </c>
      <c r="D2006">
        <v>4</v>
      </c>
      <c r="E2006" s="6">
        <v>174.03</v>
      </c>
      <c r="F2006" s="6">
        <v>696.12</v>
      </c>
      <c r="G2006" s="2" t="s">
        <v>25</v>
      </c>
      <c r="H2006" s="2" t="s">
        <v>12</v>
      </c>
      <c r="I2006" s="2" t="s">
        <v>18</v>
      </c>
      <c r="J2006" s="6">
        <f>retail_sales_messy_dataset_s_f[[#This Row],[Unit Price]]*retail_sales_messy_dataset_s_f[[#This Row],[Quantity]]</f>
        <v>696.12</v>
      </c>
      <c r="L2006" t="str">
        <f t="shared" si="31"/>
        <v>OK</v>
      </c>
    </row>
    <row r="2007" spans="1:12" x14ac:dyDescent="0.25">
      <c r="A2007" s="1">
        <v>45596</v>
      </c>
      <c r="B2007" s="2" t="s">
        <v>30</v>
      </c>
      <c r="C2007" s="2" t="s">
        <v>21</v>
      </c>
      <c r="D2007">
        <v>4</v>
      </c>
      <c r="E2007" s="6">
        <v>72.63</v>
      </c>
      <c r="F2007" s="6">
        <v>290.52</v>
      </c>
      <c r="G2007" s="2" t="s">
        <v>11</v>
      </c>
      <c r="H2007" s="2" t="s">
        <v>26</v>
      </c>
      <c r="I2007" s="2" t="s">
        <v>13</v>
      </c>
      <c r="J2007" s="6">
        <f>retail_sales_messy_dataset_s_f[[#This Row],[Unit Price]]*retail_sales_messy_dataset_s_f[[#This Row],[Quantity]]</f>
        <v>290.52</v>
      </c>
      <c r="L2007" t="str">
        <f t="shared" si="31"/>
        <v>OK</v>
      </c>
    </row>
    <row r="2008" spans="1:12" x14ac:dyDescent="0.25">
      <c r="A2008" s="1">
        <v>45339</v>
      </c>
      <c r="B2008" s="2" t="s">
        <v>30</v>
      </c>
      <c r="C2008" s="2" t="s">
        <v>10</v>
      </c>
      <c r="D2008">
        <v>3</v>
      </c>
      <c r="E2008" s="6">
        <v>30.78</v>
      </c>
      <c r="F2008" s="6">
        <v>92.34</v>
      </c>
      <c r="G2008" s="2" t="s">
        <v>16</v>
      </c>
      <c r="H2008" s="2" t="s">
        <v>17</v>
      </c>
      <c r="I2008" s="2" t="s">
        <v>13</v>
      </c>
      <c r="J2008" s="6">
        <f>retail_sales_messy_dataset_s_f[[#This Row],[Unit Price]]*retail_sales_messy_dataset_s_f[[#This Row],[Quantity]]</f>
        <v>92.34</v>
      </c>
      <c r="L2008" t="str">
        <f t="shared" si="31"/>
        <v>OK</v>
      </c>
    </row>
    <row r="2009" spans="1:12" x14ac:dyDescent="0.25">
      <c r="A2009" s="1">
        <v>45454</v>
      </c>
      <c r="B2009" s="2" t="s">
        <v>19</v>
      </c>
      <c r="C2009" s="2" t="s">
        <v>15</v>
      </c>
      <c r="D2009">
        <v>3</v>
      </c>
      <c r="E2009" s="6">
        <v>61.26</v>
      </c>
      <c r="F2009" s="6">
        <v>183.78</v>
      </c>
      <c r="G2009" s="2" t="s">
        <v>22</v>
      </c>
      <c r="H2009" s="2" t="s">
        <v>12</v>
      </c>
      <c r="I2009" s="2" t="s">
        <v>13</v>
      </c>
      <c r="J2009" s="6">
        <f>retail_sales_messy_dataset_s_f[[#This Row],[Unit Price]]*retail_sales_messy_dataset_s_f[[#This Row],[Quantity]]</f>
        <v>183.78</v>
      </c>
      <c r="L2009" t="str">
        <f t="shared" si="31"/>
        <v>OK</v>
      </c>
    </row>
    <row r="2010" spans="1:12" x14ac:dyDescent="0.25">
      <c r="A2010" s="1">
        <v>45580</v>
      </c>
      <c r="B2010" s="2" t="s">
        <v>29</v>
      </c>
      <c r="C2010" s="2" t="s">
        <v>15</v>
      </c>
      <c r="D2010">
        <v>3</v>
      </c>
      <c r="E2010" s="6">
        <v>76.39</v>
      </c>
      <c r="F2010" s="6">
        <v>229.17</v>
      </c>
      <c r="G2010" s="2" t="s">
        <v>11</v>
      </c>
      <c r="H2010" s="2" t="s">
        <v>12</v>
      </c>
      <c r="I2010" s="2" t="s">
        <v>13</v>
      </c>
      <c r="J2010" s="6">
        <f>retail_sales_messy_dataset_s_f[[#This Row],[Unit Price]]*retail_sales_messy_dataset_s_f[[#This Row],[Quantity]]</f>
        <v>229.17000000000002</v>
      </c>
      <c r="L2010" t="str">
        <f t="shared" si="31"/>
        <v>OK</v>
      </c>
    </row>
    <row r="2011" spans="1:12" x14ac:dyDescent="0.25">
      <c r="A2011" s="1">
        <v>45527</v>
      </c>
      <c r="B2011" s="2" t="s">
        <v>24</v>
      </c>
      <c r="C2011" s="2" t="s">
        <v>21</v>
      </c>
      <c r="D2011">
        <v>3</v>
      </c>
      <c r="E2011" s="6">
        <v>123.25</v>
      </c>
      <c r="F2011" s="6">
        <v>369.75</v>
      </c>
      <c r="G2011" s="2" t="s">
        <v>11</v>
      </c>
      <c r="H2011" s="2" t="s">
        <v>26</v>
      </c>
      <c r="I2011" s="2" t="s">
        <v>18</v>
      </c>
      <c r="J2011" s="6">
        <f>retail_sales_messy_dataset_s_f[[#This Row],[Unit Price]]*retail_sales_messy_dataset_s_f[[#This Row],[Quantity]]</f>
        <v>369.75</v>
      </c>
      <c r="L2011" t="str">
        <f t="shared" si="31"/>
        <v>OK</v>
      </c>
    </row>
    <row r="2012" spans="1:12" x14ac:dyDescent="0.25">
      <c r="A2012" s="1">
        <v>45367</v>
      </c>
      <c r="B2012" s="2" t="s">
        <v>30</v>
      </c>
      <c r="C2012" s="2" t="s">
        <v>10</v>
      </c>
      <c r="D2012">
        <v>2</v>
      </c>
      <c r="E2012" s="6">
        <v>177.07</v>
      </c>
      <c r="F2012" s="6">
        <v>364.14</v>
      </c>
      <c r="G2012" s="2" t="s">
        <v>16</v>
      </c>
      <c r="H2012" s="2" t="s">
        <v>26</v>
      </c>
      <c r="I2012" s="2" t="s">
        <v>18</v>
      </c>
      <c r="J2012" s="6">
        <f>retail_sales_messy_dataset_s_f[[#This Row],[Unit Price]]*retail_sales_messy_dataset_s_f[[#This Row],[Quantity]]</f>
        <v>354.14</v>
      </c>
      <c r="L2012" t="str">
        <f t="shared" si="31"/>
        <v>Mismatch</v>
      </c>
    </row>
    <row r="2013" spans="1:12" x14ac:dyDescent="0.25">
      <c r="A2013" s="1">
        <v>45500</v>
      </c>
      <c r="B2013" s="2" t="s">
        <v>29</v>
      </c>
      <c r="C2013" s="2" t="s">
        <v>15</v>
      </c>
      <c r="D2013">
        <v>2</v>
      </c>
      <c r="E2013" s="6">
        <v>90.19</v>
      </c>
      <c r="F2013" s="6">
        <v>270.57</v>
      </c>
      <c r="G2013" s="2" t="s">
        <v>11</v>
      </c>
      <c r="H2013" s="2" t="s">
        <v>17</v>
      </c>
      <c r="I2013" s="2" t="s">
        <v>23</v>
      </c>
      <c r="J2013" s="6">
        <f>retail_sales_messy_dataset_s_f[[#This Row],[Unit Price]]*retail_sales_messy_dataset_s_f[[#This Row],[Quantity]]</f>
        <v>180.38</v>
      </c>
      <c r="L2013" t="str">
        <f t="shared" si="31"/>
        <v>Mismatch</v>
      </c>
    </row>
    <row r="2014" spans="1:12" x14ac:dyDescent="0.25">
      <c r="A2014" s="1">
        <v>45346</v>
      </c>
      <c r="B2014" s="2" t="s">
        <v>19</v>
      </c>
      <c r="C2014" s="2" t="s">
        <v>10</v>
      </c>
      <c r="D2014">
        <v>5</v>
      </c>
      <c r="E2014" s="6">
        <v>147.9</v>
      </c>
      <c r="F2014" s="6">
        <v>739.5</v>
      </c>
      <c r="G2014" s="2" t="s">
        <v>25</v>
      </c>
      <c r="H2014" s="2" t="s">
        <v>26</v>
      </c>
      <c r="I2014" s="2" t="s">
        <v>23</v>
      </c>
      <c r="J2014" s="6">
        <f>retail_sales_messy_dataset_s_f[[#This Row],[Unit Price]]*retail_sales_messy_dataset_s_f[[#This Row],[Quantity]]</f>
        <v>739.5</v>
      </c>
      <c r="L2014" t="str">
        <f t="shared" si="31"/>
        <v>OK</v>
      </c>
    </row>
    <row r="2015" spans="1:12" x14ac:dyDescent="0.25">
      <c r="A2015" s="1">
        <v>45460</v>
      </c>
      <c r="B2015" s="2" t="s">
        <v>14</v>
      </c>
      <c r="C2015" s="2" t="s">
        <v>21</v>
      </c>
      <c r="D2015">
        <v>4</v>
      </c>
      <c r="E2015" s="6">
        <v>194.45</v>
      </c>
      <c r="F2015" s="6">
        <v>388.9</v>
      </c>
      <c r="G2015" s="2" t="s">
        <v>22</v>
      </c>
      <c r="H2015" s="2" t="s">
        <v>12</v>
      </c>
      <c r="I2015" s="2" t="s">
        <v>18</v>
      </c>
      <c r="J2015" s="6">
        <f>retail_sales_messy_dataset_s_f[[#This Row],[Unit Price]]*retail_sales_messy_dataset_s_f[[#This Row],[Quantity]]</f>
        <v>777.8</v>
      </c>
      <c r="L2015" t="str">
        <f t="shared" si="31"/>
        <v>OK</v>
      </c>
    </row>
    <row r="2016" spans="1:12" x14ac:dyDescent="0.25">
      <c r="A2016" s="1">
        <v>45544</v>
      </c>
      <c r="B2016" s="2" t="s">
        <v>19</v>
      </c>
      <c r="C2016" s="2" t="s">
        <v>10</v>
      </c>
      <c r="D2016">
        <v>3</v>
      </c>
      <c r="E2016" s="6">
        <v>69.31</v>
      </c>
      <c r="F2016" s="6">
        <v>207.93</v>
      </c>
      <c r="G2016" s="2" t="s">
        <v>11</v>
      </c>
      <c r="H2016" s="2" t="s">
        <v>17</v>
      </c>
      <c r="I2016" s="2" t="s">
        <v>18</v>
      </c>
      <c r="J2016" s="6">
        <f>retail_sales_messy_dataset_s_f[[#This Row],[Unit Price]]*retail_sales_messy_dataset_s_f[[#This Row],[Quantity]]</f>
        <v>207.93</v>
      </c>
      <c r="L2016" t="str">
        <f t="shared" si="31"/>
        <v>OK</v>
      </c>
    </row>
    <row r="2017" spans="1:12" x14ac:dyDescent="0.25">
      <c r="A2017" s="1">
        <v>45632</v>
      </c>
      <c r="B2017" s="2" t="s">
        <v>20</v>
      </c>
      <c r="C2017" s="2" t="s">
        <v>28</v>
      </c>
      <c r="D2017">
        <v>4</v>
      </c>
      <c r="E2017" s="6">
        <v>12.16</v>
      </c>
      <c r="F2017" s="6">
        <v>48.64</v>
      </c>
      <c r="G2017" s="2" t="s">
        <v>16</v>
      </c>
      <c r="H2017" s="2" t="s">
        <v>26</v>
      </c>
      <c r="I2017" s="2" t="s">
        <v>23</v>
      </c>
      <c r="J2017" s="6">
        <f>retail_sales_messy_dataset_s_f[[#This Row],[Unit Price]]*retail_sales_messy_dataset_s_f[[#This Row],[Quantity]]</f>
        <v>48.64</v>
      </c>
      <c r="L2017" t="str">
        <f t="shared" si="31"/>
        <v>OK</v>
      </c>
    </row>
    <row r="2018" spans="1:12" x14ac:dyDescent="0.25">
      <c r="A2018" s="1">
        <v>45355</v>
      </c>
      <c r="B2018" s="2" t="s">
        <v>9</v>
      </c>
      <c r="C2018" s="2" t="s">
        <v>15</v>
      </c>
      <c r="D2018">
        <v>2</v>
      </c>
      <c r="E2018" s="6">
        <v>29.77</v>
      </c>
      <c r="F2018" s="6">
        <v>59.54</v>
      </c>
      <c r="G2018" s="2" t="s">
        <v>16</v>
      </c>
      <c r="H2018" s="2" t="s">
        <v>26</v>
      </c>
      <c r="I2018" s="2" t="s">
        <v>13</v>
      </c>
      <c r="J2018" s="6">
        <f>retail_sales_messy_dataset_s_f[[#This Row],[Unit Price]]*retail_sales_messy_dataset_s_f[[#This Row],[Quantity]]</f>
        <v>59.54</v>
      </c>
      <c r="L2018" t="str">
        <f t="shared" si="31"/>
        <v>OK</v>
      </c>
    </row>
    <row r="2019" spans="1:12" x14ac:dyDescent="0.25">
      <c r="A2019" s="1">
        <v>45635</v>
      </c>
      <c r="B2019" s="2" t="s">
        <v>24</v>
      </c>
      <c r="C2019" s="2" t="s">
        <v>10</v>
      </c>
      <c r="D2019">
        <v>2</v>
      </c>
      <c r="E2019" s="6">
        <v>168.65</v>
      </c>
      <c r="F2019" s="6">
        <v>332.3</v>
      </c>
      <c r="G2019" s="2" t="s">
        <v>22</v>
      </c>
      <c r="H2019" s="2" t="s">
        <v>17</v>
      </c>
      <c r="I2019" s="2" t="s">
        <v>18</v>
      </c>
      <c r="J2019" s="6">
        <f>retail_sales_messy_dataset_s_f[[#This Row],[Unit Price]]*retail_sales_messy_dataset_s_f[[#This Row],[Quantity]]</f>
        <v>337.3</v>
      </c>
      <c r="L2019" t="str">
        <f t="shared" si="31"/>
        <v>OK</v>
      </c>
    </row>
    <row r="2020" spans="1:12" x14ac:dyDescent="0.25">
      <c r="A2020" s="1">
        <v>45300</v>
      </c>
      <c r="B2020" s="2" t="s">
        <v>14</v>
      </c>
      <c r="C2020" s="2" t="s">
        <v>21</v>
      </c>
      <c r="D2020">
        <v>2</v>
      </c>
      <c r="E2020" s="6">
        <v>111.74</v>
      </c>
      <c r="F2020" s="6">
        <v>223.48</v>
      </c>
      <c r="G2020" s="2" t="s">
        <v>22</v>
      </c>
      <c r="H2020" s="2" t="s">
        <v>17</v>
      </c>
      <c r="I2020" s="2" t="s">
        <v>13</v>
      </c>
      <c r="J2020" s="6">
        <f>retail_sales_messy_dataset_s_f[[#This Row],[Unit Price]]*retail_sales_messy_dataset_s_f[[#This Row],[Quantity]]</f>
        <v>223.48</v>
      </c>
      <c r="L2020" t="str">
        <f t="shared" si="31"/>
        <v>OK</v>
      </c>
    </row>
    <row r="2021" spans="1:12" x14ac:dyDescent="0.25">
      <c r="A2021" s="1">
        <v>45310</v>
      </c>
      <c r="B2021" s="2" t="s">
        <v>19</v>
      </c>
      <c r="C2021" s="2" t="s">
        <v>10</v>
      </c>
      <c r="D2021">
        <v>5</v>
      </c>
      <c r="E2021" s="6">
        <v>145.54</v>
      </c>
      <c r="F2021" s="6">
        <v>727.7</v>
      </c>
      <c r="G2021" s="2" t="s">
        <v>16</v>
      </c>
      <c r="H2021" s="2" t="s">
        <v>12</v>
      </c>
      <c r="I2021" s="2" t="s">
        <v>23</v>
      </c>
      <c r="J2021" s="6">
        <f>retail_sales_messy_dataset_s_f[[#This Row],[Unit Price]]*retail_sales_messy_dataset_s_f[[#This Row],[Quantity]]</f>
        <v>727.69999999999993</v>
      </c>
      <c r="L2021" t="str">
        <f t="shared" si="31"/>
        <v>OK</v>
      </c>
    </row>
    <row r="2022" spans="1:12" x14ac:dyDescent="0.25">
      <c r="A2022" s="1">
        <v>45571</v>
      </c>
      <c r="B2022" s="2" t="s">
        <v>24</v>
      </c>
      <c r="C2022" s="2" t="s">
        <v>10</v>
      </c>
      <c r="D2022">
        <v>1</v>
      </c>
      <c r="E2022" s="6">
        <v>59.43</v>
      </c>
      <c r="F2022" s="6">
        <v>59.43</v>
      </c>
      <c r="G2022" s="2" t="s">
        <v>16</v>
      </c>
      <c r="H2022" s="2" t="s">
        <v>17</v>
      </c>
      <c r="I2022" s="2" t="s">
        <v>13</v>
      </c>
      <c r="J2022" s="6">
        <f>retail_sales_messy_dataset_s_f[[#This Row],[Unit Price]]*retail_sales_messy_dataset_s_f[[#This Row],[Quantity]]</f>
        <v>59.43</v>
      </c>
      <c r="L2022" t="str">
        <f t="shared" si="31"/>
        <v>OK</v>
      </c>
    </row>
    <row r="2023" spans="1:12" x14ac:dyDescent="0.25">
      <c r="A2023" s="1">
        <v>45490</v>
      </c>
      <c r="B2023" s="2" t="s">
        <v>29</v>
      </c>
      <c r="C2023" s="2" t="s">
        <v>10</v>
      </c>
      <c r="D2023">
        <v>1</v>
      </c>
      <c r="E2023" s="6">
        <v>75.319999999999993</v>
      </c>
      <c r="F2023" s="6">
        <v>75.319999999999993</v>
      </c>
      <c r="G2023" s="2" t="s">
        <v>11</v>
      </c>
      <c r="H2023" s="2" t="s">
        <v>26</v>
      </c>
      <c r="I2023" s="2" t="s">
        <v>23</v>
      </c>
      <c r="J2023" s="6">
        <f>retail_sales_messy_dataset_s_f[[#This Row],[Unit Price]]*retail_sales_messy_dataset_s_f[[#This Row],[Quantity]]</f>
        <v>75.319999999999993</v>
      </c>
      <c r="L2023" t="str">
        <f t="shared" si="31"/>
        <v>OK</v>
      </c>
    </row>
    <row r="2024" spans="1:12" x14ac:dyDescent="0.25">
      <c r="A2024" s="1">
        <v>45449</v>
      </c>
      <c r="B2024" s="2" t="s">
        <v>20</v>
      </c>
      <c r="C2024" s="2" t="s">
        <v>28</v>
      </c>
      <c r="D2024">
        <v>5</v>
      </c>
      <c r="E2024" s="6">
        <v>167.41</v>
      </c>
      <c r="F2024" s="6">
        <v>837.05</v>
      </c>
      <c r="G2024" s="2" t="s">
        <v>22</v>
      </c>
      <c r="H2024" s="2" t="s">
        <v>17</v>
      </c>
      <c r="I2024" s="2" t="s">
        <v>13</v>
      </c>
      <c r="J2024" s="6">
        <f>retail_sales_messy_dataset_s_f[[#This Row],[Unit Price]]*retail_sales_messy_dataset_s_f[[#This Row],[Quantity]]</f>
        <v>837.05</v>
      </c>
      <c r="L2024" t="str">
        <f t="shared" si="31"/>
        <v>OK</v>
      </c>
    </row>
    <row r="2025" spans="1:12" x14ac:dyDescent="0.25">
      <c r="A2025" s="1">
        <v>45303</v>
      </c>
      <c r="B2025" s="2" t="s">
        <v>27</v>
      </c>
      <c r="C2025" s="2" t="s">
        <v>28</v>
      </c>
      <c r="D2025">
        <v>1</v>
      </c>
      <c r="E2025" s="6">
        <v>162.35</v>
      </c>
      <c r="F2025" s="6">
        <v>167.35</v>
      </c>
      <c r="G2025" s="2" t="s">
        <v>11</v>
      </c>
      <c r="H2025" s="2" t="s">
        <v>12</v>
      </c>
      <c r="I2025" s="2" t="s">
        <v>13</v>
      </c>
      <c r="J2025" s="6">
        <f>retail_sales_messy_dataset_s_f[[#This Row],[Unit Price]]*retail_sales_messy_dataset_s_f[[#This Row],[Quantity]]</f>
        <v>162.35</v>
      </c>
      <c r="L2025" t="str">
        <f t="shared" si="31"/>
        <v>Mismatch</v>
      </c>
    </row>
    <row r="2026" spans="1:12" x14ac:dyDescent="0.25">
      <c r="A2026" s="1">
        <v>45471</v>
      </c>
      <c r="B2026" s="2" t="s">
        <v>29</v>
      </c>
      <c r="C2026" s="2" t="s">
        <v>21</v>
      </c>
      <c r="D2026">
        <v>2</v>
      </c>
      <c r="E2026" s="6">
        <v>18.440000000000001</v>
      </c>
      <c r="F2026" s="6">
        <v>36.880000000000003</v>
      </c>
      <c r="G2026" s="2" t="s">
        <v>22</v>
      </c>
      <c r="H2026" s="2" t="s">
        <v>12</v>
      </c>
      <c r="I2026" s="2" t="s">
        <v>18</v>
      </c>
      <c r="J2026" s="6">
        <f>retail_sales_messy_dataset_s_f[[#This Row],[Unit Price]]*retail_sales_messy_dataset_s_f[[#This Row],[Quantity]]</f>
        <v>36.880000000000003</v>
      </c>
      <c r="L2026" t="str">
        <f t="shared" si="31"/>
        <v>OK</v>
      </c>
    </row>
    <row r="2027" spans="1:12" x14ac:dyDescent="0.25">
      <c r="A2027" s="1">
        <v>45351</v>
      </c>
      <c r="B2027" s="2" t="s">
        <v>27</v>
      </c>
      <c r="C2027" s="2" t="s">
        <v>28</v>
      </c>
      <c r="D2027">
        <v>4</v>
      </c>
      <c r="E2027" s="6">
        <v>179.42</v>
      </c>
      <c r="F2027" s="6">
        <v>717.68</v>
      </c>
      <c r="G2027" s="2" t="s">
        <v>16</v>
      </c>
      <c r="H2027" s="2" t="s">
        <v>17</v>
      </c>
      <c r="I2027" s="2" t="s">
        <v>18</v>
      </c>
      <c r="J2027" s="6">
        <f>retail_sales_messy_dataset_s_f[[#This Row],[Unit Price]]*retail_sales_messy_dataset_s_f[[#This Row],[Quantity]]</f>
        <v>717.68</v>
      </c>
      <c r="L2027" t="str">
        <f t="shared" si="31"/>
        <v>OK</v>
      </c>
    </row>
    <row r="2028" spans="1:12" x14ac:dyDescent="0.25">
      <c r="A2028" s="1">
        <v>45405</v>
      </c>
      <c r="B2028" s="2" t="s">
        <v>27</v>
      </c>
      <c r="C2028" s="2" t="s">
        <v>21</v>
      </c>
      <c r="D2028">
        <v>4</v>
      </c>
      <c r="E2028" s="6">
        <v>92.57</v>
      </c>
      <c r="F2028" s="6">
        <v>370.28</v>
      </c>
      <c r="G2028" s="2" t="s">
        <v>22</v>
      </c>
      <c r="H2028" s="2" t="s">
        <v>17</v>
      </c>
      <c r="I2028" s="2" t="s">
        <v>18</v>
      </c>
      <c r="J2028" s="6">
        <f>retail_sales_messy_dataset_s_f[[#This Row],[Unit Price]]*retail_sales_messy_dataset_s_f[[#This Row],[Quantity]]</f>
        <v>370.28</v>
      </c>
      <c r="L2028" t="str">
        <f t="shared" si="31"/>
        <v>OK</v>
      </c>
    </row>
    <row r="2029" spans="1:12" x14ac:dyDescent="0.25">
      <c r="A2029" s="1">
        <v>45577</v>
      </c>
      <c r="B2029" s="2" t="s">
        <v>29</v>
      </c>
      <c r="C2029" s="2" t="s">
        <v>10</v>
      </c>
      <c r="D2029">
        <v>2</v>
      </c>
      <c r="E2029" s="6">
        <v>139.66999999999999</v>
      </c>
      <c r="F2029" s="6">
        <v>279.33999999999997</v>
      </c>
      <c r="G2029" s="2" t="s">
        <v>22</v>
      </c>
      <c r="H2029" s="2" t="s">
        <v>26</v>
      </c>
      <c r="I2029" s="2" t="s">
        <v>23</v>
      </c>
      <c r="J2029" s="6">
        <f>retail_sales_messy_dataset_s_f[[#This Row],[Unit Price]]*retail_sales_messy_dataset_s_f[[#This Row],[Quantity]]</f>
        <v>279.33999999999997</v>
      </c>
      <c r="L2029" t="str">
        <f t="shared" si="31"/>
        <v>OK</v>
      </c>
    </row>
    <row r="2030" spans="1:12" x14ac:dyDescent="0.25">
      <c r="A2030" s="1">
        <v>45527</v>
      </c>
      <c r="B2030" s="2" t="s">
        <v>9</v>
      </c>
      <c r="C2030" s="2" t="s">
        <v>10</v>
      </c>
      <c r="D2030">
        <v>1</v>
      </c>
      <c r="E2030" s="6">
        <v>195.25</v>
      </c>
      <c r="F2030" s="6">
        <v>195.25</v>
      </c>
      <c r="G2030" s="2" t="s">
        <v>16</v>
      </c>
      <c r="H2030" s="2" t="s">
        <v>12</v>
      </c>
      <c r="I2030" s="2" t="s">
        <v>13</v>
      </c>
      <c r="J2030" s="6">
        <f>retail_sales_messy_dataset_s_f[[#This Row],[Unit Price]]*retail_sales_messy_dataset_s_f[[#This Row],[Quantity]]</f>
        <v>195.25</v>
      </c>
      <c r="L2030" t="str">
        <f t="shared" si="31"/>
        <v>OK</v>
      </c>
    </row>
    <row r="2031" spans="1:12" x14ac:dyDescent="0.25">
      <c r="A2031" s="1">
        <v>45412</v>
      </c>
      <c r="B2031" s="2" t="s">
        <v>30</v>
      </c>
      <c r="C2031" s="2" t="s">
        <v>10</v>
      </c>
      <c r="D2031">
        <v>3</v>
      </c>
      <c r="E2031" s="6">
        <v>166.03</v>
      </c>
      <c r="F2031" s="6">
        <v>498.09</v>
      </c>
      <c r="G2031" s="2" t="s">
        <v>16</v>
      </c>
      <c r="H2031" s="2" t="s">
        <v>17</v>
      </c>
      <c r="I2031" s="2" t="s">
        <v>18</v>
      </c>
      <c r="J2031" s="6">
        <f>retail_sales_messy_dataset_s_f[[#This Row],[Unit Price]]*retail_sales_messy_dataset_s_f[[#This Row],[Quantity]]</f>
        <v>498.09000000000003</v>
      </c>
      <c r="L2031" t="str">
        <f t="shared" si="31"/>
        <v>OK</v>
      </c>
    </row>
    <row r="2032" spans="1:12" x14ac:dyDescent="0.25">
      <c r="A2032" s="1">
        <v>45348</v>
      </c>
      <c r="B2032" s="2" t="s">
        <v>30</v>
      </c>
      <c r="C2032" s="2" t="s">
        <v>28</v>
      </c>
      <c r="D2032">
        <v>3</v>
      </c>
      <c r="E2032" s="6">
        <v>87.75</v>
      </c>
      <c r="F2032" s="6">
        <v>273.25</v>
      </c>
      <c r="G2032" s="2" t="s">
        <v>22</v>
      </c>
      <c r="H2032" s="2" t="s">
        <v>17</v>
      </c>
      <c r="I2032" s="2" t="s">
        <v>18</v>
      </c>
      <c r="J2032" s="6">
        <f>retail_sales_messy_dataset_s_f[[#This Row],[Unit Price]]*retail_sales_messy_dataset_s_f[[#This Row],[Quantity]]</f>
        <v>263.25</v>
      </c>
      <c r="L2032" t="str">
        <f t="shared" si="31"/>
        <v>Mismatch</v>
      </c>
    </row>
    <row r="2033" spans="1:12" x14ac:dyDescent="0.25">
      <c r="A2033" s="1">
        <v>45362</v>
      </c>
      <c r="B2033" s="2" t="s">
        <v>29</v>
      </c>
      <c r="C2033" s="2" t="s">
        <v>21</v>
      </c>
      <c r="D2033">
        <v>4</v>
      </c>
      <c r="E2033" s="6">
        <v>27.88</v>
      </c>
      <c r="F2033" s="6">
        <v>106.52</v>
      </c>
      <c r="G2033" s="2" t="s">
        <v>16</v>
      </c>
      <c r="H2033" s="2" t="s">
        <v>26</v>
      </c>
      <c r="I2033" s="2" t="s">
        <v>18</v>
      </c>
      <c r="J2033" s="6">
        <f>retail_sales_messy_dataset_s_f[[#This Row],[Unit Price]]*retail_sales_messy_dataset_s_f[[#This Row],[Quantity]]</f>
        <v>111.52</v>
      </c>
      <c r="L2033" t="str">
        <f t="shared" si="31"/>
        <v>OK</v>
      </c>
    </row>
    <row r="2034" spans="1:12" x14ac:dyDescent="0.25">
      <c r="A2034" s="1">
        <v>45647</v>
      </c>
      <c r="B2034" s="2" t="s">
        <v>29</v>
      </c>
      <c r="C2034" s="2" t="s">
        <v>10</v>
      </c>
      <c r="D2034">
        <v>1</v>
      </c>
      <c r="E2034" s="6">
        <v>75.48</v>
      </c>
      <c r="F2034" s="6">
        <v>75.48</v>
      </c>
      <c r="G2034" s="2" t="s">
        <v>11</v>
      </c>
      <c r="H2034" s="2" t="s">
        <v>26</v>
      </c>
      <c r="I2034" s="2" t="s">
        <v>13</v>
      </c>
      <c r="J2034" s="6">
        <f>retail_sales_messy_dataset_s_f[[#This Row],[Unit Price]]*retail_sales_messy_dataset_s_f[[#This Row],[Quantity]]</f>
        <v>75.48</v>
      </c>
      <c r="L2034" t="str">
        <f t="shared" si="31"/>
        <v>OK</v>
      </c>
    </row>
    <row r="2035" spans="1:12" x14ac:dyDescent="0.25">
      <c r="A2035" s="1">
        <v>45481</v>
      </c>
      <c r="B2035" s="2" t="s">
        <v>24</v>
      </c>
      <c r="C2035" s="2" t="s">
        <v>15</v>
      </c>
      <c r="D2035">
        <v>5</v>
      </c>
      <c r="E2035" s="6">
        <v>59.55</v>
      </c>
      <c r="F2035" s="6">
        <v>297.75</v>
      </c>
      <c r="G2035" s="2" t="s">
        <v>22</v>
      </c>
      <c r="H2035" s="2" t="s">
        <v>17</v>
      </c>
      <c r="I2035" s="2" t="s">
        <v>18</v>
      </c>
      <c r="J2035" s="6">
        <f>retail_sales_messy_dataset_s_f[[#This Row],[Unit Price]]*retail_sales_messy_dataset_s_f[[#This Row],[Quantity]]</f>
        <v>297.75</v>
      </c>
      <c r="L2035" t="str">
        <f t="shared" si="31"/>
        <v>OK</v>
      </c>
    </row>
    <row r="2036" spans="1:12" x14ac:dyDescent="0.25">
      <c r="A2036" s="1">
        <v>45398</v>
      </c>
      <c r="B2036" s="2" t="s">
        <v>24</v>
      </c>
      <c r="C2036" s="2" t="s">
        <v>21</v>
      </c>
      <c r="D2036">
        <v>3</v>
      </c>
      <c r="E2036" s="6">
        <v>26.7</v>
      </c>
      <c r="F2036" s="6">
        <v>26.7</v>
      </c>
      <c r="G2036" s="2" t="s">
        <v>11</v>
      </c>
      <c r="H2036" s="2" t="s">
        <v>26</v>
      </c>
      <c r="I2036" s="2" t="s">
        <v>13</v>
      </c>
      <c r="J2036" s="6">
        <f>retail_sales_messy_dataset_s_f[[#This Row],[Unit Price]]*retail_sales_messy_dataset_s_f[[#This Row],[Quantity]]</f>
        <v>80.099999999999994</v>
      </c>
      <c r="L2036" t="str">
        <f t="shared" si="31"/>
        <v>OK</v>
      </c>
    </row>
    <row r="2037" spans="1:12" x14ac:dyDescent="0.25">
      <c r="A2037" s="1">
        <v>45422</v>
      </c>
      <c r="B2037" s="2" t="s">
        <v>24</v>
      </c>
      <c r="C2037" s="2" t="s">
        <v>15</v>
      </c>
      <c r="D2037">
        <v>3</v>
      </c>
      <c r="E2037" s="6">
        <v>38.090000000000003</v>
      </c>
      <c r="F2037" s="6">
        <v>114.27</v>
      </c>
      <c r="G2037" s="2" t="s">
        <v>16</v>
      </c>
      <c r="H2037" s="2" t="s">
        <v>17</v>
      </c>
      <c r="I2037" s="2" t="s">
        <v>18</v>
      </c>
      <c r="J2037" s="6">
        <f>retail_sales_messy_dataset_s_f[[#This Row],[Unit Price]]*retail_sales_messy_dataset_s_f[[#This Row],[Quantity]]</f>
        <v>114.27000000000001</v>
      </c>
      <c r="L2037" t="str">
        <f t="shared" si="31"/>
        <v>OK</v>
      </c>
    </row>
    <row r="2038" spans="1:12" x14ac:dyDescent="0.25">
      <c r="A2038" s="1">
        <v>45402</v>
      </c>
      <c r="B2038" s="2" t="s">
        <v>20</v>
      </c>
      <c r="C2038" s="2" t="s">
        <v>21</v>
      </c>
      <c r="D2038">
        <v>5</v>
      </c>
      <c r="E2038" s="6">
        <v>17.48</v>
      </c>
      <c r="F2038" s="6">
        <v>34.96</v>
      </c>
      <c r="G2038" s="2" t="s">
        <v>11</v>
      </c>
      <c r="H2038" s="2" t="s">
        <v>12</v>
      </c>
      <c r="I2038" s="2" t="s">
        <v>18</v>
      </c>
      <c r="J2038" s="6">
        <f>retail_sales_messy_dataset_s_f[[#This Row],[Unit Price]]*retail_sales_messy_dataset_s_f[[#This Row],[Quantity]]</f>
        <v>87.4</v>
      </c>
      <c r="L2038" t="str">
        <f t="shared" si="31"/>
        <v>OK</v>
      </c>
    </row>
    <row r="2039" spans="1:12" x14ac:dyDescent="0.25">
      <c r="A2039" s="1">
        <v>45531</v>
      </c>
      <c r="B2039" s="2" t="s">
        <v>30</v>
      </c>
      <c r="C2039" s="2" t="s">
        <v>15</v>
      </c>
      <c r="D2039">
        <v>3</v>
      </c>
      <c r="E2039" s="6">
        <v>54.85</v>
      </c>
      <c r="F2039" s="6">
        <v>159.55000000000001</v>
      </c>
      <c r="G2039" s="2" t="s">
        <v>11</v>
      </c>
      <c r="H2039" s="2" t="s">
        <v>17</v>
      </c>
      <c r="I2039" s="2" t="s">
        <v>18</v>
      </c>
      <c r="J2039" s="6">
        <f>retail_sales_messy_dataset_s_f[[#This Row],[Unit Price]]*retail_sales_messy_dataset_s_f[[#This Row],[Quantity]]</f>
        <v>164.55</v>
      </c>
      <c r="L2039" t="str">
        <f t="shared" si="31"/>
        <v>OK</v>
      </c>
    </row>
    <row r="2040" spans="1:12" x14ac:dyDescent="0.25">
      <c r="A2040" s="1">
        <v>45348</v>
      </c>
      <c r="B2040" s="2" t="s">
        <v>29</v>
      </c>
      <c r="C2040" s="2" t="s">
        <v>15</v>
      </c>
      <c r="D2040">
        <v>3</v>
      </c>
      <c r="E2040" s="6">
        <v>83.72</v>
      </c>
      <c r="F2040" s="6">
        <v>251.16</v>
      </c>
      <c r="G2040" s="2" t="s">
        <v>11</v>
      </c>
      <c r="H2040" s="2" t="s">
        <v>12</v>
      </c>
      <c r="I2040" s="2" t="s">
        <v>18</v>
      </c>
      <c r="J2040" s="6">
        <f>retail_sales_messy_dataset_s_f[[#This Row],[Unit Price]]*retail_sales_messy_dataset_s_f[[#This Row],[Quantity]]</f>
        <v>251.16</v>
      </c>
      <c r="L2040" t="str">
        <f t="shared" si="31"/>
        <v>OK</v>
      </c>
    </row>
    <row r="2041" spans="1:12" x14ac:dyDescent="0.25">
      <c r="A2041" s="1">
        <v>45630</v>
      </c>
      <c r="B2041" s="2" t="s">
        <v>19</v>
      </c>
      <c r="C2041" s="2" t="s">
        <v>10</v>
      </c>
      <c r="D2041">
        <v>1</v>
      </c>
      <c r="E2041" s="6">
        <v>79.349999999999994</v>
      </c>
      <c r="F2041" s="6">
        <v>79.349999999999994</v>
      </c>
      <c r="G2041" s="2" t="s">
        <v>22</v>
      </c>
      <c r="H2041" s="2" t="s">
        <v>17</v>
      </c>
      <c r="I2041" s="2" t="s">
        <v>18</v>
      </c>
      <c r="J2041" s="6">
        <f>retail_sales_messy_dataset_s_f[[#This Row],[Unit Price]]*retail_sales_messy_dataset_s_f[[#This Row],[Quantity]]</f>
        <v>79.349999999999994</v>
      </c>
      <c r="L2041" t="str">
        <f t="shared" si="31"/>
        <v>OK</v>
      </c>
    </row>
    <row r="2042" spans="1:12" x14ac:dyDescent="0.25">
      <c r="A2042" s="1">
        <v>45451</v>
      </c>
      <c r="B2042" s="2" t="s">
        <v>9</v>
      </c>
      <c r="C2042" s="2" t="s">
        <v>28</v>
      </c>
      <c r="D2042">
        <v>2</v>
      </c>
      <c r="E2042" s="6">
        <v>156.68</v>
      </c>
      <c r="F2042" s="6">
        <v>313.36</v>
      </c>
      <c r="G2042" s="2" t="s">
        <v>16</v>
      </c>
      <c r="H2042" s="2" t="s">
        <v>17</v>
      </c>
      <c r="I2042" s="2" t="s">
        <v>23</v>
      </c>
      <c r="J2042" s="6">
        <f>retail_sales_messy_dataset_s_f[[#This Row],[Unit Price]]*retail_sales_messy_dataset_s_f[[#This Row],[Quantity]]</f>
        <v>313.36</v>
      </c>
      <c r="L2042" t="str">
        <f t="shared" si="31"/>
        <v>OK</v>
      </c>
    </row>
    <row r="2043" spans="1:12" x14ac:dyDescent="0.25">
      <c r="A2043" s="1">
        <v>45448</v>
      </c>
      <c r="B2043" s="2" t="s">
        <v>14</v>
      </c>
      <c r="C2043" s="2" t="s">
        <v>28</v>
      </c>
      <c r="D2043">
        <v>3</v>
      </c>
      <c r="E2043" s="6">
        <v>171.3</v>
      </c>
      <c r="F2043" s="6">
        <v>513.9</v>
      </c>
      <c r="G2043" s="2" t="s">
        <v>11</v>
      </c>
      <c r="H2043" s="2" t="s">
        <v>26</v>
      </c>
      <c r="I2043" s="2" t="s">
        <v>13</v>
      </c>
      <c r="J2043" s="6">
        <f>retail_sales_messy_dataset_s_f[[#This Row],[Unit Price]]*retail_sales_messy_dataset_s_f[[#This Row],[Quantity]]</f>
        <v>513.90000000000009</v>
      </c>
      <c r="L2043" t="str">
        <f t="shared" si="31"/>
        <v>OK</v>
      </c>
    </row>
    <row r="2044" spans="1:12" x14ac:dyDescent="0.25">
      <c r="A2044" s="1">
        <v>45648</v>
      </c>
      <c r="B2044" s="2" t="s">
        <v>27</v>
      </c>
      <c r="C2044" s="2" t="s">
        <v>28</v>
      </c>
      <c r="D2044">
        <v>4</v>
      </c>
      <c r="E2044" s="6">
        <v>129.19999999999999</v>
      </c>
      <c r="F2044" s="6">
        <v>516.79999999999995</v>
      </c>
      <c r="G2044" s="2" t="s">
        <v>11</v>
      </c>
      <c r="H2044" s="2" t="s">
        <v>26</v>
      </c>
      <c r="I2044" s="2" t="s">
        <v>13</v>
      </c>
      <c r="J2044" s="6">
        <f>retail_sales_messy_dataset_s_f[[#This Row],[Unit Price]]*retail_sales_messy_dataset_s_f[[#This Row],[Quantity]]</f>
        <v>516.79999999999995</v>
      </c>
      <c r="L2044" t="str">
        <f t="shared" si="31"/>
        <v>OK</v>
      </c>
    </row>
    <row r="2045" spans="1:12" x14ac:dyDescent="0.25">
      <c r="A2045" s="1">
        <v>45634</v>
      </c>
      <c r="B2045" s="2" t="s">
        <v>30</v>
      </c>
      <c r="C2045" s="2" t="s">
        <v>10</v>
      </c>
      <c r="D2045">
        <v>2</v>
      </c>
      <c r="E2045" s="6">
        <v>173.57</v>
      </c>
      <c r="F2045" s="6">
        <v>347.14</v>
      </c>
      <c r="G2045" s="2" t="s">
        <v>22</v>
      </c>
      <c r="H2045" s="2" t="s">
        <v>26</v>
      </c>
      <c r="I2045" s="2" t="s">
        <v>18</v>
      </c>
      <c r="J2045" s="6">
        <f>retail_sales_messy_dataset_s_f[[#This Row],[Unit Price]]*retail_sales_messy_dataset_s_f[[#This Row],[Quantity]]</f>
        <v>347.14</v>
      </c>
      <c r="L2045" t="str">
        <f t="shared" si="31"/>
        <v>OK</v>
      </c>
    </row>
    <row r="2046" spans="1:12" x14ac:dyDescent="0.25">
      <c r="A2046" s="1">
        <v>45645</v>
      </c>
      <c r="B2046" s="2" t="s">
        <v>14</v>
      </c>
      <c r="C2046" s="2" t="s">
        <v>28</v>
      </c>
      <c r="D2046">
        <v>4</v>
      </c>
      <c r="E2046" s="6">
        <v>101.73</v>
      </c>
      <c r="F2046" s="6">
        <v>416.92</v>
      </c>
      <c r="G2046" s="2" t="s">
        <v>16</v>
      </c>
      <c r="H2046" s="2" t="s">
        <v>12</v>
      </c>
      <c r="I2046" s="2" t="s">
        <v>13</v>
      </c>
      <c r="J2046" s="6">
        <f>retail_sales_messy_dataset_s_f[[#This Row],[Unit Price]]*retail_sales_messy_dataset_s_f[[#This Row],[Quantity]]</f>
        <v>406.92</v>
      </c>
      <c r="L2046" t="str">
        <f t="shared" si="31"/>
        <v>Mismatch</v>
      </c>
    </row>
    <row r="2047" spans="1:12" x14ac:dyDescent="0.25">
      <c r="A2047" s="1">
        <v>45562</v>
      </c>
      <c r="B2047" s="2" t="s">
        <v>30</v>
      </c>
      <c r="C2047" s="2" t="s">
        <v>28</v>
      </c>
      <c r="D2047">
        <v>5</v>
      </c>
      <c r="E2047" s="6">
        <v>52.92</v>
      </c>
      <c r="F2047" s="6">
        <v>259.60000000000002</v>
      </c>
      <c r="G2047" s="2" t="s">
        <v>11</v>
      </c>
      <c r="H2047" s="2" t="s">
        <v>17</v>
      </c>
      <c r="I2047" s="2" t="s">
        <v>23</v>
      </c>
      <c r="J2047" s="6">
        <f>retail_sales_messy_dataset_s_f[[#This Row],[Unit Price]]*retail_sales_messy_dataset_s_f[[#This Row],[Quantity]]</f>
        <v>264.60000000000002</v>
      </c>
      <c r="L2047" t="str">
        <f t="shared" si="31"/>
        <v>OK</v>
      </c>
    </row>
    <row r="2048" spans="1:12" x14ac:dyDescent="0.25">
      <c r="A2048" s="1">
        <v>45362</v>
      </c>
      <c r="B2048" s="2" t="s">
        <v>29</v>
      </c>
      <c r="C2048" s="2" t="s">
        <v>21</v>
      </c>
      <c r="D2048">
        <v>4</v>
      </c>
      <c r="E2048" s="6">
        <v>56.87</v>
      </c>
      <c r="F2048" s="6">
        <v>227.48</v>
      </c>
      <c r="G2048" s="2" t="s">
        <v>16</v>
      </c>
      <c r="H2048" s="2" t="s">
        <v>17</v>
      </c>
      <c r="I2048" s="2" t="s">
        <v>18</v>
      </c>
      <c r="J2048" s="6">
        <f>retail_sales_messy_dataset_s_f[[#This Row],[Unit Price]]*retail_sales_messy_dataset_s_f[[#This Row],[Quantity]]</f>
        <v>227.48</v>
      </c>
      <c r="L2048" t="str">
        <f t="shared" si="31"/>
        <v>OK</v>
      </c>
    </row>
    <row r="2049" spans="1:12" x14ac:dyDescent="0.25">
      <c r="A2049" s="1">
        <v>45576</v>
      </c>
      <c r="B2049" s="2" t="s">
        <v>9</v>
      </c>
      <c r="C2049" s="2" t="s">
        <v>10</v>
      </c>
      <c r="D2049">
        <v>2</v>
      </c>
      <c r="E2049" s="6">
        <v>22.49</v>
      </c>
      <c r="F2049" s="6">
        <v>112.45</v>
      </c>
      <c r="G2049" s="2" t="s">
        <v>22</v>
      </c>
      <c r="H2049" s="2" t="s">
        <v>26</v>
      </c>
      <c r="I2049" s="2" t="s">
        <v>18</v>
      </c>
      <c r="J2049" s="6">
        <f>retail_sales_messy_dataset_s_f[[#This Row],[Unit Price]]*retail_sales_messy_dataset_s_f[[#This Row],[Quantity]]</f>
        <v>44.98</v>
      </c>
      <c r="L2049" t="str">
        <f t="shared" si="31"/>
        <v>Mismatch</v>
      </c>
    </row>
    <row r="2050" spans="1:12" x14ac:dyDescent="0.25">
      <c r="A2050" s="1">
        <v>45610</v>
      </c>
      <c r="B2050" s="2" t="s">
        <v>9</v>
      </c>
      <c r="C2050" s="2" t="s">
        <v>15</v>
      </c>
      <c r="D2050">
        <v>4</v>
      </c>
      <c r="E2050" s="6">
        <v>38.78</v>
      </c>
      <c r="F2050" s="6">
        <v>155.12</v>
      </c>
      <c r="G2050" s="2" t="s">
        <v>11</v>
      </c>
      <c r="H2050" s="2" t="s">
        <v>26</v>
      </c>
      <c r="I2050" s="2" t="s">
        <v>23</v>
      </c>
      <c r="J2050" s="6">
        <f>retail_sales_messy_dataset_s_f[[#This Row],[Unit Price]]*retail_sales_messy_dataset_s_f[[#This Row],[Quantity]]</f>
        <v>155.12</v>
      </c>
      <c r="L2050" t="str">
        <f t="shared" si="31"/>
        <v>OK</v>
      </c>
    </row>
    <row r="2051" spans="1:12" x14ac:dyDescent="0.25">
      <c r="A2051" s="1">
        <v>45565</v>
      </c>
      <c r="B2051" s="2" t="s">
        <v>14</v>
      </c>
      <c r="C2051" s="2" t="s">
        <v>10</v>
      </c>
      <c r="D2051">
        <v>1</v>
      </c>
      <c r="E2051" s="6">
        <v>32.32</v>
      </c>
      <c r="F2051" s="6">
        <v>32.32</v>
      </c>
      <c r="G2051" s="2" t="s">
        <v>22</v>
      </c>
      <c r="H2051" s="2" t="s">
        <v>12</v>
      </c>
      <c r="I2051" s="2" t="s">
        <v>23</v>
      </c>
      <c r="J2051" s="6">
        <f>retail_sales_messy_dataset_s_f[[#This Row],[Unit Price]]*retail_sales_messy_dataset_s_f[[#This Row],[Quantity]]</f>
        <v>32.32</v>
      </c>
      <c r="L2051" t="str">
        <f t="shared" ref="L2051:L2114" si="32">IF((F2051 - J2051) &gt; 0.01, "Mismatch", "OK")</f>
        <v>OK</v>
      </c>
    </row>
    <row r="2052" spans="1:12" x14ac:dyDescent="0.25">
      <c r="A2052" s="1">
        <v>45520</v>
      </c>
      <c r="B2052" s="2" t="s">
        <v>14</v>
      </c>
      <c r="C2052" s="2" t="s">
        <v>15</v>
      </c>
      <c r="D2052">
        <v>1</v>
      </c>
      <c r="E2052" s="6">
        <v>124.56</v>
      </c>
      <c r="F2052" s="6">
        <v>124.56</v>
      </c>
      <c r="G2052" s="2" t="s">
        <v>16</v>
      </c>
      <c r="H2052" s="2" t="s">
        <v>26</v>
      </c>
      <c r="I2052" s="2" t="s">
        <v>23</v>
      </c>
      <c r="J2052" s="6">
        <f>retail_sales_messy_dataset_s_f[[#This Row],[Unit Price]]*retail_sales_messy_dataset_s_f[[#This Row],[Quantity]]</f>
        <v>124.56</v>
      </c>
      <c r="L2052" t="str">
        <f t="shared" si="32"/>
        <v>OK</v>
      </c>
    </row>
    <row r="2053" spans="1:12" x14ac:dyDescent="0.25">
      <c r="A2053" s="1">
        <v>45468</v>
      </c>
      <c r="B2053" s="2" t="s">
        <v>20</v>
      </c>
      <c r="C2053" s="2" t="s">
        <v>15</v>
      </c>
      <c r="D2053">
        <v>3</v>
      </c>
      <c r="E2053" s="6">
        <v>170.81</v>
      </c>
      <c r="F2053" s="6">
        <v>512.42999999999995</v>
      </c>
      <c r="G2053" s="2" t="s">
        <v>11</v>
      </c>
      <c r="H2053" s="2" t="s">
        <v>26</v>
      </c>
      <c r="I2053" s="2" t="s">
        <v>23</v>
      </c>
      <c r="J2053" s="6">
        <f>retail_sales_messy_dataset_s_f[[#This Row],[Unit Price]]*retail_sales_messy_dataset_s_f[[#This Row],[Quantity]]</f>
        <v>512.43000000000006</v>
      </c>
      <c r="L2053" t="str">
        <f t="shared" si="32"/>
        <v>OK</v>
      </c>
    </row>
    <row r="2054" spans="1:12" x14ac:dyDescent="0.25">
      <c r="A2054" s="1">
        <v>45336</v>
      </c>
      <c r="B2054" s="2" t="s">
        <v>29</v>
      </c>
      <c r="C2054" s="2" t="s">
        <v>10</v>
      </c>
      <c r="D2054">
        <v>5</v>
      </c>
      <c r="E2054" s="6">
        <v>38.32</v>
      </c>
      <c r="F2054" s="6">
        <v>191.6</v>
      </c>
      <c r="G2054" s="2" t="s">
        <v>11</v>
      </c>
      <c r="H2054" s="2" t="s">
        <v>17</v>
      </c>
      <c r="I2054" s="2" t="s">
        <v>13</v>
      </c>
      <c r="J2054" s="6">
        <f>retail_sales_messy_dataset_s_f[[#This Row],[Unit Price]]*retail_sales_messy_dataset_s_f[[#This Row],[Quantity]]</f>
        <v>191.6</v>
      </c>
      <c r="L2054" t="str">
        <f t="shared" si="32"/>
        <v>OK</v>
      </c>
    </row>
    <row r="2055" spans="1:12" x14ac:dyDescent="0.25">
      <c r="A2055" s="1">
        <v>45326</v>
      </c>
      <c r="B2055" s="2" t="s">
        <v>14</v>
      </c>
      <c r="C2055" s="2" t="s">
        <v>28</v>
      </c>
      <c r="D2055">
        <v>3</v>
      </c>
      <c r="E2055" s="6">
        <v>146.63</v>
      </c>
      <c r="F2055" s="6">
        <v>439.89</v>
      </c>
      <c r="G2055" s="2" t="s">
        <v>16</v>
      </c>
      <c r="H2055" s="2" t="s">
        <v>26</v>
      </c>
      <c r="I2055" s="2" t="s">
        <v>23</v>
      </c>
      <c r="J2055" s="6">
        <f>retail_sales_messy_dataset_s_f[[#This Row],[Unit Price]]*retail_sales_messy_dataset_s_f[[#This Row],[Quantity]]</f>
        <v>439.89</v>
      </c>
      <c r="L2055" t="str">
        <f t="shared" si="32"/>
        <v>OK</v>
      </c>
    </row>
    <row r="2056" spans="1:12" x14ac:dyDescent="0.25">
      <c r="A2056" s="1">
        <v>45506</v>
      </c>
      <c r="B2056" s="2" t="s">
        <v>19</v>
      </c>
      <c r="C2056" s="2" t="s">
        <v>10</v>
      </c>
      <c r="D2056">
        <v>2</v>
      </c>
      <c r="E2056" s="6">
        <v>120.87</v>
      </c>
      <c r="F2056" s="6">
        <v>241.74</v>
      </c>
      <c r="G2056" s="2" t="s">
        <v>22</v>
      </c>
      <c r="H2056" s="2" t="s">
        <v>12</v>
      </c>
      <c r="I2056" s="2" t="s">
        <v>18</v>
      </c>
      <c r="J2056" s="6">
        <f>retail_sales_messy_dataset_s_f[[#This Row],[Unit Price]]*retail_sales_messy_dataset_s_f[[#This Row],[Quantity]]</f>
        <v>241.74</v>
      </c>
      <c r="L2056" t="str">
        <f t="shared" si="32"/>
        <v>OK</v>
      </c>
    </row>
    <row r="2057" spans="1:12" x14ac:dyDescent="0.25">
      <c r="A2057" s="1">
        <v>45384</v>
      </c>
      <c r="B2057" s="2" t="s">
        <v>14</v>
      </c>
      <c r="C2057" s="2" t="s">
        <v>15</v>
      </c>
      <c r="D2057">
        <v>5</v>
      </c>
      <c r="E2057" s="6">
        <v>59.27</v>
      </c>
      <c r="F2057" s="6">
        <v>296.35000000000002</v>
      </c>
      <c r="G2057" s="2" t="s">
        <v>22</v>
      </c>
      <c r="H2057" s="2" t="s">
        <v>12</v>
      </c>
      <c r="I2057" s="2" t="s">
        <v>23</v>
      </c>
      <c r="J2057" s="6">
        <f>retail_sales_messy_dataset_s_f[[#This Row],[Unit Price]]*retail_sales_messy_dataset_s_f[[#This Row],[Quantity]]</f>
        <v>296.35000000000002</v>
      </c>
      <c r="L2057" t="str">
        <f t="shared" si="32"/>
        <v>OK</v>
      </c>
    </row>
    <row r="2058" spans="1:12" x14ac:dyDescent="0.25">
      <c r="A2058" s="1">
        <v>45485</v>
      </c>
      <c r="B2058" s="2" t="s">
        <v>30</v>
      </c>
      <c r="C2058" s="2" t="s">
        <v>21</v>
      </c>
      <c r="D2058">
        <v>3</v>
      </c>
      <c r="E2058" s="6">
        <v>187.21</v>
      </c>
      <c r="F2058" s="6">
        <v>561.63</v>
      </c>
      <c r="G2058" s="2" t="s">
        <v>25</v>
      </c>
      <c r="H2058" s="2" t="s">
        <v>17</v>
      </c>
      <c r="I2058" s="2" t="s">
        <v>23</v>
      </c>
      <c r="J2058" s="6">
        <f>retail_sales_messy_dataset_s_f[[#This Row],[Unit Price]]*retail_sales_messy_dataset_s_f[[#This Row],[Quantity]]</f>
        <v>561.63</v>
      </c>
      <c r="L2058" t="str">
        <f t="shared" si="32"/>
        <v>OK</v>
      </c>
    </row>
    <row r="2059" spans="1:12" x14ac:dyDescent="0.25">
      <c r="A2059" s="1">
        <v>45535</v>
      </c>
      <c r="B2059" s="2" t="s">
        <v>30</v>
      </c>
      <c r="C2059" s="2" t="s">
        <v>10</v>
      </c>
      <c r="D2059">
        <v>4</v>
      </c>
      <c r="E2059" s="6">
        <v>85.17</v>
      </c>
      <c r="F2059" s="6">
        <v>340.68</v>
      </c>
      <c r="G2059" s="2" t="s">
        <v>16</v>
      </c>
      <c r="H2059" s="2" t="s">
        <v>17</v>
      </c>
      <c r="I2059" s="2" t="s">
        <v>13</v>
      </c>
      <c r="J2059" s="6">
        <f>retail_sales_messy_dataset_s_f[[#This Row],[Unit Price]]*retail_sales_messy_dataset_s_f[[#This Row],[Quantity]]</f>
        <v>340.68</v>
      </c>
      <c r="L2059" t="str">
        <f t="shared" si="32"/>
        <v>OK</v>
      </c>
    </row>
    <row r="2060" spans="1:12" x14ac:dyDescent="0.25">
      <c r="A2060" s="1">
        <v>45471</v>
      </c>
      <c r="B2060" s="2" t="s">
        <v>30</v>
      </c>
      <c r="C2060" s="2" t="s">
        <v>15</v>
      </c>
      <c r="D2060">
        <v>3</v>
      </c>
      <c r="E2060" s="6">
        <v>93.03</v>
      </c>
      <c r="F2060" s="6">
        <v>279.08999999999997</v>
      </c>
      <c r="G2060" s="2" t="s">
        <v>16</v>
      </c>
      <c r="H2060" s="2" t="s">
        <v>12</v>
      </c>
      <c r="I2060" s="2" t="s">
        <v>18</v>
      </c>
      <c r="J2060" s="6">
        <f>retail_sales_messy_dataset_s_f[[#This Row],[Unit Price]]*retail_sales_messy_dataset_s_f[[#This Row],[Quantity]]</f>
        <v>279.09000000000003</v>
      </c>
      <c r="L2060" t="str">
        <f t="shared" si="32"/>
        <v>OK</v>
      </c>
    </row>
    <row r="2061" spans="1:12" x14ac:dyDescent="0.25">
      <c r="A2061" s="1">
        <v>45531</v>
      </c>
      <c r="B2061" s="2" t="s">
        <v>19</v>
      </c>
      <c r="C2061" s="2" t="s">
        <v>28</v>
      </c>
      <c r="D2061">
        <v>4</v>
      </c>
      <c r="E2061" s="6">
        <v>187.29</v>
      </c>
      <c r="F2061" s="6">
        <v>749.16</v>
      </c>
      <c r="G2061" s="2" t="s">
        <v>11</v>
      </c>
      <c r="H2061" s="2" t="s">
        <v>17</v>
      </c>
      <c r="I2061" s="2" t="s">
        <v>13</v>
      </c>
      <c r="J2061" s="6">
        <f>retail_sales_messy_dataset_s_f[[#This Row],[Unit Price]]*retail_sales_messy_dataset_s_f[[#This Row],[Quantity]]</f>
        <v>749.16</v>
      </c>
      <c r="L2061" t="str">
        <f t="shared" si="32"/>
        <v>OK</v>
      </c>
    </row>
    <row r="2062" spans="1:12" x14ac:dyDescent="0.25">
      <c r="A2062" s="1">
        <v>45587</v>
      </c>
      <c r="B2062" s="2" t="s">
        <v>9</v>
      </c>
      <c r="C2062" s="2" t="s">
        <v>28</v>
      </c>
      <c r="D2062">
        <v>1</v>
      </c>
      <c r="E2062" s="6">
        <v>99.78</v>
      </c>
      <c r="F2062" s="6">
        <v>99.78</v>
      </c>
      <c r="G2062" s="2" t="s">
        <v>22</v>
      </c>
      <c r="H2062" s="2" t="s">
        <v>17</v>
      </c>
      <c r="I2062" s="2" t="s">
        <v>23</v>
      </c>
      <c r="J2062" s="6">
        <f>retail_sales_messy_dataset_s_f[[#This Row],[Unit Price]]*retail_sales_messy_dataset_s_f[[#This Row],[Quantity]]</f>
        <v>99.78</v>
      </c>
      <c r="L2062" t="str">
        <f t="shared" si="32"/>
        <v>OK</v>
      </c>
    </row>
    <row r="2063" spans="1:12" x14ac:dyDescent="0.25">
      <c r="A2063" s="1">
        <v>45641</v>
      </c>
      <c r="B2063" s="2" t="s">
        <v>29</v>
      </c>
      <c r="C2063" s="2" t="s">
        <v>28</v>
      </c>
      <c r="D2063">
        <v>3</v>
      </c>
      <c r="E2063" s="6">
        <v>119.78</v>
      </c>
      <c r="F2063" s="6">
        <v>359.34</v>
      </c>
      <c r="G2063" s="2" t="s">
        <v>11</v>
      </c>
      <c r="H2063" s="2" t="s">
        <v>12</v>
      </c>
      <c r="I2063" s="2" t="s">
        <v>18</v>
      </c>
      <c r="J2063" s="6">
        <f>retail_sales_messy_dataset_s_f[[#This Row],[Unit Price]]*retail_sales_messy_dataset_s_f[[#This Row],[Quantity]]</f>
        <v>359.34000000000003</v>
      </c>
      <c r="L2063" t="str">
        <f t="shared" si="32"/>
        <v>OK</v>
      </c>
    </row>
    <row r="2064" spans="1:12" x14ac:dyDescent="0.25">
      <c r="A2064" s="1">
        <v>45631</v>
      </c>
      <c r="B2064" s="2" t="s">
        <v>30</v>
      </c>
      <c r="C2064" s="2" t="s">
        <v>10</v>
      </c>
      <c r="D2064">
        <v>5</v>
      </c>
      <c r="E2064" s="6">
        <v>70.040000000000006</v>
      </c>
      <c r="F2064" s="6">
        <v>350.2</v>
      </c>
      <c r="G2064" s="2" t="s">
        <v>16</v>
      </c>
      <c r="H2064" s="2" t="s">
        <v>26</v>
      </c>
      <c r="I2064" s="2" t="s">
        <v>23</v>
      </c>
      <c r="J2064" s="6">
        <f>retail_sales_messy_dataset_s_f[[#This Row],[Unit Price]]*retail_sales_messy_dataset_s_f[[#This Row],[Quantity]]</f>
        <v>350.20000000000005</v>
      </c>
      <c r="L2064" t="str">
        <f t="shared" si="32"/>
        <v>OK</v>
      </c>
    </row>
    <row r="2065" spans="1:12" x14ac:dyDescent="0.25">
      <c r="A2065" s="1">
        <v>45511</v>
      </c>
      <c r="B2065" s="2" t="s">
        <v>19</v>
      </c>
      <c r="C2065" s="2" t="s">
        <v>10</v>
      </c>
      <c r="D2065">
        <v>3</v>
      </c>
      <c r="E2065" s="6">
        <v>50.49</v>
      </c>
      <c r="F2065" s="6">
        <v>151.47</v>
      </c>
      <c r="G2065" s="2" t="s">
        <v>25</v>
      </c>
      <c r="H2065" s="2" t="s">
        <v>26</v>
      </c>
      <c r="I2065" s="2" t="s">
        <v>23</v>
      </c>
      <c r="J2065" s="6">
        <f>retail_sales_messy_dataset_s_f[[#This Row],[Unit Price]]*retail_sales_messy_dataset_s_f[[#This Row],[Quantity]]</f>
        <v>151.47</v>
      </c>
      <c r="L2065" t="str">
        <f t="shared" si="32"/>
        <v>OK</v>
      </c>
    </row>
    <row r="2066" spans="1:12" x14ac:dyDescent="0.25">
      <c r="A2066" s="1">
        <v>45323</v>
      </c>
      <c r="B2066" s="2" t="s">
        <v>9</v>
      </c>
      <c r="C2066" s="2" t="s">
        <v>28</v>
      </c>
      <c r="D2066">
        <v>3</v>
      </c>
      <c r="E2066" s="6">
        <v>181.2</v>
      </c>
      <c r="F2066" s="6">
        <v>543.6</v>
      </c>
      <c r="G2066" s="2" t="s">
        <v>16</v>
      </c>
      <c r="H2066" s="2" t="s">
        <v>12</v>
      </c>
      <c r="I2066" s="2" t="s">
        <v>18</v>
      </c>
      <c r="J2066" s="6">
        <f>retail_sales_messy_dataset_s_f[[#This Row],[Unit Price]]*retail_sales_messy_dataset_s_f[[#This Row],[Quantity]]</f>
        <v>543.59999999999991</v>
      </c>
      <c r="L2066" t="str">
        <f t="shared" si="32"/>
        <v>OK</v>
      </c>
    </row>
    <row r="2067" spans="1:12" x14ac:dyDescent="0.25">
      <c r="A2067" s="1">
        <v>45356</v>
      </c>
      <c r="B2067" s="2" t="s">
        <v>27</v>
      </c>
      <c r="C2067" s="2" t="s">
        <v>28</v>
      </c>
      <c r="D2067">
        <v>2</v>
      </c>
      <c r="E2067" s="6">
        <v>123.49</v>
      </c>
      <c r="F2067" s="6">
        <v>246.98</v>
      </c>
      <c r="G2067" s="2" t="s">
        <v>16</v>
      </c>
      <c r="H2067" s="2" t="s">
        <v>12</v>
      </c>
      <c r="I2067" s="2" t="s">
        <v>23</v>
      </c>
      <c r="J2067" s="6">
        <f>retail_sales_messy_dataset_s_f[[#This Row],[Unit Price]]*retail_sales_messy_dataset_s_f[[#This Row],[Quantity]]</f>
        <v>246.98</v>
      </c>
      <c r="L2067" t="str">
        <f t="shared" si="32"/>
        <v>OK</v>
      </c>
    </row>
    <row r="2068" spans="1:12" x14ac:dyDescent="0.25">
      <c r="A2068" s="1">
        <v>45306</v>
      </c>
      <c r="B2068" s="2" t="s">
        <v>19</v>
      </c>
      <c r="C2068" s="2" t="s">
        <v>15</v>
      </c>
      <c r="D2068">
        <v>4</v>
      </c>
      <c r="E2068" s="6">
        <v>43.07</v>
      </c>
      <c r="F2068" s="6">
        <v>182.28</v>
      </c>
      <c r="G2068" s="2" t="s">
        <v>16</v>
      </c>
      <c r="H2068" s="2" t="s">
        <v>12</v>
      </c>
      <c r="I2068" s="2" t="s">
        <v>23</v>
      </c>
      <c r="J2068" s="6">
        <f>retail_sales_messy_dataset_s_f[[#This Row],[Unit Price]]*retail_sales_messy_dataset_s_f[[#This Row],[Quantity]]</f>
        <v>172.28</v>
      </c>
      <c r="L2068" t="str">
        <f t="shared" si="32"/>
        <v>Mismatch</v>
      </c>
    </row>
    <row r="2069" spans="1:12" x14ac:dyDescent="0.25">
      <c r="A2069" s="1">
        <v>45462</v>
      </c>
      <c r="B2069" s="2" t="s">
        <v>9</v>
      </c>
      <c r="C2069" s="2" t="s">
        <v>10</v>
      </c>
      <c r="D2069">
        <v>3</v>
      </c>
      <c r="E2069" s="6">
        <v>26.98</v>
      </c>
      <c r="F2069" s="6">
        <v>80.94</v>
      </c>
      <c r="G2069" s="2" t="s">
        <v>11</v>
      </c>
      <c r="H2069" s="2" t="s">
        <v>12</v>
      </c>
      <c r="I2069" s="2" t="s">
        <v>18</v>
      </c>
      <c r="J2069" s="6">
        <f>retail_sales_messy_dataset_s_f[[#This Row],[Unit Price]]*retail_sales_messy_dataset_s_f[[#This Row],[Quantity]]</f>
        <v>80.94</v>
      </c>
      <c r="L2069" t="str">
        <f t="shared" si="32"/>
        <v>OK</v>
      </c>
    </row>
    <row r="2070" spans="1:12" x14ac:dyDescent="0.25">
      <c r="A2070" s="1">
        <v>45549</v>
      </c>
      <c r="B2070" s="2" t="s">
        <v>29</v>
      </c>
      <c r="C2070" s="2" t="s">
        <v>28</v>
      </c>
      <c r="D2070">
        <v>2</v>
      </c>
      <c r="E2070" s="6">
        <v>135.75</v>
      </c>
      <c r="F2070" s="6">
        <v>266.5</v>
      </c>
      <c r="G2070" s="2" t="s">
        <v>16</v>
      </c>
      <c r="H2070" s="2" t="s">
        <v>17</v>
      </c>
      <c r="I2070" s="2" t="s">
        <v>18</v>
      </c>
      <c r="J2070" s="6">
        <f>retail_sales_messy_dataset_s_f[[#This Row],[Unit Price]]*retail_sales_messy_dataset_s_f[[#This Row],[Quantity]]</f>
        <v>271.5</v>
      </c>
      <c r="L2070" t="str">
        <f t="shared" si="32"/>
        <v>OK</v>
      </c>
    </row>
    <row r="2071" spans="1:12" x14ac:dyDescent="0.25">
      <c r="A2071" s="1">
        <v>45612</v>
      </c>
      <c r="B2071" s="2" t="s">
        <v>20</v>
      </c>
      <c r="C2071" s="2" t="s">
        <v>15</v>
      </c>
      <c r="D2071">
        <v>2</v>
      </c>
      <c r="E2071" s="6">
        <v>27.73</v>
      </c>
      <c r="F2071" s="6">
        <v>55.46</v>
      </c>
      <c r="G2071" s="2" t="s">
        <v>11</v>
      </c>
      <c r="H2071" s="2" t="s">
        <v>12</v>
      </c>
      <c r="I2071" s="2" t="s">
        <v>13</v>
      </c>
      <c r="J2071" s="6">
        <f>retail_sales_messy_dataset_s_f[[#This Row],[Unit Price]]*retail_sales_messy_dataset_s_f[[#This Row],[Quantity]]</f>
        <v>55.46</v>
      </c>
      <c r="L2071" t="str">
        <f t="shared" si="32"/>
        <v>OK</v>
      </c>
    </row>
    <row r="2072" spans="1:12" x14ac:dyDescent="0.25">
      <c r="A2072" s="1">
        <v>45601</v>
      </c>
      <c r="B2072" s="2" t="s">
        <v>19</v>
      </c>
      <c r="C2072" s="2" t="s">
        <v>28</v>
      </c>
      <c r="D2072">
        <v>4</v>
      </c>
      <c r="E2072" s="6">
        <v>98.8</v>
      </c>
      <c r="F2072" s="6">
        <v>395.2</v>
      </c>
      <c r="G2072" s="2" t="s">
        <v>25</v>
      </c>
      <c r="H2072" s="2" t="s">
        <v>26</v>
      </c>
      <c r="I2072" s="2" t="s">
        <v>23</v>
      </c>
      <c r="J2072" s="6">
        <f>retail_sales_messy_dataset_s_f[[#This Row],[Unit Price]]*retail_sales_messy_dataset_s_f[[#This Row],[Quantity]]</f>
        <v>395.2</v>
      </c>
      <c r="L2072" t="str">
        <f t="shared" si="32"/>
        <v>OK</v>
      </c>
    </row>
    <row r="2073" spans="1:12" x14ac:dyDescent="0.25">
      <c r="A2073" s="1">
        <v>45632</v>
      </c>
      <c r="B2073" s="2" t="s">
        <v>24</v>
      </c>
      <c r="C2073" s="2" t="s">
        <v>28</v>
      </c>
      <c r="D2073">
        <v>4</v>
      </c>
      <c r="E2073" s="6">
        <v>57.01</v>
      </c>
      <c r="F2073" s="6">
        <v>228.04</v>
      </c>
      <c r="G2073" s="2" t="s">
        <v>22</v>
      </c>
      <c r="H2073" s="2" t="s">
        <v>17</v>
      </c>
      <c r="I2073" s="2" t="s">
        <v>13</v>
      </c>
      <c r="J2073" s="6">
        <f>retail_sales_messy_dataset_s_f[[#This Row],[Unit Price]]*retail_sales_messy_dataset_s_f[[#This Row],[Quantity]]</f>
        <v>228.04</v>
      </c>
      <c r="L2073" t="str">
        <f t="shared" si="32"/>
        <v>OK</v>
      </c>
    </row>
    <row r="2074" spans="1:12" x14ac:dyDescent="0.25">
      <c r="A2074" s="1">
        <v>45554</v>
      </c>
      <c r="B2074" s="2" t="s">
        <v>30</v>
      </c>
      <c r="C2074" s="2" t="s">
        <v>21</v>
      </c>
      <c r="D2074">
        <v>3</v>
      </c>
      <c r="E2074" s="6">
        <v>154.97</v>
      </c>
      <c r="F2074" s="6">
        <v>464.91</v>
      </c>
      <c r="G2074" s="2" t="s">
        <v>16</v>
      </c>
      <c r="H2074" s="2" t="s">
        <v>26</v>
      </c>
      <c r="I2074" s="2" t="s">
        <v>18</v>
      </c>
      <c r="J2074" s="6">
        <f>retail_sales_messy_dataset_s_f[[#This Row],[Unit Price]]*retail_sales_messy_dataset_s_f[[#This Row],[Quantity]]</f>
        <v>464.90999999999997</v>
      </c>
      <c r="L2074" t="str">
        <f t="shared" si="32"/>
        <v>OK</v>
      </c>
    </row>
    <row r="2075" spans="1:12" x14ac:dyDescent="0.25">
      <c r="A2075" s="1">
        <v>45411</v>
      </c>
      <c r="B2075" s="2" t="s">
        <v>29</v>
      </c>
      <c r="C2075" s="2" t="s">
        <v>15</v>
      </c>
      <c r="D2075">
        <v>4</v>
      </c>
      <c r="E2075" s="6">
        <v>30.61</v>
      </c>
      <c r="F2075" s="6">
        <v>122.44</v>
      </c>
      <c r="G2075" s="2" t="s">
        <v>11</v>
      </c>
      <c r="H2075" s="2" t="s">
        <v>26</v>
      </c>
      <c r="I2075" s="2" t="s">
        <v>23</v>
      </c>
      <c r="J2075" s="6">
        <f>retail_sales_messy_dataset_s_f[[#This Row],[Unit Price]]*retail_sales_messy_dataset_s_f[[#This Row],[Quantity]]</f>
        <v>122.44</v>
      </c>
      <c r="L2075" t="str">
        <f t="shared" si="32"/>
        <v>OK</v>
      </c>
    </row>
    <row r="2076" spans="1:12" x14ac:dyDescent="0.25">
      <c r="A2076" s="1">
        <v>45531</v>
      </c>
      <c r="B2076" s="2" t="s">
        <v>9</v>
      </c>
      <c r="C2076" s="2" t="s">
        <v>15</v>
      </c>
      <c r="D2076">
        <v>4</v>
      </c>
      <c r="E2076" s="6">
        <v>114.38</v>
      </c>
      <c r="F2076" s="6">
        <v>457.52</v>
      </c>
      <c r="G2076" s="2" t="s">
        <v>11</v>
      </c>
      <c r="H2076" s="2" t="s">
        <v>17</v>
      </c>
      <c r="I2076" s="2" t="s">
        <v>23</v>
      </c>
      <c r="J2076" s="6">
        <f>retail_sales_messy_dataset_s_f[[#This Row],[Unit Price]]*retail_sales_messy_dataset_s_f[[#This Row],[Quantity]]</f>
        <v>457.52</v>
      </c>
      <c r="L2076" t="str">
        <f t="shared" si="32"/>
        <v>OK</v>
      </c>
    </row>
    <row r="2077" spans="1:12" x14ac:dyDescent="0.25">
      <c r="A2077" s="1">
        <v>45597</v>
      </c>
      <c r="B2077" s="2" t="s">
        <v>14</v>
      </c>
      <c r="C2077" s="2" t="s">
        <v>15</v>
      </c>
      <c r="D2077">
        <v>3</v>
      </c>
      <c r="E2077" s="6">
        <v>111.41</v>
      </c>
      <c r="F2077" s="6">
        <v>334.23</v>
      </c>
      <c r="G2077" s="2" t="s">
        <v>16</v>
      </c>
      <c r="H2077" s="2" t="s">
        <v>17</v>
      </c>
      <c r="I2077" s="2" t="s">
        <v>18</v>
      </c>
      <c r="J2077" s="6">
        <f>retail_sales_messy_dataset_s_f[[#This Row],[Unit Price]]*retail_sales_messy_dataset_s_f[[#This Row],[Quantity]]</f>
        <v>334.23</v>
      </c>
      <c r="L2077" t="str">
        <f t="shared" si="32"/>
        <v>OK</v>
      </c>
    </row>
    <row r="2078" spans="1:12" x14ac:dyDescent="0.25">
      <c r="A2078" s="1">
        <v>45444</v>
      </c>
      <c r="B2078" s="2" t="s">
        <v>20</v>
      </c>
      <c r="C2078" s="2" t="s">
        <v>21</v>
      </c>
      <c r="D2078">
        <v>3</v>
      </c>
      <c r="E2078" s="6">
        <v>164.27</v>
      </c>
      <c r="F2078" s="6">
        <v>502.81</v>
      </c>
      <c r="G2078" s="2" t="s">
        <v>11</v>
      </c>
      <c r="H2078" s="2" t="s">
        <v>26</v>
      </c>
      <c r="I2078" s="2" t="s">
        <v>18</v>
      </c>
      <c r="J2078" s="6">
        <f>retail_sales_messy_dataset_s_f[[#This Row],[Unit Price]]*retail_sales_messy_dataset_s_f[[#This Row],[Quantity]]</f>
        <v>492.81000000000006</v>
      </c>
      <c r="L2078" t="str">
        <f t="shared" si="32"/>
        <v>Mismatch</v>
      </c>
    </row>
    <row r="2079" spans="1:12" x14ac:dyDescent="0.25">
      <c r="A2079" s="1">
        <v>45624</v>
      </c>
      <c r="B2079" s="2" t="s">
        <v>9</v>
      </c>
      <c r="C2079" s="2" t="s">
        <v>15</v>
      </c>
      <c r="D2079">
        <v>4</v>
      </c>
      <c r="E2079" s="6">
        <v>136.12</v>
      </c>
      <c r="F2079" s="6">
        <v>544.48</v>
      </c>
      <c r="G2079" s="2" t="s">
        <v>16</v>
      </c>
      <c r="H2079" s="2" t="s">
        <v>26</v>
      </c>
      <c r="I2079" s="2" t="s">
        <v>23</v>
      </c>
      <c r="J2079" s="6">
        <f>retail_sales_messy_dataset_s_f[[#This Row],[Unit Price]]*retail_sales_messy_dataset_s_f[[#This Row],[Quantity]]</f>
        <v>544.48</v>
      </c>
      <c r="L2079" t="str">
        <f t="shared" si="32"/>
        <v>OK</v>
      </c>
    </row>
    <row r="2080" spans="1:12" x14ac:dyDescent="0.25">
      <c r="A2080" s="1">
        <v>45620</v>
      </c>
      <c r="B2080" s="2" t="s">
        <v>27</v>
      </c>
      <c r="C2080" s="2" t="s">
        <v>15</v>
      </c>
      <c r="D2080">
        <v>5</v>
      </c>
      <c r="E2080" s="6">
        <v>195.03</v>
      </c>
      <c r="F2080" s="6">
        <v>975.15</v>
      </c>
      <c r="G2080" s="2" t="s">
        <v>11</v>
      </c>
      <c r="H2080" s="2" t="s">
        <v>17</v>
      </c>
      <c r="I2080" s="2" t="s">
        <v>13</v>
      </c>
      <c r="J2080" s="6">
        <f>retail_sales_messy_dataset_s_f[[#This Row],[Unit Price]]*retail_sales_messy_dataset_s_f[[#This Row],[Quantity]]</f>
        <v>975.15</v>
      </c>
      <c r="L2080" t="str">
        <f t="shared" si="32"/>
        <v>OK</v>
      </c>
    </row>
    <row r="2081" spans="1:12" x14ac:dyDescent="0.25">
      <c r="A2081" s="1">
        <v>45496</v>
      </c>
      <c r="B2081" s="2" t="s">
        <v>20</v>
      </c>
      <c r="C2081" s="2" t="s">
        <v>21</v>
      </c>
      <c r="D2081">
        <v>3</v>
      </c>
      <c r="E2081" s="6">
        <v>103.05</v>
      </c>
      <c r="F2081" s="6">
        <v>309.14999999999998</v>
      </c>
      <c r="G2081" s="2" t="s">
        <v>11</v>
      </c>
      <c r="H2081" s="2" t="s">
        <v>26</v>
      </c>
      <c r="I2081" s="2" t="s">
        <v>23</v>
      </c>
      <c r="J2081" s="6">
        <f>retail_sales_messy_dataset_s_f[[#This Row],[Unit Price]]*retail_sales_messy_dataset_s_f[[#This Row],[Quantity]]</f>
        <v>309.14999999999998</v>
      </c>
      <c r="L2081" t="str">
        <f t="shared" si="32"/>
        <v>OK</v>
      </c>
    </row>
    <row r="2082" spans="1:12" x14ac:dyDescent="0.25">
      <c r="A2082" s="1">
        <v>45570</v>
      </c>
      <c r="B2082" s="2" t="s">
        <v>30</v>
      </c>
      <c r="C2082" s="2" t="s">
        <v>10</v>
      </c>
      <c r="D2082">
        <v>2</v>
      </c>
      <c r="E2082" s="6">
        <v>64.81</v>
      </c>
      <c r="F2082" s="6">
        <v>129.62</v>
      </c>
      <c r="G2082" s="2" t="s">
        <v>16</v>
      </c>
      <c r="H2082" s="2" t="s">
        <v>12</v>
      </c>
      <c r="I2082" s="2" t="s">
        <v>23</v>
      </c>
      <c r="J2082" s="6">
        <f>retail_sales_messy_dataset_s_f[[#This Row],[Unit Price]]*retail_sales_messy_dataset_s_f[[#This Row],[Quantity]]</f>
        <v>129.62</v>
      </c>
      <c r="L2082" t="str">
        <f t="shared" si="32"/>
        <v>OK</v>
      </c>
    </row>
    <row r="2083" spans="1:12" x14ac:dyDescent="0.25">
      <c r="A2083" s="1">
        <v>45646</v>
      </c>
      <c r="B2083" s="2" t="s">
        <v>24</v>
      </c>
      <c r="C2083" s="2" t="s">
        <v>15</v>
      </c>
      <c r="D2083">
        <v>2</v>
      </c>
      <c r="E2083" s="6">
        <v>101.14</v>
      </c>
      <c r="F2083" s="6">
        <v>303.42</v>
      </c>
      <c r="G2083" s="2" t="s">
        <v>16</v>
      </c>
      <c r="H2083" s="2" t="s">
        <v>12</v>
      </c>
      <c r="I2083" s="2" t="s">
        <v>23</v>
      </c>
      <c r="J2083" s="6">
        <f>retail_sales_messy_dataset_s_f[[#This Row],[Unit Price]]*retail_sales_messy_dataset_s_f[[#This Row],[Quantity]]</f>
        <v>202.28</v>
      </c>
      <c r="L2083" t="str">
        <f t="shared" si="32"/>
        <v>Mismatch</v>
      </c>
    </row>
    <row r="2084" spans="1:12" x14ac:dyDescent="0.25">
      <c r="A2084" s="1">
        <v>45594</v>
      </c>
      <c r="B2084" s="2" t="s">
        <v>29</v>
      </c>
      <c r="C2084" s="2" t="s">
        <v>21</v>
      </c>
      <c r="D2084">
        <v>5</v>
      </c>
      <c r="E2084" s="6">
        <v>150.05000000000001</v>
      </c>
      <c r="F2084" s="6">
        <v>745.25</v>
      </c>
      <c r="G2084" s="2" t="s">
        <v>16</v>
      </c>
      <c r="H2084" s="2" t="s">
        <v>12</v>
      </c>
      <c r="I2084" s="2" t="s">
        <v>23</v>
      </c>
      <c r="J2084" s="6">
        <f>retail_sales_messy_dataset_s_f[[#This Row],[Unit Price]]*retail_sales_messy_dataset_s_f[[#This Row],[Quantity]]</f>
        <v>750.25</v>
      </c>
      <c r="L2084" t="str">
        <f t="shared" si="32"/>
        <v>OK</v>
      </c>
    </row>
    <row r="2085" spans="1:12" x14ac:dyDescent="0.25">
      <c r="A2085" s="1">
        <v>45373</v>
      </c>
      <c r="B2085" s="2" t="s">
        <v>14</v>
      </c>
      <c r="C2085" s="2" t="s">
        <v>28</v>
      </c>
      <c r="D2085">
        <v>4</v>
      </c>
      <c r="E2085" s="6">
        <v>37.979999999999997</v>
      </c>
      <c r="F2085" s="6">
        <v>151.91999999999999</v>
      </c>
      <c r="G2085" s="2" t="s">
        <v>22</v>
      </c>
      <c r="H2085" s="2" t="s">
        <v>17</v>
      </c>
      <c r="I2085" s="2" t="s">
        <v>18</v>
      </c>
      <c r="J2085" s="6">
        <f>retail_sales_messy_dataset_s_f[[#This Row],[Unit Price]]*retail_sales_messy_dataset_s_f[[#This Row],[Quantity]]</f>
        <v>151.91999999999999</v>
      </c>
      <c r="L2085" t="str">
        <f t="shared" si="32"/>
        <v>OK</v>
      </c>
    </row>
    <row r="2086" spans="1:12" x14ac:dyDescent="0.25">
      <c r="A2086" s="1">
        <v>45308</v>
      </c>
      <c r="B2086" s="2" t="s">
        <v>24</v>
      </c>
      <c r="C2086" s="2" t="s">
        <v>21</v>
      </c>
      <c r="D2086">
        <v>5</v>
      </c>
      <c r="E2086" s="6">
        <v>76.930000000000007</v>
      </c>
      <c r="F2086" s="6">
        <v>384.65</v>
      </c>
      <c r="G2086" s="2" t="s">
        <v>11</v>
      </c>
      <c r="H2086" s="2" t="s">
        <v>12</v>
      </c>
      <c r="I2086" s="2" t="s">
        <v>18</v>
      </c>
      <c r="J2086" s="6">
        <f>retail_sales_messy_dataset_s_f[[#This Row],[Unit Price]]*retail_sales_messy_dataset_s_f[[#This Row],[Quantity]]</f>
        <v>384.65000000000003</v>
      </c>
      <c r="L2086" t="str">
        <f t="shared" si="32"/>
        <v>OK</v>
      </c>
    </row>
    <row r="2087" spans="1:12" x14ac:dyDescent="0.25">
      <c r="A2087" s="1">
        <v>45308</v>
      </c>
      <c r="B2087" s="2" t="s">
        <v>29</v>
      </c>
      <c r="C2087" s="2" t="s">
        <v>10</v>
      </c>
      <c r="D2087">
        <v>1</v>
      </c>
      <c r="E2087" s="6">
        <v>140.31</v>
      </c>
      <c r="F2087" s="6">
        <v>140.31</v>
      </c>
      <c r="G2087" s="2" t="s">
        <v>16</v>
      </c>
      <c r="H2087" s="2" t="s">
        <v>26</v>
      </c>
      <c r="I2087" s="2" t="s">
        <v>18</v>
      </c>
      <c r="J2087" s="6">
        <f>retail_sales_messy_dataset_s_f[[#This Row],[Unit Price]]*retail_sales_messy_dataset_s_f[[#This Row],[Quantity]]</f>
        <v>140.31</v>
      </c>
      <c r="L2087" t="str">
        <f t="shared" si="32"/>
        <v>OK</v>
      </c>
    </row>
    <row r="2088" spans="1:12" x14ac:dyDescent="0.25">
      <c r="A2088" s="1">
        <v>45384</v>
      </c>
      <c r="B2088" s="2" t="s">
        <v>29</v>
      </c>
      <c r="C2088" s="2" t="s">
        <v>28</v>
      </c>
      <c r="D2088">
        <v>4</v>
      </c>
      <c r="E2088" s="6">
        <v>102.96</v>
      </c>
      <c r="F2088" s="6">
        <v>411.84</v>
      </c>
      <c r="G2088" s="2" t="s">
        <v>22</v>
      </c>
      <c r="H2088" s="2" t="s">
        <v>12</v>
      </c>
      <c r="I2088" s="2" t="s">
        <v>18</v>
      </c>
      <c r="J2088" s="6">
        <f>retail_sales_messy_dataset_s_f[[#This Row],[Unit Price]]*retail_sales_messy_dataset_s_f[[#This Row],[Quantity]]</f>
        <v>411.84</v>
      </c>
      <c r="L2088" t="str">
        <f t="shared" si="32"/>
        <v>OK</v>
      </c>
    </row>
    <row r="2089" spans="1:12" x14ac:dyDescent="0.25">
      <c r="A2089" s="1">
        <v>45569</v>
      </c>
      <c r="B2089" s="2" t="s">
        <v>30</v>
      </c>
      <c r="C2089" s="2" t="s">
        <v>28</v>
      </c>
      <c r="D2089">
        <v>3</v>
      </c>
      <c r="E2089" s="6">
        <v>48.21</v>
      </c>
      <c r="F2089" s="6">
        <v>144.63</v>
      </c>
      <c r="G2089" s="2" t="s">
        <v>22</v>
      </c>
      <c r="H2089" s="2" t="s">
        <v>12</v>
      </c>
      <c r="I2089" s="2" t="s">
        <v>23</v>
      </c>
      <c r="J2089" s="6">
        <f>retail_sales_messy_dataset_s_f[[#This Row],[Unit Price]]*retail_sales_messy_dataset_s_f[[#This Row],[Quantity]]</f>
        <v>144.63</v>
      </c>
      <c r="L2089" t="str">
        <f t="shared" si="32"/>
        <v>OK</v>
      </c>
    </row>
    <row r="2090" spans="1:12" x14ac:dyDescent="0.25">
      <c r="A2090" s="1">
        <v>45426</v>
      </c>
      <c r="B2090" s="2" t="s">
        <v>24</v>
      </c>
      <c r="C2090" s="2" t="s">
        <v>10</v>
      </c>
      <c r="D2090">
        <v>3</v>
      </c>
      <c r="E2090" s="6">
        <v>105.68</v>
      </c>
      <c r="F2090" s="6">
        <v>317.04000000000002</v>
      </c>
      <c r="G2090" s="2" t="s">
        <v>25</v>
      </c>
      <c r="H2090" s="2" t="s">
        <v>12</v>
      </c>
      <c r="I2090" s="2" t="s">
        <v>18</v>
      </c>
      <c r="J2090" s="6">
        <f>retail_sales_messy_dataset_s_f[[#This Row],[Unit Price]]*retail_sales_messy_dataset_s_f[[#This Row],[Quantity]]</f>
        <v>317.04000000000002</v>
      </c>
      <c r="L2090" t="str">
        <f t="shared" si="32"/>
        <v>OK</v>
      </c>
    </row>
    <row r="2091" spans="1:12" x14ac:dyDescent="0.25">
      <c r="A2091" s="1">
        <v>45311</v>
      </c>
      <c r="B2091" s="2" t="s">
        <v>29</v>
      </c>
      <c r="C2091" s="2" t="s">
        <v>15</v>
      </c>
      <c r="D2091">
        <v>3</v>
      </c>
      <c r="E2091" s="6">
        <v>183.37</v>
      </c>
      <c r="F2091" s="6">
        <v>550.11</v>
      </c>
      <c r="G2091" s="2" t="s">
        <v>25</v>
      </c>
      <c r="H2091" s="2" t="s">
        <v>12</v>
      </c>
      <c r="I2091" s="2" t="s">
        <v>23</v>
      </c>
      <c r="J2091" s="6">
        <f>retail_sales_messy_dataset_s_f[[#This Row],[Unit Price]]*retail_sales_messy_dataset_s_f[[#This Row],[Quantity]]</f>
        <v>550.11</v>
      </c>
      <c r="L2091" t="str">
        <f t="shared" si="32"/>
        <v>OK</v>
      </c>
    </row>
    <row r="2092" spans="1:12" x14ac:dyDescent="0.25">
      <c r="A2092" s="1">
        <v>45296</v>
      </c>
      <c r="B2092" s="2" t="s">
        <v>9</v>
      </c>
      <c r="C2092" s="2" t="s">
        <v>21</v>
      </c>
      <c r="D2092">
        <v>1</v>
      </c>
      <c r="E2092" s="6">
        <v>112.77</v>
      </c>
      <c r="F2092" s="6">
        <v>451.08</v>
      </c>
      <c r="G2092" s="2" t="s">
        <v>22</v>
      </c>
      <c r="H2092" s="2" t="s">
        <v>26</v>
      </c>
      <c r="I2092" s="2" t="s">
        <v>13</v>
      </c>
      <c r="J2092" s="6">
        <f>retail_sales_messy_dataset_s_f[[#This Row],[Unit Price]]*retail_sales_messy_dataset_s_f[[#This Row],[Quantity]]</f>
        <v>112.77</v>
      </c>
      <c r="L2092" t="str">
        <f t="shared" si="32"/>
        <v>Mismatch</v>
      </c>
    </row>
    <row r="2093" spans="1:12" x14ac:dyDescent="0.25">
      <c r="A2093" s="1">
        <v>45390</v>
      </c>
      <c r="B2093" s="2" t="s">
        <v>19</v>
      </c>
      <c r="C2093" s="2" t="s">
        <v>21</v>
      </c>
      <c r="D2093">
        <v>5</v>
      </c>
      <c r="E2093" s="6">
        <v>17.14</v>
      </c>
      <c r="F2093" s="6">
        <v>85.7</v>
      </c>
      <c r="G2093" s="2" t="s">
        <v>11</v>
      </c>
      <c r="H2093" s="2" t="s">
        <v>26</v>
      </c>
      <c r="I2093" s="2" t="s">
        <v>23</v>
      </c>
      <c r="J2093" s="6">
        <f>retail_sales_messy_dataset_s_f[[#This Row],[Unit Price]]*retail_sales_messy_dataset_s_f[[#This Row],[Quantity]]</f>
        <v>85.7</v>
      </c>
      <c r="L2093" t="str">
        <f t="shared" si="32"/>
        <v>OK</v>
      </c>
    </row>
    <row r="2094" spans="1:12" x14ac:dyDescent="0.25">
      <c r="A2094" s="1">
        <v>45474</v>
      </c>
      <c r="B2094" s="2" t="s">
        <v>19</v>
      </c>
      <c r="C2094" s="2" t="s">
        <v>15</v>
      </c>
      <c r="D2094">
        <v>5</v>
      </c>
      <c r="E2094" s="6">
        <v>18.53</v>
      </c>
      <c r="F2094" s="6">
        <v>92.65</v>
      </c>
      <c r="G2094" s="2" t="s">
        <v>22</v>
      </c>
      <c r="H2094" s="2" t="s">
        <v>12</v>
      </c>
      <c r="I2094" s="2" t="s">
        <v>13</v>
      </c>
      <c r="J2094" s="6">
        <f>retail_sales_messy_dataset_s_f[[#This Row],[Unit Price]]*retail_sales_messy_dataset_s_f[[#This Row],[Quantity]]</f>
        <v>92.65</v>
      </c>
      <c r="L2094" t="str">
        <f t="shared" si="32"/>
        <v>OK</v>
      </c>
    </row>
    <row r="2095" spans="1:12" x14ac:dyDescent="0.25">
      <c r="A2095" s="1">
        <v>45297</v>
      </c>
      <c r="B2095" s="2" t="s">
        <v>19</v>
      </c>
      <c r="C2095" s="2" t="s">
        <v>21</v>
      </c>
      <c r="D2095">
        <v>1</v>
      </c>
      <c r="E2095" s="6">
        <v>149.9</v>
      </c>
      <c r="F2095" s="6">
        <v>149.9</v>
      </c>
      <c r="G2095" s="2" t="s">
        <v>16</v>
      </c>
      <c r="H2095" s="2" t="s">
        <v>26</v>
      </c>
      <c r="I2095" s="2" t="s">
        <v>13</v>
      </c>
      <c r="J2095" s="6">
        <f>retail_sales_messy_dataset_s_f[[#This Row],[Unit Price]]*retail_sales_messy_dataset_s_f[[#This Row],[Quantity]]</f>
        <v>149.9</v>
      </c>
      <c r="L2095" t="str">
        <f t="shared" si="32"/>
        <v>OK</v>
      </c>
    </row>
    <row r="2096" spans="1:12" x14ac:dyDescent="0.25">
      <c r="A2096" s="1">
        <v>45591</v>
      </c>
      <c r="B2096" s="2" t="s">
        <v>30</v>
      </c>
      <c r="C2096" s="2" t="s">
        <v>15</v>
      </c>
      <c r="D2096">
        <v>4</v>
      </c>
      <c r="E2096" s="6">
        <v>163.94</v>
      </c>
      <c r="F2096" s="6">
        <v>655.76</v>
      </c>
      <c r="G2096" s="2" t="s">
        <v>22</v>
      </c>
      <c r="H2096" s="2" t="s">
        <v>26</v>
      </c>
      <c r="I2096" s="2" t="s">
        <v>18</v>
      </c>
      <c r="J2096" s="6">
        <f>retail_sales_messy_dataset_s_f[[#This Row],[Unit Price]]*retail_sales_messy_dataset_s_f[[#This Row],[Quantity]]</f>
        <v>655.76</v>
      </c>
      <c r="L2096" t="str">
        <f t="shared" si="32"/>
        <v>OK</v>
      </c>
    </row>
    <row r="2097" spans="1:12" x14ac:dyDescent="0.25">
      <c r="A2097" s="1">
        <v>45638</v>
      </c>
      <c r="B2097" s="2" t="s">
        <v>9</v>
      </c>
      <c r="C2097" s="2" t="s">
        <v>10</v>
      </c>
      <c r="D2097">
        <v>5</v>
      </c>
      <c r="E2097" s="6">
        <v>50.3</v>
      </c>
      <c r="F2097" s="6">
        <v>251.5</v>
      </c>
      <c r="G2097" s="2" t="s">
        <v>11</v>
      </c>
      <c r="H2097" s="2" t="s">
        <v>17</v>
      </c>
      <c r="I2097" s="2" t="s">
        <v>13</v>
      </c>
      <c r="J2097" s="6">
        <f>retail_sales_messy_dataset_s_f[[#This Row],[Unit Price]]*retail_sales_messy_dataset_s_f[[#This Row],[Quantity]]</f>
        <v>251.5</v>
      </c>
      <c r="L2097" t="str">
        <f t="shared" si="32"/>
        <v>OK</v>
      </c>
    </row>
    <row r="2098" spans="1:12" x14ac:dyDescent="0.25">
      <c r="A2098" s="1">
        <v>45608</v>
      </c>
      <c r="B2098" s="2" t="s">
        <v>14</v>
      </c>
      <c r="C2098" s="2" t="s">
        <v>15</v>
      </c>
      <c r="D2098">
        <v>1</v>
      </c>
      <c r="E2098" s="6">
        <v>160.18</v>
      </c>
      <c r="F2098" s="6">
        <v>160.18</v>
      </c>
      <c r="G2098" s="2" t="s">
        <v>11</v>
      </c>
      <c r="H2098" s="2" t="s">
        <v>17</v>
      </c>
      <c r="I2098" s="2" t="s">
        <v>18</v>
      </c>
      <c r="J2098" s="6">
        <f>retail_sales_messy_dataset_s_f[[#This Row],[Unit Price]]*retail_sales_messy_dataset_s_f[[#This Row],[Quantity]]</f>
        <v>160.18</v>
      </c>
      <c r="L2098" t="str">
        <f t="shared" si="32"/>
        <v>OK</v>
      </c>
    </row>
    <row r="2099" spans="1:12" x14ac:dyDescent="0.25">
      <c r="A2099" s="1">
        <v>45656</v>
      </c>
      <c r="B2099" s="2" t="s">
        <v>14</v>
      </c>
      <c r="C2099" s="2" t="s">
        <v>10</v>
      </c>
      <c r="D2099">
        <v>5</v>
      </c>
      <c r="E2099" s="6">
        <v>15.17</v>
      </c>
      <c r="F2099" s="6">
        <v>75.849999999999994</v>
      </c>
      <c r="G2099" s="2" t="s">
        <v>16</v>
      </c>
      <c r="H2099" s="2" t="s">
        <v>12</v>
      </c>
      <c r="I2099" s="2" t="s">
        <v>18</v>
      </c>
      <c r="J2099" s="6">
        <f>retail_sales_messy_dataset_s_f[[#This Row],[Unit Price]]*retail_sales_messy_dataset_s_f[[#This Row],[Quantity]]</f>
        <v>75.849999999999994</v>
      </c>
      <c r="L2099" t="str">
        <f t="shared" si="32"/>
        <v>OK</v>
      </c>
    </row>
    <row r="2100" spans="1:12" x14ac:dyDescent="0.25">
      <c r="A2100" s="1">
        <v>45426</v>
      </c>
      <c r="B2100" s="2" t="s">
        <v>9</v>
      </c>
      <c r="C2100" s="2" t="s">
        <v>10</v>
      </c>
      <c r="D2100">
        <v>3</v>
      </c>
      <c r="E2100" s="6">
        <v>178.44</v>
      </c>
      <c r="F2100" s="6">
        <v>535.32000000000005</v>
      </c>
      <c r="G2100" s="2" t="s">
        <v>11</v>
      </c>
      <c r="H2100" s="2" t="s">
        <v>26</v>
      </c>
      <c r="I2100" s="2" t="s">
        <v>13</v>
      </c>
      <c r="J2100" s="6">
        <f>retail_sales_messy_dataset_s_f[[#This Row],[Unit Price]]*retail_sales_messy_dataset_s_f[[#This Row],[Quantity]]</f>
        <v>535.31999999999994</v>
      </c>
      <c r="L2100" t="str">
        <f t="shared" si="32"/>
        <v>OK</v>
      </c>
    </row>
    <row r="2101" spans="1:12" x14ac:dyDescent="0.25">
      <c r="A2101" s="1">
        <v>45616</v>
      </c>
      <c r="B2101" s="2" t="s">
        <v>14</v>
      </c>
      <c r="C2101" s="2" t="s">
        <v>15</v>
      </c>
      <c r="D2101">
        <v>3</v>
      </c>
      <c r="E2101" s="6">
        <v>190.78</v>
      </c>
      <c r="F2101" s="6">
        <v>190.78</v>
      </c>
      <c r="G2101" s="2" t="s">
        <v>22</v>
      </c>
      <c r="H2101" s="2" t="s">
        <v>26</v>
      </c>
      <c r="I2101" s="2" t="s">
        <v>23</v>
      </c>
      <c r="J2101" s="6">
        <f>retail_sales_messy_dataset_s_f[[#This Row],[Unit Price]]*retail_sales_messy_dataset_s_f[[#This Row],[Quantity]]</f>
        <v>572.34</v>
      </c>
      <c r="L2101" t="str">
        <f t="shared" si="32"/>
        <v>OK</v>
      </c>
    </row>
    <row r="2102" spans="1:12" x14ac:dyDescent="0.25">
      <c r="A2102" s="1">
        <v>45297</v>
      </c>
      <c r="B2102" s="2" t="s">
        <v>30</v>
      </c>
      <c r="C2102" s="2" t="s">
        <v>28</v>
      </c>
      <c r="D2102">
        <v>2</v>
      </c>
      <c r="E2102" s="6">
        <v>180.65</v>
      </c>
      <c r="F2102" s="6">
        <v>361.3</v>
      </c>
      <c r="G2102" s="2" t="s">
        <v>11</v>
      </c>
      <c r="H2102" s="2" t="s">
        <v>17</v>
      </c>
      <c r="I2102" s="2" t="s">
        <v>23</v>
      </c>
      <c r="J2102" s="6">
        <f>retail_sales_messy_dataset_s_f[[#This Row],[Unit Price]]*retail_sales_messy_dataset_s_f[[#This Row],[Quantity]]</f>
        <v>361.3</v>
      </c>
      <c r="L2102" t="str">
        <f t="shared" si="32"/>
        <v>OK</v>
      </c>
    </row>
    <row r="2103" spans="1:12" x14ac:dyDescent="0.25">
      <c r="A2103" s="1">
        <v>45335</v>
      </c>
      <c r="B2103" s="2" t="s">
        <v>14</v>
      </c>
      <c r="C2103" s="2" t="s">
        <v>28</v>
      </c>
      <c r="D2103">
        <v>4</v>
      </c>
      <c r="E2103" s="6">
        <v>173.27</v>
      </c>
      <c r="F2103" s="6">
        <v>693.08</v>
      </c>
      <c r="G2103" s="2" t="s">
        <v>11</v>
      </c>
      <c r="H2103" s="2" t="s">
        <v>17</v>
      </c>
      <c r="I2103" s="2" t="s">
        <v>13</v>
      </c>
      <c r="J2103" s="6">
        <f>retail_sales_messy_dataset_s_f[[#This Row],[Unit Price]]*retail_sales_messy_dataset_s_f[[#This Row],[Quantity]]</f>
        <v>693.08</v>
      </c>
      <c r="L2103" t="str">
        <f t="shared" si="32"/>
        <v>OK</v>
      </c>
    </row>
    <row r="2104" spans="1:12" x14ac:dyDescent="0.25">
      <c r="A2104" s="1">
        <v>45386</v>
      </c>
      <c r="B2104" s="2" t="s">
        <v>29</v>
      </c>
      <c r="C2104" s="2" t="s">
        <v>28</v>
      </c>
      <c r="D2104">
        <v>4</v>
      </c>
      <c r="E2104" s="6">
        <v>55.67</v>
      </c>
      <c r="F2104" s="6">
        <v>217.68</v>
      </c>
      <c r="G2104" s="2" t="s">
        <v>11</v>
      </c>
      <c r="H2104" s="2" t="s">
        <v>12</v>
      </c>
      <c r="I2104" s="2" t="s">
        <v>18</v>
      </c>
      <c r="J2104" s="6">
        <f>retail_sales_messy_dataset_s_f[[#This Row],[Unit Price]]*retail_sales_messy_dataset_s_f[[#This Row],[Quantity]]</f>
        <v>222.68</v>
      </c>
      <c r="L2104" t="str">
        <f t="shared" si="32"/>
        <v>OK</v>
      </c>
    </row>
    <row r="2105" spans="1:12" x14ac:dyDescent="0.25">
      <c r="A2105" s="1">
        <v>45355</v>
      </c>
      <c r="B2105" s="2" t="s">
        <v>14</v>
      </c>
      <c r="C2105" s="2" t="s">
        <v>10</v>
      </c>
      <c r="D2105">
        <v>2</v>
      </c>
      <c r="E2105" s="6">
        <v>174.12</v>
      </c>
      <c r="F2105" s="6">
        <v>348.24</v>
      </c>
      <c r="G2105" s="2" t="s">
        <v>25</v>
      </c>
      <c r="H2105" s="2" t="s">
        <v>17</v>
      </c>
      <c r="I2105" s="2" t="s">
        <v>23</v>
      </c>
      <c r="J2105" s="6">
        <f>retail_sales_messy_dataset_s_f[[#This Row],[Unit Price]]*retail_sales_messy_dataset_s_f[[#This Row],[Quantity]]</f>
        <v>348.24</v>
      </c>
      <c r="L2105" t="str">
        <f t="shared" si="32"/>
        <v>OK</v>
      </c>
    </row>
    <row r="2106" spans="1:12" x14ac:dyDescent="0.25">
      <c r="A2106" s="1">
        <v>45319</v>
      </c>
      <c r="B2106" s="2" t="s">
        <v>27</v>
      </c>
      <c r="C2106" s="2" t="s">
        <v>15</v>
      </c>
      <c r="D2106">
        <v>4</v>
      </c>
      <c r="E2106" s="6">
        <v>38.04</v>
      </c>
      <c r="F2106" s="6">
        <v>152.16</v>
      </c>
      <c r="G2106" s="2" t="s">
        <v>11</v>
      </c>
      <c r="H2106" s="2" t="s">
        <v>26</v>
      </c>
      <c r="I2106" s="2" t="s">
        <v>18</v>
      </c>
      <c r="J2106" s="6">
        <f>retail_sales_messy_dataset_s_f[[#This Row],[Unit Price]]*retail_sales_messy_dataset_s_f[[#This Row],[Quantity]]</f>
        <v>152.16</v>
      </c>
      <c r="L2106" t="str">
        <f t="shared" si="32"/>
        <v>OK</v>
      </c>
    </row>
    <row r="2107" spans="1:12" x14ac:dyDescent="0.25">
      <c r="A2107" s="1">
        <v>45583</v>
      </c>
      <c r="B2107" s="2" t="s">
        <v>30</v>
      </c>
      <c r="C2107" s="2" t="s">
        <v>10</v>
      </c>
      <c r="D2107">
        <v>1</v>
      </c>
      <c r="E2107" s="6">
        <v>59.18</v>
      </c>
      <c r="F2107" s="6">
        <v>59.18</v>
      </c>
      <c r="G2107" s="2" t="s">
        <v>16</v>
      </c>
      <c r="H2107" s="2" t="s">
        <v>12</v>
      </c>
      <c r="I2107" s="2" t="s">
        <v>18</v>
      </c>
      <c r="J2107" s="6">
        <f>retail_sales_messy_dataset_s_f[[#This Row],[Unit Price]]*retail_sales_messy_dataset_s_f[[#This Row],[Quantity]]</f>
        <v>59.18</v>
      </c>
      <c r="L2107" t="str">
        <f t="shared" si="32"/>
        <v>OK</v>
      </c>
    </row>
    <row r="2108" spans="1:12" x14ac:dyDescent="0.25">
      <c r="A2108" s="1">
        <v>45384</v>
      </c>
      <c r="B2108" s="2" t="s">
        <v>24</v>
      </c>
      <c r="C2108" s="2" t="s">
        <v>21</v>
      </c>
      <c r="D2108">
        <v>3</v>
      </c>
      <c r="E2108" s="6">
        <v>64.05</v>
      </c>
      <c r="F2108" s="6">
        <v>192.15</v>
      </c>
      <c r="G2108" s="2" t="s">
        <v>16</v>
      </c>
      <c r="H2108" s="2" t="s">
        <v>26</v>
      </c>
      <c r="I2108" s="2" t="s">
        <v>13</v>
      </c>
      <c r="J2108" s="6">
        <f>retail_sales_messy_dataset_s_f[[#This Row],[Unit Price]]*retail_sales_messy_dataset_s_f[[#This Row],[Quantity]]</f>
        <v>192.14999999999998</v>
      </c>
      <c r="L2108" t="str">
        <f t="shared" si="32"/>
        <v>OK</v>
      </c>
    </row>
    <row r="2109" spans="1:12" x14ac:dyDescent="0.25">
      <c r="A2109" s="1">
        <v>45334</v>
      </c>
      <c r="B2109" s="2" t="s">
        <v>27</v>
      </c>
      <c r="C2109" s="2" t="s">
        <v>21</v>
      </c>
      <c r="D2109">
        <v>1</v>
      </c>
      <c r="E2109" s="6">
        <v>21.39</v>
      </c>
      <c r="F2109" s="6">
        <v>85.56</v>
      </c>
      <c r="G2109" s="2" t="s">
        <v>16</v>
      </c>
      <c r="H2109" s="2" t="s">
        <v>17</v>
      </c>
      <c r="I2109" s="2" t="s">
        <v>18</v>
      </c>
      <c r="J2109" s="6">
        <f>retail_sales_messy_dataset_s_f[[#This Row],[Unit Price]]*retail_sales_messy_dataset_s_f[[#This Row],[Quantity]]</f>
        <v>21.39</v>
      </c>
      <c r="L2109" t="str">
        <f t="shared" si="32"/>
        <v>Mismatch</v>
      </c>
    </row>
    <row r="2110" spans="1:12" x14ac:dyDescent="0.25">
      <c r="A2110" s="1">
        <v>45494</v>
      </c>
      <c r="B2110" s="2" t="s">
        <v>24</v>
      </c>
      <c r="C2110" s="2" t="s">
        <v>10</v>
      </c>
      <c r="D2110">
        <v>1</v>
      </c>
      <c r="E2110" s="6">
        <v>32.950000000000003</v>
      </c>
      <c r="F2110" s="6">
        <v>32.950000000000003</v>
      </c>
      <c r="G2110" s="2" t="s">
        <v>16</v>
      </c>
      <c r="H2110" s="2" t="s">
        <v>26</v>
      </c>
      <c r="I2110" s="2" t="s">
        <v>18</v>
      </c>
      <c r="J2110" s="6">
        <f>retail_sales_messy_dataset_s_f[[#This Row],[Unit Price]]*retail_sales_messy_dataset_s_f[[#This Row],[Quantity]]</f>
        <v>32.950000000000003</v>
      </c>
      <c r="L2110" t="str">
        <f t="shared" si="32"/>
        <v>OK</v>
      </c>
    </row>
    <row r="2111" spans="1:12" x14ac:dyDescent="0.25">
      <c r="A2111" s="1">
        <v>45617</v>
      </c>
      <c r="B2111" s="2" t="s">
        <v>20</v>
      </c>
      <c r="C2111" s="2" t="s">
        <v>28</v>
      </c>
      <c r="D2111">
        <v>2</v>
      </c>
      <c r="E2111" s="6">
        <v>131.55000000000001</v>
      </c>
      <c r="F2111" s="6">
        <v>258.10000000000002</v>
      </c>
      <c r="G2111" s="2" t="s">
        <v>16</v>
      </c>
      <c r="H2111" s="2" t="s">
        <v>12</v>
      </c>
      <c r="I2111" s="2" t="s">
        <v>13</v>
      </c>
      <c r="J2111" s="6">
        <f>retail_sales_messy_dataset_s_f[[#This Row],[Unit Price]]*retail_sales_messy_dataset_s_f[[#This Row],[Quantity]]</f>
        <v>263.10000000000002</v>
      </c>
      <c r="L2111" t="str">
        <f t="shared" si="32"/>
        <v>OK</v>
      </c>
    </row>
    <row r="2112" spans="1:12" x14ac:dyDescent="0.25">
      <c r="A2112" s="1">
        <v>45569</v>
      </c>
      <c r="B2112" s="2" t="s">
        <v>14</v>
      </c>
      <c r="C2112" s="2" t="s">
        <v>21</v>
      </c>
      <c r="D2112">
        <v>3</v>
      </c>
      <c r="E2112" s="6">
        <v>169.49</v>
      </c>
      <c r="F2112" s="6">
        <v>508.47</v>
      </c>
      <c r="G2112" s="2" t="s">
        <v>11</v>
      </c>
      <c r="H2112" s="2" t="s">
        <v>17</v>
      </c>
      <c r="I2112" s="2" t="s">
        <v>18</v>
      </c>
      <c r="J2112" s="6">
        <f>retail_sales_messy_dataset_s_f[[#This Row],[Unit Price]]*retail_sales_messy_dataset_s_f[[#This Row],[Quantity]]</f>
        <v>508.47</v>
      </c>
      <c r="L2112" t="str">
        <f t="shared" si="32"/>
        <v>OK</v>
      </c>
    </row>
    <row r="2113" spans="1:12" x14ac:dyDescent="0.25">
      <c r="A2113" s="1">
        <v>45512</v>
      </c>
      <c r="B2113" s="2" t="s">
        <v>29</v>
      </c>
      <c r="C2113" s="2" t="s">
        <v>28</v>
      </c>
      <c r="D2113">
        <v>3</v>
      </c>
      <c r="E2113" s="6">
        <v>197.38</v>
      </c>
      <c r="F2113" s="6">
        <v>592.14</v>
      </c>
      <c r="G2113" s="2" t="s">
        <v>11</v>
      </c>
      <c r="H2113" s="2" t="s">
        <v>12</v>
      </c>
      <c r="I2113" s="2" t="s">
        <v>23</v>
      </c>
      <c r="J2113" s="6">
        <f>retail_sales_messy_dataset_s_f[[#This Row],[Unit Price]]*retail_sales_messy_dataset_s_f[[#This Row],[Quantity]]</f>
        <v>592.14</v>
      </c>
      <c r="L2113" t="str">
        <f t="shared" si="32"/>
        <v>OK</v>
      </c>
    </row>
    <row r="2114" spans="1:12" x14ac:dyDescent="0.25">
      <c r="A2114" s="1">
        <v>45333</v>
      </c>
      <c r="B2114" s="2" t="s">
        <v>19</v>
      </c>
      <c r="C2114" s="2" t="s">
        <v>10</v>
      </c>
      <c r="D2114">
        <v>3</v>
      </c>
      <c r="E2114" s="6">
        <v>183.5</v>
      </c>
      <c r="F2114" s="6">
        <v>550.5</v>
      </c>
      <c r="G2114" s="2" t="s">
        <v>16</v>
      </c>
      <c r="H2114" s="2" t="s">
        <v>26</v>
      </c>
      <c r="I2114" s="2" t="s">
        <v>23</v>
      </c>
      <c r="J2114" s="6">
        <f>retail_sales_messy_dataset_s_f[[#This Row],[Unit Price]]*retail_sales_messy_dataset_s_f[[#This Row],[Quantity]]</f>
        <v>550.5</v>
      </c>
      <c r="L2114" t="str">
        <f t="shared" si="32"/>
        <v>OK</v>
      </c>
    </row>
    <row r="2115" spans="1:12" x14ac:dyDescent="0.25">
      <c r="A2115" s="1">
        <v>45458</v>
      </c>
      <c r="B2115" s="2" t="s">
        <v>20</v>
      </c>
      <c r="C2115" s="2" t="s">
        <v>10</v>
      </c>
      <c r="D2115">
        <v>2</v>
      </c>
      <c r="E2115" s="6">
        <v>14.26</v>
      </c>
      <c r="F2115" s="6">
        <v>28.52</v>
      </c>
      <c r="G2115" s="2" t="s">
        <v>16</v>
      </c>
      <c r="H2115" s="2" t="s">
        <v>17</v>
      </c>
      <c r="I2115" s="2" t="s">
        <v>13</v>
      </c>
      <c r="J2115" s="6">
        <f>retail_sales_messy_dataset_s_f[[#This Row],[Unit Price]]*retail_sales_messy_dataset_s_f[[#This Row],[Quantity]]</f>
        <v>28.52</v>
      </c>
      <c r="L2115" t="str">
        <f t="shared" ref="L2115:L2178" si="33">IF((F2115 - J2115) &gt; 0.01, "Mismatch", "OK")</f>
        <v>OK</v>
      </c>
    </row>
    <row r="2116" spans="1:12" x14ac:dyDescent="0.25">
      <c r="A2116" s="1">
        <v>45393</v>
      </c>
      <c r="B2116" s="2" t="s">
        <v>30</v>
      </c>
      <c r="C2116" s="2" t="s">
        <v>28</v>
      </c>
      <c r="D2116">
        <v>5</v>
      </c>
      <c r="E2116" s="6">
        <v>86.81</v>
      </c>
      <c r="F2116" s="6">
        <v>444.05</v>
      </c>
      <c r="G2116" s="2" t="s">
        <v>16</v>
      </c>
      <c r="H2116" s="2" t="s">
        <v>12</v>
      </c>
      <c r="I2116" s="2" t="s">
        <v>18</v>
      </c>
      <c r="J2116" s="6">
        <f>retail_sales_messy_dataset_s_f[[#This Row],[Unit Price]]*retail_sales_messy_dataset_s_f[[#This Row],[Quantity]]</f>
        <v>434.05</v>
      </c>
      <c r="L2116" t="str">
        <f t="shared" si="33"/>
        <v>Mismatch</v>
      </c>
    </row>
    <row r="2117" spans="1:12" x14ac:dyDescent="0.25">
      <c r="A2117" s="1">
        <v>45346</v>
      </c>
      <c r="B2117" s="2" t="s">
        <v>14</v>
      </c>
      <c r="C2117" s="2" t="s">
        <v>21</v>
      </c>
      <c r="D2117">
        <v>4</v>
      </c>
      <c r="E2117" s="6">
        <v>162.37</v>
      </c>
      <c r="F2117" s="6">
        <v>649.48</v>
      </c>
      <c r="G2117" s="2" t="s">
        <v>11</v>
      </c>
      <c r="H2117" s="2" t="s">
        <v>12</v>
      </c>
      <c r="I2117" s="2" t="s">
        <v>18</v>
      </c>
      <c r="J2117" s="6">
        <f>retail_sales_messy_dataset_s_f[[#This Row],[Unit Price]]*retail_sales_messy_dataset_s_f[[#This Row],[Quantity]]</f>
        <v>649.48</v>
      </c>
      <c r="L2117" t="str">
        <f t="shared" si="33"/>
        <v>OK</v>
      </c>
    </row>
    <row r="2118" spans="1:12" x14ac:dyDescent="0.25">
      <c r="A2118" s="1">
        <v>45600</v>
      </c>
      <c r="B2118" s="2" t="s">
        <v>20</v>
      </c>
      <c r="C2118" s="2" t="s">
        <v>15</v>
      </c>
      <c r="D2118">
        <v>4</v>
      </c>
      <c r="E2118" s="6">
        <v>33.69</v>
      </c>
      <c r="F2118" s="6">
        <v>134.76</v>
      </c>
      <c r="G2118" s="2" t="s">
        <v>11</v>
      </c>
      <c r="H2118" s="2" t="s">
        <v>26</v>
      </c>
      <c r="I2118" s="2" t="s">
        <v>23</v>
      </c>
      <c r="J2118" s="6">
        <f>retail_sales_messy_dataset_s_f[[#This Row],[Unit Price]]*retail_sales_messy_dataset_s_f[[#This Row],[Quantity]]</f>
        <v>134.76</v>
      </c>
      <c r="L2118" t="str">
        <f t="shared" si="33"/>
        <v>OK</v>
      </c>
    </row>
    <row r="2119" spans="1:12" x14ac:dyDescent="0.25">
      <c r="A2119" s="1">
        <v>45622</v>
      </c>
      <c r="B2119" s="2" t="s">
        <v>27</v>
      </c>
      <c r="C2119" s="2" t="s">
        <v>28</v>
      </c>
      <c r="D2119">
        <v>3</v>
      </c>
      <c r="E2119" s="6">
        <v>170.83</v>
      </c>
      <c r="F2119" s="6">
        <v>512.49</v>
      </c>
      <c r="G2119" s="2" t="s">
        <v>22</v>
      </c>
      <c r="H2119" s="2" t="s">
        <v>26</v>
      </c>
      <c r="I2119" s="2" t="s">
        <v>23</v>
      </c>
      <c r="J2119" s="6">
        <f>retail_sales_messy_dataset_s_f[[#This Row],[Unit Price]]*retail_sales_messy_dataset_s_f[[#This Row],[Quantity]]</f>
        <v>512.49</v>
      </c>
      <c r="L2119" t="str">
        <f t="shared" si="33"/>
        <v>OK</v>
      </c>
    </row>
    <row r="2120" spans="1:12" x14ac:dyDescent="0.25">
      <c r="A2120" s="1">
        <v>45299</v>
      </c>
      <c r="B2120" s="2" t="s">
        <v>27</v>
      </c>
      <c r="C2120" s="2" t="s">
        <v>28</v>
      </c>
      <c r="D2120">
        <v>4</v>
      </c>
      <c r="E2120" s="6">
        <v>42.89</v>
      </c>
      <c r="F2120" s="6">
        <v>171.56</v>
      </c>
      <c r="G2120" s="2" t="s">
        <v>16</v>
      </c>
      <c r="H2120" s="2" t="s">
        <v>17</v>
      </c>
      <c r="I2120" s="2" t="s">
        <v>18</v>
      </c>
      <c r="J2120" s="6">
        <f>retail_sales_messy_dataset_s_f[[#This Row],[Unit Price]]*retail_sales_messy_dataset_s_f[[#This Row],[Quantity]]</f>
        <v>171.56</v>
      </c>
      <c r="L2120" t="str">
        <f t="shared" si="33"/>
        <v>OK</v>
      </c>
    </row>
    <row r="2121" spans="1:12" x14ac:dyDescent="0.25">
      <c r="A2121" s="1">
        <v>45365</v>
      </c>
      <c r="B2121" s="2" t="s">
        <v>20</v>
      </c>
      <c r="C2121" s="2" t="s">
        <v>28</v>
      </c>
      <c r="D2121">
        <v>5</v>
      </c>
      <c r="E2121" s="6">
        <v>161.03</v>
      </c>
      <c r="F2121" s="6">
        <v>800.15</v>
      </c>
      <c r="G2121" s="2" t="s">
        <v>11</v>
      </c>
      <c r="H2121" s="2" t="s">
        <v>26</v>
      </c>
      <c r="I2121" s="2" t="s">
        <v>18</v>
      </c>
      <c r="J2121" s="6">
        <f>retail_sales_messy_dataset_s_f[[#This Row],[Unit Price]]*retail_sales_messy_dataset_s_f[[#This Row],[Quantity]]</f>
        <v>805.15</v>
      </c>
      <c r="L2121" t="str">
        <f t="shared" si="33"/>
        <v>OK</v>
      </c>
    </row>
    <row r="2122" spans="1:12" x14ac:dyDescent="0.25">
      <c r="A2122" s="1">
        <v>45565</v>
      </c>
      <c r="B2122" s="2" t="s">
        <v>19</v>
      </c>
      <c r="C2122" s="2" t="s">
        <v>10</v>
      </c>
      <c r="D2122">
        <v>2</v>
      </c>
      <c r="E2122" s="6">
        <v>143.38999999999999</v>
      </c>
      <c r="F2122" s="6">
        <v>281.77999999999997</v>
      </c>
      <c r="G2122" s="2" t="s">
        <v>22</v>
      </c>
      <c r="H2122" s="2" t="s">
        <v>17</v>
      </c>
      <c r="I2122" s="2" t="s">
        <v>13</v>
      </c>
      <c r="J2122" s="6">
        <f>retail_sales_messy_dataset_s_f[[#This Row],[Unit Price]]*retail_sales_messy_dataset_s_f[[#This Row],[Quantity]]</f>
        <v>286.77999999999997</v>
      </c>
      <c r="L2122" t="str">
        <f t="shared" si="33"/>
        <v>OK</v>
      </c>
    </row>
    <row r="2123" spans="1:12" x14ac:dyDescent="0.25">
      <c r="A2123" s="1">
        <v>45563</v>
      </c>
      <c r="B2123" s="2" t="s">
        <v>20</v>
      </c>
      <c r="C2123" s="2" t="s">
        <v>15</v>
      </c>
      <c r="D2123">
        <v>4</v>
      </c>
      <c r="E2123" s="6">
        <v>110.72</v>
      </c>
      <c r="F2123" s="6">
        <v>442.88</v>
      </c>
      <c r="G2123" s="2" t="s">
        <v>11</v>
      </c>
      <c r="H2123" s="2" t="s">
        <v>12</v>
      </c>
      <c r="I2123" s="2" t="s">
        <v>13</v>
      </c>
      <c r="J2123" s="6">
        <f>retail_sales_messy_dataset_s_f[[#This Row],[Unit Price]]*retail_sales_messy_dataset_s_f[[#This Row],[Quantity]]</f>
        <v>442.88</v>
      </c>
      <c r="L2123" t="str">
        <f t="shared" si="33"/>
        <v>OK</v>
      </c>
    </row>
    <row r="2124" spans="1:12" x14ac:dyDescent="0.25">
      <c r="A2124" s="1">
        <v>45505</v>
      </c>
      <c r="B2124" s="2" t="s">
        <v>9</v>
      </c>
      <c r="C2124" s="2" t="s">
        <v>21</v>
      </c>
      <c r="D2124">
        <v>2</v>
      </c>
      <c r="E2124" s="6">
        <v>116.17</v>
      </c>
      <c r="F2124" s="6">
        <v>232.34</v>
      </c>
      <c r="G2124" s="2" t="s">
        <v>22</v>
      </c>
      <c r="H2124" s="2" t="s">
        <v>26</v>
      </c>
      <c r="I2124" s="2" t="s">
        <v>23</v>
      </c>
      <c r="J2124" s="6">
        <f>retail_sales_messy_dataset_s_f[[#This Row],[Unit Price]]*retail_sales_messy_dataset_s_f[[#This Row],[Quantity]]</f>
        <v>232.34</v>
      </c>
      <c r="L2124" t="str">
        <f t="shared" si="33"/>
        <v>OK</v>
      </c>
    </row>
    <row r="2125" spans="1:12" x14ac:dyDescent="0.25">
      <c r="A2125" s="1">
        <v>45581</v>
      </c>
      <c r="B2125" s="2" t="s">
        <v>9</v>
      </c>
      <c r="C2125" s="2" t="s">
        <v>28</v>
      </c>
      <c r="D2125">
        <v>4</v>
      </c>
      <c r="E2125" s="6">
        <v>111.19</v>
      </c>
      <c r="F2125" s="6">
        <v>444.76</v>
      </c>
      <c r="G2125" s="2" t="s">
        <v>11</v>
      </c>
      <c r="H2125" s="2" t="s">
        <v>26</v>
      </c>
      <c r="I2125" s="2" t="s">
        <v>23</v>
      </c>
      <c r="J2125" s="6">
        <f>retail_sales_messy_dataset_s_f[[#This Row],[Unit Price]]*retail_sales_messy_dataset_s_f[[#This Row],[Quantity]]</f>
        <v>444.76</v>
      </c>
      <c r="L2125" t="str">
        <f t="shared" si="33"/>
        <v>OK</v>
      </c>
    </row>
    <row r="2126" spans="1:12" x14ac:dyDescent="0.25">
      <c r="A2126" s="1">
        <v>45580</v>
      </c>
      <c r="B2126" s="2" t="s">
        <v>14</v>
      </c>
      <c r="C2126" s="2" t="s">
        <v>15</v>
      </c>
      <c r="D2126">
        <v>5</v>
      </c>
      <c r="E2126" s="6">
        <v>111.33</v>
      </c>
      <c r="F2126" s="6">
        <v>556.65</v>
      </c>
      <c r="G2126" s="2" t="s">
        <v>16</v>
      </c>
      <c r="H2126" s="2" t="s">
        <v>12</v>
      </c>
      <c r="I2126" s="2" t="s">
        <v>13</v>
      </c>
      <c r="J2126" s="6">
        <f>retail_sales_messy_dataset_s_f[[#This Row],[Unit Price]]*retail_sales_messy_dataset_s_f[[#This Row],[Quantity]]</f>
        <v>556.65</v>
      </c>
      <c r="L2126" t="str">
        <f t="shared" si="33"/>
        <v>OK</v>
      </c>
    </row>
    <row r="2127" spans="1:12" x14ac:dyDescent="0.25">
      <c r="A2127" s="1">
        <v>45435</v>
      </c>
      <c r="B2127" s="2" t="s">
        <v>27</v>
      </c>
      <c r="C2127" s="2" t="s">
        <v>10</v>
      </c>
      <c r="D2127">
        <v>1</v>
      </c>
      <c r="E2127" s="6">
        <v>111.21</v>
      </c>
      <c r="F2127" s="6">
        <v>111.21</v>
      </c>
      <c r="G2127" s="2" t="s">
        <v>22</v>
      </c>
      <c r="H2127" s="2" t="s">
        <v>26</v>
      </c>
      <c r="I2127" s="2" t="s">
        <v>18</v>
      </c>
      <c r="J2127" s="6">
        <f>retail_sales_messy_dataset_s_f[[#This Row],[Unit Price]]*retail_sales_messy_dataset_s_f[[#This Row],[Quantity]]</f>
        <v>111.21</v>
      </c>
      <c r="L2127" t="str">
        <f t="shared" si="33"/>
        <v>OK</v>
      </c>
    </row>
    <row r="2128" spans="1:12" x14ac:dyDescent="0.25">
      <c r="A2128" s="1">
        <v>45435</v>
      </c>
      <c r="B2128" s="2" t="s">
        <v>27</v>
      </c>
      <c r="C2128" s="2" t="s">
        <v>28</v>
      </c>
      <c r="D2128">
        <v>4</v>
      </c>
      <c r="E2128" s="6">
        <v>168.88</v>
      </c>
      <c r="F2128" s="6">
        <v>675.52</v>
      </c>
      <c r="G2128" s="2" t="s">
        <v>11</v>
      </c>
      <c r="H2128" s="2" t="s">
        <v>12</v>
      </c>
      <c r="I2128" s="2" t="s">
        <v>13</v>
      </c>
      <c r="J2128" s="6">
        <f>retail_sales_messy_dataset_s_f[[#This Row],[Unit Price]]*retail_sales_messy_dataset_s_f[[#This Row],[Quantity]]</f>
        <v>675.52</v>
      </c>
      <c r="L2128" t="str">
        <f t="shared" si="33"/>
        <v>OK</v>
      </c>
    </row>
    <row r="2129" spans="1:12" x14ac:dyDescent="0.25">
      <c r="A2129" s="1">
        <v>45475</v>
      </c>
      <c r="B2129" s="2" t="s">
        <v>20</v>
      </c>
      <c r="C2129" s="2" t="s">
        <v>15</v>
      </c>
      <c r="D2129">
        <v>1</v>
      </c>
      <c r="E2129" s="6">
        <v>153.44</v>
      </c>
      <c r="F2129" s="6">
        <v>153.44</v>
      </c>
      <c r="G2129" s="2" t="s">
        <v>22</v>
      </c>
      <c r="H2129" s="2" t="s">
        <v>26</v>
      </c>
      <c r="I2129" s="2" t="s">
        <v>13</v>
      </c>
      <c r="J2129" s="6">
        <f>retail_sales_messy_dataset_s_f[[#This Row],[Unit Price]]*retail_sales_messy_dataset_s_f[[#This Row],[Quantity]]</f>
        <v>153.44</v>
      </c>
      <c r="L2129" t="str">
        <f t="shared" si="33"/>
        <v>OK</v>
      </c>
    </row>
    <row r="2130" spans="1:12" x14ac:dyDescent="0.25">
      <c r="A2130" s="1">
        <v>45513</v>
      </c>
      <c r="B2130" s="2" t="s">
        <v>24</v>
      </c>
      <c r="C2130" s="2" t="s">
        <v>28</v>
      </c>
      <c r="D2130">
        <v>5</v>
      </c>
      <c r="E2130" s="6">
        <v>14.66</v>
      </c>
      <c r="F2130" s="6">
        <v>73.3</v>
      </c>
      <c r="G2130" s="2" t="s">
        <v>16</v>
      </c>
      <c r="H2130" s="2" t="s">
        <v>12</v>
      </c>
      <c r="I2130" s="2" t="s">
        <v>18</v>
      </c>
      <c r="J2130" s="6">
        <f>retail_sales_messy_dataset_s_f[[#This Row],[Unit Price]]*retail_sales_messy_dataset_s_f[[#This Row],[Quantity]]</f>
        <v>73.3</v>
      </c>
      <c r="L2130" t="str">
        <f t="shared" si="33"/>
        <v>OK</v>
      </c>
    </row>
    <row r="2131" spans="1:12" x14ac:dyDescent="0.25">
      <c r="A2131" s="1">
        <v>45465</v>
      </c>
      <c r="B2131" s="2" t="s">
        <v>14</v>
      </c>
      <c r="C2131" s="2" t="s">
        <v>10</v>
      </c>
      <c r="D2131">
        <v>5</v>
      </c>
      <c r="E2131" s="6">
        <v>184.51</v>
      </c>
      <c r="F2131" s="6">
        <v>927.55</v>
      </c>
      <c r="G2131" s="2" t="s">
        <v>16</v>
      </c>
      <c r="H2131" s="2" t="s">
        <v>17</v>
      </c>
      <c r="I2131" s="2" t="s">
        <v>13</v>
      </c>
      <c r="J2131" s="6">
        <f>retail_sales_messy_dataset_s_f[[#This Row],[Unit Price]]*retail_sales_messy_dataset_s_f[[#This Row],[Quantity]]</f>
        <v>922.55</v>
      </c>
      <c r="L2131" t="str">
        <f t="shared" si="33"/>
        <v>Mismatch</v>
      </c>
    </row>
    <row r="2132" spans="1:12" x14ac:dyDescent="0.25">
      <c r="A2132" s="1">
        <v>45517</v>
      </c>
      <c r="B2132" s="2" t="s">
        <v>30</v>
      </c>
      <c r="C2132" s="2" t="s">
        <v>10</v>
      </c>
      <c r="D2132">
        <v>4</v>
      </c>
      <c r="E2132" s="6">
        <v>188.48</v>
      </c>
      <c r="F2132" s="6">
        <v>753.92</v>
      </c>
      <c r="G2132" s="2" t="s">
        <v>16</v>
      </c>
      <c r="H2132" s="2" t="s">
        <v>17</v>
      </c>
      <c r="I2132" s="2" t="s">
        <v>13</v>
      </c>
      <c r="J2132" s="6">
        <f>retail_sales_messy_dataset_s_f[[#This Row],[Unit Price]]*retail_sales_messy_dataset_s_f[[#This Row],[Quantity]]</f>
        <v>753.92</v>
      </c>
      <c r="L2132" t="str">
        <f t="shared" si="33"/>
        <v>OK</v>
      </c>
    </row>
    <row r="2133" spans="1:12" x14ac:dyDescent="0.25">
      <c r="A2133" s="1">
        <v>45618</v>
      </c>
      <c r="B2133" s="2" t="s">
        <v>9</v>
      </c>
      <c r="C2133" s="2" t="s">
        <v>21</v>
      </c>
      <c r="D2133">
        <v>3</v>
      </c>
      <c r="E2133" s="6">
        <v>119.46</v>
      </c>
      <c r="F2133" s="6">
        <v>358.38</v>
      </c>
      <c r="G2133" s="2" t="s">
        <v>22</v>
      </c>
      <c r="H2133" s="2" t="s">
        <v>26</v>
      </c>
      <c r="I2133" s="2" t="s">
        <v>18</v>
      </c>
      <c r="J2133" s="6">
        <f>retail_sales_messy_dataset_s_f[[#This Row],[Unit Price]]*retail_sales_messy_dataset_s_f[[#This Row],[Quantity]]</f>
        <v>358.38</v>
      </c>
      <c r="L2133" t="str">
        <f t="shared" si="33"/>
        <v>OK</v>
      </c>
    </row>
    <row r="2134" spans="1:12" x14ac:dyDescent="0.25">
      <c r="A2134" s="1">
        <v>45360</v>
      </c>
      <c r="B2134" s="2" t="s">
        <v>24</v>
      </c>
      <c r="C2134" s="2" t="s">
        <v>10</v>
      </c>
      <c r="D2134">
        <v>4</v>
      </c>
      <c r="E2134" s="6">
        <v>186.11</v>
      </c>
      <c r="F2134" s="6">
        <v>754.44</v>
      </c>
      <c r="G2134" s="2" t="s">
        <v>16</v>
      </c>
      <c r="H2134" s="2" t="s">
        <v>12</v>
      </c>
      <c r="I2134" s="2" t="s">
        <v>18</v>
      </c>
      <c r="J2134" s="6">
        <f>retail_sales_messy_dataset_s_f[[#This Row],[Unit Price]]*retail_sales_messy_dataset_s_f[[#This Row],[Quantity]]</f>
        <v>744.44</v>
      </c>
      <c r="L2134" t="str">
        <f t="shared" si="33"/>
        <v>Mismatch</v>
      </c>
    </row>
    <row r="2135" spans="1:12" x14ac:dyDescent="0.25">
      <c r="A2135" s="1">
        <v>45455</v>
      </c>
      <c r="B2135" s="2" t="s">
        <v>20</v>
      </c>
      <c r="C2135" s="2" t="s">
        <v>15</v>
      </c>
      <c r="D2135">
        <v>2</v>
      </c>
      <c r="E2135" s="6">
        <v>42.22</v>
      </c>
      <c r="F2135" s="6">
        <v>163.88</v>
      </c>
      <c r="G2135" s="2" t="s">
        <v>11</v>
      </c>
      <c r="H2135" s="2" t="s">
        <v>12</v>
      </c>
      <c r="I2135" s="2" t="s">
        <v>18</v>
      </c>
      <c r="J2135" s="6">
        <f>retail_sales_messy_dataset_s_f[[#This Row],[Unit Price]]*retail_sales_messy_dataset_s_f[[#This Row],[Quantity]]</f>
        <v>84.44</v>
      </c>
      <c r="L2135" t="str">
        <f t="shared" si="33"/>
        <v>Mismatch</v>
      </c>
    </row>
    <row r="2136" spans="1:12" x14ac:dyDescent="0.25">
      <c r="A2136" s="1">
        <v>45296</v>
      </c>
      <c r="B2136" s="2" t="s">
        <v>20</v>
      </c>
      <c r="C2136" s="2" t="s">
        <v>15</v>
      </c>
      <c r="D2136">
        <v>2</v>
      </c>
      <c r="E2136" s="6">
        <v>50.37</v>
      </c>
      <c r="F2136" s="6">
        <v>100.74</v>
      </c>
      <c r="G2136" s="2" t="s">
        <v>22</v>
      </c>
      <c r="H2136" s="2" t="s">
        <v>26</v>
      </c>
      <c r="I2136" s="2" t="s">
        <v>13</v>
      </c>
      <c r="J2136" s="6">
        <f>retail_sales_messy_dataset_s_f[[#This Row],[Unit Price]]*retail_sales_messy_dataset_s_f[[#This Row],[Quantity]]</f>
        <v>100.74</v>
      </c>
      <c r="L2136" t="str">
        <f t="shared" si="33"/>
        <v>OK</v>
      </c>
    </row>
    <row r="2137" spans="1:12" x14ac:dyDescent="0.25">
      <c r="A2137" s="1">
        <v>45586</v>
      </c>
      <c r="B2137" s="2" t="s">
        <v>9</v>
      </c>
      <c r="C2137" s="2" t="s">
        <v>10</v>
      </c>
      <c r="D2137">
        <v>4</v>
      </c>
      <c r="E2137" s="6">
        <v>132.97999999999999</v>
      </c>
      <c r="F2137" s="6">
        <v>531.91999999999996</v>
      </c>
      <c r="G2137" s="2" t="s">
        <v>11</v>
      </c>
      <c r="H2137" s="2" t="s">
        <v>12</v>
      </c>
      <c r="I2137" s="2" t="s">
        <v>13</v>
      </c>
      <c r="J2137" s="6">
        <f>retail_sales_messy_dataset_s_f[[#This Row],[Unit Price]]*retail_sales_messy_dataset_s_f[[#This Row],[Quantity]]</f>
        <v>531.91999999999996</v>
      </c>
      <c r="L2137" t="str">
        <f t="shared" si="33"/>
        <v>OK</v>
      </c>
    </row>
    <row r="2138" spans="1:12" x14ac:dyDescent="0.25">
      <c r="A2138" s="1">
        <v>45551</v>
      </c>
      <c r="B2138" s="2" t="s">
        <v>14</v>
      </c>
      <c r="C2138" s="2" t="s">
        <v>15</v>
      </c>
      <c r="D2138">
        <v>4</v>
      </c>
      <c r="E2138" s="6">
        <v>83.86</v>
      </c>
      <c r="F2138" s="6">
        <v>335.44</v>
      </c>
      <c r="G2138" s="2" t="s">
        <v>16</v>
      </c>
      <c r="H2138" s="2" t="s">
        <v>17</v>
      </c>
      <c r="I2138" s="2" t="s">
        <v>23</v>
      </c>
      <c r="J2138" s="6">
        <f>retail_sales_messy_dataset_s_f[[#This Row],[Unit Price]]*retail_sales_messy_dataset_s_f[[#This Row],[Quantity]]</f>
        <v>335.44</v>
      </c>
      <c r="L2138" t="str">
        <f t="shared" si="33"/>
        <v>OK</v>
      </c>
    </row>
    <row r="2139" spans="1:12" x14ac:dyDescent="0.25">
      <c r="A2139" s="1">
        <v>45655</v>
      </c>
      <c r="B2139" s="2" t="s">
        <v>9</v>
      </c>
      <c r="C2139" s="2" t="s">
        <v>21</v>
      </c>
      <c r="D2139">
        <v>2</v>
      </c>
      <c r="E2139" s="6">
        <v>108.76</v>
      </c>
      <c r="F2139" s="6">
        <v>217.52</v>
      </c>
      <c r="G2139" s="2" t="s">
        <v>11</v>
      </c>
      <c r="H2139" s="2" t="s">
        <v>17</v>
      </c>
      <c r="I2139" s="2" t="s">
        <v>18</v>
      </c>
      <c r="J2139" s="6">
        <f>retail_sales_messy_dataset_s_f[[#This Row],[Unit Price]]*retail_sales_messy_dataset_s_f[[#This Row],[Quantity]]</f>
        <v>217.52</v>
      </c>
      <c r="L2139" t="str">
        <f t="shared" si="33"/>
        <v>OK</v>
      </c>
    </row>
    <row r="2140" spans="1:12" x14ac:dyDescent="0.25">
      <c r="A2140" s="1">
        <v>45585</v>
      </c>
      <c r="B2140" s="2" t="s">
        <v>30</v>
      </c>
      <c r="C2140" s="2" t="s">
        <v>15</v>
      </c>
      <c r="D2140">
        <v>2</v>
      </c>
      <c r="E2140" s="6">
        <v>119.1</v>
      </c>
      <c r="F2140" s="6">
        <v>238.2</v>
      </c>
      <c r="G2140" s="2" t="s">
        <v>11</v>
      </c>
      <c r="H2140" s="2" t="s">
        <v>26</v>
      </c>
      <c r="I2140" s="2" t="s">
        <v>13</v>
      </c>
      <c r="J2140" s="6">
        <f>retail_sales_messy_dataset_s_f[[#This Row],[Unit Price]]*retail_sales_messy_dataset_s_f[[#This Row],[Quantity]]</f>
        <v>238.2</v>
      </c>
      <c r="L2140" t="str">
        <f t="shared" si="33"/>
        <v>OK</v>
      </c>
    </row>
    <row r="2141" spans="1:12" x14ac:dyDescent="0.25">
      <c r="A2141" s="1">
        <v>45615</v>
      </c>
      <c r="B2141" s="2" t="s">
        <v>14</v>
      </c>
      <c r="C2141" s="2" t="s">
        <v>28</v>
      </c>
      <c r="D2141">
        <v>4</v>
      </c>
      <c r="E2141" s="6">
        <v>82.91</v>
      </c>
      <c r="F2141" s="6">
        <v>331.64</v>
      </c>
      <c r="G2141" s="2" t="s">
        <v>11</v>
      </c>
      <c r="H2141" s="2" t="s">
        <v>26</v>
      </c>
      <c r="I2141" s="2" t="s">
        <v>13</v>
      </c>
      <c r="J2141" s="6">
        <f>retail_sales_messy_dataset_s_f[[#This Row],[Unit Price]]*retail_sales_messy_dataset_s_f[[#This Row],[Quantity]]</f>
        <v>331.64</v>
      </c>
      <c r="L2141" t="str">
        <f t="shared" si="33"/>
        <v>OK</v>
      </c>
    </row>
    <row r="2142" spans="1:12" x14ac:dyDescent="0.25">
      <c r="A2142" s="1">
        <v>45333</v>
      </c>
      <c r="B2142" s="2" t="s">
        <v>24</v>
      </c>
      <c r="C2142" s="2" t="s">
        <v>10</v>
      </c>
      <c r="D2142">
        <v>2</v>
      </c>
      <c r="E2142" s="6">
        <v>92.83</v>
      </c>
      <c r="F2142" s="6">
        <v>185.66</v>
      </c>
      <c r="G2142" s="2" t="s">
        <v>11</v>
      </c>
      <c r="H2142" s="2" t="s">
        <v>26</v>
      </c>
      <c r="I2142" s="2" t="s">
        <v>18</v>
      </c>
      <c r="J2142" s="6">
        <f>retail_sales_messy_dataset_s_f[[#This Row],[Unit Price]]*retail_sales_messy_dataset_s_f[[#This Row],[Quantity]]</f>
        <v>185.66</v>
      </c>
      <c r="L2142" t="str">
        <f t="shared" si="33"/>
        <v>OK</v>
      </c>
    </row>
    <row r="2143" spans="1:12" x14ac:dyDescent="0.25">
      <c r="A2143" s="1">
        <v>45597</v>
      </c>
      <c r="B2143" s="2" t="s">
        <v>29</v>
      </c>
      <c r="C2143" s="2" t="s">
        <v>15</v>
      </c>
      <c r="D2143">
        <v>1</v>
      </c>
      <c r="E2143" s="6">
        <v>39.82</v>
      </c>
      <c r="F2143" s="6">
        <v>49.82</v>
      </c>
      <c r="G2143" s="2" t="s">
        <v>16</v>
      </c>
      <c r="H2143" s="2" t="s">
        <v>26</v>
      </c>
      <c r="I2143" s="2" t="s">
        <v>13</v>
      </c>
      <c r="J2143" s="6">
        <f>retail_sales_messy_dataset_s_f[[#This Row],[Unit Price]]*retail_sales_messy_dataset_s_f[[#This Row],[Quantity]]</f>
        <v>39.82</v>
      </c>
      <c r="L2143" t="str">
        <f t="shared" si="33"/>
        <v>Mismatch</v>
      </c>
    </row>
    <row r="2144" spans="1:12" x14ac:dyDescent="0.25">
      <c r="A2144" s="1">
        <v>45575</v>
      </c>
      <c r="B2144" s="2" t="s">
        <v>14</v>
      </c>
      <c r="C2144" s="2" t="s">
        <v>15</v>
      </c>
      <c r="D2144">
        <v>5</v>
      </c>
      <c r="E2144" s="6">
        <v>95.64</v>
      </c>
      <c r="F2144" s="6">
        <v>478.2</v>
      </c>
      <c r="G2144" s="2" t="s">
        <v>11</v>
      </c>
      <c r="H2144" s="2" t="s">
        <v>17</v>
      </c>
      <c r="I2144" s="2" t="s">
        <v>18</v>
      </c>
      <c r="J2144" s="6">
        <f>retail_sales_messy_dataset_s_f[[#This Row],[Unit Price]]*retail_sales_messy_dataset_s_f[[#This Row],[Quantity]]</f>
        <v>478.2</v>
      </c>
      <c r="L2144" t="str">
        <f t="shared" si="33"/>
        <v>OK</v>
      </c>
    </row>
    <row r="2145" spans="1:12" x14ac:dyDescent="0.25">
      <c r="A2145" s="1">
        <v>45371</v>
      </c>
      <c r="B2145" s="2" t="s">
        <v>27</v>
      </c>
      <c r="C2145" s="2" t="s">
        <v>10</v>
      </c>
      <c r="D2145">
        <v>5</v>
      </c>
      <c r="E2145" s="6">
        <v>83.51</v>
      </c>
      <c r="F2145" s="6">
        <v>417.55</v>
      </c>
      <c r="G2145" s="2" t="s">
        <v>22</v>
      </c>
      <c r="H2145" s="2" t="s">
        <v>26</v>
      </c>
      <c r="I2145" s="2" t="s">
        <v>18</v>
      </c>
      <c r="J2145" s="6">
        <f>retail_sales_messy_dataset_s_f[[#This Row],[Unit Price]]*retail_sales_messy_dataset_s_f[[#This Row],[Quantity]]</f>
        <v>417.55</v>
      </c>
      <c r="L2145" t="str">
        <f t="shared" si="33"/>
        <v>OK</v>
      </c>
    </row>
    <row r="2146" spans="1:12" x14ac:dyDescent="0.25">
      <c r="A2146" s="1">
        <v>45561</v>
      </c>
      <c r="B2146" s="2" t="s">
        <v>14</v>
      </c>
      <c r="C2146" s="2" t="s">
        <v>21</v>
      </c>
      <c r="D2146">
        <v>3</v>
      </c>
      <c r="E2146" s="6">
        <v>45.54</v>
      </c>
      <c r="F2146" s="6">
        <v>136.62</v>
      </c>
      <c r="G2146" s="2" t="s">
        <v>25</v>
      </c>
      <c r="H2146" s="2" t="s">
        <v>12</v>
      </c>
      <c r="I2146" s="2" t="s">
        <v>23</v>
      </c>
      <c r="J2146" s="6">
        <f>retail_sales_messy_dataset_s_f[[#This Row],[Unit Price]]*retail_sales_messy_dataset_s_f[[#This Row],[Quantity]]</f>
        <v>136.62</v>
      </c>
      <c r="L2146" t="str">
        <f t="shared" si="33"/>
        <v>OK</v>
      </c>
    </row>
    <row r="2147" spans="1:12" x14ac:dyDescent="0.25">
      <c r="A2147" s="1">
        <v>45417</v>
      </c>
      <c r="B2147" s="2" t="s">
        <v>30</v>
      </c>
      <c r="C2147" s="2" t="s">
        <v>28</v>
      </c>
      <c r="D2147">
        <v>3</v>
      </c>
      <c r="E2147" s="6">
        <v>125.84</v>
      </c>
      <c r="F2147" s="6">
        <v>377.52</v>
      </c>
      <c r="G2147" s="2" t="s">
        <v>16</v>
      </c>
      <c r="H2147" s="2" t="s">
        <v>12</v>
      </c>
      <c r="I2147" s="2" t="s">
        <v>13</v>
      </c>
      <c r="J2147" s="6">
        <f>retail_sales_messy_dataset_s_f[[#This Row],[Unit Price]]*retail_sales_messy_dataset_s_f[[#This Row],[Quantity]]</f>
        <v>377.52</v>
      </c>
      <c r="L2147" t="str">
        <f t="shared" si="33"/>
        <v>OK</v>
      </c>
    </row>
    <row r="2148" spans="1:12" x14ac:dyDescent="0.25">
      <c r="A2148" s="1">
        <v>45610</v>
      </c>
      <c r="B2148" s="2" t="s">
        <v>24</v>
      </c>
      <c r="C2148" s="2" t="s">
        <v>21</v>
      </c>
      <c r="D2148">
        <v>2</v>
      </c>
      <c r="E2148" s="6">
        <v>168.53</v>
      </c>
      <c r="F2148" s="6">
        <v>337.06</v>
      </c>
      <c r="G2148" s="2" t="s">
        <v>22</v>
      </c>
      <c r="H2148" s="2" t="s">
        <v>26</v>
      </c>
      <c r="I2148" s="2" t="s">
        <v>18</v>
      </c>
      <c r="J2148" s="6">
        <f>retail_sales_messy_dataset_s_f[[#This Row],[Unit Price]]*retail_sales_messy_dataset_s_f[[#This Row],[Quantity]]</f>
        <v>337.06</v>
      </c>
      <c r="L2148" t="str">
        <f t="shared" si="33"/>
        <v>OK</v>
      </c>
    </row>
    <row r="2149" spans="1:12" x14ac:dyDescent="0.25">
      <c r="A2149" s="1">
        <v>45606</v>
      </c>
      <c r="B2149" s="2" t="s">
        <v>29</v>
      </c>
      <c r="C2149" s="2" t="s">
        <v>15</v>
      </c>
      <c r="D2149">
        <v>3</v>
      </c>
      <c r="E2149" s="6">
        <v>182.76</v>
      </c>
      <c r="F2149" s="6">
        <v>548.28</v>
      </c>
      <c r="G2149" s="2" t="s">
        <v>16</v>
      </c>
      <c r="H2149" s="2" t="s">
        <v>17</v>
      </c>
      <c r="I2149" s="2" t="s">
        <v>13</v>
      </c>
      <c r="J2149" s="6">
        <f>retail_sales_messy_dataset_s_f[[#This Row],[Unit Price]]*retail_sales_messy_dataset_s_f[[#This Row],[Quantity]]</f>
        <v>548.28</v>
      </c>
      <c r="L2149" t="str">
        <f t="shared" si="33"/>
        <v>OK</v>
      </c>
    </row>
    <row r="2150" spans="1:12" x14ac:dyDescent="0.25">
      <c r="A2150" s="1">
        <v>45459</v>
      </c>
      <c r="B2150" s="2" t="s">
        <v>30</v>
      </c>
      <c r="C2150" s="2" t="s">
        <v>21</v>
      </c>
      <c r="D2150">
        <v>2</v>
      </c>
      <c r="E2150" s="6">
        <v>101.57</v>
      </c>
      <c r="F2150" s="6">
        <v>203.14</v>
      </c>
      <c r="G2150" s="2" t="s">
        <v>11</v>
      </c>
      <c r="H2150" s="2" t="s">
        <v>17</v>
      </c>
      <c r="I2150" s="2" t="s">
        <v>18</v>
      </c>
      <c r="J2150" s="6">
        <f>retail_sales_messy_dataset_s_f[[#This Row],[Unit Price]]*retail_sales_messy_dataset_s_f[[#This Row],[Quantity]]</f>
        <v>203.14</v>
      </c>
      <c r="L2150" t="str">
        <f t="shared" si="33"/>
        <v>OK</v>
      </c>
    </row>
    <row r="2151" spans="1:12" x14ac:dyDescent="0.25">
      <c r="A2151" s="1">
        <v>45580</v>
      </c>
      <c r="B2151" s="2" t="s">
        <v>14</v>
      </c>
      <c r="C2151" s="2" t="s">
        <v>21</v>
      </c>
      <c r="D2151">
        <v>2</v>
      </c>
      <c r="E2151" s="6">
        <v>185.96</v>
      </c>
      <c r="F2151" s="6">
        <v>371.92</v>
      </c>
      <c r="G2151" s="2" t="s">
        <v>16</v>
      </c>
      <c r="H2151" s="2" t="s">
        <v>12</v>
      </c>
      <c r="I2151" s="2" t="s">
        <v>23</v>
      </c>
      <c r="J2151" s="6">
        <f>retail_sales_messy_dataset_s_f[[#This Row],[Unit Price]]*retail_sales_messy_dataset_s_f[[#This Row],[Quantity]]</f>
        <v>371.92</v>
      </c>
      <c r="L2151" t="str">
        <f t="shared" si="33"/>
        <v>OK</v>
      </c>
    </row>
    <row r="2152" spans="1:12" x14ac:dyDescent="0.25">
      <c r="A2152" s="1">
        <v>45299</v>
      </c>
      <c r="B2152" s="2" t="s">
        <v>19</v>
      </c>
      <c r="C2152" s="2" t="s">
        <v>10</v>
      </c>
      <c r="D2152">
        <v>1</v>
      </c>
      <c r="E2152" s="6">
        <v>44.7</v>
      </c>
      <c r="F2152" s="6">
        <v>44.7</v>
      </c>
      <c r="G2152" s="2" t="s">
        <v>11</v>
      </c>
      <c r="H2152" s="2" t="s">
        <v>17</v>
      </c>
      <c r="I2152" s="2" t="s">
        <v>13</v>
      </c>
      <c r="J2152" s="6">
        <f>retail_sales_messy_dataset_s_f[[#This Row],[Unit Price]]*retail_sales_messy_dataset_s_f[[#This Row],[Quantity]]</f>
        <v>44.7</v>
      </c>
      <c r="L2152" t="str">
        <f t="shared" si="33"/>
        <v>OK</v>
      </c>
    </row>
    <row r="2153" spans="1:12" x14ac:dyDescent="0.25">
      <c r="A2153" s="1">
        <v>45354</v>
      </c>
      <c r="B2153" s="2" t="s">
        <v>9</v>
      </c>
      <c r="C2153" s="2" t="s">
        <v>28</v>
      </c>
      <c r="D2153">
        <v>5</v>
      </c>
      <c r="E2153" s="6">
        <v>157.63</v>
      </c>
      <c r="F2153" s="6">
        <v>788.15</v>
      </c>
      <c r="G2153" s="2" t="s">
        <v>22</v>
      </c>
      <c r="H2153" s="2" t="s">
        <v>17</v>
      </c>
      <c r="I2153" s="2" t="s">
        <v>18</v>
      </c>
      <c r="J2153" s="6">
        <f>retail_sales_messy_dataset_s_f[[#This Row],[Unit Price]]*retail_sales_messy_dataset_s_f[[#This Row],[Quantity]]</f>
        <v>788.15</v>
      </c>
      <c r="L2153" t="str">
        <f t="shared" si="33"/>
        <v>OK</v>
      </c>
    </row>
    <row r="2154" spans="1:12" x14ac:dyDescent="0.25">
      <c r="A2154" s="1">
        <v>45496</v>
      </c>
      <c r="B2154" s="2" t="s">
        <v>29</v>
      </c>
      <c r="C2154" s="2" t="s">
        <v>28</v>
      </c>
      <c r="D2154">
        <v>2</v>
      </c>
      <c r="E2154" s="6">
        <v>155.44999999999999</v>
      </c>
      <c r="F2154" s="6">
        <v>310.89999999999998</v>
      </c>
      <c r="G2154" s="2" t="s">
        <v>22</v>
      </c>
      <c r="H2154" s="2" t="s">
        <v>17</v>
      </c>
      <c r="I2154" s="2" t="s">
        <v>13</v>
      </c>
      <c r="J2154" s="6">
        <f>retail_sales_messy_dataset_s_f[[#This Row],[Unit Price]]*retail_sales_messy_dataset_s_f[[#This Row],[Quantity]]</f>
        <v>310.89999999999998</v>
      </c>
      <c r="L2154" t="str">
        <f t="shared" si="33"/>
        <v>OK</v>
      </c>
    </row>
    <row r="2155" spans="1:12" x14ac:dyDescent="0.25">
      <c r="A2155" s="1">
        <v>45379</v>
      </c>
      <c r="B2155" s="2" t="s">
        <v>14</v>
      </c>
      <c r="C2155" s="2" t="s">
        <v>21</v>
      </c>
      <c r="D2155">
        <v>2</v>
      </c>
      <c r="E2155" s="6">
        <v>31.18</v>
      </c>
      <c r="F2155" s="6">
        <v>62.36</v>
      </c>
      <c r="G2155" s="2" t="s">
        <v>11</v>
      </c>
      <c r="H2155" s="2" t="s">
        <v>17</v>
      </c>
      <c r="I2155" s="2" t="s">
        <v>23</v>
      </c>
      <c r="J2155" s="6">
        <f>retail_sales_messy_dataset_s_f[[#This Row],[Unit Price]]*retail_sales_messy_dataset_s_f[[#This Row],[Quantity]]</f>
        <v>62.36</v>
      </c>
      <c r="L2155" t="str">
        <f t="shared" si="33"/>
        <v>OK</v>
      </c>
    </row>
    <row r="2156" spans="1:12" x14ac:dyDescent="0.25">
      <c r="A2156" s="1">
        <v>45427</v>
      </c>
      <c r="B2156" s="2" t="s">
        <v>19</v>
      </c>
      <c r="C2156" s="2" t="s">
        <v>15</v>
      </c>
      <c r="D2156">
        <v>1</v>
      </c>
      <c r="E2156" s="6">
        <v>145.22</v>
      </c>
      <c r="F2156" s="6">
        <v>145.22</v>
      </c>
      <c r="G2156" s="2" t="s">
        <v>16</v>
      </c>
      <c r="H2156" s="2" t="s">
        <v>26</v>
      </c>
      <c r="I2156" s="2" t="s">
        <v>23</v>
      </c>
      <c r="J2156" s="6">
        <f>retail_sales_messy_dataset_s_f[[#This Row],[Unit Price]]*retail_sales_messy_dataset_s_f[[#This Row],[Quantity]]</f>
        <v>145.22</v>
      </c>
      <c r="L2156" t="str">
        <f t="shared" si="33"/>
        <v>OK</v>
      </c>
    </row>
    <row r="2157" spans="1:12" x14ac:dyDescent="0.25">
      <c r="A2157" s="1">
        <v>45571</v>
      </c>
      <c r="B2157" s="2" t="s">
        <v>30</v>
      </c>
      <c r="C2157" s="2" t="s">
        <v>15</v>
      </c>
      <c r="D2157">
        <v>1</v>
      </c>
      <c r="E2157" s="6">
        <v>153.26</v>
      </c>
      <c r="F2157" s="6">
        <v>153.26</v>
      </c>
      <c r="G2157" s="2" t="s">
        <v>11</v>
      </c>
      <c r="H2157" s="2" t="s">
        <v>12</v>
      </c>
      <c r="I2157" s="2" t="s">
        <v>18</v>
      </c>
      <c r="J2157" s="6">
        <f>retail_sales_messy_dataset_s_f[[#This Row],[Unit Price]]*retail_sales_messy_dataset_s_f[[#This Row],[Quantity]]</f>
        <v>153.26</v>
      </c>
      <c r="L2157" t="str">
        <f t="shared" si="33"/>
        <v>OK</v>
      </c>
    </row>
    <row r="2158" spans="1:12" x14ac:dyDescent="0.25">
      <c r="A2158" s="1">
        <v>45603</v>
      </c>
      <c r="B2158" s="2" t="s">
        <v>24</v>
      </c>
      <c r="C2158" s="2" t="s">
        <v>28</v>
      </c>
      <c r="D2158">
        <v>3</v>
      </c>
      <c r="E2158" s="6">
        <v>57.5</v>
      </c>
      <c r="F2158" s="6">
        <v>172.5</v>
      </c>
      <c r="G2158" s="2" t="s">
        <v>22</v>
      </c>
      <c r="H2158" s="2" t="s">
        <v>12</v>
      </c>
      <c r="I2158" s="2" t="s">
        <v>23</v>
      </c>
      <c r="J2158" s="6">
        <f>retail_sales_messy_dataset_s_f[[#This Row],[Unit Price]]*retail_sales_messy_dataset_s_f[[#This Row],[Quantity]]</f>
        <v>172.5</v>
      </c>
      <c r="L2158" t="str">
        <f t="shared" si="33"/>
        <v>OK</v>
      </c>
    </row>
    <row r="2159" spans="1:12" x14ac:dyDescent="0.25">
      <c r="A2159" s="1">
        <v>45380</v>
      </c>
      <c r="B2159" s="2" t="s">
        <v>9</v>
      </c>
      <c r="C2159" s="2" t="s">
        <v>21</v>
      </c>
      <c r="D2159">
        <v>5</v>
      </c>
      <c r="E2159" s="6">
        <v>13.88</v>
      </c>
      <c r="F2159" s="6">
        <v>64.400000000000006</v>
      </c>
      <c r="G2159" s="2" t="s">
        <v>25</v>
      </c>
      <c r="H2159" s="2" t="s">
        <v>12</v>
      </c>
      <c r="I2159" s="2" t="s">
        <v>23</v>
      </c>
      <c r="J2159" s="6">
        <f>retail_sales_messy_dataset_s_f[[#This Row],[Unit Price]]*retail_sales_messy_dataset_s_f[[#This Row],[Quantity]]</f>
        <v>69.400000000000006</v>
      </c>
      <c r="L2159" t="str">
        <f t="shared" si="33"/>
        <v>OK</v>
      </c>
    </row>
    <row r="2160" spans="1:12" x14ac:dyDescent="0.25">
      <c r="A2160" s="1">
        <v>45336</v>
      </c>
      <c r="B2160" s="2" t="s">
        <v>14</v>
      </c>
      <c r="C2160" s="2" t="s">
        <v>28</v>
      </c>
      <c r="D2160">
        <v>1</v>
      </c>
      <c r="E2160" s="6">
        <v>57.77</v>
      </c>
      <c r="F2160" s="6">
        <v>57.77</v>
      </c>
      <c r="G2160" s="2" t="s">
        <v>22</v>
      </c>
      <c r="H2160" s="2" t="s">
        <v>17</v>
      </c>
      <c r="I2160" s="2" t="s">
        <v>23</v>
      </c>
      <c r="J2160" s="6">
        <f>retail_sales_messy_dataset_s_f[[#This Row],[Unit Price]]*retail_sales_messy_dataset_s_f[[#This Row],[Quantity]]</f>
        <v>57.77</v>
      </c>
      <c r="L2160" t="str">
        <f t="shared" si="33"/>
        <v>OK</v>
      </c>
    </row>
    <row r="2161" spans="1:12" x14ac:dyDescent="0.25">
      <c r="A2161" s="1">
        <v>45613</v>
      </c>
      <c r="B2161" s="2" t="s">
        <v>27</v>
      </c>
      <c r="C2161" s="2" t="s">
        <v>28</v>
      </c>
      <c r="D2161">
        <v>5</v>
      </c>
      <c r="E2161" s="6">
        <v>158.6</v>
      </c>
      <c r="F2161" s="6">
        <v>793</v>
      </c>
      <c r="G2161" s="2" t="s">
        <v>11</v>
      </c>
      <c r="H2161" s="2" t="s">
        <v>12</v>
      </c>
      <c r="I2161" s="2" t="s">
        <v>13</v>
      </c>
      <c r="J2161" s="6">
        <f>retail_sales_messy_dataset_s_f[[#This Row],[Unit Price]]*retail_sales_messy_dataset_s_f[[#This Row],[Quantity]]</f>
        <v>793</v>
      </c>
      <c r="L2161" t="str">
        <f t="shared" si="33"/>
        <v>OK</v>
      </c>
    </row>
    <row r="2162" spans="1:12" x14ac:dyDescent="0.25">
      <c r="A2162" s="1">
        <v>45599</v>
      </c>
      <c r="B2162" s="2" t="s">
        <v>14</v>
      </c>
      <c r="C2162" s="2" t="s">
        <v>28</v>
      </c>
      <c r="D2162">
        <v>5</v>
      </c>
      <c r="E2162" s="6">
        <v>13.54</v>
      </c>
      <c r="F2162" s="6">
        <v>67.7</v>
      </c>
      <c r="G2162" s="2" t="s">
        <v>11</v>
      </c>
      <c r="H2162" s="2" t="s">
        <v>17</v>
      </c>
      <c r="I2162" s="2" t="s">
        <v>13</v>
      </c>
      <c r="J2162" s="6">
        <f>retail_sales_messy_dataset_s_f[[#This Row],[Unit Price]]*retail_sales_messy_dataset_s_f[[#This Row],[Quantity]]</f>
        <v>67.699999999999989</v>
      </c>
      <c r="L2162" t="str">
        <f t="shared" si="33"/>
        <v>OK</v>
      </c>
    </row>
    <row r="2163" spans="1:12" x14ac:dyDescent="0.25">
      <c r="A2163" s="1">
        <v>45609</v>
      </c>
      <c r="B2163" s="2" t="s">
        <v>19</v>
      </c>
      <c r="C2163" s="2" t="s">
        <v>10</v>
      </c>
      <c r="D2163">
        <v>3</v>
      </c>
      <c r="E2163" s="6">
        <v>119.14</v>
      </c>
      <c r="F2163" s="6">
        <v>357.42</v>
      </c>
      <c r="G2163" s="2" t="s">
        <v>22</v>
      </c>
      <c r="H2163" s="2" t="s">
        <v>26</v>
      </c>
      <c r="I2163" s="2" t="s">
        <v>18</v>
      </c>
      <c r="J2163" s="6">
        <f>retail_sales_messy_dataset_s_f[[#This Row],[Unit Price]]*retail_sales_messy_dataset_s_f[[#This Row],[Quantity]]</f>
        <v>357.42</v>
      </c>
      <c r="L2163" t="str">
        <f t="shared" si="33"/>
        <v>OK</v>
      </c>
    </row>
    <row r="2164" spans="1:12" x14ac:dyDescent="0.25">
      <c r="A2164" s="1">
        <v>45507</v>
      </c>
      <c r="B2164" s="2" t="s">
        <v>19</v>
      </c>
      <c r="C2164" s="2" t="s">
        <v>28</v>
      </c>
      <c r="D2164">
        <v>2</v>
      </c>
      <c r="E2164" s="6">
        <v>11.15</v>
      </c>
      <c r="F2164" s="6">
        <v>22.3</v>
      </c>
      <c r="G2164" s="2" t="s">
        <v>11</v>
      </c>
      <c r="H2164" s="2" t="s">
        <v>12</v>
      </c>
      <c r="I2164" s="2" t="s">
        <v>18</v>
      </c>
      <c r="J2164" s="6">
        <f>retail_sales_messy_dataset_s_f[[#This Row],[Unit Price]]*retail_sales_messy_dataset_s_f[[#This Row],[Quantity]]</f>
        <v>22.3</v>
      </c>
      <c r="L2164" t="str">
        <f t="shared" si="33"/>
        <v>OK</v>
      </c>
    </row>
    <row r="2165" spans="1:12" x14ac:dyDescent="0.25">
      <c r="A2165" s="1">
        <v>45491</v>
      </c>
      <c r="B2165" s="2" t="s">
        <v>24</v>
      </c>
      <c r="C2165" s="2" t="s">
        <v>15</v>
      </c>
      <c r="D2165">
        <v>4</v>
      </c>
      <c r="E2165" s="6">
        <v>126.91</v>
      </c>
      <c r="F2165" s="6">
        <v>507.64</v>
      </c>
      <c r="G2165" s="2" t="s">
        <v>25</v>
      </c>
      <c r="H2165" s="2" t="s">
        <v>17</v>
      </c>
      <c r="I2165" s="2" t="s">
        <v>13</v>
      </c>
      <c r="J2165" s="6">
        <f>retail_sales_messy_dataset_s_f[[#This Row],[Unit Price]]*retail_sales_messy_dataset_s_f[[#This Row],[Quantity]]</f>
        <v>507.64</v>
      </c>
      <c r="L2165" t="str">
        <f t="shared" si="33"/>
        <v>OK</v>
      </c>
    </row>
    <row r="2166" spans="1:12" x14ac:dyDescent="0.25">
      <c r="A2166" s="1">
        <v>45462</v>
      </c>
      <c r="B2166" s="2" t="s">
        <v>19</v>
      </c>
      <c r="C2166" s="2" t="s">
        <v>10</v>
      </c>
      <c r="D2166">
        <v>2</v>
      </c>
      <c r="E2166" s="6">
        <v>101.99</v>
      </c>
      <c r="F2166" s="6">
        <v>203.98</v>
      </c>
      <c r="G2166" s="2" t="s">
        <v>16</v>
      </c>
      <c r="H2166" s="2" t="s">
        <v>17</v>
      </c>
      <c r="I2166" s="2" t="s">
        <v>23</v>
      </c>
      <c r="J2166" s="6">
        <f>retail_sales_messy_dataset_s_f[[#This Row],[Unit Price]]*retail_sales_messy_dataset_s_f[[#This Row],[Quantity]]</f>
        <v>203.98</v>
      </c>
      <c r="L2166" t="str">
        <f t="shared" si="33"/>
        <v>OK</v>
      </c>
    </row>
    <row r="2167" spans="1:12" x14ac:dyDescent="0.25">
      <c r="A2167" s="1">
        <v>45601</v>
      </c>
      <c r="B2167" s="2" t="s">
        <v>29</v>
      </c>
      <c r="C2167" s="2" t="s">
        <v>28</v>
      </c>
      <c r="D2167">
        <v>3</v>
      </c>
      <c r="E2167" s="6">
        <v>197.27</v>
      </c>
      <c r="F2167" s="6">
        <v>591.80999999999995</v>
      </c>
      <c r="G2167" s="2" t="s">
        <v>11</v>
      </c>
      <c r="H2167" s="2" t="s">
        <v>12</v>
      </c>
      <c r="I2167" s="2" t="s">
        <v>13</v>
      </c>
      <c r="J2167" s="6">
        <f>retail_sales_messy_dataset_s_f[[#This Row],[Unit Price]]*retail_sales_messy_dataset_s_f[[#This Row],[Quantity]]</f>
        <v>591.81000000000006</v>
      </c>
      <c r="L2167" t="str">
        <f t="shared" si="33"/>
        <v>OK</v>
      </c>
    </row>
    <row r="2168" spans="1:12" x14ac:dyDescent="0.25">
      <c r="A2168" s="1">
        <v>45375</v>
      </c>
      <c r="B2168" s="2" t="s">
        <v>14</v>
      </c>
      <c r="C2168" s="2" t="s">
        <v>21</v>
      </c>
      <c r="D2168">
        <v>5</v>
      </c>
      <c r="E2168" s="6">
        <v>61.41</v>
      </c>
      <c r="F2168" s="6">
        <v>307.05</v>
      </c>
      <c r="G2168" s="2" t="s">
        <v>22</v>
      </c>
      <c r="H2168" s="2" t="s">
        <v>17</v>
      </c>
      <c r="I2168" s="2" t="s">
        <v>23</v>
      </c>
      <c r="J2168" s="6">
        <f>retail_sales_messy_dataset_s_f[[#This Row],[Unit Price]]*retail_sales_messy_dataset_s_f[[#This Row],[Quantity]]</f>
        <v>307.04999999999995</v>
      </c>
      <c r="L2168" t="str">
        <f t="shared" si="33"/>
        <v>OK</v>
      </c>
    </row>
    <row r="2169" spans="1:12" x14ac:dyDescent="0.25">
      <c r="A2169" s="1">
        <v>45530</v>
      </c>
      <c r="B2169" s="2" t="s">
        <v>29</v>
      </c>
      <c r="C2169" s="2" t="s">
        <v>10</v>
      </c>
      <c r="D2169">
        <v>5</v>
      </c>
      <c r="E2169" s="6">
        <v>102.03</v>
      </c>
      <c r="F2169" s="6">
        <v>510.15</v>
      </c>
      <c r="G2169" s="2" t="s">
        <v>22</v>
      </c>
      <c r="H2169" s="2" t="s">
        <v>12</v>
      </c>
      <c r="I2169" s="2" t="s">
        <v>18</v>
      </c>
      <c r="J2169" s="6">
        <f>retail_sales_messy_dataset_s_f[[#This Row],[Unit Price]]*retail_sales_messy_dataset_s_f[[#This Row],[Quantity]]</f>
        <v>510.15</v>
      </c>
      <c r="L2169" t="str">
        <f t="shared" si="33"/>
        <v>OK</v>
      </c>
    </row>
    <row r="2170" spans="1:12" x14ac:dyDescent="0.25">
      <c r="A2170" s="1">
        <v>45568</v>
      </c>
      <c r="B2170" s="2" t="s">
        <v>30</v>
      </c>
      <c r="C2170" s="2" t="s">
        <v>21</v>
      </c>
      <c r="D2170">
        <v>4</v>
      </c>
      <c r="E2170" s="6">
        <v>123.88</v>
      </c>
      <c r="F2170" s="6">
        <v>495.52</v>
      </c>
      <c r="G2170" s="2" t="s">
        <v>11</v>
      </c>
      <c r="H2170" s="2" t="s">
        <v>12</v>
      </c>
      <c r="I2170" s="2" t="s">
        <v>23</v>
      </c>
      <c r="J2170" s="6">
        <f>retail_sales_messy_dataset_s_f[[#This Row],[Unit Price]]*retail_sales_messy_dataset_s_f[[#This Row],[Quantity]]</f>
        <v>495.52</v>
      </c>
      <c r="L2170" t="str">
        <f t="shared" si="33"/>
        <v>OK</v>
      </c>
    </row>
    <row r="2171" spans="1:12" x14ac:dyDescent="0.25">
      <c r="A2171" s="1">
        <v>45368</v>
      </c>
      <c r="B2171" s="2" t="s">
        <v>14</v>
      </c>
      <c r="C2171" s="2" t="s">
        <v>28</v>
      </c>
      <c r="D2171">
        <v>4</v>
      </c>
      <c r="E2171" s="6">
        <v>104.17</v>
      </c>
      <c r="F2171" s="6">
        <v>416.68</v>
      </c>
      <c r="G2171" s="2" t="s">
        <v>11</v>
      </c>
      <c r="H2171" s="2" t="s">
        <v>12</v>
      </c>
      <c r="I2171" s="2" t="s">
        <v>23</v>
      </c>
      <c r="J2171" s="6">
        <f>retail_sales_messy_dataset_s_f[[#This Row],[Unit Price]]*retail_sales_messy_dataset_s_f[[#This Row],[Quantity]]</f>
        <v>416.68</v>
      </c>
      <c r="L2171" t="str">
        <f t="shared" si="33"/>
        <v>OK</v>
      </c>
    </row>
    <row r="2172" spans="1:12" x14ac:dyDescent="0.25">
      <c r="A2172" s="1">
        <v>45345</v>
      </c>
      <c r="B2172" s="2" t="s">
        <v>14</v>
      </c>
      <c r="C2172" s="2" t="s">
        <v>28</v>
      </c>
      <c r="D2172">
        <v>3</v>
      </c>
      <c r="E2172" s="6">
        <v>117.16</v>
      </c>
      <c r="F2172" s="6">
        <v>351.48</v>
      </c>
      <c r="G2172" s="2" t="s">
        <v>16</v>
      </c>
      <c r="H2172" s="2" t="s">
        <v>17</v>
      </c>
      <c r="I2172" s="2" t="s">
        <v>13</v>
      </c>
      <c r="J2172" s="6">
        <f>retail_sales_messy_dataset_s_f[[#This Row],[Unit Price]]*retail_sales_messy_dataset_s_f[[#This Row],[Quantity]]</f>
        <v>351.48</v>
      </c>
      <c r="L2172" t="str">
        <f t="shared" si="33"/>
        <v>OK</v>
      </c>
    </row>
    <row r="2173" spans="1:12" x14ac:dyDescent="0.25">
      <c r="A2173" s="1">
        <v>45334</v>
      </c>
      <c r="B2173" s="2" t="s">
        <v>19</v>
      </c>
      <c r="C2173" s="2" t="s">
        <v>28</v>
      </c>
      <c r="D2173">
        <v>5</v>
      </c>
      <c r="E2173" s="6">
        <v>54.98</v>
      </c>
      <c r="F2173" s="6">
        <v>279.89999999999998</v>
      </c>
      <c r="G2173" s="2" t="s">
        <v>11</v>
      </c>
      <c r="H2173" s="2" t="s">
        <v>12</v>
      </c>
      <c r="I2173" s="2" t="s">
        <v>23</v>
      </c>
      <c r="J2173" s="6">
        <f>retail_sales_messy_dataset_s_f[[#This Row],[Unit Price]]*retail_sales_messy_dataset_s_f[[#This Row],[Quantity]]</f>
        <v>274.89999999999998</v>
      </c>
      <c r="L2173" t="str">
        <f t="shared" si="33"/>
        <v>Mismatch</v>
      </c>
    </row>
    <row r="2174" spans="1:12" x14ac:dyDescent="0.25">
      <c r="A2174" s="1">
        <v>45643</v>
      </c>
      <c r="B2174" s="2" t="s">
        <v>20</v>
      </c>
      <c r="C2174" s="2" t="s">
        <v>15</v>
      </c>
      <c r="D2174">
        <v>5</v>
      </c>
      <c r="E2174" s="6">
        <v>138.63</v>
      </c>
      <c r="F2174" s="6">
        <v>693.15</v>
      </c>
      <c r="G2174" s="2" t="s">
        <v>11</v>
      </c>
      <c r="H2174" s="2" t="s">
        <v>26</v>
      </c>
      <c r="I2174" s="2" t="s">
        <v>13</v>
      </c>
      <c r="J2174" s="6">
        <f>retail_sales_messy_dataset_s_f[[#This Row],[Unit Price]]*retail_sales_messy_dataset_s_f[[#This Row],[Quantity]]</f>
        <v>693.15</v>
      </c>
      <c r="L2174" t="str">
        <f t="shared" si="33"/>
        <v>OK</v>
      </c>
    </row>
    <row r="2175" spans="1:12" x14ac:dyDescent="0.25">
      <c r="A2175" s="1">
        <v>45551</v>
      </c>
      <c r="B2175" s="2" t="s">
        <v>9</v>
      </c>
      <c r="C2175" s="2" t="s">
        <v>28</v>
      </c>
      <c r="D2175">
        <v>3</v>
      </c>
      <c r="E2175" s="6">
        <v>60.78</v>
      </c>
      <c r="F2175" s="6">
        <v>243.12</v>
      </c>
      <c r="G2175" s="2" t="s">
        <v>22</v>
      </c>
      <c r="H2175" s="2" t="s">
        <v>12</v>
      </c>
      <c r="I2175" s="2" t="s">
        <v>23</v>
      </c>
      <c r="J2175" s="6">
        <f>retail_sales_messy_dataset_s_f[[#This Row],[Unit Price]]*retail_sales_messy_dataset_s_f[[#This Row],[Quantity]]</f>
        <v>182.34</v>
      </c>
      <c r="L2175" t="str">
        <f t="shared" si="33"/>
        <v>Mismatch</v>
      </c>
    </row>
    <row r="2176" spans="1:12" x14ac:dyDescent="0.25">
      <c r="A2176" s="1">
        <v>45490</v>
      </c>
      <c r="B2176" s="2" t="s">
        <v>9</v>
      </c>
      <c r="C2176" s="2" t="s">
        <v>10</v>
      </c>
      <c r="D2176">
        <v>2</v>
      </c>
      <c r="E2176" s="6">
        <v>163.77000000000001</v>
      </c>
      <c r="F2176" s="6">
        <v>327.54000000000002</v>
      </c>
      <c r="G2176" s="2" t="s">
        <v>16</v>
      </c>
      <c r="H2176" s="2" t="s">
        <v>12</v>
      </c>
      <c r="I2176" s="2" t="s">
        <v>13</v>
      </c>
      <c r="J2176" s="6">
        <f>retail_sales_messy_dataset_s_f[[#This Row],[Unit Price]]*retail_sales_messy_dataset_s_f[[#This Row],[Quantity]]</f>
        <v>327.54000000000002</v>
      </c>
      <c r="L2176" t="str">
        <f t="shared" si="33"/>
        <v>OK</v>
      </c>
    </row>
    <row r="2177" spans="1:12" x14ac:dyDescent="0.25">
      <c r="A2177" s="1">
        <v>45417</v>
      </c>
      <c r="B2177" s="2" t="s">
        <v>19</v>
      </c>
      <c r="C2177" s="2" t="s">
        <v>21</v>
      </c>
      <c r="D2177">
        <v>4</v>
      </c>
      <c r="E2177" s="6">
        <v>55.91</v>
      </c>
      <c r="F2177" s="6">
        <v>223.64</v>
      </c>
      <c r="G2177" s="2" t="s">
        <v>16</v>
      </c>
      <c r="H2177" s="2" t="s">
        <v>26</v>
      </c>
      <c r="I2177" s="2" t="s">
        <v>18</v>
      </c>
      <c r="J2177" s="6">
        <f>retail_sales_messy_dataset_s_f[[#This Row],[Unit Price]]*retail_sales_messy_dataset_s_f[[#This Row],[Quantity]]</f>
        <v>223.64</v>
      </c>
      <c r="L2177" t="str">
        <f t="shared" si="33"/>
        <v>OK</v>
      </c>
    </row>
    <row r="2178" spans="1:12" x14ac:dyDescent="0.25">
      <c r="A2178" s="1">
        <v>45345</v>
      </c>
      <c r="B2178" s="2" t="s">
        <v>19</v>
      </c>
      <c r="C2178" s="2" t="s">
        <v>10</v>
      </c>
      <c r="D2178">
        <v>3</v>
      </c>
      <c r="E2178" s="6">
        <v>138.41</v>
      </c>
      <c r="F2178" s="6">
        <v>415.23</v>
      </c>
      <c r="G2178" s="2" t="s">
        <v>22</v>
      </c>
      <c r="H2178" s="2" t="s">
        <v>17</v>
      </c>
      <c r="I2178" s="2" t="s">
        <v>13</v>
      </c>
      <c r="J2178" s="6">
        <f>retail_sales_messy_dataset_s_f[[#This Row],[Unit Price]]*retail_sales_messy_dataset_s_f[[#This Row],[Quantity]]</f>
        <v>415.23</v>
      </c>
      <c r="L2178" t="str">
        <f t="shared" si="33"/>
        <v>OK</v>
      </c>
    </row>
    <row r="2179" spans="1:12" x14ac:dyDescent="0.25">
      <c r="A2179" s="1">
        <v>45654</v>
      </c>
      <c r="B2179" s="2" t="s">
        <v>29</v>
      </c>
      <c r="C2179" s="2" t="s">
        <v>28</v>
      </c>
      <c r="D2179">
        <v>1</v>
      </c>
      <c r="E2179" s="6">
        <v>190.1</v>
      </c>
      <c r="F2179" s="6">
        <v>190.1</v>
      </c>
      <c r="G2179" s="2" t="s">
        <v>16</v>
      </c>
      <c r="H2179" s="2" t="s">
        <v>17</v>
      </c>
      <c r="I2179" s="2" t="s">
        <v>13</v>
      </c>
      <c r="J2179" s="6">
        <f>retail_sales_messy_dataset_s_f[[#This Row],[Unit Price]]*retail_sales_messy_dataset_s_f[[#This Row],[Quantity]]</f>
        <v>190.1</v>
      </c>
      <c r="L2179" t="str">
        <f t="shared" ref="L2179:L2242" si="34">IF((F2179 - J2179) &gt; 0.01, "Mismatch", "OK")</f>
        <v>OK</v>
      </c>
    </row>
    <row r="2180" spans="1:12" x14ac:dyDescent="0.25">
      <c r="A2180" s="1">
        <v>45369</v>
      </c>
      <c r="B2180" s="2" t="s">
        <v>27</v>
      </c>
      <c r="C2180" s="2" t="s">
        <v>10</v>
      </c>
      <c r="D2180">
        <v>4</v>
      </c>
      <c r="E2180" s="6">
        <v>15.36</v>
      </c>
      <c r="F2180" s="6">
        <v>61.44</v>
      </c>
      <c r="G2180" s="2" t="s">
        <v>22</v>
      </c>
      <c r="H2180" s="2" t="s">
        <v>17</v>
      </c>
      <c r="I2180" s="2" t="s">
        <v>18</v>
      </c>
      <c r="J2180" s="6">
        <f>retail_sales_messy_dataset_s_f[[#This Row],[Unit Price]]*retail_sales_messy_dataset_s_f[[#This Row],[Quantity]]</f>
        <v>61.44</v>
      </c>
      <c r="L2180" t="str">
        <f t="shared" si="34"/>
        <v>OK</v>
      </c>
    </row>
    <row r="2181" spans="1:12" x14ac:dyDescent="0.25">
      <c r="A2181" s="1">
        <v>45550</v>
      </c>
      <c r="B2181" s="2" t="s">
        <v>24</v>
      </c>
      <c r="C2181" s="2" t="s">
        <v>21</v>
      </c>
      <c r="D2181">
        <v>5</v>
      </c>
      <c r="E2181" s="6">
        <v>12.39</v>
      </c>
      <c r="F2181" s="6">
        <v>61.95</v>
      </c>
      <c r="G2181" s="2" t="s">
        <v>22</v>
      </c>
      <c r="H2181" s="2" t="s">
        <v>26</v>
      </c>
      <c r="I2181" s="2" t="s">
        <v>13</v>
      </c>
      <c r="J2181" s="6">
        <f>retail_sales_messy_dataset_s_f[[#This Row],[Unit Price]]*retail_sales_messy_dataset_s_f[[#This Row],[Quantity]]</f>
        <v>61.95</v>
      </c>
      <c r="L2181" t="str">
        <f t="shared" si="34"/>
        <v>OK</v>
      </c>
    </row>
    <row r="2182" spans="1:12" x14ac:dyDescent="0.25">
      <c r="A2182" s="1">
        <v>45403</v>
      </c>
      <c r="B2182" s="2" t="s">
        <v>19</v>
      </c>
      <c r="C2182" s="2" t="s">
        <v>21</v>
      </c>
      <c r="D2182">
        <v>2</v>
      </c>
      <c r="E2182" s="6">
        <v>186.98</v>
      </c>
      <c r="F2182" s="6">
        <v>373.96</v>
      </c>
      <c r="G2182" s="2" t="s">
        <v>16</v>
      </c>
      <c r="H2182" s="2" t="s">
        <v>17</v>
      </c>
      <c r="I2182" s="2" t="s">
        <v>13</v>
      </c>
      <c r="J2182" s="6">
        <f>retail_sales_messy_dataset_s_f[[#This Row],[Unit Price]]*retail_sales_messy_dataset_s_f[[#This Row],[Quantity]]</f>
        <v>373.96</v>
      </c>
      <c r="L2182" t="str">
        <f t="shared" si="34"/>
        <v>OK</v>
      </c>
    </row>
    <row r="2183" spans="1:12" x14ac:dyDescent="0.25">
      <c r="A2183" s="1">
        <v>45627</v>
      </c>
      <c r="B2183" s="2" t="s">
        <v>27</v>
      </c>
      <c r="C2183" s="2" t="s">
        <v>21</v>
      </c>
      <c r="D2183">
        <v>4</v>
      </c>
      <c r="E2183" s="6">
        <v>46.42</v>
      </c>
      <c r="F2183" s="6">
        <v>185.68</v>
      </c>
      <c r="G2183" s="2" t="s">
        <v>11</v>
      </c>
      <c r="H2183" s="2" t="s">
        <v>12</v>
      </c>
      <c r="I2183" s="2" t="s">
        <v>23</v>
      </c>
      <c r="J2183" s="6">
        <f>retail_sales_messy_dataset_s_f[[#This Row],[Unit Price]]*retail_sales_messy_dataset_s_f[[#This Row],[Quantity]]</f>
        <v>185.68</v>
      </c>
      <c r="L2183" t="str">
        <f t="shared" si="34"/>
        <v>OK</v>
      </c>
    </row>
    <row r="2184" spans="1:12" x14ac:dyDescent="0.25">
      <c r="A2184" s="1">
        <v>45426</v>
      </c>
      <c r="B2184" s="2" t="s">
        <v>20</v>
      </c>
      <c r="C2184" s="2" t="s">
        <v>15</v>
      </c>
      <c r="D2184">
        <v>4</v>
      </c>
      <c r="E2184" s="6">
        <v>179.6</v>
      </c>
      <c r="F2184" s="6">
        <v>718.4</v>
      </c>
      <c r="G2184" s="2" t="s">
        <v>25</v>
      </c>
      <c r="H2184" s="2" t="s">
        <v>17</v>
      </c>
      <c r="I2184" s="2" t="s">
        <v>13</v>
      </c>
      <c r="J2184" s="6">
        <f>retail_sales_messy_dataset_s_f[[#This Row],[Unit Price]]*retail_sales_messy_dataset_s_f[[#This Row],[Quantity]]</f>
        <v>718.4</v>
      </c>
      <c r="L2184" t="str">
        <f t="shared" si="34"/>
        <v>OK</v>
      </c>
    </row>
    <row r="2185" spans="1:12" x14ac:dyDescent="0.25">
      <c r="A2185" s="1">
        <v>45417</v>
      </c>
      <c r="B2185" s="2" t="s">
        <v>9</v>
      </c>
      <c r="C2185" s="2" t="s">
        <v>15</v>
      </c>
      <c r="D2185">
        <v>3</v>
      </c>
      <c r="E2185" s="6">
        <v>127.23</v>
      </c>
      <c r="F2185" s="6">
        <v>391.69</v>
      </c>
      <c r="G2185" s="2" t="s">
        <v>11</v>
      </c>
      <c r="H2185" s="2" t="s">
        <v>12</v>
      </c>
      <c r="I2185" s="2" t="s">
        <v>23</v>
      </c>
      <c r="J2185" s="6">
        <f>retail_sales_messy_dataset_s_f[[#This Row],[Unit Price]]*retail_sales_messy_dataset_s_f[[#This Row],[Quantity]]</f>
        <v>381.69</v>
      </c>
      <c r="L2185" t="str">
        <f t="shared" si="34"/>
        <v>Mismatch</v>
      </c>
    </row>
    <row r="2186" spans="1:12" x14ac:dyDescent="0.25">
      <c r="A2186" s="1">
        <v>45598</v>
      </c>
      <c r="B2186" s="2" t="s">
        <v>27</v>
      </c>
      <c r="C2186" s="2" t="s">
        <v>28</v>
      </c>
      <c r="D2186">
        <v>3</v>
      </c>
      <c r="E2186" s="6">
        <v>112.38</v>
      </c>
      <c r="F2186" s="6">
        <v>337.14</v>
      </c>
      <c r="G2186" s="2" t="s">
        <v>16</v>
      </c>
      <c r="H2186" s="2" t="s">
        <v>17</v>
      </c>
      <c r="I2186" s="2" t="s">
        <v>18</v>
      </c>
      <c r="J2186" s="6">
        <f>retail_sales_messy_dataset_s_f[[#This Row],[Unit Price]]*retail_sales_messy_dataset_s_f[[#This Row],[Quantity]]</f>
        <v>337.14</v>
      </c>
      <c r="L2186" t="str">
        <f t="shared" si="34"/>
        <v>OK</v>
      </c>
    </row>
    <row r="2187" spans="1:12" x14ac:dyDescent="0.25">
      <c r="A2187" s="1">
        <v>45405</v>
      </c>
      <c r="B2187" s="2" t="s">
        <v>27</v>
      </c>
      <c r="C2187" s="2" t="s">
        <v>10</v>
      </c>
      <c r="D2187">
        <v>2</v>
      </c>
      <c r="E2187" s="6">
        <v>185.95</v>
      </c>
      <c r="F2187" s="6">
        <v>371.9</v>
      </c>
      <c r="G2187" s="2" t="s">
        <v>22</v>
      </c>
      <c r="H2187" s="2" t="s">
        <v>17</v>
      </c>
      <c r="I2187" s="2" t="s">
        <v>18</v>
      </c>
      <c r="J2187" s="6">
        <f>retail_sales_messy_dataset_s_f[[#This Row],[Unit Price]]*retail_sales_messy_dataset_s_f[[#This Row],[Quantity]]</f>
        <v>371.9</v>
      </c>
      <c r="L2187" t="str">
        <f t="shared" si="34"/>
        <v>OK</v>
      </c>
    </row>
    <row r="2188" spans="1:12" x14ac:dyDescent="0.25">
      <c r="A2188" s="1">
        <v>45572</v>
      </c>
      <c r="B2188" s="2" t="s">
        <v>9</v>
      </c>
      <c r="C2188" s="2" t="s">
        <v>10</v>
      </c>
      <c r="D2188">
        <v>3</v>
      </c>
      <c r="E2188" s="6">
        <v>56.12</v>
      </c>
      <c r="F2188" s="6">
        <v>168.36</v>
      </c>
      <c r="G2188" s="2" t="s">
        <v>11</v>
      </c>
      <c r="H2188" s="2" t="s">
        <v>26</v>
      </c>
      <c r="I2188" s="2" t="s">
        <v>18</v>
      </c>
      <c r="J2188" s="6">
        <f>retail_sales_messy_dataset_s_f[[#This Row],[Unit Price]]*retail_sales_messy_dataset_s_f[[#This Row],[Quantity]]</f>
        <v>168.35999999999999</v>
      </c>
      <c r="L2188" t="str">
        <f t="shared" si="34"/>
        <v>OK</v>
      </c>
    </row>
    <row r="2189" spans="1:12" x14ac:dyDescent="0.25">
      <c r="A2189" s="1">
        <v>45347</v>
      </c>
      <c r="B2189" s="2" t="s">
        <v>27</v>
      </c>
      <c r="C2189" s="2" t="s">
        <v>10</v>
      </c>
      <c r="D2189">
        <v>2</v>
      </c>
      <c r="E2189" s="6">
        <v>101.14</v>
      </c>
      <c r="F2189" s="6">
        <v>202.28</v>
      </c>
      <c r="G2189" s="2" t="s">
        <v>16</v>
      </c>
      <c r="H2189" s="2" t="s">
        <v>17</v>
      </c>
      <c r="I2189" s="2" t="s">
        <v>13</v>
      </c>
      <c r="J2189" s="6">
        <f>retail_sales_messy_dataset_s_f[[#This Row],[Unit Price]]*retail_sales_messy_dataset_s_f[[#This Row],[Quantity]]</f>
        <v>202.28</v>
      </c>
      <c r="L2189" t="str">
        <f t="shared" si="34"/>
        <v>OK</v>
      </c>
    </row>
    <row r="2190" spans="1:12" x14ac:dyDescent="0.25">
      <c r="A2190" s="1">
        <v>45624</v>
      </c>
      <c r="B2190" s="2" t="s">
        <v>30</v>
      </c>
      <c r="C2190" s="2" t="s">
        <v>15</v>
      </c>
      <c r="D2190">
        <v>2</v>
      </c>
      <c r="E2190" s="6">
        <v>58.26</v>
      </c>
      <c r="F2190" s="6">
        <v>116.52</v>
      </c>
      <c r="G2190" s="2" t="s">
        <v>11</v>
      </c>
      <c r="H2190" s="2" t="s">
        <v>17</v>
      </c>
      <c r="I2190" s="2" t="s">
        <v>23</v>
      </c>
      <c r="J2190" s="6">
        <f>retail_sales_messy_dataset_s_f[[#This Row],[Unit Price]]*retail_sales_messy_dataset_s_f[[#This Row],[Quantity]]</f>
        <v>116.52</v>
      </c>
      <c r="L2190" t="str">
        <f t="shared" si="34"/>
        <v>OK</v>
      </c>
    </row>
    <row r="2191" spans="1:12" x14ac:dyDescent="0.25">
      <c r="A2191" s="1">
        <v>45429</v>
      </c>
      <c r="B2191" s="2" t="s">
        <v>20</v>
      </c>
      <c r="C2191" s="2" t="s">
        <v>10</v>
      </c>
      <c r="D2191">
        <v>3</v>
      </c>
      <c r="E2191" s="6">
        <v>105.04</v>
      </c>
      <c r="F2191" s="6">
        <v>315.12</v>
      </c>
      <c r="G2191" s="2" t="s">
        <v>11</v>
      </c>
      <c r="H2191" s="2" t="s">
        <v>12</v>
      </c>
      <c r="I2191" s="2" t="s">
        <v>13</v>
      </c>
      <c r="J2191" s="6">
        <f>retail_sales_messy_dataset_s_f[[#This Row],[Unit Price]]*retail_sales_messy_dataset_s_f[[#This Row],[Quantity]]</f>
        <v>315.12</v>
      </c>
      <c r="L2191" t="str">
        <f t="shared" si="34"/>
        <v>OK</v>
      </c>
    </row>
    <row r="2192" spans="1:12" x14ac:dyDescent="0.25">
      <c r="A2192" s="1">
        <v>45464</v>
      </c>
      <c r="B2192" s="2" t="s">
        <v>29</v>
      </c>
      <c r="C2192" s="2" t="s">
        <v>15</v>
      </c>
      <c r="D2192">
        <v>2</v>
      </c>
      <c r="E2192" s="6">
        <v>147.61000000000001</v>
      </c>
      <c r="F2192" s="6">
        <v>295.22000000000003</v>
      </c>
      <c r="G2192" s="2" t="s">
        <v>16</v>
      </c>
      <c r="H2192" s="2" t="s">
        <v>26</v>
      </c>
      <c r="I2192" s="2" t="s">
        <v>18</v>
      </c>
      <c r="J2192" s="6">
        <f>retail_sales_messy_dataset_s_f[[#This Row],[Unit Price]]*retail_sales_messy_dataset_s_f[[#This Row],[Quantity]]</f>
        <v>295.22000000000003</v>
      </c>
      <c r="L2192" t="str">
        <f t="shared" si="34"/>
        <v>OK</v>
      </c>
    </row>
    <row r="2193" spans="1:12" x14ac:dyDescent="0.25">
      <c r="A2193" s="1">
        <v>45580</v>
      </c>
      <c r="B2193" s="2" t="s">
        <v>27</v>
      </c>
      <c r="C2193" s="2" t="s">
        <v>21</v>
      </c>
      <c r="D2193">
        <v>2</v>
      </c>
      <c r="E2193" s="6">
        <v>52.64</v>
      </c>
      <c r="F2193" s="6">
        <v>105.28</v>
      </c>
      <c r="G2193" s="2" t="s">
        <v>16</v>
      </c>
      <c r="H2193" s="2" t="s">
        <v>17</v>
      </c>
      <c r="I2193" s="2" t="s">
        <v>23</v>
      </c>
      <c r="J2193" s="6">
        <f>retail_sales_messy_dataset_s_f[[#This Row],[Unit Price]]*retail_sales_messy_dataset_s_f[[#This Row],[Quantity]]</f>
        <v>105.28</v>
      </c>
      <c r="L2193" t="str">
        <f t="shared" si="34"/>
        <v>OK</v>
      </c>
    </row>
    <row r="2194" spans="1:12" x14ac:dyDescent="0.25">
      <c r="A2194" s="1">
        <v>45316</v>
      </c>
      <c r="B2194" s="2" t="s">
        <v>24</v>
      </c>
      <c r="C2194" s="2" t="s">
        <v>10</v>
      </c>
      <c r="D2194">
        <v>5</v>
      </c>
      <c r="E2194" s="6">
        <v>183.57</v>
      </c>
      <c r="F2194" s="6">
        <v>917.85</v>
      </c>
      <c r="G2194" s="2" t="s">
        <v>16</v>
      </c>
      <c r="H2194" s="2" t="s">
        <v>17</v>
      </c>
      <c r="I2194" s="2" t="s">
        <v>23</v>
      </c>
      <c r="J2194" s="6">
        <f>retail_sales_messy_dataset_s_f[[#This Row],[Unit Price]]*retail_sales_messy_dataset_s_f[[#This Row],[Quantity]]</f>
        <v>917.84999999999991</v>
      </c>
      <c r="L2194" t="str">
        <f t="shared" si="34"/>
        <v>OK</v>
      </c>
    </row>
    <row r="2195" spans="1:12" x14ac:dyDescent="0.25">
      <c r="A2195" s="1">
        <v>45599</v>
      </c>
      <c r="B2195" s="2" t="s">
        <v>9</v>
      </c>
      <c r="C2195" s="2" t="s">
        <v>15</v>
      </c>
      <c r="D2195">
        <v>4</v>
      </c>
      <c r="E2195" s="6">
        <v>126.1</v>
      </c>
      <c r="F2195" s="6">
        <v>504.4</v>
      </c>
      <c r="G2195" s="2" t="s">
        <v>16</v>
      </c>
      <c r="H2195" s="2" t="s">
        <v>26</v>
      </c>
      <c r="I2195" s="2" t="s">
        <v>13</v>
      </c>
      <c r="J2195" s="6">
        <f>retail_sales_messy_dataset_s_f[[#This Row],[Unit Price]]*retail_sales_messy_dataset_s_f[[#This Row],[Quantity]]</f>
        <v>504.4</v>
      </c>
      <c r="L2195" t="str">
        <f t="shared" si="34"/>
        <v>OK</v>
      </c>
    </row>
    <row r="2196" spans="1:12" x14ac:dyDescent="0.25">
      <c r="A2196" s="1">
        <v>45560</v>
      </c>
      <c r="B2196" s="2" t="s">
        <v>24</v>
      </c>
      <c r="C2196" s="2" t="s">
        <v>28</v>
      </c>
      <c r="D2196">
        <v>3</v>
      </c>
      <c r="E2196" s="6">
        <v>167.23</v>
      </c>
      <c r="F2196" s="6">
        <v>501.69</v>
      </c>
      <c r="G2196" s="2" t="s">
        <v>11</v>
      </c>
      <c r="H2196" s="2" t="s">
        <v>26</v>
      </c>
      <c r="I2196" s="2" t="s">
        <v>23</v>
      </c>
      <c r="J2196" s="6">
        <f>retail_sales_messy_dataset_s_f[[#This Row],[Unit Price]]*retail_sales_messy_dataset_s_f[[#This Row],[Quantity]]</f>
        <v>501.68999999999994</v>
      </c>
      <c r="L2196" t="str">
        <f t="shared" si="34"/>
        <v>OK</v>
      </c>
    </row>
    <row r="2197" spans="1:12" x14ac:dyDescent="0.25">
      <c r="A2197" s="1">
        <v>45632</v>
      </c>
      <c r="B2197" s="2" t="s">
        <v>27</v>
      </c>
      <c r="C2197" s="2" t="s">
        <v>28</v>
      </c>
      <c r="D2197">
        <v>5</v>
      </c>
      <c r="E2197" s="6">
        <v>182.13</v>
      </c>
      <c r="F2197" s="6">
        <v>910.65</v>
      </c>
      <c r="G2197" s="2" t="s">
        <v>11</v>
      </c>
      <c r="H2197" s="2" t="s">
        <v>12</v>
      </c>
      <c r="I2197" s="2" t="s">
        <v>13</v>
      </c>
      <c r="J2197" s="6">
        <f>retail_sales_messy_dataset_s_f[[#This Row],[Unit Price]]*retail_sales_messy_dataset_s_f[[#This Row],[Quantity]]</f>
        <v>910.65</v>
      </c>
      <c r="L2197" t="str">
        <f t="shared" si="34"/>
        <v>OK</v>
      </c>
    </row>
    <row r="2198" spans="1:12" x14ac:dyDescent="0.25">
      <c r="A2198" s="1">
        <v>45461</v>
      </c>
      <c r="B2198" s="2" t="s">
        <v>30</v>
      </c>
      <c r="C2198" s="2" t="s">
        <v>28</v>
      </c>
      <c r="D2198">
        <v>3</v>
      </c>
      <c r="E2198" s="6">
        <v>126.79</v>
      </c>
      <c r="F2198" s="6">
        <v>380.37</v>
      </c>
      <c r="G2198" s="2" t="s">
        <v>16</v>
      </c>
      <c r="H2198" s="2" t="s">
        <v>26</v>
      </c>
      <c r="I2198" s="2" t="s">
        <v>18</v>
      </c>
      <c r="J2198" s="6">
        <f>retail_sales_messy_dataset_s_f[[#This Row],[Unit Price]]*retail_sales_messy_dataset_s_f[[#This Row],[Quantity]]</f>
        <v>380.37</v>
      </c>
      <c r="L2198" t="str">
        <f t="shared" si="34"/>
        <v>OK</v>
      </c>
    </row>
    <row r="2199" spans="1:12" x14ac:dyDescent="0.25">
      <c r="A2199" s="1">
        <v>45303</v>
      </c>
      <c r="B2199" s="2" t="s">
        <v>27</v>
      </c>
      <c r="C2199" s="2" t="s">
        <v>10</v>
      </c>
      <c r="D2199">
        <v>1</v>
      </c>
      <c r="E2199" s="6">
        <v>157.09</v>
      </c>
      <c r="F2199" s="6">
        <v>157.09</v>
      </c>
      <c r="G2199" s="2" t="s">
        <v>25</v>
      </c>
      <c r="H2199" s="2" t="s">
        <v>17</v>
      </c>
      <c r="I2199" s="2" t="s">
        <v>13</v>
      </c>
      <c r="J2199" s="6">
        <f>retail_sales_messy_dataset_s_f[[#This Row],[Unit Price]]*retail_sales_messy_dataset_s_f[[#This Row],[Quantity]]</f>
        <v>157.09</v>
      </c>
      <c r="L2199" t="str">
        <f t="shared" si="34"/>
        <v>OK</v>
      </c>
    </row>
    <row r="2200" spans="1:12" x14ac:dyDescent="0.25">
      <c r="A2200" s="1">
        <v>45498</v>
      </c>
      <c r="B2200" s="2" t="s">
        <v>19</v>
      </c>
      <c r="C2200" s="2" t="s">
        <v>10</v>
      </c>
      <c r="D2200">
        <v>1</v>
      </c>
      <c r="E2200" s="6">
        <v>120.67</v>
      </c>
      <c r="F2200" s="6">
        <v>120.67</v>
      </c>
      <c r="G2200" s="2" t="s">
        <v>16</v>
      </c>
      <c r="H2200" s="2" t="s">
        <v>17</v>
      </c>
      <c r="I2200" s="2" t="s">
        <v>13</v>
      </c>
      <c r="J2200" s="6">
        <f>retail_sales_messy_dataset_s_f[[#This Row],[Unit Price]]*retail_sales_messy_dataset_s_f[[#This Row],[Quantity]]</f>
        <v>120.67</v>
      </c>
      <c r="L2200" t="str">
        <f t="shared" si="34"/>
        <v>OK</v>
      </c>
    </row>
    <row r="2201" spans="1:12" x14ac:dyDescent="0.25">
      <c r="A2201" s="1">
        <v>45583</v>
      </c>
      <c r="B2201" s="2" t="s">
        <v>29</v>
      </c>
      <c r="C2201" s="2" t="s">
        <v>10</v>
      </c>
      <c r="D2201">
        <v>5</v>
      </c>
      <c r="E2201" s="6">
        <v>11.52</v>
      </c>
      <c r="F2201" s="6">
        <v>62.6</v>
      </c>
      <c r="G2201" s="2" t="s">
        <v>22</v>
      </c>
      <c r="H2201" s="2" t="s">
        <v>17</v>
      </c>
      <c r="I2201" s="2" t="s">
        <v>18</v>
      </c>
      <c r="J2201" s="6">
        <f>retail_sales_messy_dataset_s_f[[#This Row],[Unit Price]]*retail_sales_messy_dataset_s_f[[#This Row],[Quantity]]</f>
        <v>57.599999999999994</v>
      </c>
      <c r="L2201" t="str">
        <f t="shared" si="34"/>
        <v>Mismatch</v>
      </c>
    </row>
    <row r="2202" spans="1:12" x14ac:dyDescent="0.25">
      <c r="A2202" s="1">
        <v>45589</v>
      </c>
      <c r="B2202" s="2" t="s">
        <v>14</v>
      </c>
      <c r="C2202" s="2" t="s">
        <v>28</v>
      </c>
      <c r="D2202">
        <v>1</v>
      </c>
      <c r="E2202" s="6">
        <v>143.31</v>
      </c>
      <c r="F2202" s="6">
        <v>143.31</v>
      </c>
      <c r="G2202" s="2" t="s">
        <v>16</v>
      </c>
      <c r="H2202" s="2" t="s">
        <v>26</v>
      </c>
      <c r="I2202" s="2" t="s">
        <v>13</v>
      </c>
      <c r="J2202" s="6">
        <f>retail_sales_messy_dataset_s_f[[#This Row],[Unit Price]]*retail_sales_messy_dataset_s_f[[#This Row],[Quantity]]</f>
        <v>143.31</v>
      </c>
      <c r="L2202" t="str">
        <f t="shared" si="34"/>
        <v>OK</v>
      </c>
    </row>
    <row r="2203" spans="1:12" x14ac:dyDescent="0.25">
      <c r="A2203" s="1">
        <v>45345</v>
      </c>
      <c r="B2203" s="2" t="s">
        <v>20</v>
      </c>
      <c r="C2203" s="2" t="s">
        <v>10</v>
      </c>
      <c r="D2203">
        <v>1</v>
      </c>
      <c r="E2203" s="6">
        <v>170.68</v>
      </c>
      <c r="F2203" s="6">
        <v>170.68</v>
      </c>
      <c r="G2203" s="2" t="s">
        <v>16</v>
      </c>
      <c r="H2203" s="2" t="s">
        <v>12</v>
      </c>
      <c r="I2203" s="2" t="s">
        <v>18</v>
      </c>
      <c r="J2203" s="6">
        <f>retail_sales_messy_dataset_s_f[[#This Row],[Unit Price]]*retail_sales_messy_dataset_s_f[[#This Row],[Quantity]]</f>
        <v>170.68</v>
      </c>
      <c r="L2203" t="str">
        <f t="shared" si="34"/>
        <v>OK</v>
      </c>
    </row>
    <row r="2204" spans="1:12" x14ac:dyDescent="0.25">
      <c r="A2204" s="1">
        <v>45569</v>
      </c>
      <c r="B2204" s="2" t="s">
        <v>9</v>
      </c>
      <c r="C2204" s="2" t="s">
        <v>28</v>
      </c>
      <c r="D2204">
        <v>5</v>
      </c>
      <c r="E2204" s="6">
        <v>90.44</v>
      </c>
      <c r="F2204" s="6">
        <v>452.2</v>
      </c>
      <c r="G2204" s="2" t="s">
        <v>22</v>
      </c>
      <c r="H2204" s="2" t="s">
        <v>26</v>
      </c>
      <c r="I2204" s="2" t="s">
        <v>13</v>
      </c>
      <c r="J2204" s="6">
        <f>retail_sales_messy_dataset_s_f[[#This Row],[Unit Price]]*retail_sales_messy_dataset_s_f[[#This Row],[Quantity]]</f>
        <v>452.2</v>
      </c>
      <c r="L2204" t="str">
        <f t="shared" si="34"/>
        <v>OK</v>
      </c>
    </row>
    <row r="2205" spans="1:12" x14ac:dyDescent="0.25">
      <c r="A2205" s="1">
        <v>45376</v>
      </c>
      <c r="B2205" s="2" t="s">
        <v>14</v>
      </c>
      <c r="C2205" s="2" t="s">
        <v>28</v>
      </c>
      <c r="D2205">
        <v>2</v>
      </c>
      <c r="E2205" s="6">
        <v>37.1</v>
      </c>
      <c r="F2205" s="6">
        <v>74.2</v>
      </c>
      <c r="G2205" s="2" t="s">
        <v>16</v>
      </c>
      <c r="H2205" s="2" t="s">
        <v>26</v>
      </c>
      <c r="I2205" s="2" t="s">
        <v>13</v>
      </c>
      <c r="J2205" s="6">
        <f>retail_sales_messy_dataset_s_f[[#This Row],[Unit Price]]*retail_sales_messy_dataset_s_f[[#This Row],[Quantity]]</f>
        <v>74.2</v>
      </c>
      <c r="L2205" t="str">
        <f t="shared" si="34"/>
        <v>OK</v>
      </c>
    </row>
    <row r="2206" spans="1:12" x14ac:dyDescent="0.25">
      <c r="A2206" s="1">
        <v>45351</v>
      </c>
      <c r="B2206" s="2" t="s">
        <v>30</v>
      </c>
      <c r="C2206" s="2" t="s">
        <v>21</v>
      </c>
      <c r="D2206">
        <v>3</v>
      </c>
      <c r="E2206" s="6">
        <v>137.69999999999999</v>
      </c>
      <c r="F2206" s="6">
        <v>413.1</v>
      </c>
      <c r="G2206" s="2" t="s">
        <v>11</v>
      </c>
      <c r="H2206" s="2" t="s">
        <v>26</v>
      </c>
      <c r="I2206" s="2" t="s">
        <v>23</v>
      </c>
      <c r="J2206" s="6">
        <f>retail_sales_messy_dataset_s_f[[#This Row],[Unit Price]]*retail_sales_messy_dataset_s_f[[#This Row],[Quantity]]</f>
        <v>413.09999999999997</v>
      </c>
      <c r="L2206" t="str">
        <f t="shared" si="34"/>
        <v>OK</v>
      </c>
    </row>
    <row r="2207" spans="1:12" x14ac:dyDescent="0.25">
      <c r="A2207" s="1">
        <v>45634</v>
      </c>
      <c r="B2207" s="2" t="s">
        <v>9</v>
      </c>
      <c r="C2207" s="2" t="s">
        <v>10</v>
      </c>
      <c r="D2207">
        <v>5</v>
      </c>
      <c r="E2207" s="6">
        <v>142.37</v>
      </c>
      <c r="F2207" s="6">
        <v>711.85</v>
      </c>
      <c r="G2207" s="2" t="s">
        <v>22</v>
      </c>
      <c r="H2207" s="2" t="s">
        <v>12</v>
      </c>
      <c r="I2207" s="2" t="s">
        <v>13</v>
      </c>
      <c r="J2207" s="6">
        <f>retail_sales_messy_dataset_s_f[[#This Row],[Unit Price]]*retail_sales_messy_dataset_s_f[[#This Row],[Quantity]]</f>
        <v>711.85</v>
      </c>
      <c r="L2207" t="str">
        <f t="shared" si="34"/>
        <v>OK</v>
      </c>
    </row>
    <row r="2208" spans="1:12" x14ac:dyDescent="0.25">
      <c r="A2208" s="1">
        <v>45431</v>
      </c>
      <c r="B2208" s="2" t="s">
        <v>30</v>
      </c>
      <c r="C2208" s="2" t="s">
        <v>21</v>
      </c>
      <c r="D2208">
        <v>3</v>
      </c>
      <c r="E2208" s="6">
        <v>199.98</v>
      </c>
      <c r="F2208" s="6">
        <v>599.94000000000005</v>
      </c>
      <c r="G2208" s="2" t="s">
        <v>16</v>
      </c>
      <c r="H2208" s="2" t="s">
        <v>12</v>
      </c>
      <c r="I2208" s="2" t="s">
        <v>18</v>
      </c>
      <c r="J2208" s="6">
        <f>retail_sales_messy_dataset_s_f[[#This Row],[Unit Price]]*retail_sales_messy_dataset_s_f[[#This Row],[Quantity]]</f>
        <v>599.93999999999994</v>
      </c>
      <c r="L2208" t="str">
        <f t="shared" si="34"/>
        <v>OK</v>
      </c>
    </row>
    <row r="2209" spans="1:12" x14ac:dyDescent="0.25">
      <c r="A2209" s="1">
        <v>45634</v>
      </c>
      <c r="B2209" s="2" t="s">
        <v>14</v>
      </c>
      <c r="C2209" s="2" t="s">
        <v>28</v>
      </c>
      <c r="D2209">
        <v>4</v>
      </c>
      <c r="E2209" s="6">
        <v>126.72</v>
      </c>
      <c r="F2209" s="6">
        <v>506.88</v>
      </c>
      <c r="G2209" s="2" t="s">
        <v>22</v>
      </c>
      <c r="H2209" s="2" t="s">
        <v>17</v>
      </c>
      <c r="I2209" s="2" t="s">
        <v>13</v>
      </c>
      <c r="J2209" s="6">
        <f>retail_sales_messy_dataset_s_f[[#This Row],[Unit Price]]*retail_sales_messy_dataset_s_f[[#This Row],[Quantity]]</f>
        <v>506.88</v>
      </c>
      <c r="L2209" t="str">
        <f t="shared" si="34"/>
        <v>OK</v>
      </c>
    </row>
    <row r="2210" spans="1:12" x14ac:dyDescent="0.25">
      <c r="A2210" s="1">
        <v>45458</v>
      </c>
      <c r="B2210" s="2" t="s">
        <v>14</v>
      </c>
      <c r="C2210" s="2" t="s">
        <v>15</v>
      </c>
      <c r="D2210">
        <v>2</v>
      </c>
      <c r="E2210" s="6">
        <v>56.88</v>
      </c>
      <c r="F2210" s="6">
        <v>113.76</v>
      </c>
      <c r="G2210" s="2" t="s">
        <v>22</v>
      </c>
      <c r="H2210" s="2" t="s">
        <v>26</v>
      </c>
      <c r="I2210" s="2" t="s">
        <v>18</v>
      </c>
      <c r="J2210" s="6">
        <f>retail_sales_messy_dataset_s_f[[#This Row],[Unit Price]]*retail_sales_messy_dataset_s_f[[#This Row],[Quantity]]</f>
        <v>113.76</v>
      </c>
      <c r="L2210" t="str">
        <f t="shared" si="34"/>
        <v>OK</v>
      </c>
    </row>
    <row r="2211" spans="1:12" x14ac:dyDescent="0.25">
      <c r="A2211" s="1">
        <v>45654</v>
      </c>
      <c r="B2211" s="2" t="s">
        <v>9</v>
      </c>
      <c r="C2211" s="2" t="s">
        <v>10</v>
      </c>
      <c r="D2211">
        <v>1</v>
      </c>
      <c r="E2211" s="6">
        <v>32.28</v>
      </c>
      <c r="F2211" s="6">
        <v>42.28</v>
      </c>
      <c r="G2211" s="2" t="s">
        <v>16</v>
      </c>
      <c r="H2211" s="2" t="s">
        <v>12</v>
      </c>
      <c r="I2211" s="2" t="s">
        <v>23</v>
      </c>
      <c r="J2211" s="6">
        <f>retail_sales_messy_dataset_s_f[[#This Row],[Unit Price]]*retail_sales_messy_dataset_s_f[[#This Row],[Quantity]]</f>
        <v>32.28</v>
      </c>
      <c r="L2211" t="str">
        <f t="shared" si="34"/>
        <v>Mismatch</v>
      </c>
    </row>
    <row r="2212" spans="1:12" x14ac:dyDescent="0.25">
      <c r="A2212" s="1">
        <v>45457</v>
      </c>
      <c r="B2212" s="2" t="s">
        <v>30</v>
      </c>
      <c r="C2212" s="2" t="s">
        <v>21</v>
      </c>
      <c r="D2212">
        <v>5</v>
      </c>
      <c r="E2212" s="6">
        <v>199.06</v>
      </c>
      <c r="F2212" s="6">
        <v>1000.3</v>
      </c>
      <c r="G2212" s="2" t="s">
        <v>22</v>
      </c>
      <c r="H2212" s="2" t="s">
        <v>26</v>
      </c>
      <c r="I2212" s="2" t="s">
        <v>13</v>
      </c>
      <c r="J2212" s="6">
        <f>retail_sales_messy_dataset_s_f[[#This Row],[Unit Price]]*retail_sales_messy_dataset_s_f[[#This Row],[Quantity]]</f>
        <v>995.3</v>
      </c>
      <c r="L2212" t="str">
        <f t="shared" si="34"/>
        <v>Mismatch</v>
      </c>
    </row>
    <row r="2213" spans="1:12" x14ac:dyDescent="0.25">
      <c r="A2213" s="1">
        <v>45545</v>
      </c>
      <c r="B2213" s="2" t="s">
        <v>27</v>
      </c>
      <c r="C2213" s="2" t="s">
        <v>10</v>
      </c>
      <c r="D2213">
        <v>1</v>
      </c>
      <c r="E2213" s="6">
        <v>103.8</v>
      </c>
      <c r="F2213" s="6">
        <v>103.8</v>
      </c>
      <c r="G2213" s="2" t="s">
        <v>16</v>
      </c>
      <c r="H2213" s="2" t="s">
        <v>12</v>
      </c>
      <c r="I2213" s="2" t="s">
        <v>13</v>
      </c>
      <c r="J2213" s="6">
        <f>retail_sales_messy_dataset_s_f[[#This Row],[Unit Price]]*retail_sales_messy_dataset_s_f[[#This Row],[Quantity]]</f>
        <v>103.8</v>
      </c>
      <c r="L2213" t="str">
        <f t="shared" si="34"/>
        <v>OK</v>
      </c>
    </row>
    <row r="2214" spans="1:12" x14ac:dyDescent="0.25">
      <c r="A2214" s="1">
        <v>45367</v>
      </c>
      <c r="B2214" s="2" t="s">
        <v>19</v>
      </c>
      <c r="C2214" s="2" t="s">
        <v>10</v>
      </c>
      <c r="D2214">
        <v>1</v>
      </c>
      <c r="E2214" s="6">
        <v>140.65</v>
      </c>
      <c r="F2214" s="6">
        <v>140.65</v>
      </c>
      <c r="G2214" s="2" t="s">
        <v>11</v>
      </c>
      <c r="H2214" s="2" t="s">
        <v>26</v>
      </c>
      <c r="I2214" s="2" t="s">
        <v>23</v>
      </c>
      <c r="J2214" s="6">
        <f>retail_sales_messy_dataset_s_f[[#This Row],[Unit Price]]*retail_sales_messy_dataset_s_f[[#This Row],[Quantity]]</f>
        <v>140.65</v>
      </c>
      <c r="L2214" t="str">
        <f t="shared" si="34"/>
        <v>OK</v>
      </c>
    </row>
    <row r="2215" spans="1:12" x14ac:dyDescent="0.25">
      <c r="A2215" s="1">
        <v>45568</v>
      </c>
      <c r="B2215" s="2" t="s">
        <v>27</v>
      </c>
      <c r="C2215" s="2" t="s">
        <v>10</v>
      </c>
      <c r="D2215">
        <v>5</v>
      </c>
      <c r="E2215" s="6">
        <v>151.28</v>
      </c>
      <c r="F2215" s="6">
        <v>756.4</v>
      </c>
      <c r="G2215" s="2" t="s">
        <v>22</v>
      </c>
      <c r="H2215" s="2" t="s">
        <v>12</v>
      </c>
      <c r="I2215" s="2" t="s">
        <v>23</v>
      </c>
      <c r="J2215" s="6">
        <f>retail_sales_messy_dataset_s_f[[#This Row],[Unit Price]]*retail_sales_messy_dataset_s_f[[#This Row],[Quantity]]</f>
        <v>756.4</v>
      </c>
      <c r="L2215" t="str">
        <f t="shared" si="34"/>
        <v>OK</v>
      </c>
    </row>
    <row r="2216" spans="1:12" x14ac:dyDescent="0.25">
      <c r="A2216" s="1">
        <v>45346</v>
      </c>
      <c r="B2216" s="2" t="s">
        <v>27</v>
      </c>
      <c r="C2216" s="2" t="s">
        <v>28</v>
      </c>
      <c r="D2216">
        <v>4</v>
      </c>
      <c r="E2216" s="6">
        <v>58.79</v>
      </c>
      <c r="F2216" s="6">
        <v>230.16</v>
      </c>
      <c r="G2216" s="2" t="s">
        <v>22</v>
      </c>
      <c r="H2216" s="2" t="s">
        <v>17</v>
      </c>
      <c r="I2216" s="2" t="s">
        <v>18</v>
      </c>
      <c r="J2216" s="6">
        <f>retail_sales_messy_dataset_s_f[[#This Row],[Unit Price]]*retail_sales_messy_dataset_s_f[[#This Row],[Quantity]]</f>
        <v>235.16</v>
      </c>
      <c r="L2216" t="str">
        <f t="shared" si="34"/>
        <v>OK</v>
      </c>
    </row>
    <row r="2217" spans="1:12" x14ac:dyDescent="0.25">
      <c r="A2217" s="1">
        <v>45449</v>
      </c>
      <c r="B2217" s="2" t="s">
        <v>14</v>
      </c>
      <c r="C2217" s="2" t="s">
        <v>21</v>
      </c>
      <c r="D2217">
        <v>3</v>
      </c>
      <c r="E2217" s="6">
        <v>11.67</v>
      </c>
      <c r="F2217" s="6">
        <v>35.01</v>
      </c>
      <c r="G2217" s="2" t="s">
        <v>11</v>
      </c>
      <c r="H2217" s="2" t="s">
        <v>12</v>
      </c>
      <c r="I2217" s="2" t="s">
        <v>18</v>
      </c>
      <c r="J2217" s="6">
        <f>retail_sales_messy_dataset_s_f[[#This Row],[Unit Price]]*retail_sales_messy_dataset_s_f[[#This Row],[Quantity]]</f>
        <v>35.01</v>
      </c>
      <c r="L2217" t="str">
        <f t="shared" si="34"/>
        <v>OK</v>
      </c>
    </row>
    <row r="2218" spans="1:12" x14ac:dyDescent="0.25">
      <c r="A2218" s="1">
        <v>45529</v>
      </c>
      <c r="B2218" s="2" t="s">
        <v>24</v>
      </c>
      <c r="C2218" s="2" t="s">
        <v>15</v>
      </c>
      <c r="D2218">
        <v>4</v>
      </c>
      <c r="E2218" s="6">
        <v>130.18</v>
      </c>
      <c r="F2218" s="6">
        <v>520.72</v>
      </c>
      <c r="G2218" s="2" t="s">
        <v>22</v>
      </c>
      <c r="H2218" s="2" t="s">
        <v>12</v>
      </c>
      <c r="I2218" s="2" t="s">
        <v>18</v>
      </c>
      <c r="J2218" s="6">
        <f>retail_sales_messy_dataset_s_f[[#This Row],[Unit Price]]*retail_sales_messy_dataset_s_f[[#This Row],[Quantity]]</f>
        <v>520.72</v>
      </c>
      <c r="L2218" t="str">
        <f t="shared" si="34"/>
        <v>OK</v>
      </c>
    </row>
    <row r="2219" spans="1:12" x14ac:dyDescent="0.25">
      <c r="A2219" s="1">
        <v>45303</v>
      </c>
      <c r="B2219" s="2" t="s">
        <v>9</v>
      </c>
      <c r="C2219" s="2" t="s">
        <v>21</v>
      </c>
      <c r="D2219">
        <v>5</v>
      </c>
      <c r="E2219" s="6">
        <v>13.29</v>
      </c>
      <c r="F2219" s="6">
        <v>66.45</v>
      </c>
      <c r="G2219" s="2" t="s">
        <v>16</v>
      </c>
      <c r="H2219" s="2" t="s">
        <v>12</v>
      </c>
      <c r="I2219" s="2" t="s">
        <v>23</v>
      </c>
      <c r="J2219" s="6">
        <f>retail_sales_messy_dataset_s_f[[#This Row],[Unit Price]]*retail_sales_messy_dataset_s_f[[#This Row],[Quantity]]</f>
        <v>66.449999999999989</v>
      </c>
      <c r="L2219" t="str">
        <f t="shared" si="34"/>
        <v>OK</v>
      </c>
    </row>
    <row r="2220" spans="1:12" x14ac:dyDescent="0.25">
      <c r="A2220" s="1">
        <v>45307</v>
      </c>
      <c r="B2220" s="2" t="s">
        <v>9</v>
      </c>
      <c r="C2220" s="2" t="s">
        <v>10</v>
      </c>
      <c r="D2220">
        <v>1</v>
      </c>
      <c r="E2220" s="6">
        <v>165.03</v>
      </c>
      <c r="F2220" s="6">
        <v>170.03</v>
      </c>
      <c r="G2220" s="2" t="s">
        <v>11</v>
      </c>
      <c r="H2220" s="2" t="s">
        <v>17</v>
      </c>
      <c r="I2220" s="2" t="s">
        <v>23</v>
      </c>
      <c r="J2220" s="6">
        <f>retail_sales_messy_dataset_s_f[[#This Row],[Unit Price]]*retail_sales_messy_dataset_s_f[[#This Row],[Quantity]]</f>
        <v>165.03</v>
      </c>
      <c r="L2220" t="str">
        <f t="shared" si="34"/>
        <v>Mismatch</v>
      </c>
    </row>
    <row r="2221" spans="1:12" x14ac:dyDescent="0.25">
      <c r="A2221" s="1">
        <v>45537</v>
      </c>
      <c r="B2221" s="2" t="s">
        <v>24</v>
      </c>
      <c r="C2221" s="2" t="s">
        <v>10</v>
      </c>
      <c r="D2221">
        <v>2</v>
      </c>
      <c r="E2221" s="6">
        <v>181.77</v>
      </c>
      <c r="F2221" s="6">
        <v>363.54</v>
      </c>
      <c r="G2221" s="2" t="s">
        <v>22</v>
      </c>
      <c r="H2221" s="2" t="s">
        <v>17</v>
      </c>
      <c r="I2221" s="2" t="s">
        <v>23</v>
      </c>
      <c r="J2221" s="6">
        <f>retail_sales_messy_dataset_s_f[[#This Row],[Unit Price]]*retail_sales_messy_dataset_s_f[[#This Row],[Quantity]]</f>
        <v>363.54</v>
      </c>
      <c r="L2221" t="str">
        <f t="shared" si="34"/>
        <v>OK</v>
      </c>
    </row>
    <row r="2222" spans="1:12" x14ac:dyDescent="0.25">
      <c r="A2222" s="1">
        <v>45472</v>
      </c>
      <c r="B2222" s="2" t="s">
        <v>20</v>
      </c>
      <c r="C2222" s="2" t="s">
        <v>15</v>
      </c>
      <c r="D2222">
        <v>4</v>
      </c>
      <c r="E2222" s="6">
        <v>134</v>
      </c>
      <c r="F2222" s="6">
        <v>536</v>
      </c>
      <c r="G2222" s="2" t="s">
        <v>11</v>
      </c>
      <c r="H2222" s="2" t="s">
        <v>17</v>
      </c>
      <c r="I2222" s="2" t="s">
        <v>18</v>
      </c>
      <c r="J2222" s="6">
        <f>retail_sales_messy_dataset_s_f[[#This Row],[Unit Price]]*retail_sales_messy_dataset_s_f[[#This Row],[Quantity]]</f>
        <v>536</v>
      </c>
      <c r="L2222" t="str">
        <f t="shared" si="34"/>
        <v>OK</v>
      </c>
    </row>
    <row r="2223" spans="1:12" x14ac:dyDescent="0.25">
      <c r="A2223" s="1">
        <v>45512</v>
      </c>
      <c r="B2223" s="2" t="s">
        <v>27</v>
      </c>
      <c r="C2223" s="2" t="s">
        <v>15</v>
      </c>
      <c r="D2223">
        <v>2</v>
      </c>
      <c r="E2223" s="6">
        <v>28.42</v>
      </c>
      <c r="F2223" s="6">
        <v>56.84</v>
      </c>
      <c r="G2223" s="2" t="s">
        <v>22</v>
      </c>
      <c r="H2223" s="2" t="s">
        <v>26</v>
      </c>
      <c r="I2223" s="2" t="s">
        <v>18</v>
      </c>
      <c r="J2223" s="6">
        <f>retail_sales_messy_dataset_s_f[[#This Row],[Unit Price]]*retail_sales_messy_dataset_s_f[[#This Row],[Quantity]]</f>
        <v>56.84</v>
      </c>
      <c r="L2223" t="str">
        <f t="shared" si="34"/>
        <v>OK</v>
      </c>
    </row>
    <row r="2224" spans="1:12" x14ac:dyDescent="0.25">
      <c r="A2224" s="1">
        <v>45591</v>
      </c>
      <c r="B2224" s="2" t="s">
        <v>29</v>
      </c>
      <c r="C2224" s="2" t="s">
        <v>15</v>
      </c>
      <c r="D2224">
        <v>4</v>
      </c>
      <c r="E2224" s="6">
        <v>186.54</v>
      </c>
      <c r="F2224" s="6">
        <v>746.16</v>
      </c>
      <c r="G2224" s="2" t="s">
        <v>22</v>
      </c>
      <c r="H2224" s="2" t="s">
        <v>26</v>
      </c>
      <c r="I2224" s="2" t="s">
        <v>18</v>
      </c>
      <c r="J2224" s="6">
        <f>retail_sales_messy_dataset_s_f[[#This Row],[Unit Price]]*retail_sales_messy_dataset_s_f[[#This Row],[Quantity]]</f>
        <v>746.16</v>
      </c>
      <c r="L2224" t="str">
        <f t="shared" si="34"/>
        <v>OK</v>
      </c>
    </row>
    <row r="2225" spans="1:12" x14ac:dyDescent="0.25">
      <c r="A2225" s="1">
        <v>45473</v>
      </c>
      <c r="B2225" s="2" t="s">
        <v>27</v>
      </c>
      <c r="C2225" s="2" t="s">
        <v>28</v>
      </c>
      <c r="D2225">
        <v>4</v>
      </c>
      <c r="E2225" s="6">
        <v>52.2</v>
      </c>
      <c r="F2225" s="6">
        <v>213.8</v>
      </c>
      <c r="G2225" s="2" t="s">
        <v>22</v>
      </c>
      <c r="H2225" s="2" t="s">
        <v>17</v>
      </c>
      <c r="I2225" s="2" t="s">
        <v>13</v>
      </c>
      <c r="J2225" s="6">
        <f>retail_sales_messy_dataset_s_f[[#This Row],[Unit Price]]*retail_sales_messy_dataset_s_f[[#This Row],[Quantity]]</f>
        <v>208.8</v>
      </c>
      <c r="L2225" t="str">
        <f t="shared" si="34"/>
        <v>Mismatch</v>
      </c>
    </row>
    <row r="2226" spans="1:12" x14ac:dyDescent="0.25">
      <c r="A2226" s="1">
        <v>45311</v>
      </c>
      <c r="B2226" s="2" t="s">
        <v>14</v>
      </c>
      <c r="C2226" s="2" t="s">
        <v>21</v>
      </c>
      <c r="D2226">
        <v>1</v>
      </c>
      <c r="E2226" s="6">
        <v>83.85</v>
      </c>
      <c r="F2226" s="6">
        <v>83.85</v>
      </c>
      <c r="G2226" s="2" t="s">
        <v>11</v>
      </c>
      <c r="H2226" s="2" t="s">
        <v>12</v>
      </c>
      <c r="I2226" s="2" t="s">
        <v>23</v>
      </c>
      <c r="J2226" s="6">
        <f>retail_sales_messy_dataset_s_f[[#This Row],[Unit Price]]*retail_sales_messy_dataset_s_f[[#This Row],[Quantity]]</f>
        <v>83.85</v>
      </c>
      <c r="L2226" t="str">
        <f t="shared" si="34"/>
        <v>OK</v>
      </c>
    </row>
    <row r="2227" spans="1:12" x14ac:dyDescent="0.25">
      <c r="A2227" s="1">
        <v>45296</v>
      </c>
      <c r="B2227" s="2" t="s">
        <v>27</v>
      </c>
      <c r="C2227" s="2" t="s">
        <v>28</v>
      </c>
      <c r="D2227">
        <v>2</v>
      </c>
      <c r="E2227" s="6">
        <v>138.05000000000001</v>
      </c>
      <c r="F2227" s="6">
        <v>276.10000000000002</v>
      </c>
      <c r="G2227" s="2" t="s">
        <v>22</v>
      </c>
      <c r="H2227" s="2" t="s">
        <v>17</v>
      </c>
      <c r="I2227" s="2" t="s">
        <v>18</v>
      </c>
      <c r="J2227" s="6">
        <f>retail_sales_messy_dataset_s_f[[#This Row],[Unit Price]]*retail_sales_messy_dataset_s_f[[#This Row],[Quantity]]</f>
        <v>276.10000000000002</v>
      </c>
      <c r="L2227" t="str">
        <f t="shared" si="34"/>
        <v>OK</v>
      </c>
    </row>
    <row r="2228" spans="1:12" x14ac:dyDescent="0.25">
      <c r="A2228" s="1">
        <v>45569</v>
      </c>
      <c r="B2228" s="2" t="s">
        <v>27</v>
      </c>
      <c r="C2228" s="2" t="s">
        <v>15</v>
      </c>
      <c r="D2228">
        <v>1</v>
      </c>
      <c r="E2228" s="6">
        <v>92.79</v>
      </c>
      <c r="F2228" s="6">
        <v>92.79</v>
      </c>
      <c r="G2228" s="2" t="s">
        <v>11</v>
      </c>
      <c r="H2228" s="2" t="s">
        <v>12</v>
      </c>
      <c r="I2228" s="2" t="s">
        <v>13</v>
      </c>
      <c r="J2228" s="6">
        <f>retail_sales_messy_dataset_s_f[[#This Row],[Unit Price]]*retail_sales_messy_dataset_s_f[[#This Row],[Quantity]]</f>
        <v>92.79</v>
      </c>
      <c r="L2228" t="str">
        <f t="shared" si="34"/>
        <v>OK</v>
      </c>
    </row>
    <row r="2229" spans="1:12" x14ac:dyDescent="0.25">
      <c r="A2229" s="1">
        <v>45396</v>
      </c>
      <c r="B2229" s="2" t="s">
        <v>14</v>
      </c>
      <c r="C2229" s="2" t="s">
        <v>15</v>
      </c>
      <c r="D2229">
        <v>2</v>
      </c>
      <c r="E2229" s="6">
        <v>28.13</v>
      </c>
      <c r="F2229" s="6">
        <v>56.26</v>
      </c>
      <c r="G2229" s="2" t="s">
        <v>22</v>
      </c>
      <c r="H2229" s="2" t="s">
        <v>26</v>
      </c>
      <c r="I2229" s="2" t="s">
        <v>13</v>
      </c>
      <c r="J2229" s="6">
        <f>retail_sales_messy_dataset_s_f[[#This Row],[Unit Price]]*retail_sales_messy_dataset_s_f[[#This Row],[Quantity]]</f>
        <v>56.26</v>
      </c>
      <c r="L2229" t="str">
        <f t="shared" si="34"/>
        <v>OK</v>
      </c>
    </row>
    <row r="2230" spans="1:12" x14ac:dyDescent="0.25">
      <c r="A2230" s="1">
        <v>45495</v>
      </c>
      <c r="B2230" s="2" t="s">
        <v>9</v>
      </c>
      <c r="C2230" s="2" t="s">
        <v>10</v>
      </c>
      <c r="D2230">
        <v>5</v>
      </c>
      <c r="E2230" s="6">
        <v>140.15</v>
      </c>
      <c r="F2230" s="6">
        <v>700.75</v>
      </c>
      <c r="G2230" s="2" t="s">
        <v>22</v>
      </c>
      <c r="H2230" s="2" t="s">
        <v>17</v>
      </c>
      <c r="I2230" s="2" t="s">
        <v>23</v>
      </c>
      <c r="J2230" s="6">
        <f>retail_sales_messy_dataset_s_f[[#This Row],[Unit Price]]*retail_sales_messy_dataset_s_f[[#This Row],[Quantity]]</f>
        <v>700.75</v>
      </c>
      <c r="L2230" t="str">
        <f t="shared" si="34"/>
        <v>OK</v>
      </c>
    </row>
    <row r="2231" spans="1:12" x14ac:dyDescent="0.25">
      <c r="A2231" s="1">
        <v>45341</v>
      </c>
      <c r="B2231" s="2" t="s">
        <v>30</v>
      </c>
      <c r="C2231" s="2" t="s">
        <v>15</v>
      </c>
      <c r="D2231">
        <v>4</v>
      </c>
      <c r="E2231" s="6">
        <v>124.93</v>
      </c>
      <c r="F2231" s="6">
        <v>499.72</v>
      </c>
      <c r="G2231" s="2" t="s">
        <v>16</v>
      </c>
      <c r="H2231" s="2" t="s">
        <v>12</v>
      </c>
      <c r="I2231" s="2" t="s">
        <v>13</v>
      </c>
      <c r="J2231" s="6">
        <f>retail_sales_messy_dataset_s_f[[#This Row],[Unit Price]]*retail_sales_messy_dataset_s_f[[#This Row],[Quantity]]</f>
        <v>499.72</v>
      </c>
      <c r="L2231" t="str">
        <f t="shared" si="34"/>
        <v>OK</v>
      </c>
    </row>
    <row r="2232" spans="1:12" x14ac:dyDescent="0.25">
      <c r="A2232" s="1">
        <v>45522</v>
      </c>
      <c r="B2232" s="2" t="s">
        <v>27</v>
      </c>
      <c r="C2232" s="2" t="s">
        <v>10</v>
      </c>
      <c r="D2232">
        <v>4</v>
      </c>
      <c r="E2232" s="6">
        <v>173.69</v>
      </c>
      <c r="F2232" s="6">
        <v>694.76</v>
      </c>
      <c r="G2232" s="2" t="s">
        <v>11</v>
      </c>
      <c r="H2232" s="2" t="s">
        <v>26</v>
      </c>
      <c r="I2232" s="2" t="s">
        <v>23</v>
      </c>
      <c r="J2232" s="6">
        <f>retail_sales_messy_dataset_s_f[[#This Row],[Unit Price]]*retail_sales_messy_dataset_s_f[[#This Row],[Quantity]]</f>
        <v>694.76</v>
      </c>
      <c r="L2232" t="str">
        <f t="shared" si="34"/>
        <v>OK</v>
      </c>
    </row>
    <row r="2233" spans="1:12" x14ac:dyDescent="0.25">
      <c r="A2233" s="1">
        <v>45582</v>
      </c>
      <c r="B2233" s="2" t="s">
        <v>14</v>
      </c>
      <c r="C2233" s="2" t="s">
        <v>15</v>
      </c>
      <c r="D2233">
        <v>1</v>
      </c>
      <c r="E2233" s="6">
        <v>161.54</v>
      </c>
      <c r="F2233" s="6">
        <v>161.54</v>
      </c>
      <c r="G2233" s="2" t="s">
        <v>22</v>
      </c>
      <c r="H2233" s="2" t="s">
        <v>26</v>
      </c>
      <c r="I2233" s="2" t="s">
        <v>18</v>
      </c>
      <c r="J2233" s="6">
        <f>retail_sales_messy_dataset_s_f[[#This Row],[Unit Price]]*retail_sales_messy_dataset_s_f[[#This Row],[Quantity]]</f>
        <v>161.54</v>
      </c>
      <c r="L2233" t="str">
        <f t="shared" si="34"/>
        <v>OK</v>
      </c>
    </row>
    <row r="2234" spans="1:12" x14ac:dyDescent="0.25">
      <c r="A2234" s="1">
        <v>45333</v>
      </c>
      <c r="B2234" s="2" t="s">
        <v>29</v>
      </c>
      <c r="C2234" s="2" t="s">
        <v>10</v>
      </c>
      <c r="D2234">
        <v>3</v>
      </c>
      <c r="E2234" s="6">
        <v>81.099999999999994</v>
      </c>
      <c r="F2234" s="6">
        <v>243.3</v>
      </c>
      <c r="G2234" s="2" t="s">
        <v>22</v>
      </c>
      <c r="H2234" s="2" t="s">
        <v>26</v>
      </c>
      <c r="I2234" s="2" t="s">
        <v>18</v>
      </c>
      <c r="J2234" s="6">
        <f>retail_sales_messy_dataset_s_f[[#This Row],[Unit Price]]*retail_sales_messy_dataset_s_f[[#This Row],[Quantity]]</f>
        <v>243.29999999999998</v>
      </c>
      <c r="L2234" t="str">
        <f t="shared" si="34"/>
        <v>OK</v>
      </c>
    </row>
    <row r="2235" spans="1:12" x14ac:dyDescent="0.25">
      <c r="A2235" s="1">
        <v>45379</v>
      </c>
      <c r="B2235" s="2" t="s">
        <v>20</v>
      </c>
      <c r="C2235" s="2" t="s">
        <v>15</v>
      </c>
      <c r="D2235">
        <v>2</v>
      </c>
      <c r="E2235" s="6">
        <v>62</v>
      </c>
      <c r="F2235" s="6">
        <v>124</v>
      </c>
      <c r="G2235" s="2" t="s">
        <v>11</v>
      </c>
      <c r="H2235" s="2" t="s">
        <v>17</v>
      </c>
      <c r="I2235" s="2" t="s">
        <v>13</v>
      </c>
      <c r="J2235" s="6">
        <f>retail_sales_messy_dataset_s_f[[#This Row],[Unit Price]]*retail_sales_messy_dataset_s_f[[#This Row],[Quantity]]</f>
        <v>124</v>
      </c>
      <c r="L2235" t="str">
        <f t="shared" si="34"/>
        <v>OK</v>
      </c>
    </row>
    <row r="2236" spans="1:12" x14ac:dyDescent="0.25">
      <c r="A2236" s="1">
        <v>45515</v>
      </c>
      <c r="B2236" s="2" t="s">
        <v>27</v>
      </c>
      <c r="C2236" s="2" t="s">
        <v>28</v>
      </c>
      <c r="D2236">
        <v>4</v>
      </c>
      <c r="E2236" s="6">
        <v>120.92</v>
      </c>
      <c r="F2236" s="6">
        <v>483.68</v>
      </c>
      <c r="G2236" s="2" t="s">
        <v>16</v>
      </c>
      <c r="H2236" s="2" t="s">
        <v>26</v>
      </c>
      <c r="I2236" s="2" t="s">
        <v>18</v>
      </c>
      <c r="J2236" s="6">
        <f>retail_sales_messy_dataset_s_f[[#This Row],[Unit Price]]*retail_sales_messy_dataset_s_f[[#This Row],[Quantity]]</f>
        <v>483.68</v>
      </c>
      <c r="L2236" t="str">
        <f t="shared" si="34"/>
        <v>OK</v>
      </c>
    </row>
    <row r="2237" spans="1:12" x14ac:dyDescent="0.25">
      <c r="A2237" s="1">
        <v>45319</v>
      </c>
      <c r="B2237" s="2" t="s">
        <v>27</v>
      </c>
      <c r="C2237" s="2" t="s">
        <v>28</v>
      </c>
      <c r="D2237">
        <v>5</v>
      </c>
      <c r="E2237" s="6">
        <v>117.33</v>
      </c>
      <c r="F2237" s="6">
        <v>586.65</v>
      </c>
      <c r="G2237" s="2" t="s">
        <v>22</v>
      </c>
      <c r="H2237" s="2" t="s">
        <v>26</v>
      </c>
      <c r="I2237" s="2" t="s">
        <v>23</v>
      </c>
      <c r="J2237" s="6">
        <f>retail_sales_messy_dataset_s_f[[#This Row],[Unit Price]]*retail_sales_messy_dataset_s_f[[#This Row],[Quantity]]</f>
        <v>586.65</v>
      </c>
      <c r="L2237" t="str">
        <f t="shared" si="34"/>
        <v>OK</v>
      </c>
    </row>
    <row r="2238" spans="1:12" x14ac:dyDescent="0.25">
      <c r="A2238" s="1">
        <v>45301</v>
      </c>
      <c r="B2238" s="2" t="s">
        <v>27</v>
      </c>
      <c r="C2238" s="2" t="s">
        <v>21</v>
      </c>
      <c r="D2238">
        <v>1</v>
      </c>
      <c r="E2238" s="6">
        <v>186.09</v>
      </c>
      <c r="F2238" s="6">
        <v>186.09</v>
      </c>
      <c r="G2238" s="2" t="s">
        <v>22</v>
      </c>
      <c r="H2238" s="2" t="s">
        <v>26</v>
      </c>
      <c r="I2238" s="2" t="s">
        <v>23</v>
      </c>
      <c r="J2238" s="6">
        <f>retail_sales_messy_dataset_s_f[[#This Row],[Unit Price]]*retail_sales_messy_dataset_s_f[[#This Row],[Quantity]]</f>
        <v>186.09</v>
      </c>
      <c r="L2238" t="str">
        <f t="shared" si="34"/>
        <v>OK</v>
      </c>
    </row>
    <row r="2239" spans="1:12" x14ac:dyDescent="0.25">
      <c r="A2239" s="1">
        <v>45564</v>
      </c>
      <c r="B2239" s="2" t="s">
        <v>27</v>
      </c>
      <c r="C2239" s="2" t="s">
        <v>15</v>
      </c>
      <c r="D2239">
        <v>3</v>
      </c>
      <c r="E2239" s="6">
        <v>146.4</v>
      </c>
      <c r="F2239" s="6">
        <v>439.2</v>
      </c>
      <c r="G2239" s="2" t="s">
        <v>11</v>
      </c>
      <c r="H2239" s="2" t="s">
        <v>12</v>
      </c>
      <c r="I2239" s="2" t="s">
        <v>18</v>
      </c>
      <c r="J2239" s="6">
        <f>retail_sales_messy_dataset_s_f[[#This Row],[Unit Price]]*retail_sales_messy_dataset_s_f[[#This Row],[Quantity]]</f>
        <v>439.20000000000005</v>
      </c>
      <c r="L2239" t="str">
        <f t="shared" si="34"/>
        <v>OK</v>
      </c>
    </row>
    <row r="2240" spans="1:12" x14ac:dyDescent="0.25">
      <c r="A2240" s="1">
        <v>45359</v>
      </c>
      <c r="B2240" s="2" t="s">
        <v>29</v>
      </c>
      <c r="C2240" s="2" t="s">
        <v>21</v>
      </c>
      <c r="D2240">
        <v>2</v>
      </c>
      <c r="E2240" s="6">
        <v>65.459999999999994</v>
      </c>
      <c r="F2240" s="6">
        <v>130.91999999999999</v>
      </c>
      <c r="G2240" s="2" t="s">
        <v>22</v>
      </c>
      <c r="H2240" s="2" t="s">
        <v>12</v>
      </c>
      <c r="I2240" s="2" t="s">
        <v>13</v>
      </c>
      <c r="J2240" s="6">
        <f>retail_sales_messy_dataset_s_f[[#This Row],[Unit Price]]*retail_sales_messy_dataset_s_f[[#This Row],[Quantity]]</f>
        <v>130.91999999999999</v>
      </c>
      <c r="L2240" t="str">
        <f t="shared" si="34"/>
        <v>OK</v>
      </c>
    </row>
    <row r="2241" spans="1:12" x14ac:dyDescent="0.25">
      <c r="A2241" s="1">
        <v>45567</v>
      </c>
      <c r="B2241" s="2" t="s">
        <v>29</v>
      </c>
      <c r="C2241" s="2" t="s">
        <v>10</v>
      </c>
      <c r="D2241">
        <v>4</v>
      </c>
      <c r="E2241" s="6">
        <v>193.33</v>
      </c>
      <c r="F2241" s="6">
        <v>773.32</v>
      </c>
      <c r="G2241" s="2" t="s">
        <v>16</v>
      </c>
      <c r="H2241" s="2" t="s">
        <v>17</v>
      </c>
      <c r="I2241" s="2" t="s">
        <v>18</v>
      </c>
      <c r="J2241" s="6">
        <f>retail_sales_messy_dataset_s_f[[#This Row],[Unit Price]]*retail_sales_messy_dataset_s_f[[#This Row],[Quantity]]</f>
        <v>773.32</v>
      </c>
      <c r="L2241" t="str">
        <f t="shared" si="34"/>
        <v>OK</v>
      </c>
    </row>
    <row r="2242" spans="1:12" x14ac:dyDescent="0.25">
      <c r="A2242" s="1">
        <v>45528</v>
      </c>
      <c r="B2242" s="2" t="s">
        <v>9</v>
      </c>
      <c r="C2242" s="2" t="s">
        <v>10</v>
      </c>
      <c r="D2242">
        <v>1</v>
      </c>
      <c r="E2242" s="6">
        <v>147.77000000000001</v>
      </c>
      <c r="F2242" s="6">
        <v>147.77000000000001</v>
      </c>
      <c r="G2242" s="2" t="s">
        <v>16</v>
      </c>
      <c r="H2242" s="2" t="s">
        <v>17</v>
      </c>
      <c r="I2242" s="2" t="s">
        <v>13</v>
      </c>
      <c r="J2242" s="6">
        <f>retail_sales_messy_dataset_s_f[[#This Row],[Unit Price]]*retail_sales_messy_dataset_s_f[[#This Row],[Quantity]]</f>
        <v>147.77000000000001</v>
      </c>
      <c r="L2242" t="str">
        <f t="shared" si="34"/>
        <v>OK</v>
      </c>
    </row>
    <row r="2243" spans="1:12" x14ac:dyDescent="0.25">
      <c r="A2243" s="1">
        <v>45391</v>
      </c>
      <c r="B2243" s="2" t="s">
        <v>27</v>
      </c>
      <c r="C2243" s="2" t="s">
        <v>10</v>
      </c>
      <c r="D2243">
        <v>3</v>
      </c>
      <c r="E2243" s="6">
        <v>153.63999999999999</v>
      </c>
      <c r="F2243" s="6">
        <v>470.92</v>
      </c>
      <c r="G2243" s="2" t="s">
        <v>11</v>
      </c>
      <c r="H2243" s="2" t="s">
        <v>12</v>
      </c>
      <c r="I2243" s="2" t="s">
        <v>23</v>
      </c>
      <c r="J2243" s="6">
        <f>retail_sales_messy_dataset_s_f[[#This Row],[Unit Price]]*retail_sales_messy_dataset_s_f[[#This Row],[Quantity]]</f>
        <v>460.91999999999996</v>
      </c>
      <c r="L2243" t="str">
        <f t="shared" ref="L2243:L2306" si="35">IF((F2243 - J2243) &gt; 0.01, "Mismatch", "OK")</f>
        <v>Mismatch</v>
      </c>
    </row>
    <row r="2244" spans="1:12" x14ac:dyDescent="0.25">
      <c r="A2244" s="1">
        <v>45632</v>
      </c>
      <c r="B2244" s="2" t="s">
        <v>24</v>
      </c>
      <c r="C2244" s="2" t="s">
        <v>28</v>
      </c>
      <c r="D2244">
        <v>5</v>
      </c>
      <c r="E2244" s="6">
        <v>182.05</v>
      </c>
      <c r="F2244" s="6">
        <v>910.25</v>
      </c>
      <c r="G2244" s="2" t="s">
        <v>16</v>
      </c>
      <c r="H2244" s="2" t="s">
        <v>12</v>
      </c>
      <c r="I2244" s="2" t="s">
        <v>18</v>
      </c>
      <c r="J2244" s="6">
        <f>retail_sales_messy_dataset_s_f[[#This Row],[Unit Price]]*retail_sales_messy_dataset_s_f[[#This Row],[Quantity]]</f>
        <v>910.25</v>
      </c>
      <c r="L2244" t="str">
        <f t="shared" si="35"/>
        <v>OK</v>
      </c>
    </row>
    <row r="2245" spans="1:12" x14ac:dyDescent="0.25">
      <c r="A2245" s="1">
        <v>45418</v>
      </c>
      <c r="B2245" s="2" t="s">
        <v>29</v>
      </c>
      <c r="C2245" s="2" t="s">
        <v>28</v>
      </c>
      <c r="D2245">
        <v>3</v>
      </c>
      <c r="E2245" s="6">
        <v>151.22999999999999</v>
      </c>
      <c r="F2245" s="6">
        <v>453.69</v>
      </c>
      <c r="G2245" s="2" t="s">
        <v>22</v>
      </c>
      <c r="H2245" s="2" t="s">
        <v>26</v>
      </c>
      <c r="I2245" s="2" t="s">
        <v>13</v>
      </c>
      <c r="J2245" s="6">
        <f>retail_sales_messy_dataset_s_f[[#This Row],[Unit Price]]*retail_sales_messy_dataset_s_f[[#This Row],[Quantity]]</f>
        <v>453.68999999999994</v>
      </c>
      <c r="L2245" t="str">
        <f t="shared" si="35"/>
        <v>OK</v>
      </c>
    </row>
    <row r="2246" spans="1:12" x14ac:dyDescent="0.25">
      <c r="A2246" s="1">
        <v>45566</v>
      </c>
      <c r="B2246" s="2" t="s">
        <v>30</v>
      </c>
      <c r="C2246" s="2" t="s">
        <v>28</v>
      </c>
      <c r="D2246">
        <v>3</v>
      </c>
      <c r="E2246" s="6">
        <v>12.69</v>
      </c>
      <c r="F2246" s="6">
        <v>38.07</v>
      </c>
      <c r="G2246" s="2" t="s">
        <v>11</v>
      </c>
      <c r="H2246" s="2" t="s">
        <v>17</v>
      </c>
      <c r="I2246" s="2" t="s">
        <v>23</v>
      </c>
      <c r="J2246" s="6">
        <f>retail_sales_messy_dataset_s_f[[#This Row],[Unit Price]]*retail_sales_messy_dataset_s_f[[#This Row],[Quantity]]</f>
        <v>38.07</v>
      </c>
      <c r="L2246" t="str">
        <f t="shared" si="35"/>
        <v>OK</v>
      </c>
    </row>
    <row r="2247" spans="1:12" x14ac:dyDescent="0.25">
      <c r="A2247" s="1">
        <v>45636</v>
      </c>
      <c r="B2247" s="2" t="s">
        <v>14</v>
      </c>
      <c r="C2247" s="2" t="s">
        <v>10</v>
      </c>
      <c r="D2247">
        <v>5</v>
      </c>
      <c r="E2247" s="6">
        <v>126.28</v>
      </c>
      <c r="F2247" s="6">
        <v>631.4</v>
      </c>
      <c r="G2247" s="2" t="s">
        <v>16</v>
      </c>
      <c r="H2247" s="2" t="s">
        <v>12</v>
      </c>
      <c r="I2247" s="2" t="s">
        <v>23</v>
      </c>
      <c r="J2247" s="6">
        <f>retail_sales_messy_dataset_s_f[[#This Row],[Unit Price]]*retail_sales_messy_dataset_s_f[[#This Row],[Quantity]]</f>
        <v>631.4</v>
      </c>
      <c r="L2247" t="str">
        <f t="shared" si="35"/>
        <v>OK</v>
      </c>
    </row>
    <row r="2248" spans="1:12" x14ac:dyDescent="0.25">
      <c r="A2248" s="1">
        <v>45321</v>
      </c>
      <c r="B2248" s="2" t="s">
        <v>24</v>
      </c>
      <c r="C2248" s="2" t="s">
        <v>21</v>
      </c>
      <c r="D2248">
        <v>1</v>
      </c>
      <c r="E2248" s="6">
        <v>75.89</v>
      </c>
      <c r="F2248" s="6">
        <v>75.89</v>
      </c>
      <c r="G2248" s="2" t="s">
        <v>16</v>
      </c>
      <c r="H2248" s="2" t="s">
        <v>12</v>
      </c>
      <c r="I2248" s="2" t="s">
        <v>23</v>
      </c>
      <c r="J2248" s="6">
        <f>retail_sales_messy_dataset_s_f[[#This Row],[Unit Price]]*retail_sales_messy_dataset_s_f[[#This Row],[Quantity]]</f>
        <v>75.89</v>
      </c>
      <c r="L2248" t="str">
        <f t="shared" si="35"/>
        <v>OK</v>
      </c>
    </row>
    <row r="2249" spans="1:12" x14ac:dyDescent="0.25">
      <c r="A2249" s="1">
        <v>45506</v>
      </c>
      <c r="B2249" s="2" t="s">
        <v>29</v>
      </c>
      <c r="C2249" s="2" t="s">
        <v>28</v>
      </c>
      <c r="D2249">
        <v>5</v>
      </c>
      <c r="E2249" s="6">
        <v>12.06</v>
      </c>
      <c r="F2249" s="6">
        <v>60.3</v>
      </c>
      <c r="G2249" s="2" t="s">
        <v>16</v>
      </c>
      <c r="H2249" s="2" t="s">
        <v>12</v>
      </c>
      <c r="I2249" s="2" t="s">
        <v>13</v>
      </c>
      <c r="J2249" s="6">
        <f>retail_sales_messy_dataset_s_f[[#This Row],[Unit Price]]*retail_sales_messy_dataset_s_f[[#This Row],[Quantity]]</f>
        <v>60.300000000000004</v>
      </c>
      <c r="L2249" t="str">
        <f t="shared" si="35"/>
        <v>OK</v>
      </c>
    </row>
    <row r="2250" spans="1:12" x14ac:dyDescent="0.25">
      <c r="A2250" s="1">
        <v>45637</v>
      </c>
      <c r="B2250" s="2" t="s">
        <v>19</v>
      </c>
      <c r="C2250" s="2" t="s">
        <v>21</v>
      </c>
      <c r="D2250">
        <v>3</v>
      </c>
      <c r="E2250" s="6">
        <v>87.12</v>
      </c>
      <c r="F2250" s="6">
        <v>261.36</v>
      </c>
      <c r="G2250" s="2" t="s">
        <v>16</v>
      </c>
      <c r="H2250" s="2" t="s">
        <v>26</v>
      </c>
      <c r="I2250" s="2" t="s">
        <v>18</v>
      </c>
      <c r="J2250" s="6">
        <f>retail_sales_messy_dataset_s_f[[#This Row],[Unit Price]]*retail_sales_messy_dataset_s_f[[#This Row],[Quantity]]</f>
        <v>261.36</v>
      </c>
      <c r="L2250" t="str">
        <f t="shared" si="35"/>
        <v>OK</v>
      </c>
    </row>
    <row r="2251" spans="1:12" x14ac:dyDescent="0.25">
      <c r="A2251" s="1">
        <v>45355</v>
      </c>
      <c r="B2251" s="2" t="s">
        <v>20</v>
      </c>
      <c r="C2251" s="2" t="s">
        <v>28</v>
      </c>
      <c r="D2251">
        <v>5</v>
      </c>
      <c r="E2251" s="6">
        <v>140.04</v>
      </c>
      <c r="F2251" s="6">
        <v>700.2</v>
      </c>
      <c r="G2251" s="2" t="s">
        <v>22</v>
      </c>
      <c r="H2251" s="2" t="s">
        <v>17</v>
      </c>
      <c r="I2251" s="2" t="s">
        <v>13</v>
      </c>
      <c r="J2251" s="6">
        <f>retail_sales_messy_dataset_s_f[[#This Row],[Unit Price]]*retail_sales_messy_dataset_s_f[[#This Row],[Quantity]]</f>
        <v>700.19999999999993</v>
      </c>
      <c r="L2251" t="str">
        <f t="shared" si="35"/>
        <v>OK</v>
      </c>
    </row>
    <row r="2252" spans="1:12" x14ac:dyDescent="0.25">
      <c r="A2252" s="1">
        <v>45380</v>
      </c>
      <c r="B2252" s="2" t="s">
        <v>24</v>
      </c>
      <c r="C2252" s="2" t="s">
        <v>21</v>
      </c>
      <c r="D2252">
        <v>1</v>
      </c>
      <c r="E2252" s="6">
        <v>71.52</v>
      </c>
      <c r="F2252" s="6">
        <v>71.52</v>
      </c>
      <c r="G2252" s="2" t="s">
        <v>22</v>
      </c>
      <c r="H2252" s="2" t="s">
        <v>26</v>
      </c>
      <c r="I2252" s="2" t="s">
        <v>23</v>
      </c>
      <c r="J2252" s="6">
        <f>retail_sales_messy_dataset_s_f[[#This Row],[Unit Price]]*retail_sales_messy_dataset_s_f[[#This Row],[Quantity]]</f>
        <v>71.52</v>
      </c>
      <c r="L2252" t="str">
        <f t="shared" si="35"/>
        <v>OK</v>
      </c>
    </row>
    <row r="2253" spans="1:12" x14ac:dyDescent="0.25">
      <c r="A2253" s="1">
        <v>45580</v>
      </c>
      <c r="B2253" s="2" t="s">
        <v>30</v>
      </c>
      <c r="C2253" s="2" t="s">
        <v>10</v>
      </c>
      <c r="D2253">
        <v>1</v>
      </c>
      <c r="E2253" s="6">
        <v>72.17</v>
      </c>
      <c r="F2253" s="6">
        <v>82.17</v>
      </c>
      <c r="G2253" s="2" t="s">
        <v>11</v>
      </c>
      <c r="H2253" s="2" t="s">
        <v>17</v>
      </c>
      <c r="I2253" s="2" t="s">
        <v>13</v>
      </c>
      <c r="J2253" s="6">
        <f>retail_sales_messy_dataset_s_f[[#This Row],[Unit Price]]*retail_sales_messy_dataset_s_f[[#This Row],[Quantity]]</f>
        <v>72.17</v>
      </c>
      <c r="L2253" t="str">
        <f t="shared" si="35"/>
        <v>Mismatch</v>
      </c>
    </row>
    <row r="2254" spans="1:12" x14ac:dyDescent="0.25">
      <c r="A2254" s="1">
        <v>45590</v>
      </c>
      <c r="B2254" s="2" t="s">
        <v>27</v>
      </c>
      <c r="C2254" s="2" t="s">
        <v>21</v>
      </c>
      <c r="D2254">
        <v>5</v>
      </c>
      <c r="E2254" s="6">
        <v>68.23</v>
      </c>
      <c r="F2254" s="6">
        <v>341.15</v>
      </c>
      <c r="G2254" s="2" t="s">
        <v>22</v>
      </c>
      <c r="H2254" s="2" t="s">
        <v>26</v>
      </c>
      <c r="I2254" s="2" t="s">
        <v>23</v>
      </c>
      <c r="J2254" s="6">
        <f>retail_sales_messy_dataset_s_f[[#This Row],[Unit Price]]*retail_sales_messy_dataset_s_f[[#This Row],[Quantity]]</f>
        <v>341.15000000000003</v>
      </c>
      <c r="L2254" t="str">
        <f t="shared" si="35"/>
        <v>OK</v>
      </c>
    </row>
    <row r="2255" spans="1:12" x14ac:dyDescent="0.25">
      <c r="A2255" s="1">
        <v>45419</v>
      </c>
      <c r="B2255" s="2" t="s">
        <v>19</v>
      </c>
      <c r="C2255" s="2" t="s">
        <v>21</v>
      </c>
      <c r="D2255">
        <v>1</v>
      </c>
      <c r="E2255" s="6">
        <v>144.85</v>
      </c>
      <c r="F2255" s="6">
        <v>144.85</v>
      </c>
      <c r="G2255" s="2" t="s">
        <v>11</v>
      </c>
      <c r="H2255" s="2" t="s">
        <v>12</v>
      </c>
      <c r="I2255" s="2" t="s">
        <v>23</v>
      </c>
      <c r="J2255" s="6">
        <f>retail_sales_messy_dataset_s_f[[#This Row],[Unit Price]]*retail_sales_messy_dataset_s_f[[#This Row],[Quantity]]</f>
        <v>144.85</v>
      </c>
      <c r="L2255" t="str">
        <f t="shared" si="35"/>
        <v>OK</v>
      </c>
    </row>
    <row r="2256" spans="1:12" x14ac:dyDescent="0.25">
      <c r="A2256" s="1">
        <v>45589</v>
      </c>
      <c r="B2256" s="2" t="s">
        <v>14</v>
      </c>
      <c r="C2256" s="2" t="s">
        <v>21</v>
      </c>
      <c r="D2256">
        <v>5</v>
      </c>
      <c r="E2256" s="6">
        <v>66.16</v>
      </c>
      <c r="F2256" s="6">
        <v>330.8</v>
      </c>
      <c r="G2256" s="2" t="s">
        <v>16</v>
      </c>
      <c r="H2256" s="2" t="s">
        <v>17</v>
      </c>
      <c r="I2256" s="2" t="s">
        <v>18</v>
      </c>
      <c r="J2256" s="6">
        <f>retail_sales_messy_dataset_s_f[[#This Row],[Unit Price]]*retail_sales_messy_dataset_s_f[[#This Row],[Quantity]]</f>
        <v>330.79999999999995</v>
      </c>
      <c r="L2256" t="str">
        <f t="shared" si="35"/>
        <v>OK</v>
      </c>
    </row>
    <row r="2257" spans="1:12" x14ac:dyDescent="0.25">
      <c r="A2257" s="1">
        <v>45456</v>
      </c>
      <c r="B2257" s="2" t="s">
        <v>27</v>
      </c>
      <c r="C2257" s="2" t="s">
        <v>10</v>
      </c>
      <c r="D2257">
        <v>1</v>
      </c>
      <c r="E2257" s="6">
        <v>111.4</v>
      </c>
      <c r="F2257" s="6">
        <v>111.4</v>
      </c>
      <c r="G2257" s="2" t="s">
        <v>22</v>
      </c>
      <c r="H2257" s="2" t="s">
        <v>12</v>
      </c>
      <c r="I2257" s="2" t="s">
        <v>18</v>
      </c>
      <c r="J2257" s="6">
        <f>retail_sales_messy_dataset_s_f[[#This Row],[Unit Price]]*retail_sales_messy_dataset_s_f[[#This Row],[Quantity]]</f>
        <v>111.4</v>
      </c>
      <c r="L2257" t="str">
        <f t="shared" si="35"/>
        <v>OK</v>
      </c>
    </row>
    <row r="2258" spans="1:12" x14ac:dyDescent="0.25">
      <c r="A2258" s="1">
        <v>45292</v>
      </c>
      <c r="B2258" s="2" t="s">
        <v>20</v>
      </c>
      <c r="C2258" s="2" t="s">
        <v>10</v>
      </c>
      <c r="D2258">
        <v>5</v>
      </c>
      <c r="E2258" s="6">
        <v>97.06</v>
      </c>
      <c r="F2258" s="6">
        <v>485.3</v>
      </c>
      <c r="G2258" s="2" t="s">
        <v>16</v>
      </c>
      <c r="H2258" s="2" t="s">
        <v>17</v>
      </c>
      <c r="I2258" s="2" t="s">
        <v>13</v>
      </c>
      <c r="J2258" s="6">
        <f>retail_sales_messy_dataset_s_f[[#This Row],[Unit Price]]*retail_sales_messy_dataset_s_f[[#This Row],[Quantity]]</f>
        <v>485.3</v>
      </c>
      <c r="L2258" t="str">
        <f t="shared" si="35"/>
        <v>OK</v>
      </c>
    </row>
    <row r="2259" spans="1:12" x14ac:dyDescent="0.25">
      <c r="A2259" s="1">
        <v>45528</v>
      </c>
      <c r="B2259" s="2" t="s">
        <v>30</v>
      </c>
      <c r="C2259" s="2" t="s">
        <v>28</v>
      </c>
      <c r="D2259">
        <v>3</v>
      </c>
      <c r="E2259" s="6">
        <v>68.680000000000007</v>
      </c>
      <c r="F2259" s="6">
        <v>206.04</v>
      </c>
      <c r="G2259" s="2" t="s">
        <v>11</v>
      </c>
      <c r="H2259" s="2" t="s">
        <v>17</v>
      </c>
      <c r="I2259" s="2" t="s">
        <v>18</v>
      </c>
      <c r="J2259" s="6">
        <f>retail_sales_messy_dataset_s_f[[#This Row],[Unit Price]]*retail_sales_messy_dataset_s_f[[#This Row],[Quantity]]</f>
        <v>206.04000000000002</v>
      </c>
      <c r="L2259" t="str">
        <f t="shared" si="35"/>
        <v>OK</v>
      </c>
    </row>
    <row r="2260" spans="1:12" x14ac:dyDescent="0.25">
      <c r="A2260" s="1">
        <v>45488</v>
      </c>
      <c r="B2260" s="2" t="s">
        <v>14</v>
      </c>
      <c r="C2260" s="2" t="s">
        <v>15</v>
      </c>
      <c r="D2260">
        <v>1</v>
      </c>
      <c r="E2260" s="6">
        <v>197.51</v>
      </c>
      <c r="F2260" s="6">
        <v>197.51</v>
      </c>
      <c r="G2260" s="2" t="s">
        <v>11</v>
      </c>
      <c r="H2260" s="2" t="s">
        <v>12</v>
      </c>
      <c r="I2260" s="2" t="s">
        <v>18</v>
      </c>
      <c r="J2260" s="6">
        <f>retail_sales_messy_dataset_s_f[[#This Row],[Unit Price]]*retail_sales_messy_dataset_s_f[[#This Row],[Quantity]]</f>
        <v>197.51</v>
      </c>
      <c r="L2260" t="str">
        <f t="shared" si="35"/>
        <v>OK</v>
      </c>
    </row>
    <row r="2261" spans="1:12" x14ac:dyDescent="0.25">
      <c r="A2261" s="1">
        <v>45438</v>
      </c>
      <c r="B2261" s="2" t="s">
        <v>29</v>
      </c>
      <c r="C2261" s="2" t="s">
        <v>28</v>
      </c>
      <c r="D2261">
        <v>2</v>
      </c>
      <c r="E2261" s="6">
        <v>71.569999999999993</v>
      </c>
      <c r="F2261" s="6">
        <v>143.13999999999999</v>
      </c>
      <c r="G2261" s="2" t="s">
        <v>22</v>
      </c>
      <c r="H2261" s="2" t="s">
        <v>26</v>
      </c>
      <c r="I2261" s="2" t="s">
        <v>13</v>
      </c>
      <c r="J2261" s="6">
        <f>retail_sales_messy_dataset_s_f[[#This Row],[Unit Price]]*retail_sales_messy_dataset_s_f[[#This Row],[Quantity]]</f>
        <v>143.13999999999999</v>
      </c>
      <c r="L2261" t="str">
        <f t="shared" si="35"/>
        <v>OK</v>
      </c>
    </row>
    <row r="2262" spans="1:12" x14ac:dyDescent="0.25">
      <c r="A2262" s="1">
        <v>45420</v>
      </c>
      <c r="B2262" s="2" t="s">
        <v>20</v>
      </c>
      <c r="C2262" s="2" t="s">
        <v>21</v>
      </c>
      <c r="D2262">
        <v>2</v>
      </c>
      <c r="E2262" s="6">
        <v>148.63999999999999</v>
      </c>
      <c r="F2262" s="6">
        <v>307.27999999999997</v>
      </c>
      <c r="G2262" s="2" t="s">
        <v>22</v>
      </c>
      <c r="H2262" s="2" t="s">
        <v>26</v>
      </c>
      <c r="I2262" s="2" t="s">
        <v>23</v>
      </c>
      <c r="J2262" s="6">
        <f>retail_sales_messy_dataset_s_f[[#This Row],[Unit Price]]*retail_sales_messy_dataset_s_f[[#This Row],[Quantity]]</f>
        <v>297.27999999999997</v>
      </c>
      <c r="L2262" t="str">
        <f t="shared" si="35"/>
        <v>Mismatch</v>
      </c>
    </row>
    <row r="2263" spans="1:12" x14ac:dyDescent="0.25">
      <c r="A2263" s="1">
        <v>45511</v>
      </c>
      <c r="B2263" s="2" t="s">
        <v>20</v>
      </c>
      <c r="C2263" s="2" t="s">
        <v>21</v>
      </c>
      <c r="D2263">
        <v>2</v>
      </c>
      <c r="E2263" s="6">
        <v>83.46</v>
      </c>
      <c r="F2263" s="6">
        <v>83.46</v>
      </c>
      <c r="G2263" s="2" t="s">
        <v>22</v>
      </c>
      <c r="H2263" s="2" t="s">
        <v>26</v>
      </c>
      <c r="I2263" s="2" t="s">
        <v>18</v>
      </c>
      <c r="J2263" s="6">
        <f>retail_sales_messy_dataset_s_f[[#This Row],[Unit Price]]*retail_sales_messy_dataset_s_f[[#This Row],[Quantity]]</f>
        <v>166.92</v>
      </c>
      <c r="L2263" t="str">
        <f t="shared" si="35"/>
        <v>OK</v>
      </c>
    </row>
    <row r="2264" spans="1:12" x14ac:dyDescent="0.25">
      <c r="A2264" s="1">
        <v>45609</v>
      </c>
      <c r="B2264" s="2" t="s">
        <v>24</v>
      </c>
      <c r="C2264" s="2" t="s">
        <v>21</v>
      </c>
      <c r="D2264">
        <v>3</v>
      </c>
      <c r="E2264" s="6">
        <v>171.93</v>
      </c>
      <c r="F2264" s="6">
        <v>515.79</v>
      </c>
      <c r="G2264" s="2" t="s">
        <v>25</v>
      </c>
      <c r="H2264" s="2" t="s">
        <v>12</v>
      </c>
      <c r="I2264" s="2" t="s">
        <v>13</v>
      </c>
      <c r="J2264" s="6">
        <f>retail_sales_messy_dataset_s_f[[#This Row],[Unit Price]]*retail_sales_messy_dataset_s_f[[#This Row],[Quantity]]</f>
        <v>515.79</v>
      </c>
      <c r="L2264" t="str">
        <f t="shared" si="35"/>
        <v>OK</v>
      </c>
    </row>
    <row r="2265" spans="1:12" x14ac:dyDescent="0.25">
      <c r="A2265" s="1">
        <v>45292</v>
      </c>
      <c r="B2265" s="2" t="s">
        <v>24</v>
      </c>
      <c r="C2265" s="2" t="s">
        <v>10</v>
      </c>
      <c r="D2265">
        <v>2</v>
      </c>
      <c r="E2265" s="6">
        <v>98.73</v>
      </c>
      <c r="F2265" s="6">
        <v>493.65</v>
      </c>
      <c r="G2265" s="2" t="s">
        <v>22</v>
      </c>
      <c r="H2265" s="2" t="s">
        <v>12</v>
      </c>
      <c r="I2265" s="2" t="s">
        <v>23</v>
      </c>
      <c r="J2265" s="6">
        <f>retail_sales_messy_dataset_s_f[[#This Row],[Unit Price]]*retail_sales_messy_dataset_s_f[[#This Row],[Quantity]]</f>
        <v>197.46</v>
      </c>
      <c r="L2265" t="str">
        <f t="shared" si="35"/>
        <v>Mismatch</v>
      </c>
    </row>
    <row r="2266" spans="1:12" x14ac:dyDescent="0.25">
      <c r="A2266" s="1">
        <v>45492</v>
      </c>
      <c r="B2266" s="2" t="s">
        <v>14</v>
      </c>
      <c r="C2266" s="2" t="s">
        <v>21</v>
      </c>
      <c r="D2266">
        <v>2</v>
      </c>
      <c r="E2266" s="6">
        <v>129.43</v>
      </c>
      <c r="F2266" s="6">
        <v>258.86</v>
      </c>
      <c r="G2266" s="2" t="s">
        <v>16</v>
      </c>
      <c r="H2266" s="2" t="s">
        <v>12</v>
      </c>
      <c r="I2266" s="2" t="s">
        <v>13</v>
      </c>
      <c r="J2266" s="6">
        <f>retail_sales_messy_dataset_s_f[[#This Row],[Unit Price]]*retail_sales_messy_dataset_s_f[[#This Row],[Quantity]]</f>
        <v>258.86</v>
      </c>
      <c r="L2266" t="str">
        <f t="shared" si="35"/>
        <v>OK</v>
      </c>
    </row>
    <row r="2267" spans="1:12" x14ac:dyDescent="0.25">
      <c r="A2267" s="1">
        <v>45375</v>
      </c>
      <c r="B2267" s="2" t="s">
        <v>9</v>
      </c>
      <c r="C2267" s="2" t="s">
        <v>15</v>
      </c>
      <c r="D2267">
        <v>4</v>
      </c>
      <c r="E2267" s="6">
        <v>140.93</v>
      </c>
      <c r="F2267" s="6">
        <v>563.72</v>
      </c>
      <c r="G2267" s="2" t="s">
        <v>16</v>
      </c>
      <c r="H2267" s="2" t="s">
        <v>26</v>
      </c>
      <c r="I2267" s="2" t="s">
        <v>13</v>
      </c>
      <c r="J2267" s="6">
        <f>retail_sales_messy_dataset_s_f[[#This Row],[Unit Price]]*retail_sales_messy_dataset_s_f[[#This Row],[Quantity]]</f>
        <v>563.72</v>
      </c>
      <c r="L2267" t="str">
        <f t="shared" si="35"/>
        <v>OK</v>
      </c>
    </row>
    <row r="2268" spans="1:12" x14ac:dyDescent="0.25">
      <c r="A2268" s="1">
        <v>45586</v>
      </c>
      <c r="B2268" s="2" t="s">
        <v>30</v>
      </c>
      <c r="C2268" s="2" t="s">
        <v>15</v>
      </c>
      <c r="D2268">
        <v>4</v>
      </c>
      <c r="E2268" s="6">
        <v>198.95</v>
      </c>
      <c r="F2268" s="6">
        <v>795.8</v>
      </c>
      <c r="G2268" s="2" t="s">
        <v>11</v>
      </c>
      <c r="H2268" s="2" t="s">
        <v>12</v>
      </c>
      <c r="I2268" s="2" t="s">
        <v>18</v>
      </c>
      <c r="J2268" s="6">
        <f>retail_sales_messy_dataset_s_f[[#This Row],[Unit Price]]*retail_sales_messy_dataset_s_f[[#This Row],[Quantity]]</f>
        <v>795.8</v>
      </c>
      <c r="L2268" t="str">
        <f t="shared" si="35"/>
        <v>OK</v>
      </c>
    </row>
    <row r="2269" spans="1:12" x14ac:dyDescent="0.25">
      <c r="A2269" s="1">
        <v>45350</v>
      </c>
      <c r="B2269" s="2" t="s">
        <v>9</v>
      </c>
      <c r="C2269" s="2" t="s">
        <v>28</v>
      </c>
      <c r="D2269">
        <v>5</v>
      </c>
      <c r="E2269" s="6">
        <v>36.369999999999997</v>
      </c>
      <c r="F2269" s="6">
        <v>181.85</v>
      </c>
      <c r="G2269" s="2" t="s">
        <v>16</v>
      </c>
      <c r="H2269" s="2" t="s">
        <v>12</v>
      </c>
      <c r="I2269" s="2" t="s">
        <v>18</v>
      </c>
      <c r="J2269" s="6">
        <f>retail_sales_messy_dataset_s_f[[#This Row],[Unit Price]]*retail_sales_messy_dataset_s_f[[#This Row],[Quantity]]</f>
        <v>181.85</v>
      </c>
      <c r="L2269" t="str">
        <f t="shared" si="35"/>
        <v>OK</v>
      </c>
    </row>
    <row r="2270" spans="1:12" x14ac:dyDescent="0.25">
      <c r="A2270" s="1">
        <v>45384</v>
      </c>
      <c r="B2270" s="2" t="s">
        <v>24</v>
      </c>
      <c r="C2270" s="2" t="s">
        <v>28</v>
      </c>
      <c r="D2270">
        <v>2</v>
      </c>
      <c r="E2270" s="6">
        <v>119.23</v>
      </c>
      <c r="F2270" s="6">
        <v>238.46</v>
      </c>
      <c r="G2270" s="2" t="s">
        <v>16</v>
      </c>
      <c r="H2270" s="2" t="s">
        <v>26</v>
      </c>
      <c r="I2270" s="2" t="s">
        <v>13</v>
      </c>
      <c r="J2270" s="6">
        <f>retail_sales_messy_dataset_s_f[[#This Row],[Unit Price]]*retail_sales_messy_dataset_s_f[[#This Row],[Quantity]]</f>
        <v>238.46</v>
      </c>
      <c r="L2270" t="str">
        <f t="shared" si="35"/>
        <v>OK</v>
      </c>
    </row>
    <row r="2271" spans="1:12" x14ac:dyDescent="0.25">
      <c r="A2271" s="1">
        <v>45534</v>
      </c>
      <c r="B2271" s="2" t="s">
        <v>9</v>
      </c>
      <c r="C2271" s="2" t="s">
        <v>21</v>
      </c>
      <c r="D2271">
        <v>4</v>
      </c>
      <c r="E2271" s="6">
        <v>108.67</v>
      </c>
      <c r="F2271" s="6">
        <v>434.68</v>
      </c>
      <c r="G2271" s="2" t="s">
        <v>16</v>
      </c>
      <c r="H2271" s="2" t="s">
        <v>17</v>
      </c>
      <c r="I2271" s="2" t="s">
        <v>23</v>
      </c>
      <c r="J2271" s="6">
        <f>retail_sales_messy_dataset_s_f[[#This Row],[Unit Price]]*retail_sales_messy_dataset_s_f[[#This Row],[Quantity]]</f>
        <v>434.68</v>
      </c>
      <c r="L2271" t="str">
        <f t="shared" si="35"/>
        <v>OK</v>
      </c>
    </row>
    <row r="2272" spans="1:12" x14ac:dyDescent="0.25">
      <c r="A2272" s="1">
        <v>45621</v>
      </c>
      <c r="B2272" s="2" t="s">
        <v>19</v>
      </c>
      <c r="C2272" s="2" t="s">
        <v>15</v>
      </c>
      <c r="D2272">
        <v>1</v>
      </c>
      <c r="E2272" s="6">
        <v>162.26</v>
      </c>
      <c r="F2272" s="6">
        <v>162.26</v>
      </c>
      <c r="G2272" s="2" t="s">
        <v>16</v>
      </c>
      <c r="H2272" s="2" t="s">
        <v>26</v>
      </c>
      <c r="I2272" s="2" t="s">
        <v>13</v>
      </c>
      <c r="J2272" s="6">
        <f>retail_sales_messy_dataset_s_f[[#This Row],[Unit Price]]*retail_sales_messy_dataset_s_f[[#This Row],[Quantity]]</f>
        <v>162.26</v>
      </c>
      <c r="L2272" t="str">
        <f t="shared" si="35"/>
        <v>OK</v>
      </c>
    </row>
    <row r="2273" spans="1:12" x14ac:dyDescent="0.25">
      <c r="A2273" s="1">
        <v>45620</v>
      </c>
      <c r="B2273" s="2" t="s">
        <v>9</v>
      </c>
      <c r="C2273" s="2" t="s">
        <v>21</v>
      </c>
      <c r="D2273">
        <v>2</v>
      </c>
      <c r="E2273" s="6">
        <v>54.39</v>
      </c>
      <c r="F2273" s="6">
        <v>108.78</v>
      </c>
      <c r="G2273" s="2" t="s">
        <v>22</v>
      </c>
      <c r="H2273" s="2" t="s">
        <v>26</v>
      </c>
      <c r="I2273" s="2" t="s">
        <v>23</v>
      </c>
      <c r="J2273" s="6">
        <f>retail_sales_messy_dataset_s_f[[#This Row],[Unit Price]]*retail_sales_messy_dataset_s_f[[#This Row],[Quantity]]</f>
        <v>108.78</v>
      </c>
      <c r="L2273" t="str">
        <f t="shared" si="35"/>
        <v>OK</v>
      </c>
    </row>
    <row r="2274" spans="1:12" x14ac:dyDescent="0.25">
      <c r="A2274" s="1">
        <v>45599</v>
      </c>
      <c r="B2274" s="2" t="s">
        <v>24</v>
      </c>
      <c r="C2274" s="2" t="s">
        <v>15</v>
      </c>
      <c r="D2274">
        <v>5</v>
      </c>
      <c r="E2274" s="6">
        <v>170.64</v>
      </c>
      <c r="F2274" s="6">
        <v>853.2</v>
      </c>
      <c r="G2274" s="2" t="s">
        <v>11</v>
      </c>
      <c r="H2274" s="2" t="s">
        <v>26</v>
      </c>
      <c r="I2274" s="2" t="s">
        <v>13</v>
      </c>
      <c r="J2274" s="6">
        <f>retail_sales_messy_dataset_s_f[[#This Row],[Unit Price]]*retail_sales_messy_dataset_s_f[[#This Row],[Quantity]]</f>
        <v>853.19999999999993</v>
      </c>
      <c r="L2274" t="str">
        <f t="shared" si="35"/>
        <v>OK</v>
      </c>
    </row>
    <row r="2275" spans="1:12" x14ac:dyDescent="0.25">
      <c r="A2275" s="1">
        <v>45490</v>
      </c>
      <c r="B2275" s="2" t="s">
        <v>30</v>
      </c>
      <c r="C2275" s="2" t="s">
        <v>28</v>
      </c>
      <c r="D2275">
        <v>3</v>
      </c>
      <c r="E2275" s="6">
        <v>105.04</v>
      </c>
      <c r="F2275" s="6">
        <v>315.12</v>
      </c>
      <c r="G2275" s="2" t="s">
        <v>22</v>
      </c>
      <c r="H2275" s="2" t="s">
        <v>17</v>
      </c>
      <c r="I2275" s="2" t="s">
        <v>18</v>
      </c>
      <c r="J2275" s="6">
        <f>retail_sales_messy_dataset_s_f[[#This Row],[Unit Price]]*retail_sales_messy_dataset_s_f[[#This Row],[Quantity]]</f>
        <v>315.12</v>
      </c>
      <c r="L2275" t="str">
        <f t="shared" si="35"/>
        <v>OK</v>
      </c>
    </row>
    <row r="2276" spans="1:12" x14ac:dyDescent="0.25">
      <c r="A2276" s="1">
        <v>45388</v>
      </c>
      <c r="B2276" s="2" t="s">
        <v>29</v>
      </c>
      <c r="C2276" s="2" t="s">
        <v>28</v>
      </c>
      <c r="D2276">
        <v>2</v>
      </c>
      <c r="E2276" s="6">
        <v>94.99</v>
      </c>
      <c r="F2276" s="6">
        <v>189.98</v>
      </c>
      <c r="G2276" s="2" t="s">
        <v>16</v>
      </c>
      <c r="H2276" s="2" t="s">
        <v>12</v>
      </c>
      <c r="I2276" s="2" t="s">
        <v>18</v>
      </c>
      <c r="J2276" s="6">
        <f>retail_sales_messy_dataset_s_f[[#This Row],[Unit Price]]*retail_sales_messy_dataset_s_f[[#This Row],[Quantity]]</f>
        <v>189.98</v>
      </c>
      <c r="L2276" t="str">
        <f t="shared" si="35"/>
        <v>OK</v>
      </c>
    </row>
    <row r="2277" spans="1:12" x14ac:dyDescent="0.25">
      <c r="A2277" s="1">
        <v>45440</v>
      </c>
      <c r="B2277" s="2" t="s">
        <v>9</v>
      </c>
      <c r="C2277" s="2" t="s">
        <v>10</v>
      </c>
      <c r="D2277">
        <v>4</v>
      </c>
      <c r="E2277" s="6">
        <v>163.93</v>
      </c>
      <c r="F2277" s="6">
        <v>655.72</v>
      </c>
      <c r="G2277" s="2" t="s">
        <v>16</v>
      </c>
      <c r="H2277" s="2" t="s">
        <v>17</v>
      </c>
      <c r="I2277" s="2" t="s">
        <v>23</v>
      </c>
      <c r="J2277" s="6">
        <f>retail_sales_messy_dataset_s_f[[#This Row],[Unit Price]]*retail_sales_messy_dataset_s_f[[#This Row],[Quantity]]</f>
        <v>655.72</v>
      </c>
      <c r="L2277" t="str">
        <f t="shared" si="35"/>
        <v>OK</v>
      </c>
    </row>
    <row r="2278" spans="1:12" x14ac:dyDescent="0.25">
      <c r="A2278" s="1">
        <v>45452</v>
      </c>
      <c r="B2278" s="2" t="s">
        <v>19</v>
      </c>
      <c r="C2278" s="2" t="s">
        <v>10</v>
      </c>
      <c r="D2278">
        <v>3</v>
      </c>
      <c r="E2278" s="6">
        <v>128.26</v>
      </c>
      <c r="F2278" s="6">
        <v>384.78</v>
      </c>
      <c r="G2278" s="2" t="s">
        <v>22</v>
      </c>
      <c r="H2278" s="2" t="s">
        <v>26</v>
      </c>
      <c r="I2278" s="2" t="s">
        <v>18</v>
      </c>
      <c r="J2278" s="6">
        <f>retail_sales_messy_dataset_s_f[[#This Row],[Unit Price]]*retail_sales_messy_dataset_s_f[[#This Row],[Quantity]]</f>
        <v>384.78</v>
      </c>
      <c r="L2278" t="str">
        <f t="shared" si="35"/>
        <v>OK</v>
      </c>
    </row>
    <row r="2279" spans="1:12" x14ac:dyDescent="0.25">
      <c r="A2279" s="1">
        <v>45297</v>
      </c>
      <c r="B2279" s="2" t="s">
        <v>27</v>
      </c>
      <c r="C2279" s="2" t="s">
        <v>10</v>
      </c>
      <c r="D2279">
        <v>3</v>
      </c>
      <c r="E2279" s="6">
        <v>177.61</v>
      </c>
      <c r="F2279" s="6">
        <v>532.83000000000004</v>
      </c>
      <c r="G2279" s="2" t="s">
        <v>16</v>
      </c>
      <c r="H2279" s="2" t="s">
        <v>17</v>
      </c>
      <c r="I2279" s="2" t="s">
        <v>13</v>
      </c>
      <c r="J2279" s="6">
        <f>retail_sales_messy_dataset_s_f[[#This Row],[Unit Price]]*retail_sales_messy_dataset_s_f[[#This Row],[Quantity]]</f>
        <v>532.83000000000004</v>
      </c>
      <c r="L2279" t="str">
        <f t="shared" si="35"/>
        <v>OK</v>
      </c>
    </row>
    <row r="2280" spans="1:12" x14ac:dyDescent="0.25">
      <c r="A2280" s="1">
        <v>45337</v>
      </c>
      <c r="B2280" s="2" t="s">
        <v>27</v>
      </c>
      <c r="C2280" s="2" t="s">
        <v>28</v>
      </c>
      <c r="D2280">
        <v>1</v>
      </c>
      <c r="E2280" s="6">
        <v>25.52</v>
      </c>
      <c r="F2280" s="6">
        <v>25.52</v>
      </c>
      <c r="G2280" s="2" t="s">
        <v>25</v>
      </c>
      <c r="H2280" s="2" t="s">
        <v>17</v>
      </c>
      <c r="I2280" s="2" t="s">
        <v>18</v>
      </c>
      <c r="J2280" s="6">
        <f>retail_sales_messy_dataset_s_f[[#This Row],[Unit Price]]*retail_sales_messy_dataset_s_f[[#This Row],[Quantity]]</f>
        <v>25.52</v>
      </c>
      <c r="L2280" t="str">
        <f t="shared" si="35"/>
        <v>OK</v>
      </c>
    </row>
    <row r="2281" spans="1:12" x14ac:dyDescent="0.25">
      <c r="A2281" s="1">
        <v>45593</v>
      </c>
      <c r="B2281" s="2" t="s">
        <v>30</v>
      </c>
      <c r="C2281" s="2" t="s">
        <v>15</v>
      </c>
      <c r="D2281">
        <v>1</v>
      </c>
      <c r="E2281" s="6">
        <v>42.64</v>
      </c>
      <c r="F2281" s="6">
        <v>42.64</v>
      </c>
      <c r="G2281" s="2" t="s">
        <v>11</v>
      </c>
      <c r="H2281" s="2" t="s">
        <v>12</v>
      </c>
      <c r="I2281" s="2" t="s">
        <v>18</v>
      </c>
      <c r="J2281" s="6">
        <f>retail_sales_messy_dataset_s_f[[#This Row],[Unit Price]]*retail_sales_messy_dataset_s_f[[#This Row],[Quantity]]</f>
        <v>42.64</v>
      </c>
      <c r="L2281" t="str">
        <f t="shared" si="35"/>
        <v>OK</v>
      </c>
    </row>
    <row r="2282" spans="1:12" x14ac:dyDescent="0.25">
      <c r="A2282" s="1">
        <v>45332</v>
      </c>
      <c r="B2282" s="2" t="s">
        <v>9</v>
      </c>
      <c r="C2282" s="2" t="s">
        <v>10</v>
      </c>
      <c r="D2282">
        <v>5</v>
      </c>
      <c r="E2282" s="6">
        <v>11.82</v>
      </c>
      <c r="F2282" s="6">
        <v>59.1</v>
      </c>
      <c r="G2282" s="2" t="s">
        <v>25</v>
      </c>
      <c r="H2282" s="2" t="s">
        <v>26</v>
      </c>
      <c r="I2282" s="2" t="s">
        <v>23</v>
      </c>
      <c r="J2282" s="6">
        <f>retail_sales_messy_dataset_s_f[[#This Row],[Unit Price]]*retail_sales_messy_dataset_s_f[[#This Row],[Quantity]]</f>
        <v>59.1</v>
      </c>
      <c r="L2282" t="str">
        <f t="shared" si="35"/>
        <v>OK</v>
      </c>
    </row>
    <row r="2283" spans="1:12" x14ac:dyDescent="0.25">
      <c r="A2283" s="1">
        <v>45393</v>
      </c>
      <c r="B2283" s="2" t="s">
        <v>27</v>
      </c>
      <c r="C2283" s="2" t="s">
        <v>10</v>
      </c>
      <c r="D2283">
        <v>5</v>
      </c>
      <c r="E2283" s="6">
        <v>66.23</v>
      </c>
      <c r="F2283" s="6">
        <v>331.15</v>
      </c>
      <c r="G2283" s="2" t="s">
        <v>16</v>
      </c>
      <c r="H2283" s="2" t="s">
        <v>17</v>
      </c>
      <c r="I2283" s="2" t="s">
        <v>13</v>
      </c>
      <c r="J2283" s="6">
        <f>retail_sales_messy_dataset_s_f[[#This Row],[Unit Price]]*retail_sales_messy_dataset_s_f[[#This Row],[Quantity]]</f>
        <v>331.15000000000003</v>
      </c>
      <c r="L2283" t="str">
        <f t="shared" si="35"/>
        <v>OK</v>
      </c>
    </row>
    <row r="2284" spans="1:12" x14ac:dyDescent="0.25">
      <c r="A2284" s="1">
        <v>45295</v>
      </c>
      <c r="B2284" s="2" t="s">
        <v>29</v>
      </c>
      <c r="C2284" s="2" t="s">
        <v>28</v>
      </c>
      <c r="D2284">
        <v>2</v>
      </c>
      <c r="E2284" s="6">
        <v>114.86</v>
      </c>
      <c r="F2284" s="6">
        <v>229.72</v>
      </c>
      <c r="G2284" s="2" t="s">
        <v>16</v>
      </c>
      <c r="H2284" s="2" t="s">
        <v>17</v>
      </c>
      <c r="I2284" s="2" t="s">
        <v>18</v>
      </c>
      <c r="J2284" s="6">
        <f>retail_sales_messy_dataset_s_f[[#This Row],[Unit Price]]*retail_sales_messy_dataset_s_f[[#This Row],[Quantity]]</f>
        <v>229.72</v>
      </c>
      <c r="L2284" t="str">
        <f t="shared" si="35"/>
        <v>OK</v>
      </c>
    </row>
    <row r="2285" spans="1:12" x14ac:dyDescent="0.25">
      <c r="A2285" s="1">
        <v>45443</v>
      </c>
      <c r="B2285" s="2" t="s">
        <v>27</v>
      </c>
      <c r="C2285" s="2" t="s">
        <v>15</v>
      </c>
      <c r="D2285">
        <v>2</v>
      </c>
      <c r="E2285" s="6">
        <v>101.92</v>
      </c>
      <c r="F2285" s="6">
        <v>203.84</v>
      </c>
      <c r="G2285" s="2" t="s">
        <v>22</v>
      </c>
      <c r="H2285" s="2" t="s">
        <v>12</v>
      </c>
      <c r="I2285" s="2" t="s">
        <v>18</v>
      </c>
      <c r="J2285" s="6">
        <f>retail_sales_messy_dataset_s_f[[#This Row],[Unit Price]]*retail_sales_messy_dataset_s_f[[#This Row],[Quantity]]</f>
        <v>203.84</v>
      </c>
      <c r="L2285" t="str">
        <f t="shared" si="35"/>
        <v>OK</v>
      </c>
    </row>
    <row r="2286" spans="1:12" x14ac:dyDescent="0.25">
      <c r="A2286" s="1">
        <v>45336</v>
      </c>
      <c r="B2286" s="2" t="s">
        <v>30</v>
      </c>
      <c r="C2286" s="2" t="s">
        <v>28</v>
      </c>
      <c r="D2286">
        <v>4</v>
      </c>
      <c r="E2286" s="6">
        <v>155.25</v>
      </c>
      <c r="F2286" s="6">
        <v>621</v>
      </c>
      <c r="G2286" s="2" t="s">
        <v>22</v>
      </c>
      <c r="H2286" s="2" t="s">
        <v>12</v>
      </c>
      <c r="I2286" s="2" t="s">
        <v>23</v>
      </c>
      <c r="J2286" s="6">
        <f>retail_sales_messy_dataset_s_f[[#This Row],[Unit Price]]*retail_sales_messy_dataset_s_f[[#This Row],[Quantity]]</f>
        <v>621</v>
      </c>
      <c r="L2286" t="str">
        <f t="shared" si="35"/>
        <v>OK</v>
      </c>
    </row>
    <row r="2287" spans="1:12" x14ac:dyDescent="0.25">
      <c r="A2287" s="1">
        <v>45417</v>
      </c>
      <c r="B2287" s="2" t="s">
        <v>24</v>
      </c>
      <c r="C2287" s="2" t="s">
        <v>15</v>
      </c>
      <c r="D2287">
        <v>2</v>
      </c>
      <c r="E2287" s="6">
        <v>117.61</v>
      </c>
      <c r="F2287" s="6">
        <v>235.22</v>
      </c>
      <c r="G2287" s="2" t="s">
        <v>11</v>
      </c>
      <c r="H2287" s="2" t="s">
        <v>17</v>
      </c>
      <c r="I2287" s="2" t="s">
        <v>23</v>
      </c>
      <c r="J2287" s="6">
        <f>retail_sales_messy_dataset_s_f[[#This Row],[Unit Price]]*retail_sales_messy_dataset_s_f[[#This Row],[Quantity]]</f>
        <v>235.22</v>
      </c>
      <c r="L2287" t="str">
        <f t="shared" si="35"/>
        <v>OK</v>
      </c>
    </row>
    <row r="2288" spans="1:12" x14ac:dyDescent="0.25">
      <c r="A2288" s="1">
        <v>45453</v>
      </c>
      <c r="B2288" s="2" t="s">
        <v>30</v>
      </c>
      <c r="C2288" s="2" t="s">
        <v>21</v>
      </c>
      <c r="D2288">
        <v>4</v>
      </c>
      <c r="E2288" s="6">
        <v>199.59</v>
      </c>
      <c r="F2288" s="6">
        <v>798.36</v>
      </c>
      <c r="G2288" s="2" t="s">
        <v>16</v>
      </c>
      <c r="H2288" s="2" t="s">
        <v>12</v>
      </c>
      <c r="I2288" s="2" t="s">
        <v>23</v>
      </c>
      <c r="J2288" s="6">
        <f>retail_sales_messy_dataset_s_f[[#This Row],[Unit Price]]*retail_sales_messy_dataset_s_f[[#This Row],[Quantity]]</f>
        <v>798.36</v>
      </c>
      <c r="L2288" t="str">
        <f t="shared" si="35"/>
        <v>OK</v>
      </c>
    </row>
    <row r="2289" spans="1:12" x14ac:dyDescent="0.25">
      <c r="A2289" s="1">
        <v>45610</v>
      </c>
      <c r="B2289" s="2" t="s">
        <v>30</v>
      </c>
      <c r="C2289" s="2" t="s">
        <v>21</v>
      </c>
      <c r="D2289">
        <v>3</v>
      </c>
      <c r="E2289" s="6">
        <v>140.04</v>
      </c>
      <c r="F2289" s="6">
        <v>420.12</v>
      </c>
      <c r="G2289" s="2" t="s">
        <v>25</v>
      </c>
      <c r="H2289" s="2" t="s">
        <v>26</v>
      </c>
      <c r="I2289" s="2" t="s">
        <v>23</v>
      </c>
      <c r="J2289" s="6">
        <f>retail_sales_messy_dataset_s_f[[#This Row],[Unit Price]]*retail_sales_messy_dataset_s_f[[#This Row],[Quantity]]</f>
        <v>420.12</v>
      </c>
      <c r="L2289" t="str">
        <f t="shared" si="35"/>
        <v>OK</v>
      </c>
    </row>
    <row r="2290" spans="1:12" x14ac:dyDescent="0.25">
      <c r="A2290" s="1">
        <v>45605</v>
      </c>
      <c r="B2290" s="2" t="s">
        <v>19</v>
      </c>
      <c r="C2290" s="2" t="s">
        <v>10</v>
      </c>
      <c r="D2290">
        <v>5</v>
      </c>
      <c r="E2290" s="6">
        <v>73.53</v>
      </c>
      <c r="F2290" s="6">
        <v>367.65</v>
      </c>
      <c r="G2290" s="2" t="s">
        <v>22</v>
      </c>
      <c r="H2290" s="2" t="s">
        <v>17</v>
      </c>
      <c r="I2290" s="2" t="s">
        <v>18</v>
      </c>
      <c r="J2290" s="6">
        <f>retail_sales_messy_dataset_s_f[[#This Row],[Unit Price]]*retail_sales_messy_dataset_s_f[[#This Row],[Quantity]]</f>
        <v>367.65</v>
      </c>
      <c r="L2290" t="str">
        <f t="shared" si="35"/>
        <v>OK</v>
      </c>
    </row>
    <row r="2291" spans="1:12" x14ac:dyDescent="0.25">
      <c r="A2291" s="1">
        <v>45452</v>
      </c>
      <c r="B2291" s="2" t="s">
        <v>9</v>
      </c>
      <c r="C2291" s="2" t="s">
        <v>10</v>
      </c>
      <c r="D2291">
        <v>1</v>
      </c>
      <c r="E2291" s="6">
        <v>101.82</v>
      </c>
      <c r="F2291" s="6">
        <v>101.82</v>
      </c>
      <c r="G2291" s="2" t="s">
        <v>22</v>
      </c>
      <c r="H2291" s="2" t="s">
        <v>17</v>
      </c>
      <c r="I2291" s="2" t="s">
        <v>13</v>
      </c>
      <c r="J2291" s="6">
        <f>retail_sales_messy_dataset_s_f[[#This Row],[Unit Price]]*retail_sales_messy_dataset_s_f[[#This Row],[Quantity]]</f>
        <v>101.82</v>
      </c>
      <c r="L2291" t="str">
        <f t="shared" si="35"/>
        <v>OK</v>
      </c>
    </row>
    <row r="2292" spans="1:12" x14ac:dyDescent="0.25">
      <c r="A2292" s="1">
        <v>45495</v>
      </c>
      <c r="B2292" s="2" t="s">
        <v>30</v>
      </c>
      <c r="C2292" s="2" t="s">
        <v>10</v>
      </c>
      <c r="D2292">
        <v>1</v>
      </c>
      <c r="E2292" s="6">
        <v>55.58</v>
      </c>
      <c r="F2292" s="6">
        <v>55.58</v>
      </c>
      <c r="G2292" s="2" t="s">
        <v>22</v>
      </c>
      <c r="H2292" s="2" t="s">
        <v>12</v>
      </c>
      <c r="I2292" s="2" t="s">
        <v>23</v>
      </c>
      <c r="J2292" s="6">
        <f>retail_sales_messy_dataset_s_f[[#This Row],[Unit Price]]*retail_sales_messy_dataset_s_f[[#This Row],[Quantity]]</f>
        <v>55.58</v>
      </c>
      <c r="L2292" t="str">
        <f t="shared" si="35"/>
        <v>OK</v>
      </c>
    </row>
    <row r="2293" spans="1:12" x14ac:dyDescent="0.25">
      <c r="A2293" s="1">
        <v>45299</v>
      </c>
      <c r="B2293" s="2" t="s">
        <v>19</v>
      </c>
      <c r="C2293" s="2" t="s">
        <v>15</v>
      </c>
      <c r="D2293">
        <v>4</v>
      </c>
      <c r="E2293" s="6">
        <v>17.43</v>
      </c>
      <c r="F2293" s="6">
        <v>69.72</v>
      </c>
      <c r="G2293" s="2" t="s">
        <v>22</v>
      </c>
      <c r="H2293" s="2" t="s">
        <v>12</v>
      </c>
      <c r="I2293" s="2" t="s">
        <v>18</v>
      </c>
      <c r="J2293" s="6">
        <f>retail_sales_messy_dataset_s_f[[#This Row],[Unit Price]]*retail_sales_messy_dataset_s_f[[#This Row],[Quantity]]</f>
        <v>69.72</v>
      </c>
      <c r="L2293" t="str">
        <f t="shared" si="35"/>
        <v>OK</v>
      </c>
    </row>
    <row r="2294" spans="1:12" x14ac:dyDescent="0.25">
      <c r="A2294" s="1">
        <v>45413</v>
      </c>
      <c r="B2294" s="2" t="s">
        <v>29</v>
      </c>
      <c r="C2294" s="2" t="s">
        <v>28</v>
      </c>
      <c r="D2294">
        <v>5</v>
      </c>
      <c r="E2294" s="6">
        <v>173.56</v>
      </c>
      <c r="F2294" s="6">
        <v>867.8</v>
      </c>
      <c r="G2294" s="2" t="s">
        <v>25</v>
      </c>
      <c r="H2294" s="2" t="s">
        <v>17</v>
      </c>
      <c r="I2294" s="2" t="s">
        <v>23</v>
      </c>
      <c r="J2294" s="6">
        <f>retail_sales_messy_dataset_s_f[[#This Row],[Unit Price]]*retail_sales_messy_dataset_s_f[[#This Row],[Quantity]]</f>
        <v>867.8</v>
      </c>
      <c r="L2294" t="str">
        <f t="shared" si="35"/>
        <v>OK</v>
      </c>
    </row>
    <row r="2295" spans="1:12" x14ac:dyDescent="0.25">
      <c r="A2295" s="1">
        <v>45526</v>
      </c>
      <c r="B2295" s="2" t="s">
        <v>27</v>
      </c>
      <c r="C2295" s="2" t="s">
        <v>21</v>
      </c>
      <c r="D2295">
        <v>3</v>
      </c>
      <c r="E2295" s="6">
        <v>154.09</v>
      </c>
      <c r="F2295" s="6">
        <v>462.27</v>
      </c>
      <c r="G2295" s="2" t="s">
        <v>16</v>
      </c>
      <c r="H2295" s="2" t="s">
        <v>26</v>
      </c>
      <c r="I2295" s="2" t="s">
        <v>18</v>
      </c>
      <c r="J2295" s="6">
        <f>retail_sales_messy_dataset_s_f[[#This Row],[Unit Price]]*retail_sales_messy_dataset_s_f[[#This Row],[Quantity]]</f>
        <v>462.27</v>
      </c>
      <c r="L2295" t="str">
        <f t="shared" si="35"/>
        <v>OK</v>
      </c>
    </row>
    <row r="2296" spans="1:12" x14ac:dyDescent="0.25">
      <c r="A2296" s="1">
        <v>45369</v>
      </c>
      <c r="B2296" s="2" t="s">
        <v>27</v>
      </c>
      <c r="C2296" s="2" t="s">
        <v>21</v>
      </c>
      <c r="D2296">
        <v>5</v>
      </c>
      <c r="E2296" s="6">
        <v>64.760000000000005</v>
      </c>
      <c r="F2296" s="6">
        <v>323.8</v>
      </c>
      <c r="G2296" s="2" t="s">
        <v>16</v>
      </c>
      <c r="H2296" s="2" t="s">
        <v>12</v>
      </c>
      <c r="I2296" s="2" t="s">
        <v>18</v>
      </c>
      <c r="J2296" s="6">
        <f>retail_sales_messy_dataset_s_f[[#This Row],[Unit Price]]*retail_sales_messy_dataset_s_f[[#This Row],[Quantity]]</f>
        <v>323.8</v>
      </c>
      <c r="L2296" t="str">
        <f t="shared" si="35"/>
        <v>OK</v>
      </c>
    </row>
    <row r="2297" spans="1:12" x14ac:dyDescent="0.25">
      <c r="A2297" s="1">
        <v>45461</v>
      </c>
      <c r="B2297" s="2" t="s">
        <v>14</v>
      </c>
      <c r="C2297" s="2" t="s">
        <v>10</v>
      </c>
      <c r="D2297">
        <v>3</v>
      </c>
      <c r="E2297" s="6">
        <v>93.23</v>
      </c>
      <c r="F2297" s="6">
        <v>279.69</v>
      </c>
      <c r="G2297" s="2" t="s">
        <v>16</v>
      </c>
      <c r="H2297" s="2" t="s">
        <v>12</v>
      </c>
      <c r="I2297" s="2" t="s">
        <v>18</v>
      </c>
      <c r="J2297" s="6">
        <f>retail_sales_messy_dataset_s_f[[#This Row],[Unit Price]]*retail_sales_messy_dataset_s_f[[#This Row],[Quantity]]</f>
        <v>279.69</v>
      </c>
      <c r="L2297" t="str">
        <f t="shared" si="35"/>
        <v>OK</v>
      </c>
    </row>
    <row r="2298" spans="1:12" x14ac:dyDescent="0.25">
      <c r="A2298" s="1">
        <v>45304</v>
      </c>
      <c r="B2298" s="2" t="s">
        <v>14</v>
      </c>
      <c r="C2298" s="2" t="s">
        <v>21</v>
      </c>
      <c r="D2298">
        <v>1</v>
      </c>
      <c r="E2298" s="6">
        <v>172.81</v>
      </c>
      <c r="F2298" s="6">
        <v>172.81</v>
      </c>
      <c r="G2298" s="2" t="s">
        <v>16</v>
      </c>
      <c r="H2298" s="2" t="s">
        <v>12</v>
      </c>
      <c r="I2298" s="2" t="s">
        <v>18</v>
      </c>
      <c r="J2298" s="6">
        <f>retail_sales_messy_dataset_s_f[[#This Row],[Unit Price]]*retail_sales_messy_dataset_s_f[[#This Row],[Quantity]]</f>
        <v>172.81</v>
      </c>
      <c r="L2298" t="str">
        <f t="shared" si="35"/>
        <v>OK</v>
      </c>
    </row>
    <row r="2299" spans="1:12" x14ac:dyDescent="0.25">
      <c r="A2299" s="1">
        <v>45498</v>
      </c>
      <c r="B2299" s="2" t="s">
        <v>24</v>
      </c>
      <c r="C2299" s="2" t="s">
        <v>10</v>
      </c>
      <c r="D2299">
        <v>2</v>
      </c>
      <c r="E2299" s="6">
        <v>20.95</v>
      </c>
      <c r="F2299" s="6">
        <v>41.9</v>
      </c>
      <c r="G2299" s="2" t="s">
        <v>22</v>
      </c>
      <c r="H2299" s="2" t="s">
        <v>12</v>
      </c>
      <c r="I2299" s="2" t="s">
        <v>23</v>
      </c>
      <c r="J2299" s="6">
        <f>retail_sales_messy_dataset_s_f[[#This Row],[Unit Price]]*retail_sales_messy_dataset_s_f[[#This Row],[Quantity]]</f>
        <v>41.9</v>
      </c>
      <c r="L2299" t="str">
        <f t="shared" si="35"/>
        <v>OK</v>
      </c>
    </row>
    <row r="2300" spans="1:12" x14ac:dyDescent="0.25">
      <c r="A2300" s="1">
        <v>45512</v>
      </c>
      <c r="B2300" s="2" t="s">
        <v>14</v>
      </c>
      <c r="C2300" s="2" t="s">
        <v>28</v>
      </c>
      <c r="D2300">
        <v>5</v>
      </c>
      <c r="E2300" s="6">
        <v>193.32</v>
      </c>
      <c r="F2300" s="6">
        <v>966.6</v>
      </c>
      <c r="G2300" s="2" t="s">
        <v>16</v>
      </c>
      <c r="H2300" s="2" t="s">
        <v>12</v>
      </c>
      <c r="I2300" s="2" t="s">
        <v>18</v>
      </c>
      <c r="J2300" s="6">
        <f>retail_sales_messy_dataset_s_f[[#This Row],[Unit Price]]*retail_sales_messy_dataset_s_f[[#This Row],[Quantity]]</f>
        <v>966.59999999999991</v>
      </c>
      <c r="L2300" t="str">
        <f t="shared" si="35"/>
        <v>OK</v>
      </c>
    </row>
    <row r="2301" spans="1:12" x14ac:dyDescent="0.25">
      <c r="A2301" s="1">
        <v>45575</v>
      </c>
      <c r="B2301" s="2" t="s">
        <v>14</v>
      </c>
      <c r="C2301" s="2" t="s">
        <v>15</v>
      </c>
      <c r="D2301">
        <v>3</v>
      </c>
      <c r="E2301" s="6">
        <v>120.86</v>
      </c>
      <c r="F2301" s="6">
        <v>362.58</v>
      </c>
      <c r="G2301" s="2" t="s">
        <v>22</v>
      </c>
      <c r="H2301" s="2" t="s">
        <v>12</v>
      </c>
      <c r="I2301" s="2" t="s">
        <v>13</v>
      </c>
      <c r="J2301" s="6">
        <f>retail_sales_messy_dataset_s_f[[#This Row],[Unit Price]]*retail_sales_messy_dataset_s_f[[#This Row],[Quantity]]</f>
        <v>362.58</v>
      </c>
      <c r="L2301" t="str">
        <f t="shared" si="35"/>
        <v>OK</v>
      </c>
    </row>
    <row r="2302" spans="1:12" x14ac:dyDescent="0.25">
      <c r="A2302" s="1">
        <v>45389</v>
      </c>
      <c r="B2302" s="2" t="s">
        <v>24</v>
      </c>
      <c r="C2302" s="2" t="s">
        <v>15</v>
      </c>
      <c r="D2302">
        <v>4</v>
      </c>
      <c r="E2302" s="6">
        <v>165.38</v>
      </c>
      <c r="F2302" s="6">
        <v>661.52</v>
      </c>
      <c r="G2302" s="2" t="s">
        <v>16</v>
      </c>
      <c r="H2302" s="2" t="s">
        <v>17</v>
      </c>
      <c r="I2302" s="2" t="s">
        <v>23</v>
      </c>
      <c r="J2302" s="6">
        <f>retail_sales_messy_dataset_s_f[[#This Row],[Unit Price]]*retail_sales_messy_dataset_s_f[[#This Row],[Quantity]]</f>
        <v>661.52</v>
      </c>
      <c r="L2302" t="str">
        <f t="shared" si="35"/>
        <v>OK</v>
      </c>
    </row>
    <row r="2303" spans="1:12" x14ac:dyDescent="0.25">
      <c r="A2303" s="1">
        <v>45298</v>
      </c>
      <c r="B2303" s="2" t="s">
        <v>24</v>
      </c>
      <c r="C2303" s="2" t="s">
        <v>28</v>
      </c>
      <c r="D2303">
        <v>1</v>
      </c>
      <c r="E2303" s="6">
        <v>72.44</v>
      </c>
      <c r="F2303" s="6">
        <v>72.44</v>
      </c>
      <c r="G2303" s="2" t="s">
        <v>11</v>
      </c>
      <c r="H2303" s="2" t="s">
        <v>26</v>
      </c>
      <c r="I2303" s="2" t="s">
        <v>18</v>
      </c>
      <c r="J2303" s="6">
        <f>retail_sales_messy_dataset_s_f[[#This Row],[Unit Price]]*retail_sales_messy_dataset_s_f[[#This Row],[Quantity]]</f>
        <v>72.44</v>
      </c>
      <c r="L2303" t="str">
        <f t="shared" si="35"/>
        <v>OK</v>
      </c>
    </row>
    <row r="2304" spans="1:12" x14ac:dyDescent="0.25">
      <c r="A2304" s="1">
        <v>45361</v>
      </c>
      <c r="B2304" s="2" t="s">
        <v>14</v>
      </c>
      <c r="C2304" s="2" t="s">
        <v>28</v>
      </c>
      <c r="D2304">
        <v>1</v>
      </c>
      <c r="E2304" s="6">
        <v>119.08</v>
      </c>
      <c r="F2304" s="6">
        <v>119.08</v>
      </c>
      <c r="G2304" s="2" t="s">
        <v>11</v>
      </c>
      <c r="H2304" s="2" t="s">
        <v>26</v>
      </c>
      <c r="I2304" s="2" t="s">
        <v>18</v>
      </c>
      <c r="J2304" s="6">
        <f>retail_sales_messy_dataset_s_f[[#This Row],[Unit Price]]*retail_sales_messy_dataset_s_f[[#This Row],[Quantity]]</f>
        <v>119.08</v>
      </c>
      <c r="L2304" t="str">
        <f t="shared" si="35"/>
        <v>OK</v>
      </c>
    </row>
    <row r="2305" spans="1:12" x14ac:dyDescent="0.25">
      <c r="A2305" s="1">
        <v>45534</v>
      </c>
      <c r="B2305" s="2" t="s">
        <v>20</v>
      </c>
      <c r="C2305" s="2" t="s">
        <v>15</v>
      </c>
      <c r="D2305">
        <v>3</v>
      </c>
      <c r="E2305" s="6">
        <v>34.79</v>
      </c>
      <c r="F2305" s="6">
        <v>104.37</v>
      </c>
      <c r="G2305" s="2" t="s">
        <v>22</v>
      </c>
      <c r="H2305" s="2" t="s">
        <v>12</v>
      </c>
      <c r="I2305" s="2" t="s">
        <v>23</v>
      </c>
      <c r="J2305" s="6">
        <f>retail_sales_messy_dataset_s_f[[#This Row],[Unit Price]]*retail_sales_messy_dataset_s_f[[#This Row],[Quantity]]</f>
        <v>104.37</v>
      </c>
      <c r="L2305" t="str">
        <f t="shared" si="35"/>
        <v>OK</v>
      </c>
    </row>
    <row r="2306" spans="1:12" x14ac:dyDescent="0.25">
      <c r="A2306" s="1">
        <v>45463</v>
      </c>
      <c r="B2306" s="2" t="s">
        <v>19</v>
      </c>
      <c r="C2306" s="2" t="s">
        <v>28</v>
      </c>
      <c r="D2306">
        <v>5</v>
      </c>
      <c r="E2306" s="6">
        <v>160.56</v>
      </c>
      <c r="F2306" s="6">
        <v>802.8</v>
      </c>
      <c r="G2306" s="2" t="s">
        <v>22</v>
      </c>
      <c r="H2306" s="2" t="s">
        <v>12</v>
      </c>
      <c r="I2306" s="2" t="s">
        <v>13</v>
      </c>
      <c r="J2306" s="6">
        <f>retail_sales_messy_dataset_s_f[[#This Row],[Unit Price]]*retail_sales_messy_dataset_s_f[[#This Row],[Quantity]]</f>
        <v>802.8</v>
      </c>
      <c r="L2306" t="str">
        <f t="shared" si="35"/>
        <v>OK</v>
      </c>
    </row>
    <row r="2307" spans="1:12" x14ac:dyDescent="0.25">
      <c r="A2307" s="1">
        <v>45489</v>
      </c>
      <c r="B2307" s="2" t="s">
        <v>20</v>
      </c>
      <c r="C2307" s="2" t="s">
        <v>15</v>
      </c>
      <c r="D2307">
        <v>4</v>
      </c>
      <c r="E2307" s="6">
        <v>179.2</v>
      </c>
      <c r="F2307" s="6">
        <v>716.8</v>
      </c>
      <c r="G2307" s="2" t="s">
        <v>22</v>
      </c>
      <c r="H2307" s="2" t="s">
        <v>12</v>
      </c>
      <c r="I2307" s="2" t="s">
        <v>23</v>
      </c>
      <c r="J2307" s="6">
        <f>retail_sales_messy_dataset_s_f[[#This Row],[Unit Price]]*retail_sales_messy_dataset_s_f[[#This Row],[Quantity]]</f>
        <v>716.8</v>
      </c>
      <c r="L2307" t="str">
        <f t="shared" ref="L2307:L2370" si="36">IF((F2307 - J2307) &gt; 0.01, "Mismatch", "OK")</f>
        <v>OK</v>
      </c>
    </row>
    <row r="2308" spans="1:12" x14ac:dyDescent="0.25">
      <c r="A2308" s="1">
        <v>45364</v>
      </c>
      <c r="B2308" s="2" t="s">
        <v>27</v>
      </c>
      <c r="C2308" s="2" t="s">
        <v>28</v>
      </c>
      <c r="D2308">
        <v>1</v>
      </c>
      <c r="E2308" s="6">
        <v>163.72</v>
      </c>
      <c r="F2308" s="6">
        <v>163.72</v>
      </c>
      <c r="G2308" s="2" t="s">
        <v>22</v>
      </c>
      <c r="H2308" s="2" t="s">
        <v>26</v>
      </c>
      <c r="I2308" s="2" t="s">
        <v>23</v>
      </c>
      <c r="J2308" s="6">
        <f>retail_sales_messy_dataset_s_f[[#This Row],[Unit Price]]*retail_sales_messy_dataset_s_f[[#This Row],[Quantity]]</f>
        <v>163.72</v>
      </c>
      <c r="L2308" t="str">
        <f t="shared" si="36"/>
        <v>OK</v>
      </c>
    </row>
    <row r="2309" spans="1:12" x14ac:dyDescent="0.25">
      <c r="A2309" s="1">
        <v>45321</v>
      </c>
      <c r="B2309" s="2" t="s">
        <v>14</v>
      </c>
      <c r="C2309" s="2" t="s">
        <v>21</v>
      </c>
      <c r="D2309">
        <v>1</v>
      </c>
      <c r="E2309" s="6">
        <v>21.75</v>
      </c>
      <c r="F2309" s="6">
        <v>21.75</v>
      </c>
      <c r="G2309" s="2" t="s">
        <v>16</v>
      </c>
      <c r="H2309" s="2" t="s">
        <v>12</v>
      </c>
      <c r="I2309" s="2" t="s">
        <v>18</v>
      </c>
      <c r="J2309" s="6">
        <f>retail_sales_messy_dataset_s_f[[#This Row],[Unit Price]]*retail_sales_messy_dataset_s_f[[#This Row],[Quantity]]</f>
        <v>21.75</v>
      </c>
      <c r="L2309" t="str">
        <f t="shared" si="36"/>
        <v>OK</v>
      </c>
    </row>
    <row r="2310" spans="1:12" x14ac:dyDescent="0.25">
      <c r="A2310" s="1">
        <v>45369</v>
      </c>
      <c r="B2310" s="2" t="s">
        <v>9</v>
      </c>
      <c r="C2310" s="2" t="s">
        <v>15</v>
      </c>
      <c r="D2310">
        <v>2</v>
      </c>
      <c r="E2310" s="6">
        <v>45.26</v>
      </c>
      <c r="F2310" s="6">
        <v>90.52</v>
      </c>
      <c r="G2310" s="2" t="s">
        <v>22</v>
      </c>
      <c r="H2310" s="2" t="s">
        <v>26</v>
      </c>
      <c r="I2310" s="2" t="s">
        <v>23</v>
      </c>
      <c r="J2310" s="6">
        <f>retail_sales_messy_dataset_s_f[[#This Row],[Unit Price]]*retail_sales_messy_dataset_s_f[[#This Row],[Quantity]]</f>
        <v>90.52</v>
      </c>
      <c r="L2310" t="str">
        <f t="shared" si="36"/>
        <v>OK</v>
      </c>
    </row>
    <row r="2311" spans="1:12" x14ac:dyDescent="0.25">
      <c r="A2311" s="1">
        <v>45505</v>
      </c>
      <c r="B2311" s="2" t="s">
        <v>27</v>
      </c>
      <c r="C2311" s="2" t="s">
        <v>21</v>
      </c>
      <c r="D2311">
        <v>5</v>
      </c>
      <c r="E2311" s="6">
        <v>24.97</v>
      </c>
      <c r="F2311" s="6">
        <v>124.85</v>
      </c>
      <c r="G2311" s="2" t="s">
        <v>11</v>
      </c>
      <c r="H2311" s="2" t="s">
        <v>26</v>
      </c>
      <c r="I2311" s="2" t="s">
        <v>23</v>
      </c>
      <c r="J2311" s="6">
        <f>retail_sales_messy_dataset_s_f[[#This Row],[Unit Price]]*retail_sales_messy_dataset_s_f[[#This Row],[Quantity]]</f>
        <v>124.85</v>
      </c>
      <c r="L2311" t="str">
        <f t="shared" si="36"/>
        <v>OK</v>
      </c>
    </row>
    <row r="2312" spans="1:12" x14ac:dyDescent="0.25">
      <c r="A2312" s="1">
        <v>45479</v>
      </c>
      <c r="B2312" s="2" t="s">
        <v>14</v>
      </c>
      <c r="C2312" s="2" t="s">
        <v>28</v>
      </c>
      <c r="D2312">
        <v>2</v>
      </c>
      <c r="E2312" s="6">
        <v>44.16</v>
      </c>
      <c r="F2312" s="6">
        <v>88.32</v>
      </c>
      <c r="G2312" s="2" t="s">
        <v>22</v>
      </c>
      <c r="H2312" s="2" t="s">
        <v>17</v>
      </c>
      <c r="I2312" s="2" t="s">
        <v>13</v>
      </c>
      <c r="J2312" s="6">
        <f>retail_sales_messy_dataset_s_f[[#This Row],[Unit Price]]*retail_sales_messy_dataset_s_f[[#This Row],[Quantity]]</f>
        <v>88.32</v>
      </c>
      <c r="L2312" t="str">
        <f t="shared" si="36"/>
        <v>OK</v>
      </c>
    </row>
    <row r="2313" spans="1:12" x14ac:dyDescent="0.25">
      <c r="A2313" s="1">
        <v>45425</v>
      </c>
      <c r="B2313" s="2" t="s">
        <v>14</v>
      </c>
      <c r="C2313" s="2" t="s">
        <v>21</v>
      </c>
      <c r="D2313">
        <v>1</v>
      </c>
      <c r="E2313" s="6">
        <v>18.87</v>
      </c>
      <c r="F2313" s="6">
        <v>18.87</v>
      </c>
      <c r="G2313" s="2" t="s">
        <v>11</v>
      </c>
      <c r="H2313" s="2" t="s">
        <v>26</v>
      </c>
      <c r="I2313" s="2" t="s">
        <v>13</v>
      </c>
      <c r="J2313" s="6">
        <f>retail_sales_messy_dataset_s_f[[#This Row],[Unit Price]]*retail_sales_messy_dataset_s_f[[#This Row],[Quantity]]</f>
        <v>18.87</v>
      </c>
      <c r="L2313" t="str">
        <f t="shared" si="36"/>
        <v>OK</v>
      </c>
    </row>
    <row r="2314" spans="1:12" x14ac:dyDescent="0.25">
      <c r="A2314" s="1">
        <v>45605</v>
      </c>
      <c r="B2314" s="2" t="s">
        <v>30</v>
      </c>
      <c r="C2314" s="2" t="s">
        <v>10</v>
      </c>
      <c r="D2314">
        <v>3</v>
      </c>
      <c r="E2314" s="6">
        <v>195.3</v>
      </c>
      <c r="F2314" s="6">
        <v>585.9</v>
      </c>
      <c r="G2314" s="2" t="s">
        <v>16</v>
      </c>
      <c r="H2314" s="2" t="s">
        <v>17</v>
      </c>
      <c r="I2314" s="2" t="s">
        <v>13</v>
      </c>
      <c r="J2314" s="6">
        <f>retail_sales_messy_dataset_s_f[[#This Row],[Unit Price]]*retail_sales_messy_dataset_s_f[[#This Row],[Quantity]]</f>
        <v>585.90000000000009</v>
      </c>
      <c r="L2314" t="str">
        <f t="shared" si="36"/>
        <v>OK</v>
      </c>
    </row>
    <row r="2315" spans="1:12" x14ac:dyDescent="0.25">
      <c r="A2315" s="1">
        <v>45616</v>
      </c>
      <c r="B2315" s="2" t="s">
        <v>27</v>
      </c>
      <c r="C2315" s="2" t="s">
        <v>21</v>
      </c>
      <c r="D2315">
        <v>1</v>
      </c>
      <c r="E2315" s="6">
        <v>105.81</v>
      </c>
      <c r="F2315" s="6">
        <v>105.81</v>
      </c>
      <c r="G2315" s="2" t="s">
        <v>22</v>
      </c>
      <c r="H2315" s="2" t="s">
        <v>17</v>
      </c>
      <c r="I2315" s="2" t="s">
        <v>23</v>
      </c>
      <c r="J2315" s="6">
        <f>retail_sales_messy_dataset_s_f[[#This Row],[Unit Price]]*retail_sales_messy_dataset_s_f[[#This Row],[Quantity]]</f>
        <v>105.81</v>
      </c>
      <c r="L2315" t="str">
        <f t="shared" si="36"/>
        <v>OK</v>
      </c>
    </row>
    <row r="2316" spans="1:12" x14ac:dyDescent="0.25">
      <c r="A2316" s="1">
        <v>45344</v>
      </c>
      <c r="B2316" s="2" t="s">
        <v>24</v>
      </c>
      <c r="C2316" s="2" t="s">
        <v>21</v>
      </c>
      <c r="D2316">
        <v>4</v>
      </c>
      <c r="E2316" s="6">
        <v>105.14</v>
      </c>
      <c r="F2316" s="6">
        <v>420.56</v>
      </c>
      <c r="G2316" s="2" t="s">
        <v>22</v>
      </c>
      <c r="H2316" s="2" t="s">
        <v>12</v>
      </c>
      <c r="I2316" s="2" t="s">
        <v>18</v>
      </c>
      <c r="J2316" s="6">
        <f>retail_sales_messy_dataset_s_f[[#This Row],[Unit Price]]*retail_sales_messy_dataset_s_f[[#This Row],[Quantity]]</f>
        <v>420.56</v>
      </c>
      <c r="L2316" t="str">
        <f t="shared" si="36"/>
        <v>OK</v>
      </c>
    </row>
    <row r="2317" spans="1:12" x14ac:dyDescent="0.25">
      <c r="A2317" s="1">
        <v>45535</v>
      </c>
      <c r="B2317" s="2" t="s">
        <v>19</v>
      </c>
      <c r="C2317" s="2" t="s">
        <v>10</v>
      </c>
      <c r="D2317">
        <v>5</v>
      </c>
      <c r="E2317" s="6">
        <v>61.85</v>
      </c>
      <c r="F2317" s="6">
        <v>309.25</v>
      </c>
      <c r="G2317" s="2" t="s">
        <v>11</v>
      </c>
      <c r="H2317" s="2" t="s">
        <v>17</v>
      </c>
      <c r="I2317" s="2" t="s">
        <v>23</v>
      </c>
      <c r="J2317" s="6">
        <f>retail_sales_messy_dataset_s_f[[#This Row],[Unit Price]]*retail_sales_messy_dataset_s_f[[#This Row],[Quantity]]</f>
        <v>309.25</v>
      </c>
      <c r="L2317" t="str">
        <f t="shared" si="36"/>
        <v>OK</v>
      </c>
    </row>
    <row r="2318" spans="1:12" x14ac:dyDescent="0.25">
      <c r="A2318" s="1">
        <v>45627</v>
      </c>
      <c r="B2318" s="2" t="s">
        <v>19</v>
      </c>
      <c r="C2318" s="2" t="s">
        <v>15</v>
      </c>
      <c r="D2318">
        <v>2</v>
      </c>
      <c r="E2318" s="6">
        <v>76.290000000000006</v>
      </c>
      <c r="F2318" s="6">
        <v>152.58000000000001</v>
      </c>
      <c r="G2318" s="2" t="s">
        <v>11</v>
      </c>
      <c r="H2318" s="2" t="s">
        <v>17</v>
      </c>
      <c r="I2318" s="2" t="s">
        <v>23</v>
      </c>
      <c r="J2318" s="6">
        <f>retail_sales_messy_dataset_s_f[[#This Row],[Unit Price]]*retail_sales_messy_dataset_s_f[[#This Row],[Quantity]]</f>
        <v>152.58000000000001</v>
      </c>
      <c r="L2318" t="str">
        <f t="shared" si="36"/>
        <v>OK</v>
      </c>
    </row>
    <row r="2319" spans="1:12" x14ac:dyDescent="0.25">
      <c r="A2319" s="1">
        <v>45560</v>
      </c>
      <c r="B2319" s="2" t="s">
        <v>14</v>
      </c>
      <c r="C2319" s="2" t="s">
        <v>10</v>
      </c>
      <c r="D2319">
        <v>3</v>
      </c>
      <c r="E2319" s="6">
        <v>130.66999999999999</v>
      </c>
      <c r="F2319" s="6">
        <v>392.01</v>
      </c>
      <c r="G2319" s="2" t="s">
        <v>16</v>
      </c>
      <c r="H2319" s="2" t="s">
        <v>17</v>
      </c>
      <c r="I2319" s="2" t="s">
        <v>23</v>
      </c>
      <c r="J2319" s="6">
        <f>retail_sales_messy_dataset_s_f[[#This Row],[Unit Price]]*retail_sales_messy_dataset_s_f[[#This Row],[Quantity]]</f>
        <v>392.01</v>
      </c>
      <c r="L2319" t="str">
        <f t="shared" si="36"/>
        <v>OK</v>
      </c>
    </row>
    <row r="2320" spans="1:12" x14ac:dyDescent="0.25">
      <c r="A2320" s="1">
        <v>45562</v>
      </c>
      <c r="B2320" s="2" t="s">
        <v>30</v>
      </c>
      <c r="C2320" s="2" t="s">
        <v>10</v>
      </c>
      <c r="D2320">
        <v>1</v>
      </c>
      <c r="E2320" s="6">
        <v>40.11</v>
      </c>
      <c r="F2320" s="6">
        <v>40.11</v>
      </c>
      <c r="G2320" s="2" t="s">
        <v>25</v>
      </c>
      <c r="H2320" s="2" t="s">
        <v>12</v>
      </c>
      <c r="I2320" s="2" t="s">
        <v>23</v>
      </c>
      <c r="J2320" s="6">
        <f>retail_sales_messy_dataset_s_f[[#This Row],[Unit Price]]*retail_sales_messy_dataset_s_f[[#This Row],[Quantity]]</f>
        <v>40.11</v>
      </c>
      <c r="L2320" t="str">
        <f t="shared" si="36"/>
        <v>OK</v>
      </c>
    </row>
    <row r="2321" spans="1:12" x14ac:dyDescent="0.25">
      <c r="A2321" s="1">
        <v>45525</v>
      </c>
      <c r="B2321" s="2" t="s">
        <v>24</v>
      </c>
      <c r="C2321" s="2" t="s">
        <v>15</v>
      </c>
      <c r="D2321">
        <v>3</v>
      </c>
      <c r="E2321" s="6">
        <v>71.72</v>
      </c>
      <c r="F2321" s="6">
        <v>215.16</v>
      </c>
      <c r="G2321" s="2" t="s">
        <v>11</v>
      </c>
      <c r="H2321" s="2" t="s">
        <v>26</v>
      </c>
      <c r="I2321" s="2" t="s">
        <v>18</v>
      </c>
      <c r="J2321" s="6">
        <f>retail_sales_messy_dataset_s_f[[#This Row],[Unit Price]]*retail_sales_messy_dataset_s_f[[#This Row],[Quantity]]</f>
        <v>215.16</v>
      </c>
      <c r="L2321" t="str">
        <f t="shared" si="36"/>
        <v>OK</v>
      </c>
    </row>
    <row r="2322" spans="1:12" x14ac:dyDescent="0.25">
      <c r="A2322" s="1">
        <v>45455</v>
      </c>
      <c r="B2322" s="2" t="s">
        <v>24</v>
      </c>
      <c r="C2322" s="2" t="s">
        <v>10</v>
      </c>
      <c r="D2322">
        <v>4</v>
      </c>
      <c r="E2322" s="6">
        <v>62.54</v>
      </c>
      <c r="F2322" s="6">
        <v>250.16</v>
      </c>
      <c r="G2322" s="2" t="s">
        <v>16</v>
      </c>
      <c r="H2322" s="2" t="s">
        <v>17</v>
      </c>
      <c r="I2322" s="2" t="s">
        <v>23</v>
      </c>
      <c r="J2322" s="6">
        <f>retail_sales_messy_dataset_s_f[[#This Row],[Unit Price]]*retail_sales_messy_dataset_s_f[[#This Row],[Quantity]]</f>
        <v>250.16</v>
      </c>
      <c r="L2322" t="str">
        <f t="shared" si="36"/>
        <v>OK</v>
      </c>
    </row>
    <row r="2323" spans="1:12" x14ac:dyDescent="0.25">
      <c r="A2323" s="1">
        <v>45424</v>
      </c>
      <c r="B2323" s="2" t="s">
        <v>20</v>
      </c>
      <c r="C2323" s="2" t="s">
        <v>21</v>
      </c>
      <c r="D2323">
        <v>4</v>
      </c>
      <c r="E2323" s="6">
        <v>67.89</v>
      </c>
      <c r="F2323" s="6">
        <v>271.56</v>
      </c>
      <c r="G2323" s="2" t="s">
        <v>22</v>
      </c>
      <c r="H2323" s="2" t="s">
        <v>12</v>
      </c>
      <c r="I2323" s="2" t="s">
        <v>13</v>
      </c>
      <c r="J2323" s="6">
        <f>retail_sales_messy_dataset_s_f[[#This Row],[Unit Price]]*retail_sales_messy_dataset_s_f[[#This Row],[Quantity]]</f>
        <v>271.56</v>
      </c>
      <c r="L2323" t="str">
        <f t="shared" si="36"/>
        <v>OK</v>
      </c>
    </row>
    <row r="2324" spans="1:12" x14ac:dyDescent="0.25">
      <c r="A2324" s="1">
        <v>45410</v>
      </c>
      <c r="B2324" s="2" t="s">
        <v>29</v>
      </c>
      <c r="C2324" s="2" t="s">
        <v>10</v>
      </c>
      <c r="D2324">
        <v>4</v>
      </c>
      <c r="E2324" s="6">
        <v>63.23</v>
      </c>
      <c r="F2324" s="6">
        <v>262.92</v>
      </c>
      <c r="G2324" s="2" t="s">
        <v>11</v>
      </c>
      <c r="H2324" s="2" t="s">
        <v>17</v>
      </c>
      <c r="I2324" s="2" t="s">
        <v>18</v>
      </c>
      <c r="J2324" s="6">
        <f>retail_sales_messy_dataset_s_f[[#This Row],[Unit Price]]*retail_sales_messy_dataset_s_f[[#This Row],[Quantity]]</f>
        <v>252.92</v>
      </c>
      <c r="L2324" t="str">
        <f t="shared" si="36"/>
        <v>Mismatch</v>
      </c>
    </row>
    <row r="2325" spans="1:12" x14ac:dyDescent="0.25">
      <c r="A2325" s="1">
        <v>45587</v>
      </c>
      <c r="B2325" s="2" t="s">
        <v>19</v>
      </c>
      <c r="C2325" s="2" t="s">
        <v>15</v>
      </c>
      <c r="D2325">
        <v>5</v>
      </c>
      <c r="E2325" s="6">
        <v>175.38</v>
      </c>
      <c r="F2325" s="6">
        <v>876.9</v>
      </c>
      <c r="G2325" s="2" t="s">
        <v>22</v>
      </c>
      <c r="H2325" s="2" t="s">
        <v>12</v>
      </c>
      <c r="I2325" s="2" t="s">
        <v>13</v>
      </c>
      <c r="J2325" s="6">
        <f>retail_sales_messy_dataset_s_f[[#This Row],[Unit Price]]*retail_sales_messy_dataset_s_f[[#This Row],[Quantity]]</f>
        <v>876.9</v>
      </c>
      <c r="L2325" t="str">
        <f t="shared" si="36"/>
        <v>OK</v>
      </c>
    </row>
    <row r="2326" spans="1:12" x14ac:dyDescent="0.25">
      <c r="A2326" s="1">
        <v>45608</v>
      </c>
      <c r="B2326" s="2" t="s">
        <v>24</v>
      </c>
      <c r="C2326" s="2" t="s">
        <v>28</v>
      </c>
      <c r="D2326">
        <v>1</v>
      </c>
      <c r="E2326" s="6">
        <v>83.86</v>
      </c>
      <c r="F2326" s="6">
        <v>83.86</v>
      </c>
      <c r="G2326" s="2" t="s">
        <v>16</v>
      </c>
      <c r="H2326" s="2" t="s">
        <v>17</v>
      </c>
      <c r="I2326" s="2" t="s">
        <v>13</v>
      </c>
      <c r="J2326" s="6">
        <f>retail_sales_messy_dataset_s_f[[#This Row],[Unit Price]]*retail_sales_messy_dataset_s_f[[#This Row],[Quantity]]</f>
        <v>83.86</v>
      </c>
      <c r="L2326" t="str">
        <f t="shared" si="36"/>
        <v>OK</v>
      </c>
    </row>
    <row r="2327" spans="1:12" x14ac:dyDescent="0.25">
      <c r="A2327" s="1">
        <v>45601</v>
      </c>
      <c r="B2327" s="2" t="s">
        <v>9</v>
      </c>
      <c r="C2327" s="2" t="s">
        <v>15</v>
      </c>
      <c r="D2327">
        <v>3</v>
      </c>
      <c r="E2327" s="6">
        <v>191.11</v>
      </c>
      <c r="F2327" s="6">
        <v>573.33000000000004</v>
      </c>
      <c r="G2327" s="2" t="s">
        <v>22</v>
      </c>
      <c r="H2327" s="2" t="s">
        <v>17</v>
      </c>
      <c r="I2327" s="2" t="s">
        <v>23</v>
      </c>
      <c r="J2327" s="6">
        <f>retail_sales_messy_dataset_s_f[[#This Row],[Unit Price]]*retail_sales_messy_dataset_s_f[[#This Row],[Quantity]]</f>
        <v>573.33000000000004</v>
      </c>
      <c r="L2327" t="str">
        <f t="shared" si="36"/>
        <v>OK</v>
      </c>
    </row>
    <row r="2328" spans="1:12" x14ac:dyDescent="0.25">
      <c r="A2328" s="1">
        <v>45498</v>
      </c>
      <c r="B2328" s="2" t="s">
        <v>20</v>
      </c>
      <c r="C2328" s="2" t="s">
        <v>21</v>
      </c>
      <c r="D2328">
        <v>3</v>
      </c>
      <c r="E2328" s="6">
        <v>143.16999999999999</v>
      </c>
      <c r="F2328" s="6">
        <v>429.51</v>
      </c>
      <c r="G2328" s="2" t="s">
        <v>11</v>
      </c>
      <c r="H2328" s="2" t="s">
        <v>17</v>
      </c>
      <c r="I2328" s="2" t="s">
        <v>23</v>
      </c>
      <c r="J2328" s="6">
        <f>retail_sales_messy_dataset_s_f[[#This Row],[Unit Price]]*retail_sales_messy_dataset_s_f[[#This Row],[Quantity]]</f>
        <v>429.51</v>
      </c>
      <c r="L2328" t="str">
        <f t="shared" si="36"/>
        <v>OK</v>
      </c>
    </row>
    <row r="2329" spans="1:12" x14ac:dyDescent="0.25">
      <c r="A2329" s="1">
        <v>45336</v>
      </c>
      <c r="B2329" s="2" t="s">
        <v>19</v>
      </c>
      <c r="C2329" s="2" t="s">
        <v>10</v>
      </c>
      <c r="D2329">
        <v>3</v>
      </c>
      <c r="E2329" s="6">
        <v>27.82</v>
      </c>
      <c r="F2329" s="6">
        <v>83.46</v>
      </c>
      <c r="G2329" s="2" t="s">
        <v>22</v>
      </c>
      <c r="H2329" s="2" t="s">
        <v>26</v>
      </c>
      <c r="I2329" s="2" t="s">
        <v>18</v>
      </c>
      <c r="J2329" s="6">
        <f>retail_sales_messy_dataset_s_f[[#This Row],[Unit Price]]*retail_sales_messy_dataset_s_f[[#This Row],[Quantity]]</f>
        <v>83.460000000000008</v>
      </c>
      <c r="L2329" t="str">
        <f t="shared" si="36"/>
        <v>OK</v>
      </c>
    </row>
    <row r="2330" spans="1:12" x14ac:dyDescent="0.25">
      <c r="A2330" s="1">
        <v>45522</v>
      </c>
      <c r="B2330" s="2" t="s">
        <v>19</v>
      </c>
      <c r="C2330" s="2" t="s">
        <v>15</v>
      </c>
      <c r="D2330">
        <v>1</v>
      </c>
      <c r="E2330" s="6">
        <v>117.59</v>
      </c>
      <c r="F2330" s="6">
        <v>117.59</v>
      </c>
      <c r="G2330" s="2" t="s">
        <v>11</v>
      </c>
      <c r="H2330" s="2" t="s">
        <v>26</v>
      </c>
      <c r="I2330" s="2" t="s">
        <v>23</v>
      </c>
      <c r="J2330" s="6">
        <f>retail_sales_messy_dataset_s_f[[#This Row],[Unit Price]]*retail_sales_messy_dataset_s_f[[#This Row],[Quantity]]</f>
        <v>117.59</v>
      </c>
      <c r="L2330" t="str">
        <f t="shared" si="36"/>
        <v>OK</v>
      </c>
    </row>
    <row r="2331" spans="1:12" x14ac:dyDescent="0.25">
      <c r="A2331" s="1">
        <v>45546</v>
      </c>
      <c r="B2331" s="2" t="s">
        <v>27</v>
      </c>
      <c r="C2331" s="2" t="s">
        <v>21</v>
      </c>
      <c r="D2331">
        <v>2</v>
      </c>
      <c r="E2331" s="6">
        <v>131.5</v>
      </c>
      <c r="F2331" s="6">
        <v>263</v>
      </c>
      <c r="G2331" s="2" t="s">
        <v>16</v>
      </c>
      <c r="H2331" s="2" t="s">
        <v>26</v>
      </c>
      <c r="I2331" s="2" t="s">
        <v>23</v>
      </c>
      <c r="J2331" s="6">
        <f>retail_sales_messy_dataset_s_f[[#This Row],[Unit Price]]*retail_sales_messy_dataset_s_f[[#This Row],[Quantity]]</f>
        <v>263</v>
      </c>
      <c r="L2331" t="str">
        <f t="shared" si="36"/>
        <v>OK</v>
      </c>
    </row>
    <row r="2332" spans="1:12" x14ac:dyDescent="0.25">
      <c r="A2332" s="1">
        <v>45375</v>
      </c>
      <c r="B2332" s="2" t="s">
        <v>14</v>
      </c>
      <c r="C2332" s="2" t="s">
        <v>15</v>
      </c>
      <c r="D2332">
        <v>2</v>
      </c>
      <c r="E2332" s="6">
        <v>98.5</v>
      </c>
      <c r="F2332" s="6">
        <v>197</v>
      </c>
      <c r="G2332" s="2" t="s">
        <v>11</v>
      </c>
      <c r="H2332" s="2" t="s">
        <v>12</v>
      </c>
      <c r="I2332" s="2" t="s">
        <v>23</v>
      </c>
      <c r="J2332" s="6">
        <f>retail_sales_messy_dataset_s_f[[#This Row],[Unit Price]]*retail_sales_messy_dataset_s_f[[#This Row],[Quantity]]</f>
        <v>197</v>
      </c>
      <c r="L2332" t="str">
        <f t="shared" si="36"/>
        <v>OK</v>
      </c>
    </row>
    <row r="2333" spans="1:12" x14ac:dyDescent="0.25">
      <c r="A2333" s="1">
        <v>45434</v>
      </c>
      <c r="B2333" s="2" t="s">
        <v>19</v>
      </c>
      <c r="C2333" s="2" t="s">
        <v>10</v>
      </c>
      <c r="D2333">
        <v>5</v>
      </c>
      <c r="E2333" s="6">
        <v>145.41999999999999</v>
      </c>
      <c r="F2333" s="6">
        <v>727.1</v>
      </c>
      <c r="G2333" s="2" t="s">
        <v>22</v>
      </c>
      <c r="H2333" s="2" t="s">
        <v>12</v>
      </c>
      <c r="I2333" s="2" t="s">
        <v>18</v>
      </c>
      <c r="J2333" s="6">
        <f>retail_sales_messy_dataset_s_f[[#This Row],[Unit Price]]*retail_sales_messy_dataset_s_f[[#This Row],[Quantity]]</f>
        <v>727.09999999999991</v>
      </c>
      <c r="L2333" t="str">
        <f t="shared" si="36"/>
        <v>OK</v>
      </c>
    </row>
    <row r="2334" spans="1:12" x14ac:dyDescent="0.25">
      <c r="A2334" s="1">
        <v>45520</v>
      </c>
      <c r="B2334" s="2" t="s">
        <v>29</v>
      </c>
      <c r="C2334" s="2" t="s">
        <v>28</v>
      </c>
      <c r="D2334">
        <v>2</v>
      </c>
      <c r="E2334" s="6">
        <v>52.54</v>
      </c>
      <c r="F2334" s="6">
        <v>167.62</v>
      </c>
      <c r="G2334" s="2" t="s">
        <v>22</v>
      </c>
      <c r="H2334" s="2" t="s">
        <v>26</v>
      </c>
      <c r="I2334" s="2" t="s">
        <v>18</v>
      </c>
      <c r="J2334" s="6">
        <f>retail_sales_messy_dataset_s_f[[#This Row],[Unit Price]]*retail_sales_messy_dataset_s_f[[#This Row],[Quantity]]</f>
        <v>105.08</v>
      </c>
      <c r="L2334" t="str">
        <f t="shared" si="36"/>
        <v>Mismatch</v>
      </c>
    </row>
    <row r="2335" spans="1:12" x14ac:dyDescent="0.25">
      <c r="A2335" s="1">
        <v>45622</v>
      </c>
      <c r="B2335" s="2" t="s">
        <v>27</v>
      </c>
      <c r="C2335" s="2" t="s">
        <v>21</v>
      </c>
      <c r="D2335">
        <v>4</v>
      </c>
      <c r="E2335" s="6">
        <v>161.1</v>
      </c>
      <c r="F2335" s="6">
        <v>644.4</v>
      </c>
      <c r="G2335" s="2" t="s">
        <v>22</v>
      </c>
      <c r="H2335" s="2" t="s">
        <v>12</v>
      </c>
      <c r="I2335" s="2" t="s">
        <v>13</v>
      </c>
      <c r="J2335" s="6">
        <f>retail_sales_messy_dataset_s_f[[#This Row],[Unit Price]]*retail_sales_messy_dataset_s_f[[#This Row],[Quantity]]</f>
        <v>644.4</v>
      </c>
      <c r="L2335" t="str">
        <f t="shared" si="36"/>
        <v>OK</v>
      </c>
    </row>
    <row r="2336" spans="1:12" x14ac:dyDescent="0.25">
      <c r="A2336" s="1">
        <v>45639</v>
      </c>
      <c r="B2336" s="2" t="s">
        <v>27</v>
      </c>
      <c r="C2336" s="2" t="s">
        <v>10</v>
      </c>
      <c r="D2336">
        <v>5</v>
      </c>
      <c r="E2336" s="6">
        <v>183.64</v>
      </c>
      <c r="F2336" s="6">
        <v>913.2</v>
      </c>
      <c r="G2336" s="2" t="s">
        <v>11</v>
      </c>
      <c r="H2336" s="2" t="s">
        <v>17</v>
      </c>
      <c r="I2336" s="2" t="s">
        <v>13</v>
      </c>
      <c r="J2336" s="6">
        <f>retail_sales_messy_dataset_s_f[[#This Row],[Unit Price]]*retail_sales_messy_dataset_s_f[[#This Row],[Quantity]]</f>
        <v>918.19999999999993</v>
      </c>
      <c r="L2336" t="str">
        <f t="shared" si="36"/>
        <v>OK</v>
      </c>
    </row>
    <row r="2337" spans="1:12" x14ac:dyDescent="0.25">
      <c r="A2337" s="1">
        <v>45429</v>
      </c>
      <c r="B2337" s="2" t="s">
        <v>19</v>
      </c>
      <c r="C2337" s="2" t="s">
        <v>28</v>
      </c>
      <c r="D2337">
        <v>5</v>
      </c>
      <c r="E2337" s="6">
        <v>115.33</v>
      </c>
      <c r="F2337" s="6">
        <v>576.65</v>
      </c>
      <c r="G2337" s="2" t="s">
        <v>11</v>
      </c>
      <c r="H2337" s="2" t="s">
        <v>17</v>
      </c>
      <c r="I2337" s="2" t="s">
        <v>13</v>
      </c>
      <c r="J2337" s="6">
        <f>retail_sales_messy_dataset_s_f[[#This Row],[Unit Price]]*retail_sales_messy_dataset_s_f[[#This Row],[Quantity]]</f>
        <v>576.65</v>
      </c>
      <c r="L2337" t="str">
        <f t="shared" si="36"/>
        <v>OK</v>
      </c>
    </row>
    <row r="2338" spans="1:12" x14ac:dyDescent="0.25">
      <c r="A2338" s="1">
        <v>45630</v>
      </c>
      <c r="B2338" s="2" t="s">
        <v>19</v>
      </c>
      <c r="C2338" s="2" t="s">
        <v>21</v>
      </c>
      <c r="D2338">
        <v>1</v>
      </c>
      <c r="E2338" s="6">
        <v>71.52</v>
      </c>
      <c r="F2338" s="6">
        <v>71.52</v>
      </c>
      <c r="G2338" s="2" t="s">
        <v>11</v>
      </c>
      <c r="H2338" s="2" t="s">
        <v>12</v>
      </c>
      <c r="I2338" s="2" t="s">
        <v>23</v>
      </c>
      <c r="J2338" s="6">
        <f>retail_sales_messy_dataset_s_f[[#This Row],[Unit Price]]*retail_sales_messy_dataset_s_f[[#This Row],[Quantity]]</f>
        <v>71.52</v>
      </c>
      <c r="L2338" t="str">
        <f t="shared" si="36"/>
        <v>OK</v>
      </c>
    </row>
    <row r="2339" spans="1:12" x14ac:dyDescent="0.25">
      <c r="A2339" s="1">
        <v>45394</v>
      </c>
      <c r="B2339" s="2" t="s">
        <v>29</v>
      </c>
      <c r="C2339" s="2" t="s">
        <v>15</v>
      </c>
      <c r="D2339">
        <v>4</v>
      </c>
      <c r="E2339" s="6">
        <v>43.69</v>
      </c>
      <c r="F2339" s="6">
        <v>174.76</v>
      </c>
      <c r="G2339" s="2" t="s">
        <v>22</v>
      </c>
      <c r="H2339" s="2" t="s">
        <v>26</v>
      </c>
      <c r="I2339" s="2" t="s">
        <v>13</v>
      </c>
      <c r="J2339" s="6">
        <f>retail_sales_messy_dataset_s_f[[#This Row],[Unit Price]]*retail_sales_messy_dataset_s_f[[#This Row],[Quantity]]</f>
        <v>174.76</v>
      </c>
      <c r="L2339" t="str">
        <f t="shared" si="36"/>
        <v>OK</v>
      </c>
    </row>
    <row r="2340" spans="1:12" x14ac:dyDescent="0.25">
      <c r="A2340" s="1">
        <v>45434</v>
      </c>
      <c r="B2340" s="2" t="s">
        <v>27</v>
      </c>
      <c r="C2340" s="2" t="s">
        <v>28</v>
      </c>
      <c r="D2340">
        <v>2</v>
      </c>
      <c r="E2340" s="6">
        <v>78.739999999999995</v>
      </c>
      <c r="F2340" s="6">
        <v>157.47999999999999</v>
      </c>
      <c r="G2340" s="2" t="s">
        <v>25</v>
      </c>
      <c r="H2340" s="2" t="s">
        <v>17</v>
      </c>
      <c r="I2340" s="2" t="s">
        <v>13</v>
      </c>
      <c r="J2340" s="6">
        <f>retail_sales_messy_dataset_s_f[[#This Row],[Unit Price]]*retail_sales_messy_dataset_s_f[[#This Row],[Quantity]]</f>
        <v>157.47999999999999</v>
      </c>
      <c r="L2340" t="str">
        <f t="shared" si="36"/>
        <v>OK</v>
      </c>
    </row>
    <row r="2341" spans="1:12" x14ac:dyDescent="0.25">
      <c r="A2341" s="1">
        <v>45529</v>
      </c>
      <c r="B2341" s="2" t="s">
        <v>30</v>
      </c>
      <c r="C2341" s="2" t="s">
        <v>28</v>
      </c>
      <c r="D2341">
        <v>1</v>
      </c>
      <c r="E2341" s="6">
        <v>139.22</v>
      </c>
      <c r="F2341" s="6">
        <v>139.22</v>
      </c>
      <c r="G2341" s="2" t="s">
        <v>11</v>
      </c>
      <c r="H2341" s="2" t="s">
        <v>26</v>
      </c>
      <c r="I2341" s="2" t="s">
        <v>13</v>
      </c>
      <c r="J2341" s="6">
        <f>retail_sales_messy_dataset_s_f[[#This Row],[Unit Price]]*retail_sales_messy_dataset_s_f[[#This Row],[Quantity]]</f>
        <v>139.22</v>
      </c>
      <c r="L2341" t="str">
        <f t="shared" si="36"/>
        <v>OK</v>
      </c>
    </row>
    <row r="2342" spans="1:12" x14ac:dyDescent="0.25">
      <c r="A2342" s="1">
        <v>45447</v>
      </c>
      <c r="B2342" s="2" t="s">
        <v>30</v>
      </c>
      <c r="C2342" s="2" t="s">
        <v>15</v>
      </c>
      <c r="D2342">
        <v>2</v>
      </c>
      <c r="E2342" s="6">
        <v>60.69</v>
      </c>
      <c r="F2342" s="6">
        <v>121.38</v>
      </c>
      <c r="G2342" s="2" t="s">
        <v>22</v>
      </c>
      <c r="H2342" s="2" t="s">
        <v>26</v>
      </c>
      <c r="I2342" s="2" t="s">
        <v>23</v>
      </c>
      <c r="J2342" s="6">
        <f>retail_sales_messy_dataset_s_f[[#This Row],[Unit Price]]*retail_sales_messy_dataset_s_f[[#This Row],[Quantity]]</f>
        <v>121.38</v>
      </c>
      <c r="L2342" t="str">
        <f t="shared" si="36"/>
        <v>OK</v>
      </c>
    </row>
    <row r="2343" spans="1:12" x14ac:dyDescent="0.25">
      <c r="A2343" s="1">
        <v>45324</v>
      </c>
      <c r="B2343" s="2" t="s">
        <v>9</v>
      </c>
      <c r="C2343" s="2" t="s">
        <v>10</v>
      </c>
      <c r="D2343">
        <v>4</v>
      </c>
      <c r="E2343" s="6">
        <v>179.1</v>
      </c>
      <c r="F2343" s="6">
        <v>716.4</v>
      </c>
      <c r="G2343" s="2" t="s">
        <v>22</v>
      </c>
      <c r="H2343" s="2" t="s">
        <v>26</v>
      </c>
      <c r="I2343" s="2" t="s">
        <v>23</v>
      </c>
      <c r="J2343" s="6">
        <f>retail_sales_messy_dataset_s_f[[#This Row],[Unit Price]]*retail_sales_messy_dataset_s_f[[#This Row],[Quantity]]</f>
        <v>716.4</v>
      </c>
      <c r="L2343" t="str">
        <f t="shared" si="36"/>
        <v>OK</v>
      </c>
    </row>
    <row r="2344" spans="1:12" x14ac:dyDescent="0.25">
      <c r="A2344" s="1">
        <v>45343</v>
      </c>
      <c r="B2344" s="2" t="s">
        <v>24</v>
      </c>
      <c r="C2344" s="2" t="s">
        <v>28</v>
      </c>
      <c r="D2344">
        <v>3</v>
      </c>
      <c r="E2344" s="6">
        <v>74.599999999999994</v>
      </c>
      <c r="F2344" s="6">
        <v>223.8</v>
      </c>
      <c r="G2344" s="2" t="s">
        <v>11</v>
      </c>
      <c r="H2344" s="2" t="s">
        <v>12</v>
      </c>
      <c r="I2344" s="2" t="s">
        <v>13</v>
      </c>
      <c r="J2344" s="6">
        <f>retail_sales_messy_dataset_s_f[[#This Row],[Unit Price]]*retail_sales_messy_dataset_s_f[[#This Row],[Quantity]]</f>
        <v>223.79999999999998</v>
      </c>
      <c r="L2344" t="str">
        <f t="shared" si="36"/>
        <v>OK</v>
      </c>
    </row>
    <row r="2345" spans="1:12" x14ac:dyDescent="0.25">
      <c r="A2345" s="1">
        <v>45577</v>
      </c>
      <c r="B2345" s="2" t="s">
        <v>19</v>
      </c>
      <c r="C2345" s="2" t="s">
        <v>28</v>
      </c>
      <c r="D2345">
        <v>5</v>
      </c>
      <c r="E2345" s="6">
        <v>42.94</v>
      </c>
      <c r="F2345" s="6">
        <v>214.7</v>
      </c>
      <c r="G2345" s="2" t="s">
        <v>16</v>
      </c>
      <c r="H2345" s="2" t="s">
        <v>26</v>
      </c>
      <c r="I2345" s="2" t="s">
        <v>13</v>
      </c>
      <c r="J2345" s="6">
        <f>retail_sales_messy_dataset_s_f[[#This Row],[Unit Price]]*retail_sales_messy_dataset_s_f[[#This Row],[Quantity]]</f>
        <v>214.7</v>
      </c>
      <c r="L2345" t="str">
        <f t="shared" si="36"/>
        <v>OK</v>
      </c>
    </row>
    <row r="2346" spans="1:12" x14ac:dyDescent="0.25">
      <c r="A2346" s="1">
        <v>45617</v>
      </c>
      <c r="B2346" s="2" t="s">
        <v>24</v>
      </c>
      <c r="C2346" s="2" t="s">
        <v>28</v>
      </c>
      <c r="D2346">
        <v>3</v>
      </c>
      <c r="E2346" s="6">
        <v>131.47999999999999</v>
      </c>
      <c r="F2346" s="6">
        <v>525.91999999999996</v>
      </c>
      <c r="G2346" s="2" t="s">
        <v>16</v>
      </c>
      <c r="H2346" s="2" t="s">
        <v>12</v>
      </c>
      <c r="I2346" s="2" t="s">
        <v>18</v>
      </c>
      <c r="J2346" s="6">
        <f>retail_sales_messy_dataset_s_f[[#This Row],[Unit Price]]*retail_sales_messy_dataset_s_f[[#This Row],[Quantity]]</f>
        <v>394.43999999999994</v>
      </c>
      <c r="L2346" t="str">
        <f t="shared" si="36"/>
        <v>Mismatch</v>
      </c>
    </row>
    <row r="2347" spans="1:12" x14ac:dyDescent="0.25">
      <c r="A2347" s="1">
        <v>45329</v>
      </c>
      <c r="B2347" s="2" t="s">
        <v>30</v>
      </c>
      <c r="C2347" s="2" t="s">
        <v>28</v>
      </c>
      <c r="D2347">
        <v>1</v>
      </c>
      <c r="E2347" s="6">
        <v>40.75</v>
      </c>
      <c r="F2347" s="6">
        <v>40.75</v>
      </c>
      <c r="G2347" s="2" t="s">
        <v>11</v>
      </c>
      <c r="H2347" s="2" t="s">
        <v>26</v>
      </c>
      <c r="I2347" s="2" t="s">
        <v>18</v>
      </c>
      <c r="J2347" s="6">
        <f>retail_sales_messy_dataset_s_f[[#This Row],[Unit Price]]*retail_sales_messy_dataset_s_f[[#This Row],[Quantity]]</f>
        <v>40.75</v>
      </c>
      <c r="L2347" t="str">
        <f t="shared" si="36"/>
        <v>OK</v>
      </c>
    </row>
    <row r="2348" spans="1:12" x14ac:dyDescent="0.25">
      <c r="A2348" s="1">
        <v>45342</v>
      </c>
      <c r="B2348" s="2" t="s">
        <v>30</v>
      </c>
      <c r="C2348" s="2" t="s">
        <v>21</v>
      </c>
      <c r="D2348">
        <v>1</v>
      </c>
      <c r="E2348" s="6">
        <v>139.18</v>
      </c>
      <c r="F2348" s="6">
        <v>139.18</v>
      </c>
      <c r="G2348" s="2" t="s">
        <v>22</v>
      </c>
      <c r="H2348" s="2" t="s">
        <v>26</v>
      </c>
      <c r="I2348" s="2" t="s">
        <v>18</v>
      </c>
      <c r="J2348" s="6">
        <f>retail_sales_messy_dataset_s_f[[#This Row],[Unit Price]]*retail_sales_messy_dataset_s_f[[#This Row],[Quantity]]</f>
        <v>139.18</v>
      </c>
      <c r="L2348" t="str">
        <f t="shared" si="36"/>
        <v>OK</v>
      </c>
    </row>
    <row r="2349" spans="1:12" x14ac:dyDescent="0.25">
      <c r="A2349" s="1">
        <v>45592</v>
      </c>
      <c r="B2349" s="2" t="s">
        <v>14</v>
      </c>
      <c r="C2349" s="2" t="s">
        <v>15</v>
      </c>
      <c r="D2349">
        <v>1</v>
      </c>
      <c r="E2349" s="6">
        <v>110.55</v>
      </c>
      <c r="F2349" s="6">
        <v>110.55</v>
      </c>
      <c r="G2349" s="2" t="s">
        <v>22</v>
      </c>
      <c r="H2349" s="2" t="s">
        <v>26</v>
      </c>
      <c r="I2349" s="2" t="s">
        <v>13</v>
      </c>
      <c r="J2349" s="6">
        <f>retail_sales_messy_dataset_s_f[[#This Row],[Unit Price]]*retail_sales_messy_dataset_s_f[[#This Row],[Quantity]]</f>
        <v>110.55</v>
      </c>
      <c r="L2349" t="str">
        <f t="shared" si="36"/>
        <v>OK</v>
      </c>
    </row>
    <row r="2350" spans="1:12" x14ac:dyDescent="0.25">
      <c r="A2350" s="1">
        <v>45431</v>
      </c>
      <c r="B2350" s="2" t="s">
        <v>19</v>
      </c>
      <c r="C2350" s="2" t="s">
        <v>21</v>
      </c>
      <c r="D2350">
        <v>3</v>
      </c>
      <c r="E2350" s="6">
        <v>126.57</v>
      </c>
      <c r="F2350" s="6">
        <v>379.71</v>
      </c>
      <c r="G2350" s="2" t="s">
        <v>22</v>
      </c>
      <c r="H2350" s="2" t="s">
        <v>17</v>
      </c>
      <c r="I2350" s="2" t="s">
        <v>13</v>
      </c>
      <c r="J2350" s="6">
        <f>retail_sales_messy_dataset_s_f[[#This Row],[Unit Price]]*retail_sales_messy_dataset_s_f[[#This Row],[Quantity]]</f>
        <v>379.71</v>
      </c>
      <c r="L2350" t="str">
        <f t="shared" si="36"/>
        <v>OK</v>
      </c>
    </row>
    <row r="2351" spans="1:12" x14ac:dyDescent="0.25">
      <c r="A2351" s="1">
        <v>45339</v>
      </c>
      <c r="B2351" s="2" t="s">
        <v>14</v>
      </c>
      <c r="C2351" s="2" t="s">
        <v>15</v>
      </c>
      <c r="D2351">
        <v>5</v>
      </c>
      <c r="E2351" s="6">
        <v>60.37</v>
      </c>
      <c r="F2351" s="6">
        <v>301.85000000000002</v>
      </c>
      <c r="G2351" s="2" t="s">
        <v>11</v>
      </c>
      <c r="H2351" s="2" t="s">
        <v>17</v>
      </c>
      <c r="I2351" s="2" t="s">
        <v>23</v>
      </c>
      <c r="J2351" s="6">
        <f>retail_sales_messy_dataset_s_f[[#This Row],[Unit Price]]*retail_sales_messy_dataset_s_f[[#This Row],[Quantity]]</f>
        <v>301.84999999999997</v>
      </c>
      <c r="L2351" t="str">
        <f t="shared" si="36"/>
        <v>OK</v>
      </c>
    </row>
    <row r="2352" spans="1:12" x14ac:dyDescent="0.25">
      <c r="A2352" s="1">
        <v>45532</v>
      </c>
      <c r="B2352" s="2" t="s">
        <v>30</v>
      </c>
      <c r="C2352" s="2" t="s">
        <v>28</v>
      </c>
      <c r="D2352">
        <v>4</v>
      </c>
      <c r="E2352" s="6">
        <v>36.31</v>
      </c>
      <c r="F2352" s="6">
        <v>145.24</v>
      </c>
      <c r="G2352" s="2" t="s">
        <v>25</v>
      </c>
      <c r="H2352" s="2" t="s">
        <v>17</v>
      </c>
      <c r="I2352" s="2" t="s">
        <v>13</v>
      </c>
      <c r="J2352" s="6">
        <f>retail_sales_messy_dataset_s_f[[#This Row],[Unit Price]]*retail_sales_messy_dataset_s_f[[#This Row],[Quantity]]</f>
        <v>145.24</v>
      </c>
      <c r="L2352" t="str">
        <f t="shared" si="36"/>
        <v>OK</v>
      </c>
    </row>
    <row r="2353" spans="1:12" x14ac:dyDescent="0.25">
      <c r="A2353" s="1">
        <v>45412</v>
      </c>
      <c r="B2353" s="2" t="s">
        <v>19</v>
      </c>
      <c r="C2353" s="2" t="s">
        <v>21</v>
      </c>
      <c r="D2353">
        <v>1</v>
      </c>
      <c r="E2353" s="6">
        <v>46.42</v>
      </c>
      <c r="F2353" s="6">
        <v>46.42</v>
      </c>
      <c r="G2353" s="2" t="s">
        <v>16</v>
      </c>
      <c r="H2353" s="2" t="s">
        <v>26</v>
      </c>
      <c r="I2353" s="2" t="s">
        <v>23</v>
      </c>
      <c r="J2353" s="6">
        <f>retail_sales_messy_dataset_s_f[[#This Row],[Unit Price]]*retail_sales_messy_dataset_s_f[[#This Row],[Quantity]]</f>
        <v>46.42</v>
      </c>
      <c r="L2353" t="str">
        <f t="shared" si="36"/>
        <v>OK</v>
      </c>
    </row>
    <row r="2354" spans="1:12" x14ac:dyDescent="0.25">
      <c r="A2354" s="1">
        <v>45454</v>
      </c>
      <c r="B2354" s="2" t="s">
        <v>9</v>
      </c>
      <c r="C2354" s="2" t="s">
        <v>21</v>
      </c>
      <c r="D2354">
        <v>5</v>
      </c>
      <c r="E2354" s="6">
        <v>100.88</v>
      </c>
      <c r="F2354" s="6">
        <v>504.4</v>
      </c>
      <c r="G2354" s="2" t="s">
        <v>11</v>
      </c>
      <c r="H2354" s="2" t="s">
        <v>17</v>
      </c>
      <c r="I2354" s="2" t="s">
        <v>13</v>
      </c>
      <c r="J2354" s="6">
        <f>retail_sales_messy_dataset_s_f[[#This Row],[Unit Price]]*retail_sales_messy_dataset_s_f[[#This Row],[Quantity]]</f>
        <v>504.4</v>
      </c>
      <c r="L2354" t="str">
        <f t="shared" si="36"/>
        <v>OK</v>
      </c>
    </row>
    <row r="2355" spans="1:12" x14ac:dyDescent="0.25">
      <c r="A2355" s="1">
        <v>45619</v>
      </c>
      <c r="B2355" s="2" t="s">
        <v>9</v>
      </c>
      <c r="C2355" s="2" t="s">
        <v>10</v>
      </c>
      <c r="D2355">
        <v>3</v>
      </c>
      <c r="E2355" s="6">
        <v>127.09</v>
      </c>
      <c r="F2355" s="6">
        <v>381.27</v>
      </c>
      <c r="G2355" s="2" t="s">
        <v>11</v>
      </c>
      <c r="H2355" s="2" t="s">
        <v>26</v>
      </c>
      <c r="I2355" s="2" t="s">
        <v>23</v>
      </c>
      <c r="J2355" s="6">
        <f>retail_sales_messy_dataset_s_f[[#This Row],[Unit Price]]*retail_sales_messy_dataset_s_f[[#This Row],[Quantity]]</f>
        <v>381.27</v>
      </c>
      <c r="L2355" t="str">
        <f t="shared" si="36"/>
        <v>OK</v>
      </c>
    </row>
    <row r="2356" spans="1:12" x14ac:dyDescent="0.25">
      <c r="A2356" s="1">
        <v>45333</v>
      </c>
      <c r="B2356" s="2" t="s">
        <v>24</v>
      </c>
      <c r="C2356" s="2" t="s">
        <v>21</v>
      </c>
      <c r="D2356">
        <v>2</v>
      </c>
      <c r="E2356" s="6">
        <v>147.76</v>
      </c>
      <c r="F2356" s="6">
        <v>295.52</v>
      </c>
      <c r="G2356" s="2" t="s">
        <v>22</v>
      </c>
      <c r="H2356" s="2" t="s">
        <v>17</v>
      </c>
      <c r="I2356" s="2" t="s">
        <v>23</v>
      </c>
      <c r="J2356" s="6">
        <f>retail_sales_messy_dataset_s_f[[#This Row],[Unit Price]]*retail_sales_messy_dataset_s_f[[#This Row],[Quantity]]</f>
        <v>295.52</v>
      </c>
      <c r="L2356" t="str">
        <f t="shared" si="36"/>
        <v>OK</v>
      </c>
    </row>
    <row r="2357" spans="1:12" x14ac:dyDescent="0.25">
      <c r="A2357" s="1">
        <v>45409</v>
      </c>
      <c r="B2357" s="2" t="s">
        <v>20</v>
      </c>
      <c r="C2357" s="2" t="s">
        <v>28</v>
      </c>
      <c r="D2357">
        <v>5</v>
      </c>
      <c r="E2357" s="6">
        <v>62.32</v>
      </c>
      <c r="F2357" s="6">
        <v>311.60000000000002</v>
      </c>
      <c r="G2357" s="2" t="s">
        <v>11</v>
      </c>
      <c r="H2357" s="2" t="s">
        <v>26</v>
      </c>
      <c r="I2357" s="2" t="s">
        <v>18</v>
      </c>
      <c r="J2357" s="6">
        <f>retail_sales_messy_dataset_s_f[[#This Row],[Unit Price]]*retail_sales_messy_dataset_s_f[[#This Row],[Quantity]]</f>
        <v>311.60000000000002</v>
      </c>
      <c r="L2357" t="str">
        <f t="shared" si="36"/>
        <v>OK</v>
      </c>
    </row>
    <row r="2358" spans="1:12" x14ac:dyDescent="0.25">
      <c r="A2358" s="1">
        <v>45426</v>
      </c>
      <c r="B2358" s="2" t="s">
        <v>14</v>
      </c>
      <c r="C2358" s="2" t="s">
        <v>15</v>
      </c>
      <c r="D2358">
        <v>4</v>
      </c>
      <c r="E2358" s="6">
        <v>119.98</v>
      </c>
      <c r="F2358" s="6">
        <v>479.92</v>
      </c>
      <c r="G2358" s="2" t="s">
        <v>16</v>
      </c>
      <c r="H2358" s="2" t="s">
        <v>26</v>
      </c>
      <c r="I2358" s="2" t="s">
        <v>23</v>
      </c>
      <c r="J2358" s="6">
        <f>retail_sales_messy_dataset_s_f[[#This Row],[Unit Price]]*retail_sales_messy_dataset_s_f[[#This Row],[Quantity]]</f>
        <v>479.92</v>
      </c>
      <c r="L2358" t="str">
        <f t="shared" si="36"/>
        <v>OK</v>
      </c>
    </row>
    <row r="2359" spans="1:12" x14ac:dyDescent="0.25">
      <c r="A2359" s="1">
        <v>45419</v>
      </c>
      <c r="B2359" s="2" t="s">
        <v>19</v>
      </c>
      <c r="C2359" s="2" t="s">
        <v>21</v>
      </c>
      <c r="D2359">
        <v>1</v>
      </c>
      <c r="E2359" s="6">
        <v>190.83</v>
      </c>
      <c r="F2359" s="6">
        <v>200.83</v>
      </c>
      <c r="G2359" s="2" t="s">
        <v>22</v>
      </c>
      <c r="H2359" s="2" t="s">
        <v>17</v>
      </c>
      <c r="I2359" s="2" t="s">
        <v>18</v>
      </c>
      <c r="J2359" s="6">
        <f>retail_sales_messy_dataset_s_f[[#This Row],[Unit Price]]*retail_sales_messy_dataset_s_f[[#This Row],[Quantity]]</f>
        <v>190.83</v>
      </c>
      <c r="L2359" t="str">
        <f t="shared" si="36"/>
        <v>Mismatch</v>
      </c>
    </row>
    <row r="2360" spans="1:12" x14ac:dyDescent="0.25">
      <c r="A2360" s="1">
        <v>45396</v>
      </c>
      <c r="B2360" s="2" t="s">
        <v>20</v>
      </c>
      <c r="C2360" s="2" t="s">
        <v>10</v>
      </c>
      <c r="D2360">
        <v>2</v>
      </c>
      <c r="E2360" s="6">
        <v>97.89</v>
      </c>
      <c r="F2360" s="6">
        <v>489.45</v>
      </c>
      <c r="G2360" s="2" t="s">
        <v>16</v>
      </c>
      <c r="H2360" s="2" t="s">
        <v>26</v>
      </c>
      <c r="I2360" s="2" t="s">
        <v>18</v>
      </c>
      <c r="J2360" s="6">
        <f>retail_sales_messy_dataset_s_f[[#This Row],[Unit Price]]*retail_sales_messy_dataset_s_f[[#This Row],[Quantity]]</f>
        <v>195.78</v>
      </c>
      <c r="L2360" t="str">
        <f t="shared" si="36"/>
        <v>Mismatch</v>
      </c>
    </row>
    <row r="2361" spans="1:12" x14ac:dyDescent="0.25">
      <c r="A2361" s="1">
        <v>45657</v>
      </c>
      <c r="B2361" s="2" t="s">
        <v>9</v>
      </c>
      <c r="C2361" s="2" t="s">
        <v>21</v>
      </c>
      <c r="D2361">
        <v>5</v>
      </c>
      <c r="E2361" s="6">
        <v>108.41</v>
      </c>
      <c r="F2361" s="6">
        <v>542.04999999999995</v>
      </c>
      <c r="G2361" s="2" t="s">
        <v>11</v>
      </c>
      <c r="H2361" s="2" t="s">
        <v>26</v>
      </c>
      <c r="I2361" s="2" t="s">
        <v>13</v>
      </c>
      <c r="J2361" s="6">
        <f>retail_sales_messy_dataset_s_f[[#This Row],[Unit Price]]*retail_sales_messy_dataset_s_f[[#This Row],[Quantity]]</f>
        <v>542.04999999999995</v>
      </c>
      <c r="L2361" t="str">
        <f t="shared" si="36"/>
        <v>OK</v>
      </c>
    </row>
    <row r="2362" spans="1:12" x14ac:dyDescent="0.25">
      <c r="A2362" s="1">
        <v>45427</v>
      </c>
      <c r="B2362" s="2" t="s">
        <v>20</v>
      </c>
      <c r="C2362" s="2" t="s">
        <v>21</v>
      </c>
      <c r="D2362">
        <v>3</v>
      </c>
      <c r="E2362" s="6">
        <v>91.64</v>
      </c>
      <c r="F2362" s="6">
        <v>274.92</v>
      </c>
      <c r="G2362" s="2" t="s">
        <v>22</v>
      </c>
      <c r="H2362" s="2" t="s">
        <v>17</v>
      </c>
      <c r="I2362" s="2" t="s">
        <v>23</v>
      </c>
      <c r="J2362" s="6">
        <f>retail_sales_messy_dataset_s_f[[#This Row],[Unit Price]]*retail_sales_messy_dataset_s_f[[#This Row],[Quantity]]</f>
        <v>274.92</v>
      </c>
      <c r="L2362" t="str">
        <f t="shared" si="36"/>
        <v>OK</v>
      </c>
    </row>
    <row r="2363" spans="1:12" x14ac:dyDescent="0.25">
      <c r="A2363" s="1">
        <v>45358</v>
      </c>
      <c r="B2363" s="2" t="s">
        <v>29</v>
      </c>
      <c r="C2363" s="2" t="s">
        <v>10</v>
      </c>
      <c r="D2363">
        <v>4</v>
      </c>
      <c r="E2363" s="6">
        <v>17.25</v>
      </c>
      <c r="F2363" s="6">
        <v>79</v>
      </c>
      <c r="G2363" s="2" t="s">
        <v>11</v>
      </c>
      <c r="H2363" s="2" t="s">
        <v>17</v>
      </c>
      <c r="I2363" s="2" t="s">
        <v>23</v>
      </c>
      <c r="J2363" s="6">
        <f>retail_sales_messy_dataset_s_f[[#This Row],[Unit Price]]*retail_sales_messy_dataset_s_f[[#This Row],[Quantity]]</f>
        <v>69</v>
      </c>
      <c r="L2363" t="str">
        <f t="shared" si="36"/>
        <v>Mismatch</v>
      </c>
    </row>
    <row r="2364" spans="1:12" x14ac:dyDescent="0.25">
      <c r="A2364" s="1">
        <v>45394</v>
      </c>
      <c r="B2364" s="2" t="s">
        <v>19</v>
      </c>
      <c r="C2364" s="2" t="s">
        <v>10</v>
      </c>
      <c r="D2364">
        <v>1</v>
      </c>
      <c r="E2364" s="6">
        <v>65.650000000000006</v>
      </c>
      <c r="F2364" s="6">
        <v>65.650000000000006</v>
      </c>
      <c r="G2364" s="2" t="s">
        <v>16</v>
      </c>
      <c r="H2364" s="2" t="s">
        <v>12</v>
      </c>
      <c r="I2364" s="2" t="s">
        <v>23</v>
      </c>
      <c r="J2364" s="6">
        <f>retail_sales_messy_dataset_s_f[[#This Row],[Unit Price]]*retail_sales_messy_dataset_s_f[[#This Row],[Quantity]]</f>
        <v>65.650000000000006</v>
      </c>
      <c r="L2364" t="str">
        <f t="shared" si="36"/>
        <v>OK</v>
      </c>
    </row>
    <row r="2365" spans="1:12" x14ac:dyDescent="0.25">
      <c r="A2365" s="1">
        <v>45377</v>
      </c>
      <c r="B2365" s="2" t="s">
        <v>19</v>
      </c>
      <c r="C2365" s="2" t="s">
        <v>28</v>
      </c>
      <c r="D2365">
        <v>1</v>
      </c>
      <c r="E2365" s="6">
        <v>186.93</v>
      </c>
      <c r="F2365" s="6">
        <v>186.93</v>
      </c>
      <c r="G2365" s="2" t="s">
        <v>11</v>
      </c>
      <c r="H2365" s="2" t="s">
        <v>17</v>
      </c>
      <c r="I2365" s="2" t="s">
        <v>18</v>
      </c>
      <c r="J2365" s="6">
        <f>retail_sales_messy_dataset_s_f[[#This Row],[Unit Price]]*retail_sales_messy_dataset_s_f[[#This Row],[Quantity]]</f>
        <v>186.93</v>
      </c>
      <c r="L2365" t="str">
        <f t="shared" si="36"/>
        <v>OK</v>
      </c>
    </row>
    <row r="2366" spans="1:12" x14ac:dyDescent="0.25">
      <c r="A2366" s="1">
        <v>45330</v>
      </c>
      <c r="B2366" s="2" t="s">
        <v>19</v>
      </c>
      <c r="C2366" s="2" t="s">
        <v>21</v>
      </c>
      <c r="D2366">
        <v>2</v>
      </c>
      <c r="E2366" s="6">
        <v>124.94</v>
      </c>
      <c r="F2366" s="6">
        <v>244.88</v>
      </c>
      <c r="G2366" s="2" t="s">
        <v>22</v>
      </c>
      <c r="H2366" s="2" t="s">
        <v>12</v>
      </c>
      <c r="I2366" s="2" t="s">
        <v>18</v>
      </c>
      <c r="J2366" s="6">
        <f>retail_sales_messy_dataset_s_f[[#This Row],[Unit Price]]*retail_sales_messy_dataset_s_f[[#This Row],[Quantity]]</f>
        <v>249.88</v>
      </c>
      <c r="L2366" t="str">
        <f t="shared" si="36"/>
        <v>OK</v>
      </c>
    </row>
    <row r="2367" spans="1:12" x14ac:dyDescent="0.25">
      <c r="A2367" s="1">
        <v>45424</v>
      </c>
      <c r="B2367" s="2" t="s">
        <v>9</v>
      </c>
      <c r="C2367" s="2" t="s">
        <v>15</v>
      </c>
      <c r="D2367">
        <v>5</v>
      </c>
      <c r="E2367" s="6">
        <v>188.26</v>
      </c>
      <c r="F2367" s="6">
        <v>941.3</v>
      </c>
      <c r="G2367" s="2" t="s">
        <v>11</v>
      </c>
      <c r="H2367" s="2" t="s">
        <v>12</v>
      </c>
      <c r="I2367" s="2" t="s">
        <v>18</v>
      </c>
      <c r="J2367" s="6">
        <f>retail_sales_messy_dataset_s_f[[#This Row],[Unit Price]]*retail_sales_messy_dataset_s_f[[#This Row],[Quantity]]</f>
        <v>941.3</v>
      </c>
      <c r="L2367" t="str">
        <f t="shared" si="36"/>
        <v>OK</v>
      </c>
    </row>
    <row r="2368" spans="1:12" x14ac:dyDescent="0.25">
      <c r="A2368" s="1">
        <v>45318</v>
      </c>
      <c r="B2368" s="2" t="s">
        <v>27</v>
      </c>
      <c r="C2368" s="2" t="s">
        <v>21</v>
      </c>
      <c r="D2368">
        <v>2</v>
      </c>
      <c r="E2368" s="6">
        <v>55.59</v>
      </c>
      <c r="F2368" s="6">
        <v>111.18</v>
      </c>
      <c r="G2368" s="2" t="s">
        <v>11</v>
      </c>
      <c r="H2368" s="2" t="s">
        <v>26</v>
      </c>
      <c r="I2368" s="2" t="s">
        <v>13</v>
      </c>
      <c r="J2368" s="6">
        <f>retail_sales_messy_dataset_s_f[[#This Row],[Unit Price]]*retail_sales_messy_dataset_s_f[[#This Row],[Quantity]]</f>
        <v>111.18</v>
      </c>
      <c r="L2368" t="str">
        <f t="shared" si="36"/>
        <v>OK</v>
      </c>
    </row>
    <row r="2369" spans="1:12" x14ac:dyDescent="0.25">
      <c r="A2369" s="1">
        <v>45512</v>
      </c>
      <c r="B2369" s="2" t="s">
        <v>20</v>
      </c>
      <c r="C2369" s="2" t="s">
        <v>21</v>
      </c>
      <c r="D2369">
        <v>3</v>
      </c>
      <c r="E2369" s="6">
        <v>31.65</v>
      </c>
      <c r="F2369" s="6">
        <v>89.95</v>
      </c>
      <c r="G2369" s="2" t="s">
        <v>16</v>
      </c>
      <c r="H2369" s="2" t="s">
        <v>26</v>
      </c>
      <c r="I2369" s="2" t="s">
        <v>13</v>
      </c>
      <c r="J2369" s="6">
        <f>retail_sales_messy_dataset_s_f[[#This Row],[Unit Price]]*retail_sales_messy_dataset_s_f[[#This Row],[Quantity]]</f>
        <v>94.949999999999989</v>
      </c>
      <c r="L2369" t="str">
        <f t="shared" si="36"/>
        <v>OK</v>
      </c>
    </row>
    <row r="2370" spans="1:12" x14ac:dyDescent="0.25">
      <c r="A2370" s="1">
        <v>45382</v>
      </c>
      <c r="B2370" s="2" t="s">
        <v>14</v>
      </c>
      <c r="C2370" s="2" t="s">
        <v>21</v>
      </c>
      <c r="D2370">
        <v>2</v>
      </c>
      <c r="E2370" s="6">
        <v>44.84</v>
      </c>
      <c r="F2370" s="6">
        <v>89.68</v>
      </c>
      <c r="G2370" s="2" t="s">
        <v>11</v>
      </c>
      <c r="H2370" s="2" t="s">
        <v>26</v>
      </c>
      <c r="I2370" s="2" t="s">
        <v>18</v>
      </c>
      <c r="J2370" s="6">
        <f>retail_sales_messy_dataset_s_f[[#This Row],[Unit Price]]*retail_sales_messy_dataset_s_f[[#This Row],[Quantity]]</f>
        <v>89.68</v>
      </c>
      <c r="L2370" t="str">
        <f t="shared" si="36"/>
        <v>OK</v>
      </c>
    </row>
    <row r="2371" spans="1:12" x14ac:dyDescent="0.25">
      <c r="A2371" s="1">
        <v>45361</v>
      </c>
      <c r="B2371" s="2" t="s">
        <v>30</v>
      </c>
      <c r="C2371" s="2" t="s">
        <v>15</v>
      </c>
      <c r="D2371">
        <v>1</v>
      </c>
      <c r="E2371" s="6">
        <v>167.49</v>
      </c>
      <c r="F2371" s="6">
        <v>167.49</v>
      </c>
      <c r="G2371" s="2" t="s">
        <v>22</v>
      </c>
      <c r="H2371" s="2" t="s">
        <v>26</v>
      </c>
      <c r="I2371" s="2" t="s">
        <v>13</v>
      </c>
      <c r="J2371" s="6">
        <f>retail_sales_messy_dataset_s_f[[#This Row],[Unit Price]]*retail_sales_messy_dataset_s_f[[#This Row],[Quantity]]</f>
        <v>167.49</v>
      </c>
      <c r="L2371" t="str">
        <f t="shared" ref="L2371:L2434" si="37">IF((F2371 - J2371) &gt; 0.01, "Mismatch", "OK")</f>
        <v>OK</v>
      </c>
    </row>
    <row r="2372" spans="1:12" x14ac:dyDescent="0.25">
      <c r="A2372" s="1">
        <v>45300</v>
      </c>
      <c r="B2372" s="2" t="s">
        <v>9</v>
      </c>
      <c r="C2372" s="2" t="s">
        <v>15</v>
      </c>
      <c r="D2372">
        <v>2</v>
      </c>
      <c r="E2372" s="6">
        <v>10.23</v>
      </c>
      <c r="F2372" s="6">
        <v>20.46</v>
      </c>
      <c r="G2372" s="2" t="s">
        <v>11</v>
      </c>
      <c r="H2372" s="2" t="s">
        <v>26</v>
      </c>
      <c r="I2372" s="2" t="s">
        <v>13</v>
      </c>
      <c r="J2372" s="6">
        <f>retail_sales_messy_dataset_s_f[[#This Row],[Unit Price]]*retail_sales_messy_dataset_s_f[[#This Row],[Quantity]]</f>
        <v>20.46</v>
      </c>
      <c r="L2372" t="str">
        <f t="shared" si="37"/>
        <v>OK</v>
      </c>
    </row>
    <row r="2373" spans="1:12" x14ac:dyDescent="0.25">
      <c r="A2373" s="1">
        <v>45492</v>
      </c>
      <c r="B2373" s="2" t="s">
        <v>29</v>
      </c>
      <c r="C2373" s="2" t="s">
        <v>15</v>
      </c>
      <c r="D2373">
        <v>3</v>
      </c>
      <c r="E2373" s="6">
        <v>45.55</v>
      </c>
      <c r="F2373" s="6">
        <v>136.65</v>
      </c>
      <c r="G2373" s="2" t="s">
        <v>16</v>
      </c>
      <c r="H2373" s="2" t="s">
        <v>17</v>
      </c>
      <c r="I2373" s="2" t="s">
        <v>13</v>
      </c>
      <c r="J2373" s="6">
        <f>retail_sales_messy_dataset_s_f[[#This Row],[Unit Price]]*retail_sales_messy_dataset_s_f[[#This Row],[Quantity]]</f>
        <v>136.64999999999998</v>
      </c>
      <c r="L2373" t="str">
        <f t="shared" si="37"/>
        <v>OK</v>
      </c>
    </row>
    <row r="2374" spans="1:12" x14ac:dyDescent="0.25">
      <c r="A2374" s="1">
        <v>45630</v>
      </c>
      <c r="B2374" s="2" t="s">
        <v>9</v>
      </c>
      <c r="C2374" s="2" t="s">
        <v>10</v>
      </c>
      <c r="D2374">
        <v>4</v>
      </c>
      <c r="E2374" s="6">
        <v>139.30000000000001</v>
      </c>
      <c r="F2374" s="6">
        <v>557.20000000000005</v>
      </c>
      <c r="G2374" s="2" t="s">
        <v>11</v>
      </c>
      <c r="H2374" s="2" t="s">
        <v>12</v>
      </c>
      <c r="I2374" s="2" t="s">
        <v>18</v>
      </c>
      <c r="J2374" s="6">
        <f>retail_sales_messy_dataset_s_f[[#This Row],[Unit Price]]*retail_sales_messy_dataset_s_f[[#This Row],[Quantity]]</f>
        <v>557.20000000000005</v>
      </c>
      <c r="L2374" t="str">
        <f t="shared" si="37"/>
        <v>OK</v>
      </c>
    </row>
    <row r="2375" spans="1:12" x14ac:dyDescent="0.25">
      <c r="A2375" s="1">
        <v>45654</v>
      </c>
      <c r="B2375" s="2" t="s">
        <v>30</v>
      </c>
      <c r="C2375" s="2" t="s">
        <v>21</v>
      </c>
      <c r="D2375">
        <v>5</v>
      </c>
      <c r="E2375" s="6">
        <v>81.23</v>
      </c>
      <c r="F2375" s="6">
        <v>406.15</v>
      </c>
      <c r="G2375" s="2" t="s">
        <v>25</v>
      </c>
      <c r="H2375" s="2" t="s">
        <v>17</v>
      </c>
      <c r="I2375" s="2" t="s">
        <v>13</v>
      </c>
      <c r="J2375" s="6">
        <f>retail_sales_messy_dataset_s_f[[#This Row],[Unit Price]]*retail_sales_messy_dataset_s_f[[#This Row],[Quantity]]</f>
        <v>406.15000000000003</v>
      </c>
      <c r="L2375" t="str">
        <f t="shared" si="37"/>
        <v>OK</v>
      </c>
    </row>
    <row r="2376" spans="1:12" x14ac:dyDescent="0.25">
      <c r="A2376" s="1">
        <v>45545</v>
      </c>
      <c r="B2376" s="2" t="s">
        <v>20</v>
      </c>
      <c r="C2376" s="2" t="s">
        <v>28</v>
      </c>
      <c r="D2376">
        <v>3</v>
      </c>
      <c r="E2376" s="6">
        <v>146.32</v>
      </c>
      <c r="F2376" s="6">
        <v>438.96</v>
      </c>
      <c r="G2376" s="2" t="s">
        <v>11</v>
      </c>
      <c r="H2376" s="2" t="s">
        <v>17</v>
      </c>
      <c r="I2376" s="2" t="s">
        <v>23</v>
      </c>
      <c r="J2376" s="6">
        <f>retail_sales_messy_dataset_s_f[[#This Row],[Unit Price]]*retail_sales_messy_dataset_s_f[[#This Row],[Quantity]]</f>
        <v>438.96</v>
      </c>
      <c r="L2376" t="str">
        <f t="shared" si="37"/>
        <v>OK</v>
      </c>
    </row>
    <row r="2377" spans="1:12" x14ac:dyDescent="0.25">
      <c r="A2377" s="1">
        <v>45391</v>
      </c>
      <c r="B2377" s="2" t="s">
        <v>9</v>
      </c>
      <c r="C2377" s="2" t="s">
        <v>28</v>
      </c>
      <c r="D2377">
        <v>1</v>
      </c>
      <c r="E2377" s="6">
        <v>161.59</v>
      </c>
      <c r="F2377" s="6">
        <v>171.59</v>
      </c>
      <c r="G2377" s="2" t="s">
        <v>11</v>
      </c>
      <c r="H2377" s="2" t="s">
        <v>17</v>
      </c>
      <c r="I2377" s="2" t="s">
        <v>13</v>
      </c>
      <c r="J2377" s="6">
        <f>retail_sales_messy_dataset_s_f[[#This Row],[Unit Price]]*retail_sales_messy_dataset_s_f[[#This Row],[Quantity]]</f>
        <v>161.59</v>
      </c>
      <c r="L2377" t="str">
        <f t="shared" si="37"/>
        <v>Mismatch</v>
      </c>
    </row>
    <row r="2378" spans="1:12" x14ac:dyDescent="0.25">
      <c r="A2378" s="1">
        <v>45634</v>
      </c>
      <c r="B2378" s="2" t="s">
        <v>9</v>
      </c>
      <c r="C2378" s="2" t="s">
        <v>21</v>
      </c>
      <c r="D2378">
        <v>5</v>
      </c>
      <c r="E2378" s="6">
        <v>57.62</v>
      </c>
      <c r="F2378" s="6">
        <v>288.10000000000002</v>
      </c>
      <c r="G2378" s="2" t="s">
        <v>22</v>
      </c>
      <c r="H2378" s="2" t="s">
        <v>17</v>
      </c>
      <c r="I2378" s="2" t="s">
        <v>18</v>
      </c>
      <c r="J2378" s="6">
        <f>retail_sales_messy_dataset_s_f[[#This Row],[Unit Price]]*retail_sales_messy_dataset_s_f[[#This Row],[Quantity]]</f>
        <v>288.09999999999997</v>
      </c>
      <c r="L2378" t="str">
        <f t="shared" si="37"/>
        <v>OK</v>
      </c>
    </row>
    <row r="2379" spans="1:12" x14ac:dyDescent="0.25">
      <c r="A2379" s="1">
        <v>45636</v>
      </c>
      <c r="B2379" s="2" t="s">
        <v>30</v>
      </c>
      <c r="C2379" s="2" t="s">
        <v>10</v>
      </c>
      <c r="D2379">
        <v>3</v>
      </c>
      <c r="E2379" s="6">
        <v>84.17</v>
      </c>
      <c r="F2379" s="6">
        <v>252.51</v>
      </c>
      <c r="G2379" s="2" t="s">
        <v>16</v>
      </c>
      <c r="H2379" s="2" t="s">
        <v>12</v>
      </c>
      <c r="I2379" s="2" t="s">
        <v>23</v>
      </c>
      <c r="J2379" s="6">
        <f>retail_sales_messy_dataset_s_f[[#This Row],[Unit Price]]*retail_sales_messy_dataset_s_f[[#This Row],[Quantity]]</f>
        <v>252.51</v>
      </c>
      <c r="L2379" t="str">
        <f t="shared" si="37"/>
        <v>OK</v>
      </c>
    </row>
    <row r="2380" spans="1:12" x14ac:dyDescent="0.25">
      <c r="A2380" s="1">
        <v>45513</v>
      </c>
      <c r="B2380" s="2" t="s">
        <v>24</v>
      </c>
      <c r="C2380" s="2" t="s">
        <v>28</v>
      </c>
      <c r="D2380">
        <v>5</v>
      </c>
      <c r="E2380" s="6">
        <v>72.91</v>
      </c>
      <c r="F2380" s="6">
        <v>364.55</v>
      </c>
      <c r="G2380" s="2" t="s">
        <v>22</v>
      </c>
      <c r="H2380" s="2" t="s">
        <v>17</v>
      </c>
      <c r="I2380" s="2" t="s">
        <v>13</v>
      </c>
      <c r="J2380" s="6">
        <f>retail_sales_messy_dataset_s_f[[#This Row],[Unit Price]]*retail_sales_messy_dataset_s_f[[#This Row],[Quantity]]</f>
        <v>364.54999999999995</v>
      </c>
      <c r="L2380" t="str">
        <f t="shared" si="37"/>
        <v>OK</v>
      </c>
    </row>
    <row r="2381" spans="1:12" x14ac:dyDescent="0.25">
      <c r="A2381" s="1">
        <v>45427</v>
      </c>
      <c r="B2381" s="2" t="s">
        <v>30</v>
      </c>
      <c r="C2381" s="2" t="s">
        <v>28</v>
      </c>
      <c r="D2381">
        <v>4</v>
      </c>
      <c r="E2381" s="6">
        <v>195.27</v>
      </c>
      <c r="F2381" s="6">
        <v>781.08</v>
      </c>
      <c r="G2381" s="2" t="s">
        <v>22</v>
      </c>
      <c r="H2381" s="2" t="s">
        <v>12</v>
      </c>
      <c r="I2381" s="2" t="s">
        <v>13</v>
      </c>
      <c r="J2381" s="6">
        <f>retail_sales_messy_dataset_s_f[[#This Row],[Unit Price]]*retail_sales_messy_dataset_s_f[[#This Row],[Quantity]]</f>
        <v>781.08</v>
      </c>
      <c r="L2381" t="str">
        <f t="shared" si="37"/>
        <v>OK</v>
      </c>
    </row>
    <row r="2382" spans="1:12" x14ac:dyDescent="0.25">
      <c r="A2382" s="1">
        <v>45473</v>
      </c>
      <c r="B2382" s="2" t="s">
        <v>14</v>
      </c>
      <c r="C2382" s="2" t="s">
        <v>28</v>
      </c>
      <c r="D2382">
        <v>3</v>
      </c>
      <c r="E2382" s="6">
        <v>196.59</v>
      </c>
      <c r="F2382" s="6">
        <v>589.77</v>
      </c>
      <c r="G2382" s="2" t="s">
        <v>22</v>
      </c>
      <c r="H2382" s="2" t="s">
        <v>17</v>
      </c>
      <c r="I2382" s="2" t="s">
        <v>23</v>
      </c>
      <c r="J2382" s="6">
        <f>retail_sales_messy_dataset_s_f[[#This Row],[Unit Price]]*retail_sales_messy_dataset_s_f[[#This Row],[Quantity]]</f>
        <v>589.77</v>
      </c>
      <c r="L2382" t="str">
        <f t="shared" si="37"/>
        <v>OK</v>
      </c>
    </row>
    <row r="2383" spans="1:12" x14ac:dyDescent="0.25">
      <c r="A2383" s="1">
        <v>45321</v>
      </c>
      <c r="B2383" s="2" t="s">
        <v>20</v>
      </c>
      <c r="C2383" s="2" t="s">
        <v>21</v>
      </c>
      <c r="D2383">
        <v>5</v>
      </c>
      <c r="E2383" s="6">
        <v>145.75</v>
      </c>
      <c r="F2383" s="6">
        <v>728.75</v>
      </c>
      <c r="G2383" s="2" t="s">
        <v>11</v>
      </c>
      <c r="H2383" s="2" t="s">
        <v>17</v>
      </c>
      <c r="I2383" s="2" t="s">
        <v>13</v>
      </c>
      <c r="J2383" s="6">
        <f>retail_sales_messy_dataset_s_f[[#This Row],[Unit Price]]*retail_sales_messy_dataset_s_f[[#This Row],[Quantity]]</f>
        <v>728.75</v>
      </c>
      <c r="L2383" t="str">
        <f t="shared" si="37"/>
        <v>OK</v>
      </c>
    </row>
    <row r="2384" spans="1:12" x14ac:dyDescent="0.25">
      <c r="A2384" s="1">
        <v>45543</v>
      </c>
      <c r="B2384" s="2" t="s">
        <v>19</v>
      </c>
      <c r="C2384" s="2" t="s">
        <v>10</v>
      </c>
      <c r="D2384">
        <v>4</v>
      </c>
      <c r="E2384" s="6">
        <v>90.26</v>
      </c>
      <c r="F2384" s="6">
        <v>361.04</v>
      </c>
      <c r="G2384" s="2" t="s">
        <v>11</v>
      </c>
      <c r="H2384" s="2" t="s">
        <v>26</v>
      </c>
      <c r="I2384" s="2" t="s">
        <v>18</v>
      </c>
      <c r="J2384" s="6">
        <f>retail_sales_messy_dataset_s_f[[#This Row],[Unit Price]]*retail_sales_messy_dataset_s_f[[#This Row],[Quantity]]</f>
        <v>361.04</v>
      </c>
      <c r="L2384" t="str">
        <f t="shared" si="37"/>
        <v>OK</v>
      </c>
    </row>
    <row r="2385" spans="1:12" x14ac:dyDescent="0.25">
      <c r="A2385" s="1">
        <v>45361</v>
      </c>
      <c r="B2385" s="2" t="s">
        <v>30</v>
      </c>
      <c r="C2385" s="2" t="s">
        <v>15</v>
      </c>
      <c r="D2385">
        <v>1</v>
      </c>
      <c r="E2385" s="6">
        <v>144.77000000000001</v>
      </c>
      <c r="F2385" s="6">
        <v>144.77000000000001</v>
      </c>
      <c r="G2385" s="2" t="s">
        <v>25</v>
      </c>
      <c r="H2385" s="2" t="s">
        <v>26</v>
      </c>
      <c r="I2385" s="2" t="s">
        <v>18</v>
      </c>
      <c r="J2385" s="6">
        <f>retail_sales_messy_dataset_s_f[[#This Row],[Unit Price]]*retail_sales_messy_dataset_s_f[[#This Row],[Quantity]]</f>
        <v>144.77000000000001</v>
      </c>
      <c r="L2385" t="str">
        <f t="shared" si="37"/>
        <v>OK</v>
      </c>
    </row>
    <row r="2386" spans="1:12" x14ac:dyDescent="0.25">
      <c r="A2386" s="1">
        <v>45405</v>
      </c>
      <c r="B2386" s="2" t="s">
        <v>9</v>
      </c>
      <c r="C2386" s="2" t="s">
        <v>15</v>
      </c>
      <c r="D2386">
        <v>2</v>
      </c>
      <c r="E2386" s="6">
        <v>140.66</v>
      </c>
      <c r="F2386" s="6">
        <v>291.32</v>
      </c>
      <c r="G2386" s="2" t="s">
        <v>25</v>
      </c>
      <c r="H2386" s="2" t="s">
        <v>17</v>
      </c>
      <c r="I2386" s="2" t="s">
        <v>23</v>
      </c>
      <c r="J2386" s="6">
        <f>retail_sales_messy_dataset_s_f[[#This Row],[Unit Price]]*retail_sales_messy_dataset_s_f[[#This Row],[Quantity]]</f>
        <v>281.32</v>
      </c>
      <c r="L2386" t="str">
        <f t="shared" si="37"/>
        <v>Mismatch</v>
      </c>
    </row>
    <row r="2387" spans="1:12" x14ac:dyDescent="0.25">
      <c r="A2387" s="1">
        <v>45532</v>
      </c>
      <c r="B2387" s="2" t="s">
        <v>27</v>
      </c>
      <c r="C2387" s="2" t="s">
        <v>28</v>
      </c>
      <c r="D2387">
        <v>5</v>
      </c>
      <c r="E2387" s="6">
        <v>138.03</v>
      </c>
      <c r="F2387" s="6">
        <v>690.15</v>
      </c>
      <c r="G2387" s="2" t="s">
        <v>16</v>
      </c>
      <c r="H2387" s="2" t="s">
        <v>17</v>
      </c>
      <c r="I2387" s="2" t="s">
        <v>23</v>
      </c>
      <c r="J2387" s="6">
        <f>retail_sales_messy_dataset_s_f[[#This Row],[Unit Price]]*retail_sales_messy_dataset_s_f[[#This Row],[Quantity]]</f>
        <v>690.15</v>
      </c>
      <c r="L2387" t="str">
        <f t="shared" si="37"/>
        <v>OK</v>
      </c>
    </row>
    <row r="2388" spans="1:12" x14ac:dyDescent="0.25">
      <c r="A2388" s="1">
        <v>45582</v>
      </c>
      <c r="B2388" s="2" t="s">
        <v>27</v>
      </c>
      <c r="C2388" s="2" t="s">
        <v>28</v>
      </c>
      <c r="D2388">
        <v>2</v>
      </c>
      <c r="E2388" s="6">
        <v>106.96</v>
      </c>
      <c r="F2388" s="6">
        <v>213.92</v>
      </c>
      <c r="G2388" s="2" t="s">
        <v>11</v>
      </c>
      <c r="H2388" s="2" t="s">
        <v>17</v>
      </c>
      <c r="I2388" s="2" t="s">
        <v>13</v>
      </c>
      <c r="J2388" s="6">
        <f>retail_sales_messy_dataset_s_f[[#This Row],[Unit Price]]*retail_sales_messy_dataset_s_f[[#This Row],[Quantity]]</f>
        <v>213.92</v>
      </c>
      <c r="L2388" t="str">
        <f t="shared" si="37"/>
        <v>OK</v>
      </c>
    </row>
    <row r="2389" spans="1:12" x14ac:dyDescent="0.25">
      <c r="A2389" s="1">
        <v>45465</v>
      </c>
      <c r="B2389" s="2" t="s">
        <v>30</v>
      </c>
      <c r="C2389" s="2" t="s">
        <v>21</v>
      </c>
      <c r="D2389">
        <v>5</v>
      </c>
      <c r="E2389" s="6">
        <v>141.5</v>
      </c>
      <c r="F2389" s="6">
        <v>717.5</v>
      </c>
      <c r="G2389" s="2" t="s">
        <v>22</v>
      </c>
      <c r="H2389" s="2" t="s">
        <v>26</v>
      </c>
      <c r="I2389" s="2" t="s">
        <v>18</v>
      </c>
      <c r="J2389" s="6">
        <f>retail_sales_messy_dataset_s_f[[#This Row],[Unit Price]]*retail_sales_messy_dataset_s_f[[#This Row],[Quantity]]</f>
        <v>707.5</v>
      </c>
      <c r="L2389" t="str">
        <f t="shared" si="37"/>
        <v>Mismatch</v>
      </c>
    </row>
    <row r="2390" spans="1:12" x14ac:dyDescent="0.25">
      <c r="A2390" s="1">
        <v>45428</v>
      </c>
      <c r="B2390" s="2" t="s">
        <v>19</v>
      </c>
      <c r="C2390" s="2" t="s">
        <v>28</v>
      </c>
      <c r="D2390">
        <v>2</v>
      </c>
      <c r="E2390" s="6">
        <v>95.39</v>
      </c>
      <c r="F2390" s="6">
        <v>190.78</v>
      </c>
      <c r="G2390" s="2" t="s">
        <v>22</v>
      </c>
      <c r="H2390" s="2" t="s">
        <v>17</v>
      </c>
      <c r="I2390" s="2" t="s">
        <v>13</v>
      </c>
      <c r="J2390" s="6">
        <f>retail_sales_messy_dataset_s_f[[#This Row],[Unit Price]]*retail_sales_messy_dataset_s_f[[#This Row],[Quantity]]</f>
        <v>190.78</v>
      </c>
      <c r="L2390" t="str">
        <f t="shared" si="37"/>
        <v>OK</v>
      </c>
    </row>
    <row r="2391" spans="1:12" x14ac:dyDescent="0.25">
      <c r="A2391" s="1">
        <v>45436</v>
      </c>
      <c r="B2391" s="2" t="s">
        <v>14</v>
      </c>
      <c r="C2391" s="2" t="s">
        <v>28</v>
      </c>
      <c r="D2391">
        <v>2</v>
      </c>
      <c r="E2391" s="6">
        <v>14.82</v>
      </c>
      <c r="F2391" s="6">
        <v>44.46</v>
      </c>
      <c r="G2391" s="2" t="s">
        <v>22</v>
      </c>
      <c r="H2391" s="2" t="s">
        <v>26</v>
      </c>
      <c r="I2391" s="2" t="s">
        <v>18</v>
      </c>
      <c r="J2391" s="6">
        <f>retail_sales_messy_dataset_s_f[[#This Row],[Unit Price]]*retail_sales_messy_dataset_s_f[[#This Row],[Quantity]]</f>
        <v>29.64</v>
      </c>
      <c r="L2391" t="str">
        <f t="shared" si="37"/>
        <v>Mismatch</v>
      </c>
    </row>
    <row r="2392" spans="1:12" x14ac:dyDescent="0.25">
      <c r="A2392" s="1">
        <v>45385</v>
      </c>
      <c r="B2392" s="2" t="s">
        <v>14</v>
      </c>
      <c r="C2392" s="2" t="s">
        <v>10</v>
      </c>
      <c r="D2392">
        <v>2</v>
      </c>
      <c r="E2392" s="6">
        <v>158.24</v>
      </c>
      <c r="F2392" s="6">
        <v>316.48</v>
      </c>
      <c r="G2392" s="2" t="s">
        <v>11</v>
      </c>
      <c r="H2392" s="2" t="s">
        <v>12</v>
      </c>
      <c r="I2392" s="2" t="s">
        <v>13</v>
      </c>
      <c r="J2392" s="6">
        <f>retail_sales_messy_dataset_s_f[[#This Row],[Unit Price]]*retail_sales_messy_dataset_s_f[[#This Row],[Quantity]]</f>
        <v>316.48</v>
      </c>
      <c r="L2392" t="str">
        <f t="shared" si="37"/>
        <v>OK</v>
      </c>
    </row>
    <row r="2393" spans="1:12" x14ac:dyDescent="0.25">
      <c r="A2393" s="1">
        <v>45478</v>
      </c>
      <c r="B2393" s="2" t="s">
        <v>27</v>
      </c>
      <c r="C2393" s="2" t="s">
        <v>28</v>
      </c>
      <c r="D2393">
        <v>2</v>
      </c>
      <c r="E2393" s="6">
        <v>47.21</v>
      </c>
      <c r="F2393" s="6">
        <v>94.42</v>
      </c>
      <c r="G2393" s="2" t="s">
        <v>22</v>
      </c>
      <c r="H2393" s="2" t="s">
        <v>17</v>
      </c>
      <c r="I2393" s="2" t="s">
        <v>18</v>
      </c>
      <c r="J2393" s="6">
        <f>retail_sales_messy_dataset_s_f[[#This Row],[Unit Price]]*retail_sales_messy_dataset_s_f[[#This Row],[Quantity]]</f>
        <v>94.42</v>
      </c>
      <c r="L2393" t="str">
        <f t="shared" si="37"/>
        <v>OK</v>
      </c>
    </row>
    <row r="2394" spans="1:12" x14ac:dyDescent="0.25">
      <c r="A2394" s="1">
        <v>45455</v>
      </c>
      <c r="B2394" s="2" t="s">
        <v>20</v>
      </c>
      <c r="C2394" s="2" t="s">
        <v>15</v>
      </c>
      <c r="D2394">
        <v>4</v>
      </c>
      <c r="E2394" s="6">
        <v>41.52</v>
      </c>
      <c r="F2394" s="6">
        <v>124.56</v>
      </c>
      <c r="G2394" s="2" t="s">
        <v>11</v>
      </c>
      <c r="H2394" s="2" t="s">
        <v>26</v>
      </c>
      <c r="I2394" s="2" t="s">
        <v>23</v>
      </c>
      <c r="J2394" s="6">
        <f>retail_sales_messy_dataset_s_f[[#This Row],[Unit Price]]*retail_sales_messy_dataset_s_f[[#This Row],[Quantity]]</f>
        <v>166.08</v>
      </c>
      <c r="L2394" t="str">
        <f t="shared" si="37"/>
        <v>OK</v>
      </c>
    </row>
    <row r="2395" spans="1:12" x14ac:dyDescent="0.25">
      <c r="A2395" s="1">
        <v>45630</v>
      </c>
      <c r="B2395" s="2" t="s">
        <v>9</v>
      </c>
      <c r="C2395" s="2" t="s">
        <v>15</v>
      </c>
      <c r="D2395">
        <v>4</v>
      </c>
      <c r="E2395" s="6">
        <v>125.47</v>
      </c>
      <c r="F2395" s="6">
        <v>501.88</v>
      </c>
      <c r="G2395" s="2" t="s">
        <v>11</v>
      </c>
      <c r="H2395" s="2" t="s">
        <v>12</v>
      </c>
      <c r="I2395" s="2" t="s">
        <v>13</v>
      </c>
      <c r="J2395" s="6">
        <f>retail_sales_messy_dataset_s_f[[#This Row],[Unit Price]]*retail_sales_messy_dataset_s_f[[#This Row],[Quantity]]</f>
        <v>501.88</v>
      </c>
      <c r="L2395" t="str">
        <f t="shared" si="37"/>
        <v>OK</v>
      </c>
    </row>
    <row r="2396" spans="1:12" x14ac:dyDescent="0.25">
      <c r="A2396" s="1">
        <v>45615</v>
      </c>
      <c r="B2396" s="2" t="s">
        <v>9</v>
      </c>
      <c r="C2396" s="2" t="s">
        <v>21</v>
      </c>
      <c r="D2396">
        <v>2</v>
      </c>
      <c r="E2396" s="6">
        <v>171.33</v>
      </c>
      <c r="F2396" s="6">
        <v>342.66</v>
      </c>
      <c r="G2396" s="2" t="s">
        <v>16</v>
      </c>
      <c r="H2396" s="2" t="s">
        <v>12</v>
      </c>
      <c r="I2396" s="2" t="s">
        <v>23</v>
      </c>
      <c r="J2396" s="6">
        <f>retail_sales_messy_dataset_s_f[[#This Row],[Unit Price]]*retail_sales_messy_dataset_s_f[[#This Row],[Quantity]]</f>
        <v>342.66</v>
      </c>
      <c r="L2396" t="str">
        <f t="shared" si="37"/>
        <v>OK</v>
      </c>
    </row>
    <row r="2397" spans="1:12" x14ac:dyDescent="0.25">
      <c r="A2397" s="1">
        <v>45498</v>
      </c>
      <c r="B2397" s="2" t="s">
        <v>9</v>
      </c>
      <c r="C2397" s="2" t="s">
        <v>15</v>
      </c>
      <c r="D2397">
        <v>5</v>
      </c>
      <c r="E2397" s="6">
        <v>13.17</v>
      </c>
      <c r="F2397" s="6">
        <v>65.849999999999994</v>
      </c>
      <c r="G2397" s="2" t="s">
        <v>11</v>
      </c>
      <c r="H2397" s="2" t="s">
        <v>12</v>
      </c>
      <c r="I2397" s="2" t="s">
        <v>23</v>
      </c>
      <c r="J2397" s="6">
        <f>retail_sales_messy_dataset_s_f[[#This Row],[Unit Price]]*retail_sales_messy_dataset_s_f[[#This Row],[Quantity]]</f>
        <v>65.849999999999994</v>
      </c>
      <c r="L2397" t="str">
        <f t="shared" si="37"/>
        <v>OK</v>
      </c>
    </row>
    <row r="2398" spans="1:12" x14ac:dyDescent="0.25">
      <c r="A2398" s="1">
        <v>45584</v>
      </c>
      <c r="B2398" s="2" t="s">
        <v>29</v>
      </c>
      <c r="C2398" s="2" t="s">
        <v>10</v>
      </c>
      <c r="D2398">
        <v>1</v>
      </c>
      <c r="E2398" s="6">
        <v>81.67</v>
      </c>
      <c r="F2398" s="6">
        <v>81.67</v>
      </c>
      <c r="G2398" s="2" t="s">
        <v>11</v>
      </c>
      <c r="H2398" s="2" t="s">
        <v>17</v>
      </c>
      <c r="I2398" s="2" t="s">
        <v>13</v>
      </c>
      <c r="J2398" s="6">
        <f>retail_sales_messy_dataset_s_f[[#This Row],[Unit Price]]*retail_sales_messy_dataset_s_f[[#This Row],[Quantity]]</f>
        <v>81.67</v>
      </c>
      <c r="L2398" t="str">
        <f t="shared" si="37"/>
        <v>OK</v>
      </c>
    </row>
    <row r="2399" spans="1:12" x14ac:dyDescent="0.25">
      <c r="A2399" s="1">
        <v>45412</v>
      </c>
      <c r="B2399" s="2" t="s">
        <v>29</v>
      </c>
      <c r="C2399" s="2" t="s">
        <v>10</v>
      </c>
      <c r="D2399">
        <v>4</v>
      </c>
      <c r="E2399" s="6">
        <v>69.73</v>
      </c>
      <c r="F2399" s="6">
        <v>278.92</v>
      </c>
      <c r="G2399" s="2" t="s">
        <v>11</v>
      </c>
      <c r="H2399" s="2" t="s">
        <v>12</v>
      </c>
      <c r="I2399" s="2" t="s">
        <v>23</v>
      </c>
      <c r="J2399" s="6">
        <f>retail_sales_messy_dataset_s_f[[#This Row],[Unit Price]]*retail_sales_messy_dataset_s_f[[#This Row],[Quantity]]</f>
        <v>278.92</v>
      </c>
      <c r="L2399" t="str">
        <f t="shared" si="37"/>
        <v>OK</v>
      </c>
    </row>
    <row r="2400" spans="1:12" x14ac:dyDescent="0.25">
      <c r="A2400" s="1">
        <v>45462</v>
      </c>
      <c r="B2400" s="2" t="s">
        <v>19</v>
      </c>
      <c r="C2400" s="2" t="s">
        <v>28</v>
      </c>
      <c r="D2400">
        <v>3</v>
      </c>
      <c r="E2400" s="6">
        <v>119.61</v>
      </c>
      <c r="F2400" s="6">
        <v>358.83</v>
      </c>
      <c r="G2400" s="2" t="s">
        <v>11</v>
      </c>
      <c r="H2400" s="2" t="s">
        <v>17</v>
      </c>
      <c r="I2400" s="2" t="s">
        <v>18</v>
      </c>
      <c r="J2400" s="6">
        <f>retail_sales_messy_dataset_s_f[[#This Row],[Unit Price]]*retail_sales_messy_dataset_s_f[[#This Row],[Quantity]]</f>
        <v>358.83</v>
      </c>
      <c r="L2400" t="str">
        <f t="shared" si="37"/>
        <v>OK</v>
      </c>
    </row>
    <row r="2401" spans="1:12" x14ac:dyDescent="0.25">
      <c r="A2401" s="1">
        <v>45404</v>
      </c>
      <c r="B2401" s="2" t="s">
        <v>19</v>
      </c>
      <c r="C2401" s="2" t="s">
        <v>15</v>
      </c>
      <c r="D2401">
        <v>1</v>
      </c>
      <c r="E2401" s="6">
        <v>76.459999999999994</v>
      </c>
      <c r="F2401" s="6">
        <v>76.459999999999994</v>
      </c>
      <c r="G2401" s="2" t="s">
        <v>22</v>
      </c>
      <c r="H2401" s="2" t="s">
        <v>12</v>
      </c>
      <c r="I2401" s="2" t="s">
        <v>13</v>
      </c>
      <c r="J2401" s="6">
        <f>retail_sales_messy_dataset_s_f[[#This Row],[Unit Price]]*retail_sales_messy_dataset_s_f[[#This Row],[Quantity]]</f>
        <v>76.459999999999994</v>
      </c>
      <c r="L2401" t="str">
        <f t="shared" si="37"/>
        <v>OK</v>
      </c>
    </row>
    <row r="2402" spans="1:12" x14ac:dyDescent="0.25">
      <c r="A2402" s="1">
        <v>45566</v>
      </c>
      <c r="B2402" s="2" t="s">
        <v>14</v>
      </c>
      <c r="C2402" s="2" t="s">
        <v>21</v>
      </c>
      <c r="D2402">
        <v>3</v>
      </c>
      <c r="E2402" s="6">
        <v>75.3</v>
      </c>
      <c r="F2402" s="6">
        <v>225.9</v>
      </c>
      <c r="G2402" s="2" t="s">
        <v>22</v>
      </c>
      <c r="H2402" s="2" t="s">
        <v>26</v>
      </c>
      <c r="I2402" s="2" t="s">
        <v>18</v>
      </c>
      <c r="J2402" s="6">
        <f>retail_sales_messy_dataset_s_f[[#This Row],[Unit Price]]*retail_sales_messy_dataset_s_f[[#This Row],[Quantity]]</f>
        <v>225.89999999999998</v>
      </c>
      <c r="L2402" t="str">
        <f t="shared" si="37"/>
        <v>OK</v>
      </c>
    </row>
    <row r="2403" spans="1:12" x14ac:dyDescent="0.25">
      <c r="A2403" s="1">
        <v>45329</v>
      </c>
      <c r="B2403" s="2" t="s">
        <v>20</v>
      </c>
      <c r="C2403" s="2" t="s">
        <v>15</v>
      </c>
      <c r="D2403">
        <v>1</v>
      </c>
      <c r="E2403" s="6">
        <v>35.14</v>
      </c>
      <c r="F2403" s="6">
        <v>35.14</v>
      </c>
      <c r="G2403" s="2" t="s">
        <v>16</v>
      </c>
      <c r="H2403" s="2" t="s">
        <v>17</v>
      </c>
      <c r="I2403" s="2" t="s">
        <v>23</v>
      </c>
      <c r="J2403" s="6">
        <f>retail_sales_messy_dataset_s_f[[#This Row],[Unit Price]]*retail_sales_messy_dataset_s_f[[#This Row],[Quantity]]</f>
        <v>35.14</v>
      </c>
      <c r="L2403" t="str">
        <f t="shared" si="37"/>
        <v>OK</v>
      </c>
    </row>
    <row r="2404" spans="1:12" x14ac:dyDescent="0.25">
      <c r="A2404" s="1">
        <v>45544</v>
      </c>
      <c r="B2404" s="2" t="s">
        <v>29</v>
      </c>
      <c r="C2404" s="2" t="s">
        <v>15</v>
      </c>
      <c r="D2404">
        <v>1</v>
      </c>
      <c r="E2404" s="6">
        <v>37.130000000000003</v>
      </c>
      <c r="F2404" s="6">
        <v>37.130000000000003</v>
      </c>
      <c r="G2404" s="2" t="s">
        <v>22</v>
      </c>
      <c r="H2404" s="2" t="s">
        <v>17</v>
      </c>
      <c r="I2404" s="2" t="s">
        <v>23</v>
      </c>
      <c r="J2404" s="6">
        <f>retail_sales_messy_dataset_s_f[[#This Row],[Unit Price]]*retail_sales_messy_dataset_s_f[[#This Row],[Quantity]]</f>
        <v>37.130000000000003</v>
      </c>
      <c r="L2404" t="str">
        <f t="shared" si="37"/>
        <v>OK</v>
      </c>
    </row>
    <row r="2405" spans="1:12" x14ac:dyDescent="0.25">
      <c r="A2405" s="1">
        <v>45434</v>
      </c>
      <c r="B2405" s="2" t="s">
        <v>14</v>
      </c>
      <c r="C2405" s="2" t="s">
        <v>21</v>
      </c>
      <c r="D2405">
        <v>2</v>
      </c>
      <c r="E2405" s="6">
        <v>53.94</v>
      </c>
      <c r="F2405" s="6">
        <v>107.88</v>
      </c>
      <c r="G2405" s="2" t="s">
        <v>16</v>
      </c>
      <c r="H2405" s="2" t="s">
        <v>17</v>
      </c>
      <c r="I2405" s="2" t="s">
        <v>23</v>
      </c>
      <c r="J2405" s="6">
        <f>retail_sales_messy_dataset_s_f[[#This Row],[Unit Price]]*retail_sales_messy_dataset_s_f[[#This Row],[Quantity]]</f>
        <v>107.88</v>
      </c>
      <c r="L2405" t="str">
        <f t="shared" si="37"/>
        <v>OK</v>
      </c>
    </row>
    <row r="2406" spans="1:12" x14ac:dyDescent="0.25">
      <c r="A2406" s="1">
        <v>45353</v>
      </c>
      <c r="B2406" s="2" t="s">
        <v>29</v>
      </c>
      <c r="C2406" s="2" t="s">
        <v>10</v>
      </c>
      <c r="D2406">
        <v>2</v>
      </c>
      <c r="E2406" s="6">
        <v>58.83</v>
      </c>
      <c r="F2406" s="6">
        <v>117.66</v>
      </c>
      <c r="G2406" s="2" t="s">
        <v>11</v>
      </c>
      <c r="H2406" s="2" t="s">
        <v>26</v>
      </c>
      <c r="I2406" s="2" t="s">
        <v>18</v>
      </c>
      <c r="J2406" s="6">
        <f>retail_sales_messy_dataset_s_f[[#This Row],[Unit Price]]*retail_sales_messy_dataset_s_f[[#This Row],[Quantity]]</f>
        <v>117.66</v>
      </c>
      <c r="L2406" t="str">
        <f t="shared" si="37"/>
        <v>OK</v>
      </c>
    </row>
    <row r="2407" spans="1:12" x14ac:dyDescent="0.25">
      <c r="A2407" s="1">
        <v>45328</v>
      </c>
      <c r="B2407" s="2" t="s">
        <v>24</v>
      </c>
      <c r="C2407" s="2" t="s">
        <v>15</v>
      </c>
      <c r="D2407">
        <v>5</v>
      </c>
      <c r="E2407" s="6">
        <v>92.88</v>
      </c>
      <c r="F2407" s="6">
        <v>464.4</v>
      </c>
      <c r="G2407" s="2" t="s">
        <v>11</v>
      </c>
      <c r="H2407" s="2" t="s">
        <v>17</v>
      </c>
      <c r="I2407" s="2" t="s">
        <v>18</v>
      </c>
      <c r="J2407" s="6">
        <f>retail_sales_messy_dataset_s_f[[#This Row],[Unit Price]]*retail_sales_messy_dataset_s_f[[#This Row],[Quantity]]</f>
        <v>464.4</v>
      </c>
      <c r="L2407" t="str">
        <f t="shared" si="37"/>
        <v>OK</v>
      </c>
    </row>
    <row r="2408" spans="1:12" x14ac:dyDescent="0.25">
      <c r="A2408" s="1">
        <v>45616</v>
      </c>
      <c r="B2408" s="2" t="s">
        <v>30</v>
      </c>
      <c r="C2408" s="2" t="s">
        <v>21</v>
      </c>
      <c r="D2408">
        <v>5</v>
      </c>
      <c r="E2408" s="6">
        <v>23.34</v>
      </c>
      <c r="F2408" s="6">
        <v>116.7</v>
      </c>
      <c r="G2408" s="2" t="s">
        <v>11</v>
      </c>
      <c r="H2408" s="2" t="s">
        <v>17</v>
      </c>
      <c r="I2408" s="2" t="s">
        <v>23</v>
      </c>
      <c r="J2408" s="6">
        <f>retail_sales_messy_dataset_s_f[[#This Row],[Unit Price]]*retail_sales_messy_dataset_s_f[[#This Row],[Quantity]]</f>
        <v>116.7</v>
      </c>
      <c r="L2408" t="str">
        <f t="shared" si="37"/>
        <v>OK</v>
      </c>
    </row>
    <row r="2409" spans="1:12" x14ac:dyDescent="0.25">
      <c r="A2409" s="1">
        <v>45655</v>
      </c>
      <c r="B2409" s="2" t="s">
        <v>27</v>
      </c>
      <c r="C2409" s="2" t="s">
        <v>15</v>
      </c>
      <c r="D2409">
        <v>2</v>
      </c>
      <c r="E2409" s="6">
        <v>88.49</v>
      </c>
      <c r="F2409" s="6">
        <v>176.98</v>
      </c>
      <c r="G2409" s="2" t="s">
        <v>16</v>
      </c>
      <c r="H2409" s="2" t="s">
        <v>17</v>
      </c>
      <c r="I2409" s="2" t="s">
        <v>18</v>
      </c>
      <c r="J2409" s="6">
        <f>retail_sales_messy_dataset_s_f[[#This Row],[Unit Price]]*retail_sales_messy_dataset_s_f[[#This Row],[Quantity]]</f>
        <v>176.98</v>
      </c>
      <c r="L2409" t="str">
        <f t="shared" si="37"/>
        <v>OK</v>
      </c>
    </row>
    <row r="2410" spans="1:12" x14ac:dyDescent="0.25">
      <c r="A2410" s="1">
        <v>45347</v>
      </c>
      <c r="B2410" s="2" t="s">
        <v>14</v>
      </c>
      <c r="C2410" s="2" t="s">
        <v>21</v>
      </c>
      <c r="D2410">
        <v>2</v>
      </c>
      <c r="E2410" s="6">
        <v>90.13</v>
      </c>
      <c r="F2410" s="6">
        <v>180.26</v>
      </c>
      <c r="G2410" s="2" t="s">
        <v>11</v>
      </c>
      <c r="H2410" s="2" t="s">
        <v>26</v>
      </c>
      <c r="I2410" s="2" t="s">
        <v>13</v>
      </c>
      <c r="J2410" s="6">
        <f>retail_sales_messy_dataset_s_f[[#This Row],[Unit Price]]*retail_sales_messy_dataset_s_f[[#This Row],[Quantity]]</f>
        <v>180.26</v>
      </c>
      <c r="L2410" t="str">
        <f t="shared" si="37"/>
        <v>OK</v>
      </c>
    </row>
    <row r="2411" spans="1:12" x14ac:dyDescent="0.25">
      <c r="A2411" s="1">
        <v>45387</v>
      </c>
      <c r="B2411" s="2" t="s">
        <v>19</v>
      </c>
      <c r="C2411" s="2" t="s">
        <v>21</v>
      </c>
      <c r="D2411">
        <v>2</v>
      </c>
      <c r="E2411" s="6">
        <v>116.85</v>
      </c>
      <c r="F2411" s="6">
        <v>233.7</v>
      </c>
      <c r="G2411" s="2" t="s">
        <v>22</v>
      </c>
      <c r="H2411" s="2" t="s">
        <v>26</v>
      </c>
      <c r="I2411" s="2" t="s">
        <v>13</v>
      </c>
      <c r="J2411" s="6">
        <f>retail_sales_messy_dataset_s_f[[#This Row],[Unit Price]]*retail_sales_messy_dataset_s_f[[#This Row],[Quantity]]</f>
        <v>233.7</v>
      </c>
      <c r="L2411" t="str">
        <f t="shared" si="37"/>
        <v>OK</v>
      </c>
    </row>
    <row r="2412" spans="1:12" x14ac:dyDescent="0.25">
      <c r="A2412" s="1">
        <v>45545</v>
      </c>
      <c r="B2412" s="2" t="s">
        <v>27</v>
      </c>
      <c r="C2412" s="2" t="s">
        <v>21</v>
      </c>
      <c r="D2412">
        <v>5</v>
      </c>
      <c r="E2412" s="6">
        <v>125.69</v>
      </c>
      <c r="F2412" s="6">
        <v>638.45000000000005</v>
      </c>
      <c r="G2412" s="2" t="s">
        <v>11</v>
      </c>
      <c r="H2412" s="2" t="s">
        <v>17</v>
      </c>
      <c r="I2412" s="2" t="s">
        <v>18</v>
      </c>
      <c r="J2412" s="6">
        <f>retail_sales_messy_dataset_s_f[[#This Row],[Unit Price]]*retail_sales_messy_dataset_s_f[[#This Row],[Quantity]]</f>
        <v>628.45000000000005</v>
      </c>
      <c r="L2412" t="str">
        <f t="shared" si="37"/>
        <v>Mismatch</v>
      </c>
    </row>
    <row r="2413" spans="1:12" x14ac:dyDescent="0.25">
      <c r="A2413" s="1">
        <v>45625</v>
      </c>
      <c r="B2413" s="2" t="s">
        <v>27</v>
      </c>
      <c r="C2413" s="2" t="s">
        <v>10</v>
      </c>
      <c r="D2413">
        <v>5</v>
      </c>
      <c r="E2413" s="6">
        <v>91.11</v>
      </c>
      <c r="F2413" s="6">
        <v>182.22</v>
      </c>
      <c r="G2413" s="2" t="s">
        <v>16</v>
      </c>
      <c r="H2413" s="2" t="s">
        <v>12</v>
      </c>
      <c r="I2413" s="2" t="s">
        <v>23</v>
      </c>
      <c r="J2413" s="6">
        <f>retail_sales_messy_dataset_s_f[[#This Row],[Unit Price]]*retail_sales_messy_dataset_s_f[[#This Row],[Quantity]]</f>
        <v>455.55</v>
      </c>
      <c r="L2413" t="str">
        <f t="shared" si="37"/>
        <v>OK</v>
      </c>
    </row>
    <row r="2414" spans="1:12" x14ac:dyDescent="0.25">
      <c r="A2414" s="1">
        <v>45491</v>
      </c>
      <c r="B2414" s="2" t="s">
        <v>20</v>
      </c>
      <c r="C2414" s="2" t="s">
        <v>10</v>
      </c>
      <c r="D2414">
        <v>1</v>
      </c>
      <c r="E2414" s="6">
        <v>155.68</v>
      </c>
      <c r="F2414" s="6">
        <v>155.68</v>
      </c>
      <c r="G2414" s="2" t="s">
        <v>22</v>
      </c>
      <c r="H2414" s="2" t="s">
        <v>12</v>
      </c>
      <c r="I2414" s="2" t="s">
        <v>18</v>
      </c>
      <c r="J2414" s="6">
        <f>retail_sales_messy_dataset_s_f[[#This Row],[Unit Price]]*retail_sales_messy_dataset_s_f[[#This Row],[Quantity]]</f>
        <v>155.68</v>
      </c>
      <c r="L2414" t="str">
        <f t="shared" si="37"/>
        <v>OK</v>
      </c>
    </row>
    <row r="2415" spans="1:12" x14ac:dyDescent="0.25">
      <c r="A2415" s="1">
        <v>45655</v>
      </c>
      <c r="B2415" s="2" t="s">
        <v>29</v>
      </c>
      <c r="C2415" s="2" t="s">
        <v>21</v>
      </c>
      <c r="D2415">
        <v>5</v>
      </c>
      <c r="E2415" s="6">
        <v>135.97999999999999</v>
      </c>
      <c r="F2415" s="6">
        <v>679.9</v>
      </c>
      <c r="G2415" s="2" t="s">
        <v>16</v>
      </c>
      <c r="H2415" s="2" t="s">
        <v>12</v>
      </c>
      <c r="I2415" s="2" t="s">
        <v>23</v>
      </c>
      <c r="J2415" s="6">
        <f>retail_sales_messy_dataset_s_f[[#This Row],[Unit Price]]*retail_sales_messy_dataset_s_f[[#This Row],[Quantity]]</f>
        <v>679.9</v>
      </c>
      <c r="L2415" t="str">
        <f t="shared" si="37"/>
        <v>OK</v>
      </c>
    </row>
    <row r="2416" spans="1:12" x14ac:dyDescent="0.25">
      <c r="A2416" s="1">
        <v>45639</v>
      </c>
      <c r="B2416" s="2" t="s">
        <v>9</v>
      </c>
      <c r="C2416" s="2" t="s">
        <v>28</v>
      </c>
      <c r="D2416">
        <v>3</v>
      </c>
      <c r="E2416" s="6">
        <v>170.77</v>
      </c>
      <c r="F2416" s="6">
        <v>512.30999999999995</v>
      </c>
      <c r="G2416" s="2" t="s">
        <v>22</v>
      </c>
      <c r="H2416" s="2" t="s">
        <v>17</v>
      </c>
      <c r="I2416" s="2" t="s">
        <v>13</v>
      </c>
      <c r="J2416" s="6">
        <f>retail_sales_messy_dataset_s_f[[#This Row],[Unit Price]]*retail_sales_messy_dataset_s_f[[#This Row],[Quantity]]</f>
        <v>512.31000000000006</v>
      </c>
      <c r="L2416" t="str">
        <f t="shared" si="37"/>
        <v>OK</v>
      </c>
    </row>
    <row r="2417" spans="1:12" x14ac:dyDescent="0.25">
      <c r="A2417" s="1">
        <v>45573</v>
      </c>
      <c r="B2417" s="2" t="s">
        <v>30</v>
      </c>
      <c r="C2417" s="2" t="s">
        <v>10</v>
      </c>
      <c r="D2417">
        <v>5</v>
      </c>
      <c r="E2417" s="6">
        <v>183.03</v>
      </c>
      <c r="F2417" s="6">
        <v>915.15</v>
      </c>
      <c r="G2417" s="2" t="s">
        <v>22</v>
      </c>
      <c r="H2417" s="2" t="s">
        <v>12</v>
      </c>
      <c r="I2417" s="2" t="s">
        <v>23</v>
      </c>
      <c r="J2417" s="6">
        <f>retail_sales_messy_dataset_s_f[[#This Row],[Unit Price]]*retail_sales_messy_dataset_s_f[[#This Row],[Quantity]]</f>
        <v>915.15</v>
      </c>
      <c r="L2417" t="str">
        <f t="shared" si="37"/>
        <v>OK</v>
      </c>
    </row>
    <row r="2418" spans="1:12" x14ac:dyDescent="0.25">
      <c r="A2418" s="1">
        <v>45337</v>
      </c>
      <c r="B2418" s="2" t="s">
        <v>27</v>
      </c>
      <c r="C2418" s="2" t="s">
        <v>10</v>
      </c>
      <c r="D2418">
        <v>4</v>
      </c>
      <c r="E2418" s="6">
        <v>106.13</v>
      </c>
      <c r="F2418" s="6">
        <v>419.52</v>
      </c>
      <c r="G2418" s="2" t="s">
        <v>22</v>
      </c>
      <c r="H2418" s="2" t="s">
        <v>26</v>
      </c>
      <c r="I2418" s="2" t="s">
        <v>13</v>
      </c>
      <c r="J2418" s="6">
        <f>retail_sales_messy_dataset_s_f[[#This Row],[Unit Price]]*retail_sales_messy_dataset_s_f[[#This Row],[Quantity]]</f>
        <v>424.52</v>
      </c>
      <c r="L2418" t="str">
        <f t="shared" si="37"/>
        <v>OK</v>
      </c>
    </row>
    <row r="2419" spans="1:12" x14ac:dyDescent="0.25">
      <c r="A2419" s="1">
        <v>45625</v>
      </c>
      <c r="B2419" s="2" t="s">
        <v>24</v>
      </c>
      <c r="C2419" s="2" t="s">
        <v>28</v>
      </c>
      <c r="D2419">
        <v>2</v>
      </c>
      <c r="E2419" s="6">
        <v>98.4</v>
      </c>
      <c r="F2419" s="6">
        <v>196.8</v>
      </c>
      <c r="G2419" s="2" t="s">
        <v>16</v>
      </c>
      <c r="H2419" s="2" t="s">
        <v>17</v>
      </c>
      <c r="I2419" s="2" t="s">
        <v>18</v>
      </c>
      <c r="J2419" s="6">
        <f>retail_sales_messy_dataset_s_f[[#This Row],[Unit Price]]*retail_sales_messy_dataset_s_f[[#This Row],[Quantity]]</f>
        <v>196.8</v>
      </c>
      <c r="L2419" t="str">
        <f t="shared" si="37"/>
        <v>OK</v>
      </c>
    </row>
    <row r="2420" spans="1:12" x14ac:dyDescent="0.25">
      <c r="A2420" s="1">
        <v>45539</v>
      </c>
      <c r="B2420" s="2" t="s">
        <v>29</v>
      </c>
      <c r="C2420" s="2" t="s">
        <v>28</v>
      </c>
      <c r="D2420">
        <v>5</v>
      </c>
      <c r="E2420" s="6">
        <v>10.26</v>
      </c>
      <c r="F2420" s="6">
        <v>51.3</v>
      </c>
      <c r="G2420" s="2" t="s">
        <v>22</v>
      </c>
      <c r="H2420" s="2" t="s">
        <v>17</v>
      </c>
      <c r="I2420" s="2" t="s">
        <v>18</v>
      </c>
      <c r="J2420" s="6">
        <f>retail_sales_messy_dataset_s_f[[#This Row],[Unit Price]]*retail_sales_messy_dataset_s_f[[#This Row],[Quantity]]</f>
        <v>51.3</v>
      </c>
      <c r="L2420" t="str">
        <f t="shared" si="37"/>
        <v>OK</v>
      </c>
    </row>
    <row r="2421" spans="1:12" x14ac:dyDescent="0.25">
      <c r="A2421" s="1">
        <v>45457</v>
      </c>
      <c r="B2421" s="2" t="s">
        <v>29</v>
      </c>
      <c r="C2421" s="2" t="s">
        <v>10</v>
      </c>
      <c r="D2421">
        <v>4</v>
      </c>
      <c r="E2421" s="6">
        <v>153.52000000000001</v>
      </c>
      <c r="F2421" s="6">
        <v>614.08000000000004</v>
      </c>
      <c r="G2421" s="2" t="s">
        <v>22</v>
      </c>
      <c r="H2421" s="2" t="s">
        <v>26</v>
      </c>
      <c r="I2421" s="2" t="s">
        <v>18</v>
      </c>
      <c r="J2421" s="6">
        <f>retail_sales_messy_dataset_s_f[[#This Row],[Unit Price]]*retail_sales_messy_dataset_s_f[[#This Row],[Quantity]]</f>
        <v>614.08000000000004</v>
      </c>
      <c r="L2421" t="str">
        <f t="shared" si="37"/>
        <v>OK</v>
      </c>
    </row>
    <row r="2422" spans="1:12" x14ac:dyDescent="0.25">
      <c r="A2422" s="1">
        <v>45596</v>
      </c>
      <c r="B2422" s="2" t="s">
        <v>29</v>
      </c>
      <c r="C2422" s="2" t="s">
        <v>28</v>
      </c>
      <c r="D2422">
        <v>4</v>
      </c>
      <c r="E2422" s="6">
        <v>134.74</v>
      </c>
      <c r="F2422" s="6">
        <v>533.96</v>
      </c>
      <c r="G2422" s="2" t="s">
        <v>22</v>
      </c>
      <c r="H2422" s="2" t="s">
        <v>17</v>
      </c>
      <c r="I2422" s="2" t="s">
        <v>23</v>
      </c>
      <c r="J2422" s="6">
        <f>retail_sales_messy_dataset_s_f[[#This Row],[Unit Price]]*retail_sales_messy_dataset_s_f[[#This Row],[Quantity]]</f>
        <v>538.96</v>
      </c>
      <c r="L2422" t="str">
        <f t="shared" si="37"/>
        <v>OK</v>
      </c>
    </row>
    <row r="2423" spans="1:12" x14ac:dyDescent="0.25">
      <c r="A2423" s="1">
        <v>45359</v>
      </c>
      <c r="B2423" s="2" t="s">
        <v>20</v>
      </c>
      <c r="C2423" s="2" t="s">
        <v>28</v>
      </c>
      <c r="D2423">
        <v>5</v>
      </c>
      <c r="E2423" s="6">
        <v>93.86</v>
      </c>
      <c r="F2423" s="6">
        <v>469.3</v>
      </c>
      <c r="G2423" s="2" t="s">
        <v>22</v>
      </c>
      <c r="H2423" s="2" t="s">
        <v>12</v>
      </c>
      <c r="I2423" s="2" t="s">
        <v>23</v>
      </c>
      <c r="J2423" s="6">
        <f>retail_sales_messy_dataset_s_f[[#This Row],[Unit Price]]*retail_sales_messy_dataset_s_f[[#This Row],[Quantity]]</f>
        <v>469.3</v>
      </c>
      <c r="L2423" t="str">
        <f t="shared" si="37"/>
        <v>OK</v>
      </c>
    </row>
    <row r="2424" spans="1:12" x14ac:dyDescent="0.25">
      <c r="A2424" s="1">
        <v>45558</v>
      </c>
      <c r="B2424" s="2" t="s">
        <v>19</v>
      </c>
      <c r="C2424" s="2" t="s">
        <v>10</v>
      </c>
      <c r="D2424">
        <v>4</v>
      </c>
      <c r="E2424" s="6">
        <v>44.86</v>
      </c>
      <c r="F2424" s="6">
        <v>179.44</v>
      </c>
      <c r="G2424" s="2" t="s">
        <v>22</v>
      </c>
      <c r="H2424" s="2" t="s">
        <v>17</v>
      </c>
      <c r="I2424" s="2" t="s">
        <v>13</v>
      </c>
      <c r="J2424" s="6">
        <f>retail_sales_messy_dataset_s_f[[#This Row],[Unit Price]]*retail_sales_messy_dataset_s_f[[#This Row],[Quantity]]</f>
        <v>179.44</v>
      </c>
      <c r="L2424" t="str">
        <f t="shared" si="37"/>
        <v>OK</v>
      </c>
    </row>
    <row r="2425" spans="1:12" x14ac:dyDescent="0.25">
      <c r="A2425" s="1">
        <v>45478</v>
      </c>
      <c r="B2425" s="2" t="s">
        <v>30</v>
      </c>
      <c r="C2425" s="2" t="s">
        <v>15</v>
      </c>
      <c r="D2425">
        <v>4</v>
      </c>
      <c r="E2425" s="6">
        <v>64.45</v>
      </c>
      <c r="F2425" s="6">
        <v>257.8</v>
      </c>
      <c r="G2425" s="2" t="s">
        <v>11</v>
      </c>
      <c r="H2425" s="2" t="s">
        <v>12</v>
      </c>
      <c r="I2425" s="2" t="s">
        <v>23</v>
      </c>
      <c r="J2425" s="6">
        <f>retail_sales_messy_dataset_s_f[[#This Row],[Unit Price]]*retail_sales_messy_dataset_s_f[[#This Row],[Quantity]]</f>
        <v>257.8</v>
      </c>
      <c r="L2425" t="str">
        <f t="shared" si="37"/>
        <v>OK</v>
      </c>
    </row>
    <row r="2426" spans="1:12" x14ac:dyDescent="0.25">
      <c r="A2426" s="1">
        <v>45375</v>
      </c>
      <c r="B2426" s="2" t="s">
        <v>29</v>
      </c>
      <c r="C2426" s="2" t="s">
        <v>15</v>
      </c>
      <c r="D2426">
        <v>3</v>
      </c>
      <c r="E2426" s="6">
        <v>11.73</v>
      </c>
      <c r="F2426" s="6">
        <v>35.19</v>
      </c>
      <c r="G2426" s="2" t="s">
        <v>11</v>
      </c>
      <c r="H2426" s="2" t="s">
        <v>26</v>
      </c>
      <c r="I2426" s="2" t="s">
        <v>23</v>
      </c>
      <c r="J2426" s="6">
        <f>retail_sales_messy_dataset_s_f[[#This Row],[Unit Price]]*retail_sales_messy_dataset_s_f[[#This Row],[Quantity]]</f>
        <v>35.19</v>
      </c>
      <c r="L2426" t="str">
        <f t="shared" si="37"/>
        <v>OK</v>
      </c>
    </row>
    <row r="2427" spans="1:12" x14ac:dyDescent="0.25">
      <c r="A2427" s="1">
        <v>45529</v>
      </c>
      <c r="B2427" s="2" t="s">
        <v>9</v>
      </c>
      <c r="C2427" s="2" t="s">
        <v>10</v>
      </c>
      <c r="D2427">
        <v>3</v>
      </c>
      <c r="E2427" s="6">
        <v>82.53</v>
      </c>
      <c r="F2427" s="6">
        <v>247.59</v>
      </c>
      <c r="G2427" s="2" t="s">
        <v>25</v>
      </c>
      <c r="H2427" s="2" t="s">
        <v>12</v>
      </c>
      <c r="I2427" s="2" t="s">
        <v>13</v>
      </c>
      <c r="J2427" s="6">
        <f>retail_sales_messy_dataset_s_f[[#This Row],[Unit Price]]*retail_sales_messy_dataset_s_f[[#This Row],[Quantity]]</f>
        <v>247.59</v>
      </c>
      <c r="L2427" t="str">
        <f t="shared" si="37"/>
        <v>OK</v>
      </c>
    </row>
    <row r="2428" spans="1:12" x14ac:dyDescent="0.25">
      <c r="A2428" s="1">
        <v>45405</v>
      </c>
      <c r="B2428" s="2" t="s">
        <v>14</v>
      </c>
      <c r="C2428" s="2" t="s">
        <v>28</v>
      </c>
      <c r="D2428">
        <v>5</v>
      </c>
      <c r="E2428" s="6">
        <v>167.73</v>
      </c>
      <c r="F2428" s="6">
        <v>838.65</v>
      </c>
      <c r="G2428" s="2" t="s">
        <v>16</v>
      </c>
      <c r="H2428" s="2" t="s">
        <v>12</v>
      </c>
      <c r="I2428" s="2" t="s">
        <v>18</v>
      </c>
      <c r="J2428" s="6">
        <f>retail_sales_messy_dataset_s_f[[#This Row],[Unit Price]]*retail_sales_messy_dataset_s_f[[#This Row],[Quantity]]</f>
        <v>838.65</v>
      </c>
      <c r="L2428" t="str">
        <f t="shared" si="37"/>
        <v>OK</v>
      </c>
    </row>
    <row r="2429" spans="1:12" x14ac:dyDescent="0.25">
      <c r="A2429" s="1">
        <v>45534</v>
      </c>
      <c r="B2429" s="2" t="s">
        <v>27</v>
      </c>
      <c r="C2429" s="2" t="s">
        <v>15</v>
      </c>
      <c r="D2429">
        <v>1</v>
      </c>
      <c r="E2429" s="6">
        <v>16.21</v>
      </c>
      <c r="F2429" s="6">
        <v>16.21</v>
      </c>
      <c r="G2429" s="2" t="s">
        <v>22</v>
      </c>
      <c r="H2429" s="2" t="s">
        <v>12</v>
      </c>
      <c r="I2429" s="2" t="s">
        <v>13</v>
      </c>
      <c r="J2429" s="6">
        <f>retail_sales_messy_dataset_s_f[[#This Row],[Unit Price]]*retail_sales_messy_dataset_s_f[[#This Row],[Quantity]]</f>
        <v>16.21</v>
      </c>
      <c r="L2429" t="str">
        <f t="shared" si="37"/>
        <v>OK</v>
      </c>
    </row>
    <row r="2430" spans="1:12" x14ac:dyDescent="0.25">
      <c r="A2430" s="1">
        <v>45466</v>
      </c>
      <c r="B2430" s="2" t="s">
        <v>9</v>
      </c>
      <c r="C2430" s="2" t="s">
        <v>28</v>
      </c>
      <c r="D2430">
        <v>2</v>
      </c>
      <c r="E2430" s="6">
        <v>41.97</v>
      </c>
      <c r="F2430" s="6">
        <v>83.94</v>
      </c>
      <c r="G2430" s="2" t="s">
        <v>22</v>
      </c>
      <c r="H2430" s="2" t="s">
        <v>12</v>
      </c>
      <c r="I2430" s="2" t="s">
        <v>23</v>
      </c>
      <c r="J2430" s="6">
        <f>retail_sales_messy_dataset_s_f[[#This Row],[Unit Price]]*retail_sales_messy_dataset_s_f[[#This Row],[Quantity]]</f>
        <v>83.94</v>
      </c>
      <c r="L2430" t="str">
        <f t="shared" si="37"/>
        <v>OK</v>
      </c>
    </row>
    <row r="2431" spans="1:12" x14ac:dyDescent="0.25">
      <c r="A2431" s="1">
        <v>45468</v>
      </c>
      <c r="B2431" s="2" t="s">
        <v>29</v>
      </c>
      <c r="C2431" s="2" t="s">
        <v>10</v>
      </c>
      <c r="D2431">
        <v>3</v>
      </c>
      <c r="E2431" s="6">
        <v>123.8</v>
      </c>
      <c r="F2431" s="6">
        <v>371.4</v>
      </c>
      <c r="G2431" s="2" t="s">
        <v>11</v>
      </c>
      <c r="H2431" s="2" t="s">
        <v>26</v>
      </c>
      <c r="I2431" s="2" t="s">
        <v>23</v>
      </c>
      <c r="J2431" s="6">
        <f>retail_sales_messy_dataset_s_f[[#This Row],[Unit Price]]*retail_sales_messy_dataset_s_f[[#This Row],[Quantity]]</f>
        <v>371.4</v>
      </c>
      <c r="L2431" t="str">
        <f t="shared" si="37"/>
        <v>OK</v>
      </c>
    </row>
    <row r="2432" spans="1:12" x14ac:dyDescent="0.25">
      <c r="A2432" s="1">
        <v>45516</v>
      </c>
      <c r="B2432" s="2" t="s">
        <v>24</v>
      </c>
      <c r="C2432" s="2" t="s">
        <v>28</v>
      </c>
      <c r="D2432">
        <v>5</v>
      </c>
      <c r="E2432" s="6">
        <v>15.5</v>
      </c>
      <c r="F2432" s="6">
        <v>77.5</v>
      </c>
      <c r="G2432" s="2" t="s">
        <v>22</v>
      </c>
      <c r="H2432" s="2" t="s">
        <v>26</v>
      </c>
      <c r="I2432" s="2" t="s">
        <v>13</v>
      </c>
      <c r="J2432" s="6">
        <f>retail_sales_messy_dataset_s_f[[#This Row],[Unit Price]]*retail_sales_messy_dataset_s_f[[#This Row],[Quantity]]</f>
        <v>77.5</v>
      </c>
      <c r="L2432" t="str">
        <f t="shared" si="37"/>
        <v>OK</v>
      </c>
    </row>
    <row r="2433" spans="1:12" x14ac:dyDescent="0.25">
      <c r="A2433" s="1">
        <v>45411</v>
      </c>
      <c r="B2433" s="2" t="s">
        <v>27</v>
      </c>
      <c r="C2433" s="2" t="s">
        <v>28</v>
      </c>
      <c r="D2433">
        <v>1</v>
      </c>
      <c r="E2433" s="6">
        <v>105.49</v>
      </c>
      <c r="F2433" s="6">
        <v>105.49</v>
      </c>
      <c r="G2433" s="2" t="s">
        <v>22</v>
      </c>
      <c r="H2433" s="2" t="s">
        <v>26</v>
      </c>
      <c r="I2433" s="2" t="s">
        <v>23</v>
      </c>
      <c r="J2433" s="6">
        <f>retail_sales_messy_dataset_s_f[[#This Row],[Unit Price]]*retail_sales_messy_dataset_s_f[[#This Row],[Quantity]]</f>
        <v>105.49</v>
      </c>
      <c r="L2433" t="str">
        <f t="shared" si="37"/>
        <v>OK</v>
      </c>
    </row>
    <row r="2434" spans="1:12" x14ac:dyDescent="0.25">
      <c r="A2434" s="1">
        <v>45453</v>
      </c>
      <c r="B2434" s="2" t="s">
        <v>19</v>
      </c>
      <c r="C2434" s="2" t="s">
        <v>10</v>
      </c>
      <c r="D2434">
        <v>3</v>
      </c>
      <c r="E2434" s="6">
        <v>37.340000000000003</v>
      </c>
      <c r="F2434" s="6">
        <v>112.02</v>
      </c>
      <c r="G2434" s="2" t="s">
        <v>11</v>
      </c>
      <c r="H2434" s="2" t="s">
        <v>17</v>
      </c>
      <c r="I2434" s="2" t="s">
        <v>13</v>
      </c>
      <c r="J2434" s="6">
        <f>retail_sales_messy_dataset_s_f[[#This Row],[Unit Price]]*retail_sales_messy_dataset_s_f[[#This Row],[Quantity]]</f>
        <v>112.02000000000001</v>
      </c>
      <c r="L2434" t="str">
        <f t="shared" si="37"/>
        <v>OK</v>
      </c>
    </row>
    <row r="2435" spans="1:12" x14ac:dyDescent="0.25">
      <c r="A2435" s="1">
        <v>45625</v>
      </c>
      <c r="B2435" s="2" t="s">
        <v>14</v>
      </c>
      <c r="C2435" s="2" t="s">
        <v>15</v>
      </c>
      <c r="D2435">
        <v>1</v>
      </c>
      <c r="E2435" s="6">
        <v>30.47</v>
      </c>
      <c r="F2435" s="6">
        <v>30.47</v>
      </c>
      <c r="G2435" s="2" t="s">
        <v>11</v>
      </c>
      <c r="H2435" s="2" t="s">
        <v>17</v>
      </c>
      <c r="I2435" s="2" t="s">
        <v>23</v>
      </c>
      <c r="J2435" s="6">
        <f>retail_sales_messy_dataset_s_f[[#This Row],[Unit Price]]*retail_sales_messy_dataset_s_f[[#This Row],[Quantity]]</f>
        <v>30.47</v>
      </c>
      <c r="L2435" t="str">
        <f t="shared" ref="L2435:L2498" si="38">IF((F2435 - J2435) &gt; 0.01, "Mismatch", "OK")</f>
        <v>OK</v>
      </c>
    </row>
    <row r="2436" spans="1:12" x14ac:dyDescent="0.25">
      <c r="A2436" s="1">
        <v>45436</v>
      </c>
      <c r="B2436" s="2" t="s">
        <v>29</v>
      </c>
      <c r="C2436" s="2" t="s">
        <v>21</v>
      </c>
      <c r="D2436">
        <v>3</v>
      </c>
      <c r="E2436" s="6">
        <v>18.059999999999999</v>
      </c>
      <c r="F2436" s="6">
        <v>54.18</v>
      </c>
      <c r="G2436" s="2" t="s">
        <v>22</v>
      </c>
      <c r="H2436" s="2" t="s">
        <v>17</v>
      </c>
      <c r="I2436" s="2" t="s">
        <v>23</v>
      </c>
      <c r="J2436" s="6">
        <f>retail_sales_messy_dataset_s_f[[#This Row],[Unit Price]]*retail_sales_messy_dataset_s_f[[#This Row],[Quantity]]</f>
        <v>54.179999999999993</v>
      </c>
      <c r="L2436" t="str">
        <f t="shared" si="38"/>
        <v>OK</v>
      </c>
    </row>
    <row r="2437" spans="1:12" x14ac:dyDescent="0.25">
      <c r="A2437" s="1">
        <v>45455</v>
      </c>
      <c r="B2437" s="2" t="s">
        <v>29</v>
      </c>
      <c r="C2437" s="2" t="s">
        <v>15</v>
      </c>
      <c r="D2437">
        <v>1</v>
      </c>
      <c r="E2437" s="6">
        <v>31.82</v>
      </c>
      <c r="F2437" s="6">
        <v>31.82</v>
      </c>
      <c r="G2437" s="2" t="s">
        <v>11</v>
      </c>
      <c r="H2437" s="2" t="s">
        <v>26</v>
      </c>
      <c r="I2437" s="2" t="s">
        <v>23</v>
      </c>
      <c r="J2437" s="6">
        <f>retail_sales_messy_dataset_s_f[[#This Row],[Unit Price]]*retail_sales_messy_dataset_s_f[[#This Row],[Quantity]]</f>
        <v>31.82</v>
      </c>
      <c r="L2437" t="str">
        <f t="shared" si="38"/>
        <v>OK</v>
      </c>
    </row>
    <row r="2438" spans="1:12" x14ac:dyDescent="0.25">
      <c r="A2438" s="1">
        <v>45639</v>
      </c>
      <c r="B2438" s="2" t="s">
        <v>27</v>
      </c>
      <c r="C2438" s="2" t="s">
        <v>10</v>
      </c>
      <c r="D2438">
        <v>1</v>
      </c>
      <c r="E2438" s="6">
        <v>46.48</v>
      </c>
      <c r="F2438" s="6">
        <v>46.48</v>
      </c>
      <c r="G2438" s="2" t="s">
        <v>22</v>
      </c>
      <c r="H2438" s="2" t="s">
        <v>17</v>
      </c>
      <c r="I2438" s="2" t="s">
        <v>13</v>
      </c>
      <c r="J2438" s="6">
        <f>retail_sales_messy_dataset_s_f[[#This Row],[Unit Price]]*retail_sales_messy_dataset_s_f[[#This Row],[Quantity]]</f>
        <v>46.48</v>
      </c>
      <c r="L2438" t="str">
        <f t="shared" si="38"/>
        <v>OK</v>
      </c>
    </row>
    <row r="2439" spans="1:12" x14ac:dyDescent="0.25">
      <c r="A2439" s="1">
        <v>45413</v>
      </c>
      <c r="B2439" s="2" t="s">
        <v>24</v>
      </c>
      <c r="C2439" s="2" t="s">
        <v>10</v>
      </c>
      <c r="D2439">
        <v>4</v>
      </c>
      <c r="E2439" s="6">
        <v>196.33</v>
      </c>
      <c r="F2439" s="6">
        <v>780.32</v>
      </c>
      <c r="G2439" s="2" t="s">
        <v>25</v>
      </c>
      <c r="H2439" s="2" t="s">
        <v>17</v>
      </c>
      <c r="I2439" s="2" t="s">
        <v>13</v>
      </c>
      <c r="J2439" s="6">
        <f>retail_sales_messy_dataset_s_f[[#This Row],[Unit Price]]*retail_sales_messy_dataset_s_f[[#This Row],[Quantity]]</f>
        <v>785.32</v>
      </c>
      <c r="L2439" t="str">
        <f t="shared" si="38"/>
        <v>OK</v>
      </c>
    </row>
    <row r="2440" spans="1:12" x14ac:dyDescent="0.25">
      <c r="A2440" s="1">
        <v>45297</v>
      </c>
      <c r="B2440" s="2" t="s">
        <v>9</v>
      </c>
      <c r="C2440" s="2" t="s">
        <v>10</v>
      </c>
      <c r="D2440">
        <v>1</v>
      </c>
      <c r="E2440" s="6">
        <v>191.57</v>
      </c>
      <c r="F2440" s="6">
        <v>191.57</v>
      </c>
      <c r="G2440" s="2" t="s">
        <v>16</v>
      </c>
      <c r="H2440" s="2" t="s">
        <v>17</v>
      </c>
      <c r="I2440" s="2" t="s">
        <v>13</v>
      </c>
      <c r="J2440" s="6">
        <f>retail_sales_messy_dataset_s_f[[#This Row],[Unit Price]]*retail_sales_messy_dataset_s_f[[#This Row],[Quantity]]</f>
        <v>191.57</v>
      </c>
      <c r="L2440" t="str">
        <f t="shared" si="38"/>
        <v>OK</v>
      </c>
    </row>
    <row r="2441" spans="1:12" x14ac:dyDescent="0.25">
      <c r="A2441" s="1">
        <v>45330</v>
      </c>
      <c r="B2441" s="2" t="s">
        <v>29</v>
      </c>
      <c r="C2441" s="2" t="s">
        <v>15</v>
      </c>
      <c r="D2441">
        <v>2</v>
      </c>
      <c r="E2441" s="6">
        <v>93.71</v>
      </c>
      <c r="F2441" s="6">
        <v>187.42</v>
      </c>
      <c r="G2441" s="2" t="s">
        <v>22</v>
      </c>
      <c r="H2441" s="2" t="s">
        <v>26</v>
      </c>
      <c r="I2441" s="2" t="s">
        <v>13</v>
      </c>
      <c r="J2441" s="6">
        <f>retail_sales_messy_dataset_s_f[[#This Row],[Unit Price]]*retail_sales_messy_dataset_s_f[[#This Row],[Quantity]]</f>
        <v>187.42</v>
      </c>
      <c r="L2441" t="str">
        <f t="shared" si="38"/>
        <v>OK</v>
      </c>
    </row>
    <row r="2442" spans="1:12" x14ac:dyDescent="0.25">
      <c r="A2442" s="1">
        <v>45656</v>
      </c>
      <c r="B2442" s="2" t="s">
        <v>24</v>
      </c>
      <c r="C2442" s="2" t="s">
        <v>28</v>
      </c>
      <c r="D2442">
        <v>4</v>
      </c>
      <c r="E2442" s="6">
        <v>16.149999999999999</v>
      </c>
      <c r="F2442" s="6">
        <v>64.599999999999994</v>
      </c>
      <c r="G2442" s="2" t="s">
        <v>11</v>
      </c>
      <c r="H2442" s="2" t="s">
        <v>12</v>
      </c>
      <c r="I2442" s="2" t="s">
        <v>13</v>
      </c>
      <c r="J2442" s="6">
        <f>retail_sales_messy_dataset_s_f[[#This Row],[Unit Price]]*retail_sales_messy_dataset_s_f[[#This Row],[Quantity]]</f>
        <v>64.599999999999994</v>
      </c>
      <c r="L2442" t="str">
        <f t="shared" si="38"/>
        <v>OK</v>
      </c>
    </row>
    <row r="2443" spans="1:12" x14ac:dyDescent="0.25">
      <c r="A2443" s="1">
        <v>45574</v>
      </c>
      <c r="B2443" s="2" t="s">
        <v>27</v>
      </c>
      <c r="C2443" s="2" t="s">
        <v>21</v>
      </c>
      <c r="D2443">
        <v>5</v>
      </c>
      <c r="E2443" s="6">
        <v>57.38</v>
      </c>
      <c r="F2443" s="6">
        <v>114.76</v>
      </c>
      <c r="G2443" s="2" t="s">
        <v>22</v>
      </c>
      <c r="H2443" s="2" t="s">
        <v>26</v>
      </c>
      <c r="I2443" s="2" t="s">
        <v>13</v>
      </c>
      <c r="J2443" s="6">
        <f>retail_sales_messy_dataset_s_f[[#This Row],[Unit Price]]*retail_sales_messy_dataset_s_f[[#This Row],[Quantity]]</f>
        <v>286.90000000000003</v>
      </c>
      <c r="L2443" t="str">
        <f t="shared" si="38"/>
        <v>OK</v>
      </c>
    </row>
    <row r="2444" spans="1:12" x14ac:dyDescent="0.25">
      <c r="A2444" s="1">
        <v>45613</v>
      </c>
      <c r="B2444" s="2" t="s">
        <v>27</v>
      </c>
      <c r="C2444" s="2" t="s">
        <v>28</v>
      </c>
      <c r="D2444">
        <v>5</v>
      </c>
      <c r="E2444" s="6">
        <v>53.18</v>
      </c>
      <c r="F2444" s="6">
        <v>265.89999999999998</v>
      </c>
      <c r="G2444" s="2" t="s">
        <v>11</v>
      </c>
      <c r="H2444" s="2" t="s">
        <v>12</v>
      </c>
      <c r="I2444" s="2" t="s">
        <v>23</v>
      </c>
      <c r="J2444" s="6">
        <f>retail_sales_messy_dataset_s_f[[#This Row],[Unit Price]]*retail_sales_messy_dataset_s_f[[#This Row],[Quantity]]</f>
        <v>265.89999999999998</v>
      </c>
      <c r="L2444" t="str">
        <f t="shared" si="38"/>
        <v>OK</v>
      </c>
    </row>
    <row r="2445" spans="1:12" x14ac:dyDescent="0.25">
      <c r="A2445" s="1">
        <v>45359</v>
      </c>
      <c r="B2445" s="2" t="s">
        <v>27</v>
      </c>
      <c r="C2445" s="2" t="s">
        <v>15</v>
      </c>
      <c r="D2445">
        <v>3</v>
      </c>
      <c r="E2445" s="6">
        <v>74.88</v>
      </c>
      <c r="F2445" s="6">
        <v>299.52</v>
      </c>
      <c r="G2445" s="2" t="s">
        <v>16</v>
      </c>
      <c r="H2445" s="2" t="s">
        <v>17</v>
      </c>
      <c r="I2445" s="2" t="s">
        <v>13</v>
      </c>
      <c r="J2445" s="6">
        <f>retail_sales_messy_dataset_s_f[[#This Row],[Unit Price]]*retail_sales_messy_dataset_s_f[[#This Row],[Quantity]]</f>
        <v>224.64</v>
      </c>
      <c r="L2445" t="str">
        <f t="shared" si="38"/>
        <v>Mismatch</v>
      </c>
    </row>
    <row r="2446" spans="1:12" x14ac:dyDescent="0.25">
      <c r="A2446" s="1">
        <v>45554</v>
      </c>
      <c r="B2446" s="2" t="s">
        <v>30</v>
      </c>
      <c r="C2446" s="2" t="s">
        <v>28</v>
      </c>
      <c r="D2446">
        <v>1</v>
      </c>
      <c r="E2446" s="6">
        <v>43.16</v>
      </c>
      <c r="F2446" s="6">
        <v>48.16</v>
      </c>
      <c r="G2446" s="2" t="s">
        <v>11</v>
      </c>
      <c r="H2446" s="2" t="s">
        <v>12</v>
      </c>
      <c r="I2446" s="2" t="s">
        <v>13</v>
      </c>
      <c r="J2446" s="6">
        <f>retail_sales_messy_dataset_s_f[[#This Row],[Unit Price]]*retail_sales_messy_dataset_s_f[[#This Row],[Quantity]]</f>
        <v>43.16</v>
      </c>
      <c r="L2446" t="str">
        <f t="shared" si="38"/>
        <v>Mismatch</v>
      </c>
    </row>
    <row r="2447" spans="1:12" x14ac:dyDescent="0.25">
      <c r="A2447" s="1">
        <v>45643</v>
      </c>
      <c r="B2447" s="2" t="s">
        <v>24</v>
      </c>
      <c r="C2447" s="2" t="s">
        <v>15</v>
      </c>
      <c r="D2447">
        <v>4</v>
      </c>
      <c r="E2447" s="6">
        <v>152.27000000000001</v>
      </c>
      <c r="F2447" s="6">
        <v>609.08000000000004</v>
      </c>
      <c r="G2447" s="2" t="s">
        <v>11</v>
      </c>
      <c r="H2447" s="2" t="s">
        <v>17</v>
      </c>
      <c r="I2447" s="2" t="s">
        <v>13</v>
      </c>
      <c r="J2447" s="6">
        <f>retail_sales_messy_dataset_s_f[[#This Row],[Unit Price]]*retail_sales_messy_dataset_s_f[[#This Row],[Quantity]]</f>
        <v>609.08000000000004</v>
      </c>
      <c r="L2447" t="str">
        <f t="shared" si="38"/>
        <v>OK</v>
      </c>
    </row>
    <row r="2448" spans="1:12" x14ac:dyDescent="0.25">
      <c r="A2448" s="1">
        <v>45494</v>
      </c>
      <c r="B2448" s="2" t="s">
        <v>27</v>
      </c>
      <c r="C2448" s="2" t="s">
        <v>21</v>
      </c>
      <c r="D2448">
        <v>1</v>
      </c>
      <c r="E2448" s="6">
        <v>88.08</v>
      </c>
      <c r="F2448" s="6">
        <v>88.08</v>
      </c>
      <c r="G2448" s="2" t="s">
        <v>11</v>
      </c>
      <c r="H2448" s="2" t="s">
        <v>12</v>
      </c>
      <c r="I2448" s="2" t="s">
        <v>13</v>
      </c>
      <c r="J2448" s="6">
        <f>retail_sales_messy_dataset_s_f[[#This Row],[Unit Price]]*retail_sales_messy_dataset_s_f[[#This Row],[Quantity]]</f>
        <v>88.08</v>
      </c>
      <c r="L2448" t="str">
        <f t="shared" si="38"/>
        <v>OK</v>
      </c>
    </row>
    <row r="2449" spans="1:12" x14ac:dyDescent="0.25">
      <c r="A2449" s="1">
        <v>45299</v>
      </c>
      <c r="B2449" s="2" t="s">
        <v>20</v>
      </c>
      <c r="C2449" s="2" t="s">
        <v>21</v>
      </c>
      <c r="D2449">
        <v>4</v>
      </c>
      <c r="E2449" s="6">
        <v>68.27</v>
      </c>
      <c r="F2449" s="6">
        <v>268.08</v>
      </c>
      <c r="G2449" s="2" t="s">
        <v>22</v>
      </c>
      <c r="H2449" s="2" t="s">
        <v>12</v>
      </c>
      <c r="I2449" s="2" t="s">
        <v>23</v>
      </c>
      <c r="J2449" s="6">
        <f>retail_sales_messy_dataset_s_f[[#This Row],[Unit Price]]*retail_sales_messy_dataset_s_f[[#This Row],[Quantity]]</f>
        <v>273.08</v>
      </c>
      <c r="L2449" t="str">
        <f t="shared" si="38"/>
        <v>OK</v>
      </c>
    </row>
    <row r="2450" spans="1:12" x14ac:dyDescent="0.25">
      <c r="A2450" s="1">
        <v>45473</v>
      </c>
      <c r="B2450" s="2" t="s">
        <v>29</v>
      </c>
      <c r="C2450" s="2" t="s">
        <v>10</v>
      </c>
      <c r="D2450">
        <v>3</v>
      </c>
      <c r="E2450" s="6">
        <v>99.92</v>
      </c>
      <c r="F2450" s="6">
        <v>299.76</v>
      </c>
      <c r="G2450" s="2" t="s">
        <v>11</v>
      </c>
      <c r="H2450" s="2" t="s">
        <v>12</v>
      </c>
      <c r="I2450" s="2" t="s">
        <v>13</v>
      </c>
      <c r="J2450" s="6">
        <f>retail_sales_messy_dataset_s_f[[#This Row],[Unit Price]]*retail_sales_messy_dataset_s_f[[#This Row],[Quantity]]</f>
        <v>299.76</v>
      </c>
      <c r="L2450" t="str">
        <f t="shared" si="38"/>
        <v>OK</v>
      </c>
    </row>
    <row r="2451" spans="1:12" x14ac:dyDescent="0.25">
      <c r="A2451" s="1">
        <v>45296</v>
      </c>
      <c r="B2451" s="2" t="s">
        <v>20</v>
      </c>
      <c r="C2451" s="2" t="s">
        <v>10</v>
      </c>
      <c r="D2451">
        <v>4</v>
      </c>
      <c r="E2451" s="6">
        <v>58.65</v>
      </c>
      <c r="F2451" s="6">
        <v>117.3</v>
      </c>
      <c r="G2451" s="2" t="s">
        <v>16</v>
      </c>
      <c r="H2451" s="2" t="s">
        <v>12</v>
      </c>
      <c r="I2451" s="2" t="s">
        <v>13</v>
      </c>
      <c r="J2451" s="6">
        <f>retail_sales_messy_dataset_s_f[[#This Row],[Unit Price]]*retail_sales_messy_dataset_s_f[[#This Row],[Quantity]]</f>
        <v>234.6</v>
      </c>
      <c r="L2451" t="str">
        <f t="shared" si="38"/>
        <v>OK</v>
      </c>
    </row>
    <row r="2452" spans="1:12" x14ac:dyDescent="0.25">
      <c r="A2452" s="1">
        <v>45494</v>
      </c>
      <c r="B2452" s="2" t="s">
        <v>29</v>
      </c>
      <c r="C2452" s="2" t="s">
        <v>15</v>
      </c>
      <c r="D2452">
        <v>4</v>
      </c>
      <c r="E2452" s="6">
        <v>126.58</v>
      </c>
      <c r="F2452" s="6">
        <v>506.32</v>
      </c>
      <c r="G2452" s="2" t="s">
        <v>22</v>
      </c>
      <c r="H2452" s="2" t="s">
        <v>26</v>
      </c>
      <c r="I2452" s="2" t="s">
        <v>18</v>
      </c>
      <c r="J2452" s="6">
        <f>retail_sales_messy_dataset_s_f[[#This Row],[Unit Price]]*retail_sales_messy_dataset_s_f[[#This Row],[Quantity]]</f>
        <v>506.32</v>
      </c>
      <c r="L2452" t="str">
        <f t="shared" si="38"/>
        <v>OK</v>
      </c>
    </row>
    <row r="2453" spans="1:12" x14ac:dyDescent="0.25">
      <c r="A2453" s="1">
        <v>45543</v>
      </c>
      <c r="B2453" s="2" t="s">
        <v>14</v>
      </c>
      <c r="C2453" s="2" t="s">
        <v>15</v>
      </c>
      <c r="D2453">
        <v>5</v>
      </c>
      <c r="E2453" s="6">
        <v>122.93</v>
      </c>
      <c r="F2453" s="6">
        <v>614.65</v>
      </c>
      <c r="G2453" s="2" t="s">
        <v>16</v>
      </c>
      <c r="H2453" s="2" t="s">
        <v>17</v>
      </c>
      <c r="I2453" s="2" t="s">
        <v>18</v>
      </c>
      <c r="J2453" s="6">
        <f>retail_sales_messy_dataset_s_f[[#This Row],[Unit Price]]*retail_sales_messy_dataset_s_f[[#This Row],[Quantity]]</f>
        <v>614.65000000000009</v>
      </c>
      <c r="L2453" t="str">
        <f t="shared" si="38"/>
        <v>OK</v>
      </c>
    </row>
    <row r="2454" spans="1:12" x14ac:dyDescent="0.25">
      <c r="A2454" s="1">
        <v>45437</v>
      </c>
      <c r="B2454" s="2" t="s">
        <v>29</v>
      </c>
      <c r="C2454" s="2" t="s">
        <v>28</v>
      </c>
      <c r="D2454">
        <v>5</v>
      </c>
      <c r="E2454" s="6">
        <v>116.11</v>
      </c>
      <c r="F2454" s="6">
        <v>580.54999999999995</v>
      </c>
      <c r="G2454" s="2" t="s">
        <v>16</v>
      </c>
      <c r="H2454" s="2" t="s">
        <v>26</v>
      </c>
      <c r="I2454" s="2" t="s">
        <v>23</v>
      </c>
      <c r="J2454" s="6">
        <f>retail_sales_messy_dataset_s_f[[#This Row],[Unit Price]]*retail_sales_messy_dataset_s_f[[#This Row],[Quantity]]</f>
        <v>580.54999999999995</v>
      </c>
      <c r="L2454" t="str">
        <f t="shared" si="38"/>
        <v>OK</v>
      </c>
    </row>
    <row r="2455" spans="1:12" x14ac:dyDescent="0.25">
      <c r="A2455" s="1">
        <v>45383</v>
      </c>
      <c r="B2455" s="2" t="s">
        <v>19</v>
      </c>
      <c r="C2455" s="2" t="s">
        <v>10</v>
      </c>
      <c r="D2455">
        <v>5</v>
      </c>
      <c r="E2455" s="6">
        <v>164.35</v>
      </c>
      <c r="F2455" s="6">
        <v>821.75</v>
      </c>
      <c r="G2455" s="2" t="s">
        <v>11</v>
      </c>
      <c r="H2455" s="2" t="s">
        <v>17</v>
      </c>
      <c r="I2455" s="2" t="s">
        <v>13</v>
      </c>
      <c r="J2455" s="6">
        <f>retail_sales_messy_dataset_s_f[[#This Row],[Unit Price]]*retail_sales_messy_dataset_s_f[[#This Row],[Quantity]]</f>
        <v>821.75</v>
      </c>
      <c r="L2455" t="str">
        <f t="shared" si="38"/>
        <v>OK</v>
      </c>
    </row>
    <row r="2456" spans="1:12" x14ac:dyDescent="0.25">
      <c r="A2456" s="1">
        <v>45325</v>
      </c>
      <c r="B2456" s="2" t="s">
        <v>19</v>
      </c>
      <c r="C2456" s="2" t="s">
        <v>21</v>
      </c>
      <c r="D2456">
        <v>2</v>
      </c>
      <c r="E2456" s="6">
        <v>122.76</v>
      </c>
      <c r="F2456" s="6">
        <v>245.52</v>
      </c>
      <c r="G2456" s="2" t="s">
        <v>11</v>
      </c>
      <c r="H2456" s="2" t="s">
        <v>26</v>
      </c>
      <c r="I2456" s="2" t="s">
        <v>23</v>
      </c>
      <c r="J2456" s="6">
        <f>retail_sales_messy_dataset_s_f[[#This Row],[Unit Price]]*retail_sales_messy_dataset_s_f[[#This Row],[Quantity]]</f>
        <v>245.52</v>
      </c>
      <c r="L2456" t="str">
        <f t="shared" si="38"/>
        <v>OK</v>
      </c>
    </row>
    <row r="2457" spans="1:12" x14ac:dyDescent="0.25">
      <c r="A2457" s="1">
        <v>45621</v>
      </c>
      <c r="B2457" s="2" t="s">
        <v>30</v>
      </c>
      <c r="C2457" s="2" t="s">
        <v>21</v>
      </c>
      <c r="D2457">
        <v>5</v>
      </c>
      <c r="E2457" s="6">
        <v>12.81</v>
      </c>
      <c r="F2457" s="6">
        <v>64.05</v>
      </c>
      <c r="G2457" s="2" t="s">
        <v>11</v>
      </c>
      <c r="H2457" s="2" t="s">
        <v>17</v>
      </c>
      <c r="I2457" s="2" t="s">
        <v>23</v>
      </c>
      <c r="J2457" s="6">
        <f>retail_sales_messy_dataset_s_f[[#This Row],[Unit Price]]*retail_sales_messy_dataset_s_f[[#This Row],[Quantity]]</f>
        <v>64.05</v>
      </c>
      <c r="L2457" t="str">
        <f t="shared" si="38"/>
        <v>OK</v>
      </c>
    </row>
    <row r="2458" spans="1:12" x14ac:dyDescent="0.25">
      <c r="A2458" s="1">
        <v>45420</v>
      </c>
      <c r="B2458" s="2" t="s">
        <v>29</v>
      </c>
      <c r="C2458" s="2" t="s">
        <v>10</v>
      </c>
      <c r="D2458">
        <v>1</v>
      </c>
      <c r="E2458" s="6">
        <v>165.79</v>
      </c>
      <c r="F2458" s="6">
        <v>165.79</v>
      </c>
      <c r="G2458" s="2" t="s">
        <v>16</v>
      </c>
      <c r="H2458" s="2" t="s">
        <v>26</v>
      </c>
      <c r="I2458" s="2" t="s">
        <v>18</v>
      </c>
      <c r="J2458" s="6">
        <f>retail_sales_messy_dataset_s_f[[#This Row],[Unit Price]]*retail_sales_messy_dataset_s_f[[#This Row],[Quantity]]</f>
        <v>165.79</v>
      </c>
      <c r="L2458" t="str">
        <f t="shared" si="38"/>
        <v>OK</v>
      </c>
    </row>
    <row r="2459" spans="1:12" x14ac:dyDescent="0.25">
      <c r="A2459" s="1">
        <v>45326</v>
      </c>
      <c r="B2459" s="2" t="s">
        <v>30</v>
      </c>
      <c r="C2459" s="2" t="s">
        <v>15</v>
      </c>
      <c r="D2459">
        <v>4</v>
      </c>
      <c r="E2459" s="6">
        <v>179.18</v>
      </c>
      <c r="F2459" s="6">
        <v>358.36</v>
      </c>
      <c r="G2459" s="2" t="s">
        <v>11</v>
      </c>
      <c r="H2459" s="2" t="s">
        <v>26</v>
      </c>
      <c r="I2459" s="2" t="s">
        <v>13</v>
      </c>
      <c r="J2459" s="6">
        <f>retail_sales_messy_dataset_s_f[[#This Row],[Unit Price]]*retail_sales_messy_dataset_s_f[[#This Row],[Quantity]]</f>
        <v>716.72</v>
      </c>
      <c r="L2459" t="str">
        <f t="shared" si="38"/>
        <v>OK</v>
      </c>
    </row>
    <row r="2460" spans="1:12" x14ac:dyDescent="0.25">
      <c r="A2460" s="1">
        <v>45318</v>
      </c>
      <c r="B2460" s="2" t="s">
        <v>19</v>
      </c>
      <c r="C2460" s="2" t="s">
        <v>28</v>
      </c>
      <c r="D2460">
        <v>5</v>
      </c>
      <c r="E2460" s="6">
        <v>134.43</v>
      </c>
      <c r="F2460" s="6">
        <v>672.15</v>
      </c>
      <c r="G2460" s="2" t="s">
        <v>22</v>
      </c>
      <c r="H2460" s="2" t="s">
        <v>12</v>
      </c>
      <c r="I2460" s="2" t="s">
        <v>18</v>
      </c>
      <c r="J2460" s="6">
        <f>retail_sales_messy_dataset_s_f[[#This Row],[Unit Price]]*retail_sales_messy_dataset_s_f[[#This Row],[Quantity]]</f>
        <v>672.15000000000009</v>
      </c>
      <c r="L2460" t="str">
        <f t="shared" si="38"/>
        <v>OK</v>
      </c>
    </row>
    <row r="2461" spans="1:12" x14ac:dyDescent="0.25">
      <c r="A2461" s="1">
        <v>45445</v>
      </c>
      <c r="B2461" s="2" t="s">
        <v>20</v>
      </c>
      <c r="C2461" s="2" t="s">
        <v>21</v>
      </c>
      <c r="D2461">
        <v>5</v>
      </c>
      <c r="E2461" s="6">
        <v>175.65</v>
      </c>
      <c r="F2461" s="6">
        <v>878.25</v>
      </c>
      <c r="G2461" s="2" t="s">
        <v>22</v>
      </c>
      <c r="H2461" s="2" t="s">
        <v>26</v>
      </c>
      <c r="I2461" s="2" t="s">
        <v>18</v>
      </c>
      <c r="J2461" s="6">
        <f>retail_sales_messy_dataset_s_f[[#This Row],[Unit Price]]*retail_sales_messy_dataset_s_f[[#This Row],[Quantity]]</f>
        <v>878.25</v>
      </c>
      <c r="L2461" t="str">
        <f t="shared" si="38"/>
        <v>OK</v>
      </c>
    </row>
    <row r="2462" spans="1:12" x14ac:dyDescent="0.25">
      <c r="A2462" s="1">
        <v>45536</v>
      </c>
      <c r="B2462" s="2" t="s">
        <v>24</v>
      </c>
      <c r="C2462" s="2" t="s">
        <v>28</v>
      </c>
      <c r="D2462">
        <v>1</v>
      </c>
      <c r="E2462" s="6">
        <v>77.31</v>
      </c>
      <c r="F2462" s="6">
        <v>72.31</v>
      </c>
      <c r="G2462" s="2" t="s">
        <v>11</v>
      </c>
      <c r="H2462" s="2" t="s">
        <v>26</v>
      </c>
      <c r="I2462" s="2" t="s">
        <v>13</v>
      </c>
      <c r="J2462" s="6">
        <f>retail_sales_messy_dataset_s_f[[#This Row],[Unit Price]]*retail_sales_messy_dataset_s_f[[#This Row],[Quantity]]</f>
        <v>77.31</v>
      </c>
      <c r="L2462" t="str">
        <f t="shared" si="38"/>
        <v>OK</v>
      </c>
    </row>
    <row r="2463" spans="1:12" x14ac:dyDescent="0.25">
      <c r="A2463" s="1">
        <v>45648</v>
      </c>
      <c r="B2463" s="2" t="s">
        <v>29</v>
      </c>
      <c r="C2463" s="2" t="s">
        <v>15</v>
      </c>
      <c r="D2463">
        <v>2</v>
      </c>
      <c r="E2463" s="6">
        <v>163.76</v>
      </c>
      <c r="F2463" s="6">
        <v>327.52</v>
      </c>
      <c r="G2463" s="2" t="s">
        <v>16</v>
      </c>
      <c r="H2463" s="2" t="s">
        <v>17</v>
      </c>
      <c r="I2463" s="2" t="s">
        <v>18</v>
      </c>
      <c r="J2463" s="6">
        <f>retail_sales_messy_dataset_s_f[[#This Row],[Unit Price]]*retail_sales_messy_dataset_s_f[[#This Row],[Quantity]]</f>
        <v>327.52</v>
      </c>
      <c r="L2463" t="str">
        <f t="shared" si="38"/>
        <v>OK</v>
      </c>
    </row>
    <row r="2464" spans="1:12" x14ac:dyDescent="0.25">
      <c r="A2464" s="1">
        <v>45463</v>
      </c>
      <c r="B2464" s="2" t="s">
        <v>27</v>
      </c>
      <c r="C2464" s="2" t="s">
        <v>28</v>
      </c>
      <c r="D2464">
        <v>5</v>
      </c>
      <c r="E2464" s="6">
        <v>73.959999999999994</v>
      </c>
      <c r="F2464" s="6">
        <v>369.8</v>
      </c>
      <c r="G2464" s="2" t="s">
        <v>11</v>
      </c>
      <c r="H2464" s="2" t="s">
        <v>12</v>
      </c>
      <c r="I2464" s="2" t="s">
        <v>18</v>
      </c>
      <c r="J2464" s="6">
        <f>retail_sales_messy_dataset_s_f[[#This Row],[Unit Price]]*retail_sales_messy_dataset_s_f[[#This Row],[Quantity]]</f>
        <v>369.79999999999995</v>
      </c>
      <c r="L2464" t="str">
        <f t="shared" si="38"/>
        <v>OK</v>
      </c>
    </row>
    <row r="2465" spans="1:12" x14ac:dyDescent="0.25">
      <c r="A2465" s="1">
        <v>45319</v>
      </c>
      <c r="B2465" s="2" t="s">
        <v>9</v>
      </c>
      <c r="C2465" s="2" t="s">
        <v>15</v>
      </c>
      <c r="D2465">
        <v>2</v>
      </c>
      <c r="E2465" s="6">
        <v>166.47</v>
      </c>
      <c r="F2465" s="6">
        <v>332.94</v>
      </c>
      <c r="G2465" s="2" t="s">
        <v>16</v>
      </c>
      <c r="H2465" s="2" t="s">
        <v>17</v>
      </c>
      <c r="I2465" s="2" t="s">
        <v>23</v>
      </c>
      <c r="J2465" s="6">
        <f>retail_sales_messy_dataset_s_f[[#This Row],[Unit Price]]*retail_sales_messy_dataset_s_f[[#This Row],[Quantity]]</f>
        <v>332.94</v>
      </c>
      <c r="L2465" t="str">
        <f t="shared" si="38"/>
        <v>OK</v>
      </c>
    </row>
    <row r="2466" spans="1:12" x14ac:dyDescent="0.25">
      <c r="A2466" s="1">
        <v>45318</v>
      </c>
      <c r="B2466" s="2" t="s">
        <v>14</v>
      </c>
      <c r="C2466" s="2" t="s">
        <v>15</v>
      </c>
      <c r="D2466">
        <v>2</v>
      </c>
      <c r="E2466" s="6">
        <v>23.2</v>
      </c>
      <c r="F2466" s="6">
        <v>46.4</v>
      </c>
      <c r="G2466" s="2" t="s">
        <v>22</v>
      </c>
      <c r="H2466" s="2" t="s">
        <v>26</v>
      </c>
      <c r="I2466" s="2" t="s">
        <v>13</v>
      </c>
      <c r="J2466" s="6">
        <f>retail_sales_messy_dataset_s_f[[#This Row],[Unit Price]]*retail_sales_messy_dataset_s_f[[#This Row],[Quantity]]</f>
        <v>46.4</v>
      </c>
      <c r="L2466" t="str">
        <f t="shared" si="38"/>
        <v>OK</v>
      </c>
    </row>
    <row r="2467" spans="1:12" x14ac:dyDescent="0.25">
      <c r="A2467" s="1">
        <v>45487</v>
      </c>
      <c r="B2467" s="2" t="s">
        <v>19</v>
      </c>
      <c r="C2467" s="2" t="s">
        <v>21</v>
      </c>
      <c r="D2467">
        <v>3</v>
      </c>
      <c r="E2467" s="6">
        <v>185.82</v>
      </c>
      <c r="F2467" s="6">
        <v>557.46</v>
      </c>
      <c r="G2467" s="2" t="s">
        <v>22</v>
      </c>
      <c r="H2467" s="2" t="s">
        <v>12</v>
      </c>
      <c r="I2467" s="2" t="s">
        <v>13</v>
      </c>
      <c r="J2467" s="6">
        <f>retail_sales_messy_dataset_s_f[[#This Row],[Unit Price]]*retail_sales_messy_dataset_s_f[[#This Row],[Quantity]]</f>
        <v>557.46</v>
      </c>
      <c r="L2467" t="str">
        <f t="shared" si="38"/>
        <v>OK</v>
      </c>
    </row>
    <row r="2468" spans="1:12" x14ac:dyDescent="0.25">
      <c r="A2468" s="1">
        <v>45459</v>
      </c>
      <c r="B2468" s="2" t="s">
        <v>20</v>
      </c>
      <c r="C2468" s="2" t="s">
        <v>21</v>
      </c>
      <c r="D2468">
        <v>5</v>
      </c>
      <c r="E2468" s="6">
        <v>17.829999999999998</v>
      </c>
      <c r="F2468" s="6">
        <v>89.15</v>
      </c>
      <c r="G2468" s="2" t="s">
        <v>11</v>
      </c>
      <c r="H2468" s="2" t="s">
        <v>17</v>
      </c>
      <c r="I2468" s="2" t="s">
        <v>23</v>
      </c>
      <c r="J2468" s="6">
        <f>retail_sales_messy_dataset_s_f[[#This Row],[Unit Price]]*retail_sales_messy_dataset_s_f[[#This Row],[Quantity]]</f>
        <v>89.149999999999991</v>
      </c>
      <c r="L2468" t="str">
        <f t="shared" si="38"/>
        <v>OK</v>
      </c>
    </row>
    <row r="2469" spans="1:12" x14ac:dyDescent="0.25">
      <c r="A2469" s="1">
        <v>45657</v>
      </c>
      <c r="B2469" s="2" t="s">
        <v>27</v>
      </c>
      <c r="C2469" s="2" t="s">
        <v>21</v>
      </c>
      <c r="D2469">
        <v>3</v>
      </c>
      <c r="E2469" s="6">
        <v>30.69</v>
      </c>
      <c r="F2469" s="6">
        <v>92.07</v>
      </c>
      <c r="G2469" s="2" t="s">
        <v>16</v>
      </c>
      <c r="H2469" s="2" t="s">
        <v>26</v>
      </c>
      <c r="I2469" s="2" t="s">
        <v>13</v>
      </c>
      <c r="J2469" s="6">
        <f>retail_sales_messy_dataset_s_f[[#This Row],[Unit Price]]*retail_sales_messy_dataset_s_f[[#This Row],[Quantity]]</f>
        <v>92.070000000000007</v>
      </c>
      <c r="L2469" t="str">
        <f t="shared" si="38"/>
        <v>OK</v>
      </c>
    </row>
    <row r="2470" spans="1:12" x14ac:dyDescent="0.25">
      <c r="A2470" s="1">
        <v>45516</v>
      </c>
      <c r="B2470" s="2" t="s">
        <v>20</v>
      </c>
      <c r="C2470" s="2" t="s">
        <v>10</v>
      </c>
      <c r="D2470">
        <v>4</v>
      </c>
      <c r="E2470" s="6">
        <v>89.76</v>
      </c>
      <c r="F2470" s="6">
        <v>359.04</v>
      </c>
      <c r="G2470" s="2" t="s">
        <v>11</v>
      </c>
      <c r="H2470" s="2" t="s">
        <v>26</v>
      </c>
      <c r="I2470" s="2" t="s">
        <v>18</v>
      </c>
      <c r="J2470" s="6">
        <f>retail_sales_messy_dataset_s_f[[#This Row],[Unit Price]]*retail_sales_messy_dataset_s_f[[#This Row],[Quantity]]</f>
        <v>359.04</v>
      </c>
      <c r="L2470" t="str">
        <f t="shared" si="38"/>
        <v>OK</v>
      </c>
    </row>
    <row r="2471" spans="1:12" x14ac:dyDescent="0.25">
      <c r="A2471" s="1">
        <v>45450</v>
      </c>
      <c r="B2471" s="2" t="s">
        <v>9</v>
      </c>
      <c r="C2471" s="2" t="s">
        <v>21</v>
      </c>
      <c r="D2471">
        <v>1</v>
      </c>
      <c r="E2471" s="6">
        <v>180.99</v>
      </c>
      <c r="F2471" s="6">
        <v>180.99</v>
      </c>
      <c r="G2471" s="2" t="s">
        <v>11</v>
      </c>
      <c r="H2471" s="2" t="s">
        <v>17</v>
      </c>
      <c r="I2471" s="2" t="s">
        <v>13</v>
      </c>
      <c r="J2471" s="6">
        <f>retail_sales_messy_dataset_s_f[[#This Row],[Unit Price]]*retail_sales_messy_dataset_s_f[[#This Row],[Quantity]]</f>
        <v>180.99</v>
      </c>
      <c r="L2471" t="str">
        <f t="shared" si="38"/>
        <v>OK</v>
      </c>
    </row>
    <row r="2472" spans="1:12" x14ac:dyDescent="0.25">
      <c r="A2472" s="1">
        <v>45565</v>
      </c>
      <c r="B2472" s="2" t="s">
        <v>27</v>
      </c>
      <c r="C2472" s="2" t="s">
        <v>15</v>
      </c>
      <c r="D2472">
        <v>2</v>
      </c>
      <c r="E2472" s="6">
        <v>198.37</v>
      </c>
      <c r="F2472" s="6">
        <v>396.74</v>
      </c>
      <c r="G2472" s="2" t="s">
        <v>22</v>
      </c>
      <c r="H2472" s="2" t="s">
        <v>26</v>
      </c>
      <c r="I2472" s="2" t="s">
        <v>18</v>
      </c>
      <c r="J2472" s="6">
        <f>retail_sales_messy_dataset_s_f[[#This Row],[Unit Price]]*retail_sales_messy_dataset_s_f[[#This Row],[Quantity]]</f>
        <v>396.74</v>
      </c>
      <c r="L2472" t="str">
        <f t="shared" si="38"/>
        <v>OK</v>
      </c>
    </row>
    <row r="2473" spans="1:12" x14ac:dyDescent="0.25">
      <c r="A2473" s="1">
        <v>45490</v>
      </c>
      <c r="B2473" s="2" t="s">
        <v>27</v>
      </c>
      <c r="C2473" s="2" t="s">
        <v>10</v>
      </c>
      <c r="D2473">
        <v>5</v>
      </c>
      <c r="E2473" s="6">
        <v>198.07</v>
      </c>
      <c r="F2473" s="6">
        <v>985.35</v>
      </c>
      <c r="G2473" s="2" t="s">
        <v>16</v>
      </c>
      <c r="H2473" s="2" t="s">
        <v>26</v>
      </c>
      <c r="I2473" s="2" t="s">
        <v>18</v>
      </c>
      <c r="J2473" s="6">
        <f>retail_sales_messy_dataset_s_f[[#This Row],[Unit Price]]*retail_sales_messy_dataset_s_f[[#This Row],[Quantity]]</f>
        <v>990.34999999999991</v>
      </c>
      <c r="L2473" t="str">
        <f t="shared" si="38"/>
        <v>OK</v>
      </c>
    </row>
    <row r="2474" spans="1:12" x14ac:dyDescent="0.25">
      <c r="A2474" s="1">
        <v>45638</v>
      </c>
      <c r="B2474" s="2" t="s">
        <v>27</v>
      </c>
      <c r="C2474" s="2" t="s">
        <v>21</v>
      </c>
      <c r="D2474">
        <v>3</v>
      </c>
      <c r="E2474" s="6">
        <v>174.27</v>
      </c>
      <c r="F2474" s="6">
        <v>522.80999999999995</v>
      </c>
      <c r="G2474" s="2" t="s">
        <v>11</v>
      </c>
      <c r="H2474" s="2" t="s">
        <v>26</v>
      </c>
      <c r="I2474" s="2" t="s">
        <v>18</v>
      </c>
      <c r="J2474" s="6">
        <f>retail_sales_messy_dataset_s_f[[#This Row],[Unit Price]]*retail_sales_messy_dataset_s_f[[#This Row],[Quantity]]</f>
        <v>522.81000000000006</v>
      </c>
      <c r="L2474" t="str">
        <f t="shared" si="38"/>
        <v>OK</v>
      </c>
    </row>
    <row r="2475" spans="1:12" x14ac:dyDescent="0.25">
      <c r="A2475" s="1">
        <v>45483</v>
      </c>
      <c r="B2475" s="2" t="s">
        <v>27</v>
      </c>
      <c r="C2475" s="2" t="s">
        <v>28</v>
      </c>
      <c r="D2475">
        <v>5</v>
      </c>
      <c r="E2475" s="6">
        <v>24.95</v>
      </c>
      <c r="F2475" s="6">
        <v>134.75</v>
      </c>
      <c r="G2475" s="2" t="s">
        <v>22</v>
      </c>
      <c r="H2475" s="2" t="s">
        <v>12</v>
      </c>
      <c r="I2475" s="2" t="s">
        <v>18</v>
      </c>
      <c r="J2475" s="6">
        <f>retail_sales_messy_dataset_s_f[[#This Row],[Unit Price]]*retail_sales_messy_dataset_s_f[[#This Row],[Quantity]]</f>
        <v>124.75</v>
      </c>
      <c r="L2475" t="str">
        <f t="shared" si="38"/>
        <v>Mismatch</v>
      </c>
    </row>
    <row r="2476" spans="1:12" x14ac:dyDescent="0.25">
      <c r="A2476" s="1">
        <v>45362</v>
      </c>
      <c r="B2476" s="2" t="s">
        <v>14</v>
      </c>
      <c r="C2476" s="2" t="s">
        <v>15</v>
      </c>
      <c r="D2476">
        <v>1</v>
      </c>
      <c r="E2476" s="6">
        <v>29.5</v>
      </c>
      <c r="F2476" s="6">
        <v>29.5</v>
      </c>
      <c r="G2476" s="2" t="s">
        <v>16</v>
      </c>
      <c r="H2476" s="2" t="s">
        <v>17</v>
      </c>
      <c r="I2476" s="2" t="s">
        <v>18</v>
      </c>
      <c r="J2476" s="6">
        <f>retail_sales_messy_dataset_s_f[[#This Row],[Unit Price]]*retail_sales_messy_dataset_s_f[[#This Row],[Quantity]]</f>
        <v>29.5</v>
      </c>
      <c r="L2476" t="str">
        <f t="shared" si="38"/>
        <v>OK</v>
      </c>
    </row>
    <row r="2477" spans="1:12" x14ac:dyDescent="0.25">
      <c r="A2477" s="1">
        <v>45353</v>
      </c>
      <c r="B2477" s="2" t="s">
        <v>24</v>
      </c>
      <c r="C2477" s="2" t="s">
        <v>10</v>
      </c>
      <c r="D2477">
        <v>5</v>
      </c>
      <c r="E2477" s="6">
        <v>197.93</v>
      </c>
      <c r="F2477" s="6">
        <v>989.65</v>
      </c>
      <c r="G2477" s="2" t="s">
        <v>11</v>
      </c>
      <c r="H2477" s="2" t="s">
        <v>12</v>
      </c>
      <c r="I2477" s="2" t="s">
        <v>18</v>
      </c>
      <c r="J2477" s="6">
        <f>retail_sales_messy_dataset_s_f[[#This Row],[Unit Price]]*retail_sales_messy_dataset_s_f[[#This Row],[Quantity]]</f>
        <v>989.65000000000009</v>
      </c>
      <c r="L2477" t="str">
        <f t="shared" si="38"/>
        <v>OK</v>
      </c>
    </row>
    <row r="2478" spans="1:12" x14ac:dyDescent="0.25">
      <c r="A2478" s="1">
        <v>45392</v>
      </c>
      <c r="B2478" s="2" t="s">
        <v>27</v>
      </c>
      <c r="C2478" s="2" t="s">
        <v>10</v>
      </c>
      <c r="D2478">
        <v>3</v>
      </c>
      <c r="E2478" s="6">
        <v>178.05</v>
      </c>
      <c r="F2478" s="6">
        <v>534.15</v>
      </c>
      <c r="G2478" s="2" t="s">
        <v>16</v>
      </c>
      <c r="H2478" s="2" t="s">
        <v>12</v>
      </c>
      <c r="I2478" s="2" t="s">
        <v>13</v>
      </c>
      <c r="J2478" s="6">
        <f>retail_sales_messy_dataset_s_f[[#This Row],[Unit Price]]*retail_sales_messy_dataset_s_f[[#This Row],[Quantity]]</f>
        <v>534.15000000000009</v>
      </c>
      <c r="L2478" t="str">
        <f t="shared" si="38"/>
        <v>OK</v>
      </c>
    </row>
    <row r="2479" spans="1:12" x14ac:dyDescent="0.25">
      <c r="A2479" s="1">
        <v>45547</v>
      </c>
      <c r="B2479" s="2" t="s">
        <v>14</v>
      </c>
      <c r="C2479" s="2" t="s">
        <v>21</v>
      </c>
      <c r="D2479">
        <v>5</v>
      </c>
      <c r="E2479" s="6">
        <v>141.47999999999999</v>
      </c>
      <c r="F2479" s="6">
        <v>707.4</v>
      </c>
      <c r="G2479" s="2" t="s">
        <v>22</v>
      </c>
      <c r="H2479" s="2" t="s">
        <v>12</v>
      </c>
      <c r="I2479" s="2" t="s">
        <v>18</v>
      </c>
      <c r="J2479" s="6">
        <f>retail_sales_messy_dataset_s_f[[#This Row],[Unit Price]]*retail_sales_messy_dataset_s_f[[#This Row],[Quantity]]</f>
        <v>707.4</v>
      </c>
      <c r="L2479" t="str">
        <f t="shared" si="38"/>
        <v>OK</v>
      </c>
    </row>
    <row r="2480" spans="1:12" x14ac:dyDescent="0.25">
      <c r="A2480" s="1">
        <v>45417</v>
      </c>
      <c r="B2480" s="2" t="s">
        <v>14</v>
      </c>
      <c r="C2480" s="2" t="s">
        <v>21</v>
      </c>
      <c r="D2480">
        <v>5</v>
      </c>
      <c r="E2480" s="6">
        <v>157.04</v>
      </c>
      <c r="F2480" s="6">
        <v>785.2</v>
      </c>
      <c r="G2480" s="2" t="s">
        <v>22</v>
      </c>
      <c r="H2480" s="2" t="s">
        <v>26</v>
      </c>
      <c r="I2480" s="2" t="s">
        <v>23</v>
      </c>
      <c r="J2480" s="6">
        <f>retail_sales_messy_dataset_s_f[[#This Row],[Unit Price]]*retail_sales_messy_dataset_s_f[[#This Row],[Quantity]]</f>
        <v>785.19999999999993</v>
      </c>
      <c r="L2480" t="str">
        <f t="shared" si="38"/>
        <v>OK</v>
      </c>
    </row>
    <row r="2481" spans="1:12" x14ac:dyDescent="0.25">
      <c r="A2481" s="1">
        <v>45601</v>
      </c>
      <c r="B2481" s="2" t="s">
        <v>30</v>
      </c>
      <c r="C2481" s="2" t="s">
        <v>15</v>
      </c>
      <c r="D2481">
        <v>2</v>
      </c>
      <c r="E2481" s="6">
        <v>13.54</v>
      </c>
      <c r="F2481" s="6">
        <v>27.08</v>
      </c>
      <c r="G2481" s="2" t="s">
        <v>25</v>
      </c>
      <c r="H2481" s="2" t="s">
        <v>26</v>
      </c>
      <c r="I2481" s="2" t="s">
        <v>23</v>
      </c>
      <c r="J2481" s="6">
        <f>retail_sales_messy_dataset_s_f[[#This Row],[Unit Price]]*retail_sales_messy_dataset_s_f[[#This Row],[Quantity]]</f>
        <v>27.08</v>
      </c>
      <c r="L2481" t="str">
        <f t="shared" si="38"/>
        <v>OK</v>
      </c>
    </row>
    <row r="2482" spans="1:12" x14ac:dyDescent="0.25">
      <c r="A2482" s="1">
        <v>45582</v>
      </c>
      <c r="B2482" s="2" t="s">
        <v>20</v>
      </c>
      <c r="C2482" s="2" t="s">
        <v>21</v>
      </c>
      <c r="D2482">
        <v>3</v>
      </c>
      <c r="E2482" s="6">
        <v>125.76</v>
      </c>
      <c r="F2482" s="6">
        <v>251.52</v>
      </c>
      <c r="G2482" s="2" t="s">
        <v>16</v>
      </c>
      <c r="H2482" s="2" t="s">
        <v>17</v>
      </c>
      <c r="I2482" s="2" t="s">
        <v>18</v>
      </c>
      <c r="J2482" s="6">
        <f>retail_sales_messy_dataset_s_f[[#This Row],[Unit Price]]*retail_sales_messy_dataset_s_f[[#This Row],[Quantity]]</f>
        <v>377.28000000000003</v>
      </c>
      <c r="L2482" t="str">
        <f t="shared" si="38"/>
        <v>OK</v>
      </c>
    </row>
    <row r="2483" spans="1:12" x14ac:dyDescent="0.25">
      <c r="A2483" s="1">
        <v>45568</v>
      </c>
      <c r="B2483" s="2" t="s">
        <v>30</v>
      </c>
      <c r="C2483" s="2" t="s">
        <v>15</v>
      </c>
      <c r="D2483">
        <v>1</v>
      </c>
      <c r="E2483" s="6">
        <v>58.11</v>
      </c>
      <c r="F2483" s="6">
        <v>58.11</v>
      </c>
      <c r="G2483" s="2" t="s">
        <v>11</v>
      </c>
      <c r="H2483" s="2" t="s">
        <v>12</v>
      </c>
      <c r="I2483" s="2" t="s">
        <v>23</v>
      </c>
      <c r="J2483" s="6">
        <f>retail_sales_messy_dataset_s_f[[#This Row],[Unit Price]]*retail_sales_messy_dataset_s_f[[#This Row],[Quantity]]</f>
        <v>58.11</v>
      </c>
      <c r="L2483" t="str">
        <f t="shared" si="38"/>
        <v>OK</v>
      </c>
    </row>
    <row r="2484" spans="1:12" x14ac:dyDescent="0.25">
      <c r="A2484" s="1">
        <v>45638</v>
      </c>
      <c r="B2484" s="2" t="s">
        <v>20</v>
      </c>
      <c r="C2484" s="2" t="s">
        <v>10</v>
      </c>
      <c r="D2484">
        <v>4</v>
      </c>
      <c r="E2484" s="6">
        <v>95.02</v>
      </c>
      <c r="F2484" s="6">
        <v>380.08</v>
      </c>
      <c r="G2484" s="2" t="s">
        <v>22</v>
      </c>
      <c r="H2484" s="2" t="s">
        <v>17</v>
      </c>
      <c r="I2484" s="2" t="s">
        <v>13</v>
      </c>
      <c r="J2484" s="6">
        <f>retail_sales_messy_dataset_s_f[[#This Row],[Unit Price]]*retail_sales_messy_dataset_s_f[[#This Row],[Quantity]]</f>
        <v>380.08</v>
      </c>
      <c r="L2484" t="str">
        <f t="shared" si="38"/>
        <v>OK</v>
      </c>
    </row>
    <row r="2485" spans="1:12" x14ac:dyDescent="0.25">
      <c r="A2485" s="1">
        <v>45557</v>
      </c>
      <c r="B2485" s="2" t="s">
        <v>29</v>
      </c>
      <c r="C2485" s="2" t="s">
        <v>15</v>
      </c>
      <c r="D2485">
        <v>2</v>
      </c>
      <c r="E2485" s="6">
        <v>43.73</v>
      </c>
      <c r="F2485" s="6">
        <v>87.46</v>
      </c>
      <c r="G2485" s="2" t="s">
        <v>22</v>
      </c>
      <c r="H2485" s="2" t="s">
        <v>26</v>
      </c>
      <c r="I2485" s="2" t="s">
        <v>23</v>
      </c>
      <c r="J2485" s="6">
        <f>retail_sales_messy_dataset_s_f[[#This Row],[Unit Price]]*retail_sales_messy_dataset_s_f[[#This Row],[Quantity]]</f>
        <v>87.46</v>
      </c>
      <c r="L2485" t="str">
        <f t="shared" si="38"/>
        <v>OK</v>
      </c>
    </row>
    <row r="2486" spans="1:12" x14ac:dyDescent="0.25">
      <c r="A2486" s="1">
        <v>45540</v>
      </c>
      <c r="B2486" s="2" t="s">
        <v>20</v>
      </c>
      <c r="C2486" s="2" t="s">
        <v>28</v>
      </c>
      <c r="D2486">
        <v>5</v>
      </c>
      <c r="E2486" s="6">
        <v>79.58</v>
      </c>
      <c r="F2486" s="6">
        <v>397.9</v>
      </c>
      <c r="G2486" s="2" t="s">
        <v>16</v>
      </c>
      <c r="H2486" s="2" t="s">
        <v>17</v>
      </c>
      <c r="I2486" s="2" t="s">
        <v>13</v>
      </c>
      <c r="J2486" s="6">
        <f>retail_sales_messy_dataset_s_f[[#This Row],[Unit Price]]*retail_sales_messy_dataset_s_f[[#This Row],[Quantity]]</f>
        <v>397.9</v>
      </c>
      <c r="L2486" t="str">
        <f t="shared" si="38"/>
        <v>OK</v>
      </c>
    </row>
    <row r="2487" spans="1:12" x14ac:dyDescent="0.25">
      <c r="A2487" s="1">
        <v>45548</v>
      </c>
      <c r="B2487" s="2" t="s">
        <v>14</v>
      </c>
      <c r="C2487" s="2" t="s">
        <v>15</v>
      </c>
      <c r="D2487">
        <v>4</v>
      </c>
      <c r="E2487" s="6">
        <v>152.38</v>
      </c>
      <c r="F2487" s="6">
        <v>609.52</v>
      </c>
      <c r="G2487" s="2" t="s">
        <v>11</v>
      </c>
      <c r="H2487" s="2" t="s">
        <v>26</v>
      </c>
      <c r="I2487" s="2" t="s">
        <v>18</v>
      </c>
      <c r="J2487" s="6">
        <f>retail_sales_messy_dataset_s_f[[#This Row],[Unit Price]]*retail_sales_messy_dataset_s_f[[#This Row],[Quantity]]</f>
        <v>609.52</v>
      </c>
      <c r="L2487" t="str">
        <f t="shared" si="38"/>
        <v>OK</v>
      </c>
    </row>
    <row r="2488" spans="1:12" x14ac:dyDescent="0.25">
      <c r="A2488" s="1">
        <v>45311</v>
      </c>
      <c r="B2488" s="2" t="s">
        <v>27</v>
      </c>
      <c r="C2488" s="2" t="s">
        <v>21</v>
      </c>
      <c r="D2488">
        <v>1</v>
      </c>
      <c r="E2488" s="6">
        <v>22.47</v>
      </c>
      <c r="F2488" s="6">
        <v>22.47</v>
      </c>
      <c r="G2488" s="2" t="s">
        <v>22</v>
      </c>
      <c r="H2488" s="2" t="s">
        <v>17</v>
      </c>
      <c r="I2488" s="2" t="s">
        <v>13</v>
      </c>
      <c r="J2488" s="6">
        <f>retail_sales_messy_dataset_s_f[[#This Row],[Unit Price]]*retail_sales_messy_dataset_s_f[[#This Row],[Quantity]]</f>
        <v>22.47</v>
      </c>
      <c r="L2488" t="str">
        <f t="shared" si="38"/>
        <v>OK</v>
      </c>
    </row>
    <row r="2489" spans="1:12" x14ac:dyDescent="0.25">
      <c r="A2489" s="1">
        <v>45471</v>
      </c>
      <c r="B2489" s="2" t="s">
        <v>9</v>
      </c>
      <c r="C2489" s="2" t="s">
        <v>15</v>
      </c>
      <c r="D2489">
        <v>3</v>
      </c>
      <c r="E2489" s="6">
        <v>113.91</v>
      </c>
      <c r="F2489" s="6">
        <v>336.73</v>
      </c>
      <c r="G2489" s="2" t="s">
        <v>22</v>
      </c>
      <c r="H2489" s="2" t="s">
        <v>26</v>
      </c>
      <c r="I2489" s="2" t="s">
        <v>13</v>
      </c>
      <c r="J2489" s="6">
        <f>retail_sales_messy_dataset_s_f[[#This Row],[Unit Price]]*retail_sales_messy_dataset_s_f[[#This Row],[Quantity]]</f>
        <v>341.73</v>
      </c>
      <c r="L2489" t="str">
        <f t="shared" si="38"/>
        <v>OK</v>
      </c>
    </row>
    <row r="2490" spans="1:12" x14ac:dyDescent="0.25">
      <c r="A2490" s="1">
        <v>45593</v>
      </c>
      <c r="B2490" s="2" t="s">
        <v>29</v>
      </c>
      <c r="C2490" s="2" t="s">
        <v>10</v>
      </c>
      <c r="D2490">
        <v>5</v>
      </c>
      <c r="E2490" s="6">
        <v>10.75</v>
      </c>
      <c r="F2490" s="6">
        <v>53.75</v>
      </c>
      <c r="G2490" s="2" t="s">
        <v>11</v>
      </c>
      <c r="H2490" s="2" t="s">
        <v>17</v>
      </c>
      <c r="I2490" s="2" t="s">
        <v>23</v>
      </c>
      <c r="J2490" s="6">
        <f>retail_sales_messy_dataset_s_f[[#This Row],[Unit Price]]*retail_sales_messy_dataset_s_f[[#This Row],[Quantity]]</f>
        <v>53.75</v>
      </c>
      <c r="L2490" t="str">
        <f t="shared" si="38"/>
        <v>OK</v>
      </c>
    </row>
    <row r="2491" spans="1:12" x14ac:dyDescent="0.25">
      <c r="A2491" s="1">
        <v>45295</v>
      </c>
      <c r="B2491" s="2" t="s">
        <v>29</v>
      </c>
      <c r="C2491" s="2" t="s">
        <v>28</v>
      </c>
      <c r="D2491">
        <v>3</v>
      </c>
      <c r="E2491" s="6">
        <v>124.33</v>
      </c>
      <c r="F2491" s="6">
        <v>372.99</v>
      </c>
      <c r="G2491" s="2" t="s">
        <v>11</v>
      </c>
      <c r="H2491" s="2" t="s">
        <v>17</v>
      </c>
      <c r="I2491" s="2" t="s">
        <v>13</v>
      </c>
      <c r="J2491" s="6">
        <f>retail_sales_messy_dataset_s_f[[#This Row],[Unit Price]]*retail_sales_messy_dataset_s_f[[#This Row],[Quantity]]</f>
        <v>372.99</v>
      </c>
      <c r="L2491" t="str">
        <f t="shared" si="38"/>
        <v>OK</v>
      </c>
    </row>
    <row r="2492" spans="1:12" x14ac:dyDescent="0.25">
      <c r="A2492" s="1">
        <v>45618</v>
      </c>
      <c r="B2492" s="2" t="s">
        <v>27</v>
      </c>
      <c r="C2492" s="2" t="s">
        <v>21</v>
      </c>
      <c r="D2492">
        <v>4</v>
      </c>
      <c r="E2492" s="6">
        <v>49.88</v>
      </c>
      <c r="F2492" s="6">
        <v>199.52</v>
      </c>
      <c r="G2492" s="2" t="s">
        <v>22</v>
      </c>
      <c r="H2492" s="2" t="s">
        <v>26</v>
      </c>
      <c r="I2492" s="2" t="s">
        <v>18</v>
      </c>
      <c r="J2492" s="6">
        <f>retail_sales_messy_dataset_s_f[[#This Row],[Unit Price]]*retail_sales_messy_dataset_s_f[[#This Row],[Quantity]]</f>
        <v>199.52</v>
      </c>
      <c r="L2492" t="str">
        <f t="shared" si="38"/>
        <v>OK</v>
      </c>
    </row>
    <row r="2493" spans="1:12" x14ac:dyDescent="0.25">
      <c r="A2493" s="1">
        <v>45337</v>
      </c>
      <c r="B2493" s="2" t="s">
        <v>20</v>
      </c>
      <c r="C2493" s="2" t="s">
        <v>10</v>
      </c>
      <c r="D2493">
        <v>3</v>
      </c>
      <c r="E2493" s="6">
        <v>40.82</v>
      </c>
      <c r="F2493" s="6">
        <v>132.46</v>
      </c>
      <c r="G2493" s="2" t="s">
        <v>11</v>
      </c>
      <c r="H2493" s="2" t="s">
        <v>12</v>
      </c>
      <c r="I2493" s="2" t="s">
        <v>18</v>
      </c>
      <c r="J2493" s="6">
        <f>retail_sales_messy_dataset_s_f[[#This Row],[Unit Price]]*retail_sales_messy_dataset_s_f[[#This Row],[Quantity]]</f>
        <v>122.46000000000001</v>
      </c>
      <c r="L2493" t="str">
        <f t="shared" si="38"/>
        <v>Mismatch</v>
      </c>
    </row>
    <row r="2494" spans="1:12" x14ac:dyDescent="0.25">
      <c r="A2494" s="1">
        <v>45449</v>
      </c>
      <c r="B2494" s="2" t="s">
        <v>24</v>
      </c>
      <c r="C2494" s="2" t="s">
        <v>28</v>
      </c>
      <c r="D2494">
        <v>3</v>
      </c>
      <c r="E2494" s="6">
        <v>41.93</v>
      </c>
      <c r="F2494" s="6">
        <v>125.79</v>
      </c>
      <c r="G2494" s="2" t="s">
        <v>16</v>
      </c>
      <c r="H2494" s="2" t="s">
        <v>12</v>
      </c>
      <c r="I2494" s="2" t="s">
        <v>18</v>
      </c>
      <c r="J2494" s="6">
        <f>retail_sales_messy_dataset_s_f[[#This Row],[Unit Price]]*retail_sales_messy_dataset_s_f[[#This Row],[Quantity]]</f>
        <v>125.78999999999999</v>
      </c>
      <c r="L2494" t="str">
        <f t="shared" si="38"/>
        <v>OK</v>
      </c>
    </row>
    <row r="2495" spans="1:12" x14ac:dyDescent="0.25">
      <c r="A2495" s="1">
        <v>45433</v>
      </c>
      <c r="B2495" s="2" t="s">
        <v>27</v>
      </c>
      <c r="C2495" s="2" t="s">
        <v>15</v>
      </c>
      <c r="D2495">
        <v>3</v>
      </c>
      <c r="E2495" s="6">
        <v>168.77</v>
      </c>
      <c r="F2495" s="6">
        <v>506.31</v>
      </c>
      <c r="G2495" s="2" t="s">
        <v>22</v>
      </c>
      <c r="H2495" s="2" t="s">
        <v>17</v>
      </c>
      <c r="I2495" s="2" t="s">
        <v>13</v>
      </c>
      <c r="J2495" s="6">
        <f>retail_sales_messy_dataset_s_f[[#This Row],[Unit Price]]*retail_sales_messy_dataset_s_f[[#This Row],[Quantity]]</f>
        <v>506.31000000000006</v>
      </c>
      <c r="L2495" t="str">
        <f t="shared" si="38"/>
        <v>OK</v>
      </c>
    </row>
    <row r="2496" spans="1:12" x14ac:dyDescent="0.25">
      <c r="A2496" s="1">
        <v>45433</v>
      </c>
      <c r="B2496" s="2" t="s">
        <v>9</v>
      </c>
      <c r="C2496" s="2" t="s">
        <v>21</v>
      </c>
      <c r="D2496">
        <v>2</v>
      </c>
      <c r="E2496" s="6">
        <v>25.13</v>
      </c>
      <c r="F2496" s="6">
        <v>50.26</v>
      </c>
      <c r="G2496" s="2" t="s">
        <v>25</v>
      </c>
      <c r="H2496" s="2" t="s">
        <v>12</v>
      </c>
      <c r="I2496" s="2" t="s">
        <v>18</v>
      </c>
      <c r="J2496" s="6">
        <f>retail_sales_messy_dataset_s_f[[#This Row],[Unit Price]]*retail_sales_messy_dataset_s_f[[#This Row],[Quantity]]</f>
        <v>50.26</v>
      </c>
      <c r="L2496" t="str">
        <f t="shared" si="38"/>
        <v>OK</v>
      </c>
    </row>
    <row r="2497" spans="1:12" x14ac:dyDescent="0.25">
      <c r="A2497" s="1">
        <v>45581</v>
      </c>
      <c r="B2497" s="2" t="s">
        <v>20</v>
      </c>
      <c r="C2497" s="2" t="s">
        <v>28</v>
      </c>
      <c r="D2497">
        <v>2</v>
      </c>
      <c r="E2497" s="6">
        <v>100.32</v>
      </c>
      <c r="F2497" s="6">
        <v>200.64</v>
      </c>
      <c r="G2497" s="2" t="s">
        <v>16</v>
      </c>
      <c r="H2497" s="2" t="s">
        <v>26</v>
      </c>
      <c r="I2497" s="2" t="s">
        <v>18</v>
      </c>
      <c r="J2497" s="6">
        <f>retail_sales_messy_dataset_s_f[[#This Row],[Unit Price]]*retail_sales_messy_dataset_s_f[[#This Row],[Quantity]]</f>
        <v>200.64</v>
      </c>
      <c r="L2497" t="str">
        <f t="shared" si="38"/>
        <v>OK</v>
      </c>
    </row>
    <row r="2498" spans="1:12" x14ac:dyDescent="0.25">
      <c r="A2498" s="1">
        <v>45294</v>
      </c>
      <c r="B2498" s="2" t="s">
        <v>20</v>
      </c>
      <c r="C2498" s="2" t="s">
        <v>15</v>
      </c>
      <c r="D2498">
        <v>4</v>
      </c>
      <c r="E2498" s="6">
        <v>143.08000000000001</v>
      </c>
      <c r="F2498" s="6">
        <v>572.32000000000005</v>
      </c>
      <c r="G2498" s="2" t="s">
        <v>22</v>
      </c>
      <c r="H2498" s="2" t="s">
        <v>17</v>
      </c>
      <c r="I2498" s="2" t="s">
        <v>13</v>
      </c>
      <c r="J2498" s="6">
        <f>retail_sales_messy_dataset_s_f[[#This Row],[Unit Price]]*retail_sales_messy_dataset_s_f[[#This Row],[Quantity]]</f>
        <v>572.32000000000005</v>
      </c>
      <c r="L2498" t="str">
        <f t="shared" si="38"/>
        <v>OK</v>
      </c>
    </row>
    <row r="2499" spans="1:12" x14ac:dyDescent="0.25">
      <c r="A2499" s="1">
        <v>45488</v>
      </c>
      <c r="B2499" s="2" t="s">
        <v>19</v>
      </c>
      <c r="C2499" s="2" t="s">
        <v>10</v>
      </c>
      <c r="D2499">
        <v>1</v>
      </c>
      <c r="E2499" s="6">
        <v>194.11</v>
      </c>
      <c r="F2499" s="6">
        <v>194.11</v>
      </c>
      <c r="G2499" s="2" t="s">
        <v>22</v>
      </c>
      <c r="H2499" s="2" t="s">
        <v>26</v>
      </c>
      <c r="I2499" s="2" t="s">
        <v>23</v>
      </c>
      <c r="J2499" s="6">
        <f>retail_sales_messy_dataset_s_f[[#This Row],[Unit Price]]*retail_sales_messy_dataset_s_f[[#This Row],[Quantity]]</f>
        <v>194.11</v>
      </c>
      <c r="L2499" t="str">
        <f t="shared" ref="L2499:L2562" si="39">IF((F2499 - J2499) &gt; 0.01, "Mismatch", "OK")</f>
        <v>OK</v>
      </c>
    </row>
    <row r="2500" spans="1:12" x14ac:dyDescent="0.25">
      <c r="A2500" s="1">
        <v>45413</v>
      </c>
      <c r="B2500" s="2" t="s">
        <v>27</v>
      </c>
      <c r="C2500" s="2" t="s">
        <v>15</v>
      </c>
      <c r="D2500">
        <v>2</v>
      </c>
      <c r="E2500" s="6">
        <v>63.41</v>
      </c>
      <c r="F2500" s="6">
        <v>126.82</v>
      </c>
      <c r="G2500" s="2" t="s">
        <v>16</v>
      </c>
      <c r="H2500" s="2" t="s">
        <v>26</v>
      </c>
      <c r="I2500" s="2" t="s">
        <v>13</v>
      </c>
      <c r="J2500" s="6">
        <f>retail_sales_messy_dataset_s_f[[#This Row],[Unit Price]]*retail_sales_messy_dataset_s_f[[#This Row],[Quantity]]</f>
        <v>126.82</v>
      </c>
      <c r="L2500" t="str">
        <f t="shared" si="39"/>
        <v>OK</v>
      </c>
    </row>
    <row r="2501" spans="1:12" x14ac:dyDescent="0.25">
      <c r="A2501" s="1">
        <v>45355</v>
      </c>
      <c r="B2501" s="2" t="s">
        <v>14</v>
      </c>
      <c r="C2501" s="2" t="s">
        <v>28</v>
      </c>
      <c r="D2501">
        <v>4</v>
      </c>
      <c r="E2501" s="6">
        <v>189.63</v>
      </c>
      <c r="F2501" s="6">
        <v>758.52</v>
      </c>
      <c r="G2501" s="2" t="s">
        <v>11</v>
      </c>
      <c r="H2501" s="2" t="s">
        <v>26</v>
      </c>
      <c r="I2501" s="2" t="s">
        <v>18</v>
      </c>
      <c r="J2501" s="6">
        <f>retail_sales_messy_dataset_s_f[[#This Row],[Unit Price]]*retail_sales_messy_dataset_s_f[[#This Row],[Quantity]]</f>
        <v>758.52</v>
      </c>
      <c r="L2501" t="str">
        <f t="shared" si="39"/>
        <v>OK</v>
      </c>
    </row>
    <row r="2502" spans="1:12" x14ac:dyDescent="0.25">
      <c r="A2502" s="1">
        <v>45527</v>
      </c>
      <c r="B2502" s="2" t="s">
        <v>29</v>
      </c>
      <c r="C2502" s="2" t="s">
        <v>10</v>
      </c>
      <c r="D2502">
        <v>3</v>
      </c>
      <c r="E2502" s="6">
        <v>116.22</v>
      </c>
      <c r="F2502" s="6">
        <v>348.66</v>
      </c>
      <c r="G2502" s="2" t="s">
        <v>16</v>
      </c>
      <c r="H2502" s="2" t="s">
        <v>12</v>
      </c>
      <c r="I2502" s="2" t="s">
        <v>13</v>
      </c>
      <c r="J2502" s="6">
        <f>retail_sales_messy_dataset_s_f[[#This Row],[Unit Price]]*retail_sales_messy_dataset_s_f[[#This Row],[Quantity]]</f>
        <v>348.65999999999997</v>
      </c>
      <c r="L2502" t="str">
        <f t="shared" si="39"/>
        <v>OK</v>
      </c>
    </row>
    <row r="2503" spans="1:12" x14ac:dyDescent="0.25">
      <c r="A2503" s="1">
        <v>45404</v>
      </c>
      <c r="B2503" s="2" t="s">
        <v>19</v>
      </c>
      <c r="C2503" s="2" t="s">
        <v>10</v>
      </c>
      <c r="D2503">
        <v>2</v>
      </c>
      <c r="E2503" s="6">
        <v>76.33</v>
      </c>
      <c r="F2503" s="6">
        <v>152.66</v>
      </c>
      <c r="G2503" s="2" t="s">
        <v>22</v>
      </c>
      <c r="H2503" s="2" t="s">
        <v>12</v>
      </c>
      <c r="I2503" s="2" t="s">
        <v>18</v>
      </c>
      <c r="J2503" s="6">
        <f>retail_sales_messy_dataset_s_f[[#This Row],[Unit Price]]*retail_sales_messy_dataset_s_f[[#This Row],[Quantity]]</f>
        <v>152.66</v>
      </c>
      <c r="L2503" t="str">
        <f t="shared" si="39"/>
        <v>OK</v>
      </c>
    </row>
    <row r="2504" spans="1:12" x14ac:dyDescent="0.25">
      <c r="A2504" s="1">
        <v>45484</v>
      </c>
      <c r="B2504" s="2" t="s">
        <v>19</v>
      </c>
      <c r="C2504" s="2" t="s">
        <v>15</v>
      </c>
      <c r="D2504">
        <v>3</v>
      </c>
      <c r="E2504" s="6">
        <v>146.27000000000001</v>
      </c>
      <c r="F2504" s="6">
        <v>438.81</v>
      </c>
      <c r="G2504" s="2" t="s">
        <v>22</v>
      </c>
      <c r="H2504" s="2" t="s">
        <v>17</v>
      </c>
      <c r="I2504" s="2" t="s">
        <v>13</v>
      </c>
      <c r="J2504" s="6">
        <f>retail_sales_messy_dataset_s_f[[#This Row],[Unit Price]]*retail_sales_messy_dataset_s_f[[#This Row],[Quantity]]</f>
        <v>438.81000000000006</v>
      </c>
      <c r="L2504" t="str">
        <f t="shared" si="39"/>
        <v>OK</v>
      </c>
    </row>
    <row r="2505" spans="1:12" x14ac:dyDescent="0.25">
      <c r="A2505" s="1">
        <v>45471</v>
      </c>
      <c r="B2505" s="2" t="s">
        <v>14</v>
      </c>
      <c r="C2505" s="2" t="s">
        <v>15</v>
      </c>
      <c r="D2505">
        <v>1</v>
      </c>
      <c r="E2505" s="6">
        <v>44.11</v>
      </c>
      <c r="F2505" s="6">
        <v>44.11</v>
      </c>
      <c r="G2505" s="2" t="s">
        <v>16</v>
      </c>
      <c r="H2505" s="2" t="s">
        <v>26</v>
      </c>
      <c r="I2505" s="2" t="s">
        <v>18</v>
      </c>
      <c r="J2505" s="6">
        <f>retail_sales_messy_dataset_s_f[[#This Row],[Unit Price]]*retail_sales_messy_dataset_s_f[[#This Row],[Quantity]]</f>
        <v>44.11</v>
      </c>
      <c r="L2505" t="str">
        <f t="shared" si="39"/>
        <v>OK</v>
      </c>
    </row>
    <row r="2506" spans="1:12" x14ac:dyDescent="0.25">
      <c r="A2506" s="1">
        <v>45556</v>
      </c>
      <c r="B2506" s="2" t="s">
        <v>14</v>
      </c>
      <c r="C2506" s="2" t="s">
        <v>10</v>
      </c>
      <c r="D2506">
        <v>3</v>
      </c>
      <c r="E2506" s="6">
        <v>155.71</v>
      </c>
      <c r="F2506" s="6">
        <v>467.13</v>
      </c>
      <c r="G2506" s="2" t="s">
        <v>22</v>
      </c>
      <c r="H2506" s="2" t="s">
        <v>26</v>
      </c>
      <c r="I2506" s="2" t="s">
        <v>18</v>
      </c>
      <c r="J2506" s="6">
        <f>retail_sales_messy_dataset_s_f[[#This Row],[Unit Price]]*retail_sales_messy_dataset_s_f[[#This Row],[Quantity]]</f>
        <v>467.13</v>
      </c>
      <c r="L2506" t="str">
        <f t="shared" si="39"/>
        <v>OK</v>
      </c>
    </row>
    <row r="2507" spans="1:12" x14ac:dyDescent="0.25">
      <c r="A2507" s="1">
        <v>45586</v>
      </c>
      <c r="B2507" s="2" t="s">
        <v>29</v>
      </c>
      <c r="C2507" s="2" t="s">
        <v>21</v>
      </c>
      <c r="D2507">
        <v>2</v>
      </c>
      <c r="E2507" s="6">
        <v>134.49</v>
      </c>
      <c r="F2507" s="6">
        <v>278.98</v>
      </c>
      <c r="G2507" s="2" t="s">
        <v>11</v>
      </c>
      <c r="H2507" s="2" t="s">
        <v>26</v>
      </c>
      <c r="I2507" s="2" t="s">
        <v>13</v>
      </c>
      <c r="J2507" s="6">
        <f>retail_sales_messy_dataset_s_f[[#This Row],[Unit Price]]*retail_sales_messy_dataset_s_f[[#This Row],[Quantity]]</f>
        <v>268.98</v>
      </c>
      <c r="L2507" t="str">
        <f t="shared" si="39"/>
        <v>Mismatch</v>
      </c>
    </row>
    <row r="2508" spans="1:12" x14ac:dyDescent="0.25">
      <c r="A2508" s="1">
        <v>45445</v>
      </c>
      <c r="B2508" s="2" t="s">
        <v>30</v>
      </c>
      <c r="C2508" s="2" t="s">
        <v>21</v>
      </c>
      <c r="D2508">
        <v>3</v>
      </c>
      <c r="E2508" s="6">
        <v>159.65</v>
      </c>
      <c r="F2508" s="6">
        <v>478.95</v>
      </c>
      <c r="G2508" s="2" t="s">
        <v>11</v>
      </c>
      <c r="H2508" s="2" t="s">
        <v>26</v>
      </c>
      <c r="I2508" s="2" t="s">
        <v>23</v>
      </c>
      <c r="J2508" s="6">
        <f>retail_sales_messy_dataset_s_f[[#This Row],[Unit Price]]*retail_sales_messy_dataset_s_f[[#This Row],[Quantity]]</f>
        <v>478.95000000000005</v>
      </c>
      <c r="L2508" t="str">
        <f t="shared" si="39"/>
        <v>OK</v>
      </c>
    </row>
    <row r="2509" spans="1:12" x14ac:dyDescent="0.25">
      <c r="A2509" s="1">
        <v>45552</v>
      </c>
      <c r="B2509" s="2" t="s">
        <v>9</v>
      </c>
      <c r="C2509" s="2" t="s">
        <v>21</v>
      </c>
      <c r="D2509">
        <v>4</v>
      </c>
      <c r="E2509" s="6">
        <v>198.5</v>
      </c>
      <c r="F2509" s="6">
        <v>794</v>
      </c>
      <c r="G2509" s="2" t="s">
        <v>25</v>
      </c>
      <c r="H2509" s="2" t="s">
        <v>17</v>
      </c>
      <c r="I2509" s="2" t="s">
        <v>13</v>
      </c>
      <c r="J2509" s="6">
        <f>retail_sales_messy_dataset_s_f[[#This Row],[Unit Price]]*retail_sales_messy_dataset_s_f[[#This Row],[Quantity]]</f>
        <v>794</v>
      </c>
      <c r="L2509" t="str">
        <f t="shared" si="39"/>
        <v>OK</v>
      </c>
    </row>
    <row r="2510" spans="1:12" x14ac:dyDescent="0.25">
      <c r="A2510" s="1">
        <v>45642</v>
      </c>
      <c r="B2510" s="2" t="s">
        <v>27</v>
      </c>
      <c r="C2510" s="2" t="s">
        <v>10</v>
      </c>
      <c r="D2510">
        <v>5</v>
      </c>
      <c r="E2510" s="6">
        <v>28.07</v>
      </c>
      <c r="F2510" s="6">
        <v>150.35</v>
      </c>
      <c r="G2510" s="2" t="s">
        <v>22</v>
      </c>
      <c r="H2510" s="2" t="s">
        <v>17</v>
      </c>
      <c r="I2510" s="2" t="s">
        <v>13</v>
      </c>
      <c r="J2510" s="6">
        <f>retail_sales_messy_dataset_s_f[[#This Row],[Unit Price]]*retail_sales_messy_dataset_s_f[[#This Row],[Quantity]]</f>
        <v>140.35</v>
      </c>
      <c r="L2510" t="str">
        <f t="shared" si="39"/>
        <v>Mismatch</v>
      </c>
    </row>
    <row r="2511" spans="1:12" x14ac:dyDescent="0.25">
      <c r="A2511" s="1">
        <v>45319</v>
      </c>
      <c r="B2511" s="2" t="s">
        <v>14</v>
      </c>
      <c r="C2511" s="2" t="s">
        <v>10</v>
      </c>
      <c r="D2511">
        <v>5</v>
      </c>
      <c r="E2511" s="6">
        <v>95.96</v>
      </c>
      <c r="F2511" s="6">
        <v>479.8</v>
      </c>
      <c r="G2511" s="2" t="s">
        <v>16</v>
      </c>
      <c r="H2511" s="2" t="s">
        <v>12</v>
      </c>
      <c r="I2511" s="2" t="s">
        <v>13</v>
      </c>
      <c r="J2511" s="6">
        <f>retail_sales_messy_dataset_s_f[[#This Row],[Unit Price]]*retail_sales_messy_dataset_s_f[[#This Row],[Quantity]]</f>
        <v>479.79999999999995</v>
      </c>
      <c r="L2511" t="str">
        <f t="shared" si="39"/>
        <v>OK</v>
      </c>
    </row>
    <row r="2512" spans="1:12" x14ac:dyDescent="0.25">
      <c r="A2512" s="1">
        <v>45542</v>
      </c>
      <c r="B2512" s="2" t="s">
        <v>24</v>
      </c>
      <c r="C2512" s="2" t="s">
        <v>28</v>
      </c>
      <c r="D2512">
        <v>4</v>
      </c>
      <c r="E2512" s="6">
        <v>86.29</v>
      </c>
      <c r="F2512" s="6">
        <v>345.16</v>
      </c>
      <c r="G2512" s="2" t="s">
        <v>22</v>
      </c>
      <c r="H2512" s="2" t="s">
        <v>17</v>
      </c>
      <c r="I2512" s="2" t="s">
        <v>18</v>
      </c>
      <c r="J2512" s="6">
        <f>retail_sales_messy_dataset_s_f[[#This Row],[Unit Price]]*retail_sales_messy_dataset_s_f[[#This Row],[Quantity]]</f>
        <v>345.16</v>
      </c>
      <c r="L2512" t="str">
        <f t="shared" si="39"/>
        <v>OK</v>
      </c>
    </row>
    <row r="2513" spans="1:12" x14ac:dyDescent="0.25">
      <c r="A2513" s="1">
        <v>45494</v>
      </c>
      <c r="B2513" s="2" t="s">
        <v>30</v>
      </c>
      <c r="C2513" s="2" t="s">
        <v>28</v>
      </c>
      <c r="D2513">
        <v>5</v>
      </c>
      <c r="E2513" s="6">
        <v>20.58</v>
      </c>
      <c r="F2513" s="6">
        <v>102.9</v>
      </c>
      <c r="G2513" s="2" t="s">
        <v>25</v>
      </c>
      <c r="H2513" s="2" t="s">
        <v>26</v>
      </c>
      <c r="I2513" s="2" t="s">
        <v>18</v>
      </c>
      <c r="J2513" s="6">
        <f>retail_sales_messy_dataset_s_f[[#This Row],[Unit Price]]*retail_sales_messy_dataset_s_f[[#This Row],[Quantity]]</f>
        <v>102.89999999999999</v>
      </c>
      <c r="L2513" t="str">
        <f t="shared" si="39"/>
        <v>OK</v>
      </c>
    </row>
    <row r="2514" spans="1:12" x14ac:dyDescent="0.25">
      <c r="A2514" s="1">
        <v>45488</v>
      </c>
      <c r="B2514" s="2" t="s">
        <v>14</v>
      </c>
      <c r="C2514" s="2" t="s">
        <v>28</v>
      </c>
      <c r="D2514">
        <v>2</v>
      </c>
      <c r="E2514" s="6">
        <v>52.35</v>
      </c>
      <c r="F2514" s="6">
        <v>104.7</v>
      </c>
      <c r="G2514" s="2" t="s">
        <v>11</v>
      </c>
      <c r="H2514" s="2" t="s">
        <v>26</v>
      </c>
      <c r="I2514" s="2" t="s">
        <v>18</v>
      </c>
      <c r="J2514" s="6">
        <f>retail_sales_messy_dataset_s_f[[#This Row],[Unit Price]]*retail_sales_messy_dataset_s_f[[#This Row],[Quantity]]</f>
        <v>104.7</v>
      </c>
      <c r="L2514" t="str">
        <f t="shared" si="39"/>
        <v>OK</v>
      </c>
    </row>
    <row r="2515" spans="1:12" x14ac:dyDescent="0.25">
      <c r="A2515" s="1">
        <v>45531</v>
      </c>
      <c r="B2515" s="2" t="s">
        <v>27</v>
      </c>
      <c r="C2515" s="2" t="s">
        <v>15</v>
      </c>
      <c r="D2515">
        <v>2</v>
      </c>
      <c r="E2515" s="6">
        <v>192.88</v>
      </c>
      <c r="F2515" s="6">
        <v>385.76</v>
      </c>
      <c r="G2515" s="2" t="s">
        <v>22</v>
      </c>
      <c r="H2515" s="2" t="s">
        <v>12</v>
      </c>
      <c r="I2515" s="2" t="s">
        <v>13</v>
      </c>
      <c r="J2515" s="6">
        <f>retail_sales_messy_dataset_s_f[[#This Row],[Unit Price]]*retail_sales_messy_dataset_s_f[[#This Row],[Quantity]]</f>
        <v>385.76</v>
      </c>
      <c r="L2515" t="str">
        <f t="shared" si="39"/>
        <v>OK</v>
      </c>
    </row>
    <row r="2516" spans="1:12" x14ac:dyDescent="0.25">
      <c r="A2516" s="1">
        <v>45609</v>
      </c>
      <c r="B2516" s="2" t="s">
        <v>27</v>
      </c>
      <c r="C2516" s="2" t="s">
        <v>28</v>
      </c>
      <c r="D2516">
        <v>1</v>
      </c>
      <c r="E2516" s="6">
        <v>33.840000000000003</v>
      </c>
      <c r="F2516" s="6">
        <v>33.840000000000003</v>
      </c>
      <c r="G2516" s="2" t="s">
        <v>22</v>
      </c>
      <c r="H2516" s="2" t="s">
        <v>12</v>
      </c>
      <c r="I2516" s="2" t="s">
        <v>23</v>
      </c>
      <c r="J2516" s="6">
        <f>retail_sales_messy_dataset_s_f[[#This Row],[Unit Price]]*retail_sales_messy_dataset_s_f[[#This Row],[Quantity]]</f>
        <v>33.840000000000003</v>
      </c>
      <c r="L2516" t="str">
        <f t="shared" si="39"/>
        <v>OK</v>
      </c>
    </row>
    <row r="2517" spans="1:12" x14ac:dyDescent="0.25">
      <c r="A2517" s="1">
        <v>45519</v>
      </c>
      <c r="B2517" s="2" t="s">
        <v>29</v>
      </c>
      <c r="C2517" s="2" t="s">
        <v>28</v>
      </c>
      <c r="D2517">
        <v>3</v>
      </c>
      <c r="E2517" s="6">
        <v>155.88</v>
      </c>
      <c r="F2517" s="6">
        <v>467.64</v>
      </c>
      <c r="G2517" s="2" t="s">
        <v>22</v>
      </c>
      <c r="H2517" s="2" t="s">
        <v>12</v>
      </c>
      <c r="I2517" s="2" t="s">
        <v>23</v>
      </c>
      <c r="J2517" s="6">
        <f>retail_sales_messy_dataset_s_f[[#This Row],[Unit Price]]*retail_sales_messy_dataset_s_f[[#This Row],[Quantity]]</f>
        <v>467.64</v>
      </c>
      <c r="L2517" t="str">
        <f t="shared" si="39"/>
        <v>OK</v>
      </c>
    </row>
    <row r="2518" spans="1:12" x14ac:dyDescent="0.25">
      <c r="A2518" s="1">
        <v>45308</v>
      </c>
      <c r="B2518" s="2" t="s">
        <v>30</v>
      </c>
      <c r="C2518" s="2" t="s">
        <v>15</v>
      </c>
      <c r="D2518">
        <v>5</v>
      </c>
      <c r="E2518" s="6">
        <v>86.36</v>
      </c>
      <c r="F2518" s="6">
        <v>431.8</v>
      </c>
      <c r="G2518" s="2" t="s">
        <v>11</v>
      </c>
      <c r="H2518" s="2" t="s">
        <v>26</v>
      </c>
      <c r="I2518" s="2" t="s">
        <v>13</v>
      </c>
      <c r="J2518" s="6">
        <f>retail_sales_messy_dataset_s_f[[#This Row],[Unit Price]]*retail_sales_messy_dataset_s_f[[#This Row],[Quantity]]</f>
        <v>431.8</v>
      </c>
      <c r="L2518" t="str">
        <f t="shared" si="39"/>
        <v>OK</v>
      </c>
    </row>
    <row r="2519" spans="1:12" x14ac:dyDescent="0.25">
      <c r="A2519" s="1">
        <v>45307</v>
      </c>
      <c r="B2519" s="2" t="s">
        <v>29</v>
      </c>
      <c r="C2519" s="2" t="s">
        <v>10</v>
      </c>
      <c r="D2519">
        <v>4</v>
      </c>
      <c r="E2519" s="6">
        <v>86.25</v>
      </c>
      <c r="F2519" s="6">
        <v>345</v>
      </c>
      <c r="G2519" s="2" t="s">
        <v>22</v>
      </c>
      <c r="H2519" s="2" t="s">
        <v>12</v>
      </c>
      <c r="I2519" s="2" t="s">
        <v>23</v>
      </c>
      <c r="J2519" s="6">
        <f>retail_sales_messy_dataset_s_f[[#This Row],[Unit Price]]*retail_sales_messy_dataset_s_f[[#This Row],[Quantity]]</f>
        <v>345</v>
      </c>
      <c r="L2519" t="str">
        <f t="shared" si="39"/>
        <v>OK</v>
      </c>
    </row>
    <row r="2520" spans="1:12" x14ac:dyDescent="0.25">
      <c r="A2520" s="1">
        <v>45312</v>
      </c>
      <c r="B2520" s="2" t="s">
        <v>30</v>
      </c>
      <c r="C2520" s="2" t="s">
        <v>15</v>
      </c>
      <c r="D2520">
        <v>5</v>
      </c>
      <c r="E2520" s="6">
        <v>179.44</v>
      </c>
      <c r="F2520" s="6">
        <v>897.2</v>
      </c>
      <c r="G2520" s="2" t="s">
        <v>16</v>
      </c>
      <c r="H2520" s="2" t="s">
        <v>12</v>
      </c>
      <c r="I2520" s="2" t="s">
        <v>23</v>
      </c>
      <c r="J2520" s="6">
        <f>retail_sales_messy_dataset_s_f[[#This Row],[Unit Price]]*retail_sales_messy_dataset_s_f[[#This Row],[Quantity]]</f>
        <v>897.2</v>
      </c>
      <c r="L2520" t="str">
        <f t="shared" si="39"/>
        <v>OK</v>
      </c>
    </row>
    <row r="2521" spans="1:12" x14ac:dyDescent="0.25">
      <c r="A2521" s="1">
        <v>45428</v>
      </c>
      <c r="B2521" s="2" t="s">
        <v>30</v>
      </c>
      <c r="C2521" s="2" t="s">
        <v>21</v>
      </c>
      <c r="D2521">
        <v>1</v>
      </c>
      <c r="E2521" s="6">
        <v>24.6</v>
      </c>
      <c r="F2521" s="6">
        <v>24.6</v>
      </c>
      <c r="G2521" s="2" t="s">
        <v>11</v>
      </c>
      <c r="H2521" s="2" t="s">
        <v>26</v>
      </c>
      <c r="I2521" s="2" t="s">
        <v>18</v>
      </c>
      <c r="J2521" s="6">
        <f>retail_sales_messy_dataset_s_f[[#This Row],[Unit Price]]*retail_sales_messy_dataset_s_f[[#This Row],[Quantity]]</f>
        <v>24.6</v>
      </c>
      <c r="L2521" t="str">
        <f t="shared" si="39"/>
        <v>OK</v>
      </c>
    </row>
    <row r="2522" spans="1:12" x14ac:dyDescent="0.25">
      <c r="A2522" s="1">
        <v>45609</v>
      </c>
      <c r="B2522" s="2" t="s">
        <v>20</v>
      </c>
      <c r="C2522" s="2" t="s">
        <v>10</v>
      </c>
      <c r="D2522">
        <v>4</v>
      </c>
      <c r="E2522" s="6">
        <v>121.37</v>
      </c>
      <c r="F2522" s="6">
        <v>485.48</v>
      </c>
      <c r="G2522" s="2" t="s">
        <v>16</v>
      </c>
      <c r="H2522" s="2" t="s">
        <v>17</v>
      </c>
      <c r="I2522" s="2" t="s">
        <v>18</v>
      </c>
      <c r="J2522" s="6">
        <f>retail_sales_messy_dataset_s_f[[#This Row],[Unit Price]]*retail_sales_messy_dataset_s_f[[#This Row],[Quantity]]</f>
        <v>485.48</v>
      </c>
      <c r="L2522" t="str">
        <f t="shared" si="39"/>
        <v>OK</v>
      </c>
    </row>
    <row r="2523" spans="1:12" x14ac:dyDescent="0.25">
      <c r="A2523" s="1">
        <v>45468</v>
      </c>
      <c r="B2523" s="2" t="s">
        <v>27</v>
      </c>
      <c r="C2523" s="2" t="s">
        <v>28</v>
      </c>
      <c r="D2523">
        <v>5</v>
      </c>
      <c r="E2523" s="6">
        <v>42.24</v>
      </c>
      <c r="F2523" s="6">
        <v>211.2</v>
      </c>
      <c r="G2523" s="2" t="s">
        <v>22</v>
      </c>
      <c r="H2523" s="2" t="s">
        <v>17</v>
      </c>
      <c r="I2523" s="2" t="s">
        <v>18</v>
      </c>
      <c r="J2523" s="6">
        <f>retail_sales_messy_dataset_s_f[[#This Row],[Unit Price]]*retail_sales_messy_dataset_s_f[[#This Row],[Quantity]]</f>
        <v>211.20000000000002</v>
      </c>
      <c r="L2523" t="str">
        <f t="shared" si="39"/>
        <v>OK</v>
      </c>
    </row>
    <row r="2524" spans="1:12" x14ac:dyDescent="0.25">
      <c r="A2524" s="1">
        <v>45532</v>
      </c>
      <c r="B2524" s="2" t="s">
        <v>9</v>
      </c>
      <c r="C2524" s="2" t="s">
        <v>21</v>
      </c>
      <c r="D2524">
        <v>3</v>
      </c>
      <c r="E2524" s="6">
        <v>12.03</v>
      </c>
      <c r="F2524" s="6">
        <v>36.090000000000003</v>
      </c>
      <c r="G2524" s="2" t="s">
        <v>22</v>
      </c>
      <c r="H2524" s="2" t="s">
        <v>12</v>
      </c>
      <c r="I2524" s="2" t="s">
        <v>23</v>
      </c>
      <c r="J2524" s="6">
        <f>retail_sales_messy_dataset_s_f[[#This Row],[Unit Price]]*retail_sales_messy_dataset_s_f[[#This Row],[Quantity]]</f>
        <v>36.089999999999996</v>
      </c>
      <c r="L2524" t="str">
        <f t="shared" si="39"/>
        <v>OK</v>
      </c>
    </row>
    <row r="2525" spans="1:12" x14ac:dyDescent="0.25">
      <c r="A2525" s="1">
        <v>45572</v>
      </c>
      <c r="B2525" s="2" t="s">
        <v>24</v>
      </c>
      <c r="C2525" s="2" t="s">
        <v>21</v>
      </c>
      <c r="D2525">
        <v>3</v>
      </c>
      <c r="E2525" s="6">
        <v>165.06</v>
      </c>
      <c r="F2525" s="6">
        <v>495.18</v>
      </c>
      <c r="G2525" s="2" t="s">
        <v>22</v>
      </c>
      <c r="H2525" s="2" t="s">
        <v>12</v>
      </c>
      <c r="I2525" s="2" t="s">
        <v>18</v>
      </c>
      <c r="J2525" s="6">
        <f>retail_sales_messy_dataset_s_f[[#This Row],[Unit Price]]*retail_sales_messy_dataset_s_f[[#This Row],[Quantity]]</f>
        <v>495.18</v>
      </c>
      <c r="L2525" t="str">
        <f t="shared" si="39"/>
        <v>OK</v>
      </c>
    </row>
    <row r="2526" spans="1:12" x14ac:dyDescent="0.25">
      <c r="A2526" s="1">
        <v>45412</v>
      </c>
      <c r="B2526" s="2" t="s">
        <v>20</v>
      </c>
      <c r="C2526" s="2" t="s">
        <v>21</v>
      </c>
      <c r="D2526">
        <v>4</v>
      </c>
      <c r="E2526" s="6">
        <v>167.82</v>
      </c>
      <c r="F2526" s="6">
        <v>681.28</v>
      </c>
      <c r="G2526" s="2" t="s">
        <v>16</v>
      </c>
      <c r="H2526" s="2" t="s">
        <v>26</v>
      </c>
      <c r="I2526" s="2" t="s">
        <v>18</v>
      </c>
      <c r="J2526" s="6">
        <f>retail_sales_messy_dataset_s_f[[#This Row],[Unit Price]]*retail_sales_messy_dataset_s_f[[#This Row],[Quantity]]</f>
        <v>671.28</v>
      </c>
      <c r="L2526" t="str">
        <f t="shared" si="39"/>
        <v>Mismatch</v>
      </c>
    </row>
    <row r="2527" spans="1:12" x14ac:dyDescent="0.25">
      <c r="A2527" s="1">
        <v>45293</v>
      </c>
      <c r="B2527" s="2" t="s">
        <v>14</v>
      </c>
      <c r="C2527" s="2" t="s">
        <v>28</v>
      </c>
      <c r="D2527">
        <v>5</v>
      </c>
      <c r="E2527" s="6">
        <v>134.74</v>
      </c>
      <c r="F2527" s="6">
        <v>668.7</v>
      </c>
      <c r="G2527" s="2" t="s">
        <v>11</v>
      </c>
      <c r="H2527" s="2" t="s">
        <v>12</v>
      </c>
      <c r="I2527" s="2" t="s">
        <v>13</v>
      </c>
      <c r="J2527" s="6">
        <f>retail_sales_messy_dataset_s_f[[#This Row],[Unit Price]]*retail_sales_messy_dataset_s_f[[#This Row],[Quantity]]</f>
        <v>673.7</v>
      </c>
      <c r="L2527" t="str">
        <f t="shared" si="39"/>
        <v>OK</v>
      </c>
    </row>
    <row r="2528" spans="1:12" x14ac:dyDescent="0.25">
      <c r="A2528" s="1">
        <v>45381</v>
      </c>
      <c r="B2528" s="2" t="s">
        <v>30</v>
      </c>
      <c r="C2528" s="2" t="s">
        <v>21</v>
      </c>
      <c r="D2528">
        <v>2</v>
      </c>
      <c r="E2528" s="6">
        <v>177.09</v>
      </c>
      <c r="F2528" s="6">
        <v>354.18</v>
      </c>
      <c r="G2528" s="2" t="s">
        <v>11</v>
      </c>
      <c r="H2528" s="2" t="s">
        <v>17</v>
      </c>
      <c r="I2528" s="2" t="s">
        <v>13</v>
      </c>
      <c r="J2528" s="6">
        <f>retail_sales_messy_dataset_s_f[[#This Row],[Unit Price]]*retail_sales_messy_dataset_s_f[[#This Row],[Quantity]]</f>
        <v>354.18</v>
      </c>
      <c r="L2528" t="str">
        <f t="shared" si="39"/>
        <v>OK</v>
      </c>
    </row>
    <row r="2529" spans="1:12" x14ac:dyDescent="0.25">
      <c r="A2529" s="1">
        <v>45547</v>
      </c>
      <c r="B2529" s="2" t="s">
        <v>14</v>
      </c>
      <c r="C2529" s="2" t="s">
        <v>28</v>
      </c>
      <c r="D2529">
        <v>4</v>
      </c>
      <c r="E2529" s="6">
        <v>187.4</v>
      </c>
      <c r="F2529" s="6">
        <v>749.6</v>
      </c>
      <c r="G2529" s="2" t="s">
        <v>16</v>
      </c>
      <c r="H2529" s="2" t="s">
        <v>17</v>
      </c>
      <c r="I2529" s="2" t="s">
        <v>18</v>
      </c>
      <c r="J2529" s="6">
        <f>retail_sales_messy_dataset_s_f[[#This Row],[Unit Price]]*retail_sales_messy_dataset_s_f[[#This Row],[Quantity]]</f>
        <v>749.6</v>
      </c>
      <c r="L2529" t="str">
        <f t="shared" si="39"/>
        <v>OK</v>
      </c>
    </row>
    <row r="2530" spans="1:12" x14ac:dyDescent="0.25">
      <c r="A2530" s="1">
        <v>45610</v>
      </c>
      <c r="B2530" s="2" t="s">
        <v>27</v>
      </c>
      <c r="C2530" s="2" t="s">
        <v>21</v>
      </c>
      <c r="D2530">
        <v>2</v>
      </c>
      <c r="E2530" s="6">
        <v>57.33</v>
      </c>
      <c r="F2530" s="6">
        <v>114.66</v>
      </c>
      <c r="G2530" s="2" t="s">
        <v>11</v>
      </c>
      <c r="H2530" s="2" t="s">
        <v>12</v>
      </c>
      <c r="I2530" s="2" t="s">
        <v>18</v>
      </c>
      <c r="J2530" s="6">
        <f>retail_sales_messy_dataset_s_f[[#This Row],[Unit Price]]*retail_sales_messy_dataset_s_f[[#This Row],[Quantity]]</f>
        <v>114.66</v>
      </c>
      <c r="L2530" t="str">
        <f t="shared" si="39"/>
        <v>OK</v>
      </c>
    </row>
    <row r="2531" spans="1:12" x14ac:dyDescent="0.25">
      <c r="A2531" s="1">
        <v>45462</v>
      </c>
      <c r="B2531" s="2" t="s">
        <v>29</v>
      </c>
      <c r="C2531" s="2" t="s">
        <v>15</v>
      </c>
      <c r="D2531">
        <v>1</v>
      </c>
      <c r="E2531" s="6">
        <v>133.55000000000001</v>
      </c>
      <c r="F2531" s="6">
        <v>133.55000000000001</v>
      </c>
      <c r="G2531" s="2" t="s">
        <v>11</v>
      </c>
      <c r="H2531" s="2" t="s">
        <v>17</v>
      </c>
      <c r="I2531" s="2" t="s">
        <v>13</v>
      </c>
      <c r="J2531" s="6">
        <f>retail_sales_messy_dataset_s_f[[#This Row],[Unit Price]]*retail_sales_messy_dataset_s_f[[#This Row],[Quantity]]</f>
        <v>133.55000000000001</v>
      </c>
      <c r="L2531" t="str">
        <f t="shared" si="39"/>
        <v>OK</v>
      </c>
    </row>
    <row r="2532" spans="1:12" x14ac:dyDescent="0.25">
      <c r="A2532" s="1">
        <v>45431</v>
      </c>
      <c r="B2532" s="2" t="s">
        <v>29</v>
      </c>
      <c r="C2532" s="2" t="s">
        <v>10</v>
      </c>
      <c r="D2532">
        <v>4</v>
      </c>
      <c r="E2532" s="6">
        <v>42.84</v>
      </c>
      <c r="F2532" s="6">
        <v>171.36</v>
      </c>
      <c r="G2532" s="2" t="s">
        <v>22</v>
      </c>
      <c r="H2532" s="2" t="s">
        <v>17</v>
      </c>
      <c r="I2532" s="2" t="s">
        <v>13</v>
      </c>
      <c r="J2532" s="6">
        <f>retail_sales_messy_dataset_s_f[[#This Row],[Unit Price]]*retail_sales_messy_dataset_s_f[[#This Row],[Quantity]]</f>
        <v>171.36</v>
      </c>
      <c r="L2532" t="str">
        <f t="shared" si="39"/>
        <v>OK</v>
      </c>
    </row>
    <row r="2533" spans="1:12" x14ac:dyDescent="0.25">
      <c r="A2533" s="1">
        <v>45565</v>
      </c>
      <c r="B2533" s="2" t="s">
        <v>9</v>
      </c>
      <c r="C2533" s="2" t="s">
        <v>15</v>
      </c>
      <c r="D2533">
        <v>4</v>
      </c>
      <c r="E2533" s="6">
        <v>17.59</v>
      </c>
      <c r="F2533" s="6">
        <v>75.36</v>
      </c>
      <c r="G2533" s="2" t="s">
        <v>25</v>
      </c>
      <c r="H2533" s="2" t="s">
        <v>26</v>
      </c>
      <c r="I2533" s="2" t="s">
        <v>13</v>
      </c>
      <c r="J2533" s="6">
        <f>retail_sales_messy_dataset_s_f[[#This Row],[Unit Price]]*retail_sales_messy_dataset_s_f[[#This Row],[Quantity]]</f>
        <v>70.36</v>
      </c>
      <c r="L2533" t="str">
        <f t="shared" si="39"/>
        <v>Mismatch</v>
      </c>
    </row>
    <row r="2534" spans="1:12" x14ac:dyDescent="0.25">
      <c r="A2534" s="1">
        <v>45586</v>
      </c>
      <c r="B2534" s="2" t="s">
        <v>30</v>
      </c>
      <c r="C2534" s="2" t="s">
        <v>10</v>
      </c>
      <c r="D2534">
        <v>1</v>
      </c>
      <c r="E2534" s="6">
        <v>156.47999999999999</v>
      </c>
      <c r="F2534" s="6">
        <v>156.47999999999999</v>
      </c>
      <c r="G2534" s="2" t="s">
        <v>11</v>
      </c>
      <c r="H2534" s="2" t="s">
        <v>12</v>
      </c>
      <c r="I2534" s="2" t="s">
        <v>23</v>
      </c>
      <c r="J2534" s="6">
        <f>retail_sales_messy_dataset_s_f[[#This Row],[Unit Price]]*retail_sales_messy_dataset_s_f[[#This Row],[Quantity]]</f>
        <v>156.47999999999999</v>
      </c>
      <c r="L2534" t="str">
        <f t="shared" si="39"/>
        <v>OK</v>
      </c>
    </row>
    <row r="2535" spans="1:12" x14ac:dyDescent="0.25">
      <c r="A2535" s="1">
        <v>45293</v>
      </c>
      <c r="B2535" s="2" t="s">
        <v>9</v>
      </c>
      <c r="C2535" s="2" t="s">
        <v>28</v>
      </c>
      <c r="D2535">
        <v>1</v>
      </c>
      <c r="E2535" s="6">
        <v>30.17</v>
      </c>
      <c r="F2535" s="6">
        <v>30.17</v>
      </c>
      <c r="G2535" s="2" t="s">
        <v>22</v>
      </c>
      <c r="H2535" s="2" t="s">
        <v>12</v>
      </c>
      <c r="I2535" s="2" t="s">
        <v>18</v>
      </c>
      <c r="J2535" s="6">
        <f>retail_sales_messy_dataset_s_f[[#This Row],[Unit Price]]*retail_sales_messy_dataset_s_f[[#This Row],[Quantity]]</f>
        <v>30.17</v>
      </c>
      <c r="L2535" t="str">
        <f t="shared" si="39"/>
        <v>OK</v>
      </c>
    </row>
    <row r="2536" spans="1:12" x14ac:dyDescent="0.25">
      <c r="A2536" s="1">
        <v>45571</v>
      </c>
      <c r="B2536" s="2" t="s">
        <v>27</v>
      </c>
      <c r="C2536" s="2" t="s">
        <v>15</v>
      </c>
      <c r="D2536">
        <v>1</v>
      </c>
      <c r="E2536" s="6">
        <v>44.8</v>
      </c>
      <c r="F2536" s="6">
        <v>44.8</v>
      </c>
      <c r="G2536" s="2" t="s">
        <v>22</v>
      </c>
      <c r="H2536" s="2" t="s">
        <v>26</v>
      </c>
      <c r="I2536" s="2" t="s">
        <v>23</v>
      </c>
      <c r="J2536" s="6">
        <f>retail_sales_messy_dataset_s_f[[#This Row],[Unit Price]]*retail_sales_messy_dataset_s_f[[#This Row],[Quantity]]</f>
        <v>44.8</v>
      </c>
      <c r="L2536" t="str">
        <f t="shared" si="39"/>
        <v>OK</v>
      </c>
    </row>
    <row r="2537" spans="1:12" x14ac:dyDescent="0.25">
      <c r="A2537" s="1">
        <v>45477</v>
      </c>
      <c r="B2537" s="2" t="s">
        <v>20</v>
      </c>
      <c r="C2537" s="2" t="s">
        <v>21</v>
      </c>
      <c r="D2537">
        <v>4</v>
      </c>
      <c r="E2537" s="6">
        <v>72.900000000000006</v>
      </c>
      <c r="F2537" s="6">
        <v>291.60000000000002</v>
      </c>
      <c r="G2537" s="2" t="s">
        <v>11</v>
      </c>
      <c r="H2537" s="2" t="s">
        <v>26</v>
      </c>
      <c r="I2537" s="2" t="s">
        <v>13</v>
      </c>
      <c r="J2537" s="6">
        <f>retail_sales_messy_dataset_s_f[[#This Row],[Unit Price]]*retail_sales_messy_dataset_s_f[[#This Row],[Quantity]]</f>
        <v>291.60000000000002</v>
      </c>
      <c r="L2537" t="str">
        <f t="shared" si="39"/>
        <v>OK</v>
      </c>
    </row>
    <row r="2538" spans="1:12" x14ac:dyDescent="0.25">
      <c r="A2538" s="1">
        <v>45450</v>
      </c>
      <c r="B2538" s="2" t="s">
        <v>20</v>
      </c>
      <c r="C2538" s="2" t="s">
        <v>28</v>
      </c>
      <c r="D2538">
        <v>5</v>
      </c>
      <c r="E2538" s="6">
        <v>29.12</v>
      </c>
      <c r="F2538" s="6">
        <v>145.6</v>
      </c>
      <c r="G2538" s="2" t="s">
        <v>16</v>
      </c>
      <c r="H2538" s="2" t="s">
        <v>17</v>
      </c>
      <c r="I2538" s="2" t="s">
        <v>13</v>
      </c>
      <c r="J2538" s="6">
        <f>retail_sales_messy_dataset_s_f[[#This Row],[Unit Price]]*retail_sales_messy_dataset_s_f[[#This Row],[Quantity]]</f>
        <v>145.6</v>
      </c>
      <c r="L2538" t="str">
        <f t="shared" si="39"/>
        <v>OK</v>
      </c>
    </row>
    <row r="2539" spans="1:12" x14ac:dyDescent="0.25">
      <c r="A2539" s="1">
        <v>45399</v>
      </c>
      <c r="B2539" s="2" t="s">
        <v>30</v>
      </c>
      <c r="C2539" s="2" t="s">
        <v>15</v>
      </c>
      <c r="D2539">
        <v>1</v>
      </c>
      <c r="E2539" s="6">
        <v>197.31</v>
      </c>
      <c r="F2539" s="6">
        <v>197.31</v>
      </c>
      <c r="G2539" s="2" t="s">
        <v>16</v>
      </c>
      <c r="H2539" s="2" t="s">
        <v>17</v>
      </c>
      <c r="I2539" s="2" t="s">
        <v>18</v>
      </c>
      <c r="J2539" s="6">
        <f>retail_sales_messy_dataset_s_f[[#This Row],[Unit Price]]*retail_sales_messy_dataset_s_f[[#This Row],[Quantity]]</f>
        <v>197.31</v>
      </c>
      <c r="L2539" t="str">
        <f t="shared" si="39"/>
        <v>OK</v>
      </c>
    </row>
    <row r="2540" spans="1:12" x14ac:dyDescent="0.25">
      <c r="A2540" s="1">
        <v>45458</v>
      </c>
      <c r="B2540" s="2" t="s">
        <v>19</v>
      </c>
      <c r="C2540" s="2" t="s">
        <v>15</v>
      </c>
      <c r="D2540">
        <v>4</v>
      </c>
      <c r="E2540" s="6">
        <v>44.42</v>
      </c>
      <c r="F2540" s="6">
        <v>177.68</v>
      </c>
      <c r="G2540" s="2" t="s">
        <v>16</v>
      </c>
      <c r="H2540" s="2" t="s">
        <v>17</v>
      </c>
      <c r="I2540" s="2" t="s">
        <v>18</v>
      </c>
      <c r="J2540" s="6">
        <f>retail_sales_messy_dataset_s_f[[#This Row],[Unit Price]]*retail_sales_messy_dataset_s_f[[#This Row],[Quantity]]</f>
        <v>177.68</v>
      </c>
      <c r="L2540" t="str">
        <f t="shared" si="39"/>
        <v>OK</v>
      </c>
    </row>
    <row r="2541" spans="1:12" x14ac:dyDescent="0.25">
      <c r="A2541" s="1">
        <v>45620</v>
      </c>
      <c r="B2541" s="2" t="s">
        <v>27</v>
      </c>
      <c r="C2541" s="2" t="s">
        <v>10</v>
      </c>
      <c r="D2541">
        <v>4</v>
      </c>
      <c r="E2541" s="6">
        <v>145.34</v>
      </c>
      <c r="F2541" s="6">
        <v>581.36</v>
      </c>
      <c r="G2541" s="2" t="s">
        <v>22</v>
      </c>
      <c r="H2541" s="2" t="s">
        <v>17</v>
      </c>
      <c r="I2541" s="2" t="s">
        <v>13</v>
      </c>
      <c r="J2541" s="6">
        <f>retail_sales_messy_dataset_s_f[[#This Row],[Unit Price]]*retail_sales_messy_dataset_s_f[[#This Row],[Quantity]]</f>
        <v>581.36</v>
      </c>
      <c r="L2541" t="str">
        <f t="shared" si="39"/>
        <v>OK</v>
      </c>
    </row>
    <row r="2542" spans="1:12" x14ac:dyDescent="0.25">
      <c r="A2542" s="1">
        <v>45642</v>
      </c>
      <c r="B2542" s="2" t="s">
        <v>29</v>
      </c>
      <c r="C2542" s="2" t="s">
        <v>28</v>
      </c>
      <c r="D2542">
        <v>1</v>
      </c>
      <c r="E2542" s="6">
        <v>154.91</v>
      </c>
      <c r="F2542" s="6">
        <v>154.91</v>
      </c>
      <c r="G2542" s="2" t="s">
        <v>11</v>
      </c>
      <c r="H2542" s="2" t="s">
        <v>26</v>
      </c>
      <c r="I2542" s="2" t="s">
        <v>13</v>
      </c>
      <c r="J2542" s="6">
        <f>retail_sales_messy_dataset_s_f[[#This Row],[Unit Price]]*retail_sales_messy_dataset_s_f[[#This Row],[Quantity]]</f>
        <v>154.91</v>
      </c>
      <c r="L2542" t="str">
        <f t="shared" si="39"/>
        <v>OK</v>
      </c>
    </row>
    <row r="2543" spans="1:12" x14ac:dyDescent="0.25">
      <c r="A2543" s="1">
        <v>45455</v>
      </c>
      <c r="B2543" s="2" t="s">
        <v>27</v>
      </c>
      <c r="C2543" s="2" t="s">
        <v>15</v>
      </c>
      <c r="D2543">
        <v>2</v>
      </c>
      <c r="E2543" s="6">
        <v>109.2</v>
      </c>
      <c r="F2543" s="6">
        <v>218.4</v>
      </c>
      <c r="G2543" s="2" t="s">
        <v>16</v>
      </c>
      <c r="H2543" s="2" t="s">
        <v>12</v>
      </c>
      <c r="I2543" s="2" t="s">
        <v>23</v>
      </c>
      <c r="J2543" s="6">
        <f>retail_sales_messy_dataset_s_f[[#This Row],[Unit Price]]*retail_sales_messy_dataset_s_f[[#This Row],[Quantity]]</f>
        <v>218.4</v>
      </c>
      <c r="L2543" t="str">
        <f t="shared" si="39"/>
        <v>OK</v>
      </c>
    </row>
    <row r="2544" spans="1:12" x14ac:dyDescent="0.25">
      <c r="A2544" s="1">
        <v>45438</v>
      </c>
      <c r="B2544" s="2" t="s">
        <v>9</v>
      </c>
      <c r="C2544" s="2" t="s">
        <v>15</v>
      </c>
      <c r="D2544">
        <v>3</v>
      </c>
      <c r="E2544" s="6">
        <v>92.28</v>
      </c>
      <c r="F2544" s="6">
        <v>276.83999999999997</v>
      </c>
      <c r="G2544" s="2" t="s">
        <v>22</v>
      </c>
      <c r="H2544" s="2" t="s">
        <v>17</v>
      </c>
      <c r="I2544" s="2" t="s">
        <v>13</v>
      </c>
      <c r="J2544" s="6">
        <f>retail_sales_messy_dataset_s_f[[#This Row],[Unit Price]]*retail_sales_messy_dataset_s_f[[#This Row],[Quantity]]</f>
        <v>276.84000000000003</v>
      </c>
      <c r="L2544" t="str">
        <f t="shared" si="39"/>
        <v>OK</v>
      </c>
    </row>
    <row r="2545" spans="1:12" x14ac:dyDescent="0.25">
      <c r="A2545" s="1">
        <v>45464</v>
      </c>
      <c r="B2545" s="2" t="s">
        <v>19</v>
      </c>
      <c r="C2545" s="2" t="s">
        <v>15</v>
      </c>
      <c r="D2545">
        <v>4</v>
      </c>
      <c r="E2545" s="6">
        <v>20.98</v>
      </c>
      <c r="F2545" s="6">
        <v>78.92</v>
      </c>
      <c r="G2545" s="2" t="s">
        <v>11</v>
      </c>
      <c r="H2545" s="2" t="s">
        <v>17</v>
      </c>
      <c r="I2545" s="2" t="s">
        <v>13</v>
      </c>
      <c r="J2545" s="6">
        <f>retail_sales_messy_dataset_s_f[[#This Row],[Unit Price]]*retail_sales_messy_dataset_s_f[[#This Row],[Quantity]]</f>
        <v>83.92</v>
      </c>
      <c r="L2545" t="str">
        <f t="shared" si="39"/>
        <v>OK</v>
      </c>
    </row>
    <row r="2546" spans="1:12" x14ac:dyDescent="0.25">
      <c r="A2546" s="1">
        <v>45591</v>
      </c>
      <c r="B2546" s="2" t="s">
        <v>29</v>
      </c>
      <c r="C2546" s="2" t="s">
        <v>15</v>
      </c>
      <c r="D2546">
        <v>4</v>
      </c>
      <c r="E2546" s="6">
        <v>26.68</v>
      </c>
      <c r="F2546" s="6">
        <v>106.72</v>
      </c>
      <c r="G2546" s="2" t="s">
        <v>16</v>
      </c>
      <c r="H2546" s="2" t="s">
        <v>12</v>
      </c>
      <c r="I2546" s="2" t="s">
        <v>23</v>
      </c>
      <c r="J2546" s="6">
        <f>retail_sales_messy_dataset_s_f[[#This Row],[Unit Price]]*retail_sales_messy_dataset_s_f[[#This Row],[Quantity]]</f>
        <v>106.72</v>
      </c>
      <c r="L2546" t="str">
        <f t="shared" si="39"/>
        <v>OK</v>
      </c>
    </row>
    <row r="2547" spans="1:12" x14ac:dyDescent="0.25">
      <c r="A2547" s="1">
        <v>45389</v>
      </c>
      <c r="B2547" s="2" t="s">
        <v>29</v>
      </c>
      <c r="C2547" s="2" t="s">
        <v>28</v>
      </c>
      <c r="D2547">
        <v>5</v>
      </c>
      <c r="E2547" s="6">
        <v>157.65</v>
      </c>
      <c r="F2547" s="6">
        <v>788.25</v>
      </c>
      <c r="G2547" s="2" t="s">
        <v>16</v>
      </c>
      <c r="H2547" s="2" t="s">
        <v>26</v>
      </c>
      <c r="I2547" s="2" t="s">
        <v>18</v>
      </c>
      <c r="J2547" s="6">
        <f>retail_sales_messy_dataset_s_f[[#This Row],[Unit Price]]*retail_sales_messy_dataset_s_f[[#This Row],[Quantity]]</f>
        <v>788.25</v>
      </c>
      <c r="L2547" t="str">
        <f t="shared" si="39"/>
        <v>OK</v>
      </c>
    </row>
    <row r="2548" spans="1:12" x14ac:dyDescent="0.25">
      <c r="A2548" s="1">
        <v>45469</v>
      </c>
      <c r="B2548" s="2" t="s">
        <v>30</v>
      </c>
      <c r="C2548" s="2" t="s">
        <v>10</v>
      </c>
      <c r="D2548">
        <v>3</v>
      </c>
      <c r="E2548" s="6">
        <v>130.71</v>
      </c>
      <c r="F2548" s="6">
        <v>392.13</v>
      </c>
      <c r="G2548" s="2" t="s">
        <v>22</v>
      </c>
      <c r="H2548" s="2" t="s">
        <v>12</v>
      </c>
      <c r="I2548" s="2" t="s">
        <v>23</v>
      </c>
      <c r="J2548" s="6">
        <f>retail_sales_messy_dataset_s_f[[#This Row],[Unit Price]]*retail_sales_messy_dataset_s_f[[#This Row],[Quantity]]</f>
        <v>392.13</v>
      </c>
      <c r="L2548" t="str">
        <f t="shared" si="39"/>
        <v>OK</v>
      </c>
    </row>
    <row r="2549" spans="1:12" x14ac:dyDescent="0.25">
      <c r="A2549" s="1">
        <v>45535</v>
      </c>
      <c r="B2549" s="2" t="s">
        <v>9</v>
      </c>
      <c r="C2549" s="2" t="s">
        <v>21</v>
      </c>
      <c r="D2549">
        <v>4</v>
      </c>
      <c r="E2549" s="6">
        <v>176.33</v>
      </c>
      <c r="F2549" s="6">
        <v>705.32</v>
      </c>
      <c r="G2549" s="2" t="s">
        <v>16</v>
      </c>
      <c r="H2549" s="2" t="s">
        <v>26</v>
      </c>
      <c r="I2549" s="2" t="s">
        <v>13</v>
      </c>
      <c r="J2549" s="6">
        <f>retail_sales_messy_dataset_s_f[[#This Row],[Unit Price]]*retail_sales_messy_dataset_s_f[[#This Row],[Quantity]]</f>
        <v>705.32</v>
      </c>
      <c r="L2549" t="str">
        <f t="shared" si="39"/>
        <v>OK</v>
      </c>
    </row>
    <row r="2550" spans="1:12" x14ac:dyDescent="0.25">
      <c r="A2550" s="1">
        <v>45625</v>
      </c>
      <c r="B2550" s="2" t="s">
        <v>24</v>
      </c>
      <c r="C2550" s="2" t="s">
        <v>15</v>
      </c>
      <c r="D2550">
        <v>4</v>
      </c>
      <c r="E2550" s="6">
        <v>90.36</v>
      </c>
      <c r="F2550" s="6">
        <v>361.44</v>
      </c>
      <c r="G2550" s="2" t="s">
        <v>16</v>
      </c>
      <c r="H2550" s="2" t="s">
        <v>12</v>
      </c>
      <c r="I2550" s="2" t="s">
        <v>23</v>
      </c>
      <c r="J2550" s="6">
        <f>retail_sales_messy_dataset_s_f[[#This Row],[Unit Price]]*retail_sales_messy_dataset_s_f[[#This Row],[Quantity]]</f>
        <v>361.44</v>
      </c>
      <c r="L2550" t="str">
        <f t="shared" si="39"/>
        <v>OK</v>
      </c>
    </row>
    <row r="2551" spans="1:12" x14ac:dyDescent="0.25">
      <c r="A2551" s="1">
        <v>45535</v>
      </c>
      <c r="B2551" s="2" t="s">
        <v>30</v>
      </c>
      <c r="C2551" s="2" t="s">
        <v>15</v>
      </c>
      <c r="D2551">
        <v>2</v>
      </c>
      <c r="E2551" s="6">
        <v>69.489999999999995</v>
      </c>
      <c r="F2551" s="6">
        <v>138.97999999999999</v>
      </c>
      <c r="G2551" s="2" t="s">
        <v>11</v>
      </c>
      <c r="H2551" s="2" t="s">
        <v>26</v>
      </c>
      <c r="I2551" s="2" t="s">
        <v>23</v>
      </c>
      <c r="J2551" s="6">
        <f>retail_sales_messy_dataset_s_f[[#This Row],[Unit Price]]*retail_sales_messy_dataset_s_f[[#This Row],[Quantity]]</f>
        <v>138.97999999999999</v>
      </c>
      <c r="L2551" t="str">
        <f t="shared" si="39"/>
        <v>OK</v>
      </c>
    </row>
    <row r="2552" spans="1:12" x14ac:dyDescent="0.25">
      <c r="A2552" s="1">
        <v>45495</v>
      </c>
      <c r="B2552" s="2" t="s">
        <v>29</v>
      </c>
      <c r="C2552" s="2" t="s">
        <v>21</v>
      </c>
      <c r="D2552">
        <v>1</v>
      </c>
      <c r="E2552" s="6">
        <v>191.83</v>
      </c>
      <c r="F2552" s="6">
        <v>575.49</v>
      </c>
      <c r="G2552" s="2" t="s">
        <v>16</v>
      </c>
      <c r="H2552" s="2" t="s">
        <v>26</v>
      </c>
      <c r="I2552" s="2" t="s">
        <v>23</v>
      </c>
      <c r="J2552" s="6">
        <f>retail_sales_messy_dataset_s_f[[#This Row],[Unit Price]]*retail_sales_messy_dataset_s_f[[#This Row],[Quantity]]</f>
        <v>191.83</v>
      </c>
      <c r="L2552" t="str">
        <f t="shared" si="39"/>
        <v>Mismatch</v>
      </c>
    </row>
    <row r="2553" spans="1:12" x14ac:dyDescent="0.25">
      <c r="A2553" s="1">
        <v>45518</v>
      </c>
      <c r="B2553" s="2" t="s">
        <v>20</v>
      </c>
      <c r="C2553" s="2" t="s">
        <v>28</v>
      </c>
      <c r="D2553">
        <v>3</v>
      </c>
      <c r="E2553" s="6">
        <v>132.66</v>
      </c>
      <c r="F2553" s="6">
        <v>397.98</v>
      </c>
      <c r="G2553" s="2" t="s">
        <v>16</v>
      </c>
      <c r="H2553" s="2" t="s">
        <v>26</v>
      </c>
      <c r="I2553" s="2" t="s">
        <v>18</v>
      </c>
      <c r="J2553" s="6">
        <f>retail_sales_messy_dataset_s_f[[#This Row],[Unit Price]]*retail_sales_messy_dataset_s_f[[#This Row],[Quantity]]</f>
        <v>397.98</v>
      </c>
      <c r="L2553" t="str">
        <f t="shared" si="39"/>
        <v>OK</v>
      </c>
    </row>
    <row r="2554" spans="1:12" x14ac:dyDescent="0.25">
      <c r="A2554" s="1">
        <v>45512</v>
      </c>
      <c r="B2554" s="2" t="s">
        <v>30</v>
      </c>
      <c r="C2554" s="2" t="s">
        <v>28</v>
      </c>
      <c r="D2554">
        <v>2</v>
      </c>
      <c r="E2554" s="6">
        <v>101.67</v>
      </c>
      <c r="F2554" s="6">
        <v>203.34</v>
      </c>
      <c r="G2554" s="2" t="s">
        <v>22</v>
      </c>
      <c r="H2554" s="2" t="s">
        <v>12</v>
      </c>
      <c r="I2554" s="2" t="s">
        <v>13</v>
      </c>
      <c r="J2554" s="6">
        <f>retail_sales_messy_dataset_s_f[[#This Row],[Unit Price]]*retail_sales_messy_dataset_s_f[[#This Row],[Quantity]]</f>
        <v>203.34</v>
      </c>
      <c r="L2554" t="str">
        <f t="shared" si="39"/>
        <v>OK</v>
      </c>
    </row>
    <row r="2555" spans="1:12" x14ac:dyDescent="0.25">
      <c r="A2555" s="1">
        <v>45372</v>
      </c>
      <c r="B2555" s="2" t="s">
        <v>14</v>
      </c>
      <c r="C2555" s="2" t="s">
        <v>15</v>
      </c>
      <c r="D2555">
        <v>1</v>
      </c>
      <c r="E2555" s="6">
        <v>109.04</v>
      </c>
      <c r="F2555" s="6">
        <v>109.04</v>
      </c>
      <c r="G2555" s="2" t="s">
        <v>16</v>
      </c>
      <c r="H2555" s="2" t="s">
        <v>12</v>
      </c>
      <c r="I2555" s="2" t="s">
        <v>13</v>
      </c>
      <c r="J2555" s="6">
        <f>retail_sales_messy_dataset_s_f[[#This Row],[Unit Price]]*retail_sales_messy_dataset_s_f[[#This Row],[Quantity]]</f>
        <v>109.04</v>
      </c>
      <c r="L2555" t="str">
        <f t="shared" si="39"/>
        <v>OK</v>
      </c>
    </row>
    <row r="2556" spans="1:12" x14ac:dyDescent="0.25">
      <c r="A2556" s="1">
        <v>45295</v>
      </c>
      <c r="B2556" s="2" t="s">
        <v>20</v>
      </c>
      <c r="C2556" s="2" t="s">
        <v>21</v>
      </c>
      <c r="D2556">
        <v>3</v>
      </c>
      <c r="E2556" s="6">
        <v>121.99</v>
      </c>
      <c r="F2556" s="6">
        <v>365.97</v>
      </c>
      <c r="G2556" s="2" t="s">
        <v>16</v>
      </c>
      <c r="H2556" s="2" t="s">
        <v>17</v>
      </c>
      <c r="I2556" s="2" t="s">
        <v>23</v>
      </c>
      <c r="J2556" s="6">
        <f>retail_sales_messy_dataset_s_f[[#This Row],[Unit Price]]*retail_sales_messy_dataset_s_f[[#This Row],[Quantity]]</f>
        <v>365.96999999999997</v>
      </c>
      <c r="L2556" t="str">
        <f t="shared" si="39"/>
        <v>OK</v>
      </c>
    </row>
    <row r="2557" spans="1:12" x14ac:dyDescent="0.25">
      <c r="A2557" s="1">
        <v>45556</v>
      </c>
      <c r="B2557" s="2" t="s">
        <v>27</v>
      </c>
      <c r="C2557" s="2" t="s">
        <v>10</v>
      </c>
      <c r="D2557">
        <v>2</v>
      </c>
      <c r="E2557" s="6">
        <v>144.62</v>
      </c>
      <c r="F2557" s="6">
        <v>289.24</v>
      </c>
      <c r="G2557" s="2" t="s">
        <v>16</v>
      </c>
      <c r="H2557" s="2" t="s">
        <v>17</v>
      </c>
      <c r="I2557" s="2" t="s">
        <v>23</v>
      </c>
      <c r="J2557" s="6">
        <f>retail_sales_messy_dataset_s_f[[#This Row],[Unit Price]]*retail_sales_messy_dataset_s_f[[#This Row],[Quantity]]</f>
        <v>289.24</v>
      </c>
      <c r="L2557" t="str">
        <f t="shared" si="39"/>
        <v>OK</v>
      </c>
    </row>
    <row r="2558" spans="1:12" x14ac:dyDescent="0.25">
      <c r="A2558" s="1">
        <v>45408</v>
      </c>
      <c r="B2558" s="2" t="s">
        <v>24</v>
      </c>
      <c r="C2558" s="2" t="s">
        <v>10</v>
      </c>
      <c r="D2558">
        <v>4</v>
      </c>
      <c r="E2558" s="6">
        <v>20.61</v>
      </c>
      <c r="F2558" s="6">
        <v>82.44</v>
      </c>
      <c r="G2558" s="2" t="s">
        <v>22</v>
      </c>
      <c r="H2558" s="2" t="s">
        <v>26</v>
      </c>
      <c r="I2558" s="2" t="s">
        <v>13</v>
      </c>
      <c r="J2558" s="6">
        <f>retail_sales_messy_dataset_s_f[[#This Row],[Unit Price]]*retail_sales_messy_dataset_s_f[[#This Row],[Quantity]]</f>
        <v>82.44</v>
      </c>
      <c r="L2558" t="str">
        <f t="shared" si="39"/>
        <v>OK</v>
      </c>
    </row>
    <row r="2559" spans="1:12" x14ac:dyDescent="0.25">
      <c r="A2559" s="1">
        <v>45486</v>
      </c>
      <c r="B2559" s="2" t="s">
        <v>24</v>
      </c>
      <c r="C2559" s="2" t="s">
        <v>28</v>
      </c>
      <c r="D2559">
        <v>4</v>
      </c>
      <c r="E2559" s="6">
        <v>114.03</v>
      </c>
      <c r="F2559" s="6">
        <v>461.12</v>
      </c>
      <c r="G2559" s="2" t="s">
        <v>25</v>
      </c>
      <c r="H2559" s="2" t="s">
        <v>12</v>
      </c>
      <c r="I2559" s="2" t="s">
        <v>23</v>
      </c>
      <c r="J2559" s="6">
        <f>retail_sales_messy_dataset_s_f[[#This Row],[Unit Price]]*retail_sales_messy_dataset_s_f[[#This Row],[Quantity]]</f>
        <v>456.12</v>
      </c>
      <c r="L2559" t="str">
        <f t="shared" si="39"/>
        <v>Mismatch</v>
      </c>
    </row>
    <row r="2560" spans="1:12" x14ac:dyDescent="0.25">
      <c r="A2560" s="1">
        <v>45607</v>
      </c>
      <c r="B2560" s="2" t="s">
        <v>27</v>
      </c>
      <c r="C2560" s="2" t="s">
        <v>21</v>
      </c>
      <c r="D2560">
        <v>1</v>
      </c>
      <c r="E2560" s="6">
        <v>14.49</v>
      </c>
      <c r="F2560" s="6">
        <v>14.49</v>
      </c>
      <c r="G2560" s="2" t="s">
        <v>11</v>
      </c>
      <c r="H2560" s="2" t="s">
        <v>12</v>
      </c>
      <c r="I2560" s="2" t="s">
        <v>18</v>
      </c>
      <c r="J2560" s="6">
        <f>retail_sales_messy_dataset_s_f[[#This Row],[Unit Price]]*retail_sales_messy_dataset_s_f[[#This Row],[Quantity]]</f>
        <v>14.49</v>
      </c>
      <c r="L2560" t="str">
        <f t="shared" si="39"/>
        <v>OK</v>
      </c>
    </row>
    <row r="2561" spans="1:12" x14ac:dyDescent="0.25">
      <c r="A2561" s="1">
        <v>45636</v>
      </c>
      <c r="B2561" s="2" t="s">
        <v>9</v>
      </c>
      <c r="C2561" s="2" t="s">
        <v>15</v>
      </c>
      <c r="D2561">
        <v>3</v>
      </c>
      <c r="E2561" s="6">
        <v>162.08000000000001</v>
      </c>
      <c r="F2561" s="6">
        <v>486.24</v>
      </c>
      <c r="G2561" s="2" t="s">
        <v>22</v>
      </c>
      <c r="H2561" s="2" t="s">
        <v>12</v>
      </c>
      <c r="I2561" s="2" t="s">
        <v>23</v>
      </c>
      <c r="J2561" s="6">
        <f>retail_sales_messy_dataset_s_f[[#This Row],[Unit Price]]*retail_sales_messy_dataset_s_f[[#This Row],[Quantity]]</f>
        <v>486.24</v>
      </c>
      <c r="L2561" t="str">
        <f t="shared" si="39"/>
        <v>OK</v>
      </c>
    </row>
    <row r="2562" spans="1:12" x14ac:dyDescent="0.25">
      <c r="A2562" s="1">
        <v>45623</v>
      </c>
      <c r="B2562" s="2" t="s">
        <v>27</v>
      </c>
      <c r="C2562" s="2" t="s">
        <v>15</v>
      </c>
      <c r="D2562">
        <v>2</v>
      </c>
      <c r="E2562" s="6">
        <v>79.11</v>
      </c>
      <c r="F2562" s="6">
        <v>163.22</v>
      </c>
      <c r="G2562" s="2" t="s">
        <v>11</v>
      </c>
      <c r="H2562" s="2" t="s">
        <v>12</v>
      </c>
      <c r="I2562" s="2" t="s">
        <v>13</v>
      </c>
      <c r="J2562" s="6">
        <f>retail_sales_messy_dataset_s_f[[#This Row],[Unit Price]]*retail_sales_messy_dataset_s_f[[#This Row],[Quantity]]</f>
        <v>158.22</v>
      </c>
      <c r="L2562" t="str">
        <f t="shared" si="39"/>
        <v>Mismatch</v>
      </c>
    </row>
    <row r="2563" spans="1:12" x14ac:dyDescent="0.25">
      <c r="A2563" s="1">
        <v>45652</v>
      </c>
      <c r="B2563" s="2" t="s">
        <v>24</v>
      </c>
      <c r="C2563" s="2" t="s">
        <v>28</v>
      </c>
      <c r="D2563">
        <v>2</v>
      </c>
      <c r="E2563" s="6">
        <v>199.05</v>
      </c>
      <c r="F2563" s="6">
        <v>398.1</v>
      </c>
      <c r="G2563" s="2" t="s">
        <v>11</v>
      </c>
      <c r="H2563" s="2" t="s">
        <v>12</v>
      </c>
      <c r="I2563" s="2" t="s">
        <v>13</v>
      </c>
      <c r="J2563" s="6">
        <f>retail_sales_messy_dataset_s_f[[#This Row],[Unit Price]]*retail_sales_messy_dataset_s_f[[#This Row],[Quantity]]</f>
        <v>398.1</v>
      </c>
      <c r="L2563" t="str">
        <f t="shared" ref="L2563:L2626" si="40">IF((F2563 - J2563) &gt; 0.01, "Mismatch", "OK")</f>
        <v>OK</v>
      </c>
    </row>
    <row r="2564" spans="1:12" x14ac:dyDescent="0.25">
      <c r="A2564" s="1">
        <v>45497</v>
      </c>
      <c r="B2564" s="2" t="s">
        <v>19</v>
      </c>
      <c r="C2564" s="2" t="s">
        <v>10</v>
      </c>
      <c r="D2564">
        <v>5</v>
      </c>
      <c r="E2564" s="6">
        <v>115.32</v>
      </c>
      <c r="F2564" s="6">
        <v>576.6</v>
      </c>
      <c r="G2564" s="2" t="s">
        <v>11</v>
      </c>
      <c r="H2564" s="2" t="s">
        <v>26</v>
      </c>
      <c r="I2564" s="2" t="s">
        <v>23</v>
      </c>
      <c r="J2564" s="6">
        <f>retail_sales_messy_dataset_s_f[[#This Row],[Unit Price]]*retail_sales_messy_dataset_s_f[[#This Row],[Quantity]]</f>
        <v>576.59999999999991</v>
      </c>
      <c r="L2564" t="str">
        <f t="shared" si="40"/>
        <v>OK</v>
      </c>
    </row>
    <row r="2565" spans="1:12" x14ac:dyDescent="0.25">
      <c r="A2565" s="1">
        <v>45591</v>
      </c>
      <c r="B2565" s="2" t="s">
        <v>27</v>
      </c>
      <c r="C2565" s="2" t="s">
        <v>15</v>
      </c>
      <c r="D2565">
        <v>4</v>
      </c>
      <c r="E2565" s="6">
        <v>184.92</v>
      </c>
      <c r="F2565" s="6">
        <v>739.68</v>
      </c>
      <c r="G2565" s="2" t="s">
        <v>11</v>
      </c>
      <c r="H2565" s="2" t="s">
        <v>26</v>
      </c>
      <c r="I2565" s="2" t="s">
        <v>18</v>
      </c>
      <c r="J2565" s="6">
        <f>retail_sales_messy_dataset_s_f[[#This Row],[Unit Price]]*retail_sales_messy_dataset_s_f[[#This Row],[Quantity]]</f>
        <v>739.68</v>
      </c>
      <c r="L2565" t="str">
        <f t="shared" si="40"/>
        <v>OK</v>
      </c>
    </row>
    <row r="2566" spans="1:12" x14ac:dyDescent="0.25">
      <c r="A2566" s="1">
        <v>45422</v>
      </c>
      <c r="B2566" s="2" t="s">
        <v>24</v>
      </c>
      <c r="C2566" s="2" t="s">
        <v>10</v>
      </c>
      <c r="D2566">
        <v>4</v>
      </c>
      <c r="E2566" s="6">
        <v>80.12</v>
      </c>
      <c r="F2566" s="6">
        <v>320.48</v>
      </c>
      <c r="G2566" s="2" t="s">
        <v>22</v>
      </c>
      <c r="H2566" s="2" t="s">
        <v>17</v>
      </c>
      <c r="I2566" s="2" t="s">
        <v>18</v>
      </c>
      <c r="J2566" s="6">
        <f>retail_sales_messy_dataset_s_f[[#This Row],[Unit Price]]*retail_sales_messy_dataset_s_f[[#This Row],[Quantity]]</f>
        <v>320.48</v>
      </c>
      <c r="L2566" t="str">
        <f t="shared" si="40"/>
        <v>OK</v>
      </c>
    </row>
    <row r="2567" spans="1:12" x14ac:dyDescent="0.25">
      <c r="A2567" s="1">
        <v>45561</v>
      </c>
      <c r="B2567" s="2" t="s">
        <v>29</v>
      </c>
      <c r="C2567" s="2" t="s">
        <v>28</v>
      </c>
      <c r="D2567">
        <v>2</v>
      </c>
      <c r="E2567" s="6">
        <v>114.66</v>
      </c>
      <c r="F2567" s="6">
        <v>229.32</v>
      </c>
      <c r="G2567" s="2" t="s">
        <v>22</v>
      </c>
      <c r="H2567" s="2" t="s">
        <v>26</v>
      </c>
      <c r="I2567" s="2" t="s">
        <v>18</v>
      </c>
      <c r="J2567" s="6">
        <f>retail_sales_messy_dataset_s_f[[#This Row],[Unit Price]]*retail_sales_messy_dataset_s_f[[#This Row],[Quantity]]</f>
        <v>229.32</v>
      </c>
      <c r="L2567" t="str">
        <f t="shared" si="40"/>
        <v>OK</v>
      </c>
    </row>
    <row r="2568" spans="1:12" x14ac:dyDescent="0.25">
      <c r="A2568" s="1">
        <v>45540</v>
      </c>
      <c r="B2568" s="2" t="s">
        <v>19</v>
      </c>
      <c r="C2568" s="2" t="s">
        <v>10</v>
      </c>
      <c r="D2568">
        <v>3</v>
      </c>
      <c r="E2568" s="6">
        <v>54.21</v>
      </c>
      <c r="F2568" s="6">
        <v>162.63</v>
      </c>
      <c r="G2568" s="2" t="s">
        <v>22</v>
      </c>
      <c r="H2568" s="2" t="s">
        <v>26</v>
      </c>
      <c r="I2568" s="2" t="s">
        <v>13</v>
      </c>
      <c r="J2568" s="6">
        <f>retail_sales_messy_dataset_s_f[[#This Row],[Unit Price]]*retail_sales_messy_dataset_s_f[[#This Row],[Quantity]]</f>
        <v>162.63</v>
      </c>
      <c r="L2568" t="str">
        <f t="shared" si="40"/>
        <v>OK</v>
      </c>
    </row>
    <row r="2569" spans="1:12" x14ac:dyDescent="0.25">
      <c r="A2569" s="1">
        <v>45451</v>
      </c>
      <c r="B2569" s="2" t="s">
        <v>19</v>
      </c>
      <c r="C2569" s="2" t="s">
        <v>28</v>
      </c>
      <c r="D2569">
        <v>1</v>
      </c>
      <c r="E2569" s="6">
        <v>17.23</v>
      </c>
      <c r="F2569" s="6">
        <v>17.23</v>
      </c>
      <c r="G2569" s="2" t="s">
        <v>11</v>
      </c>
      <c r="H2569" s="2" t="s">
        <v>26</v>
      </c>
      <c r="I2569" s="2" t="s">
        <v>13</v>
      </c>
      <c r="J2569" s="6">
        <f>retail_sales_messy_dataset_s_f[[#This Row],[Unit Price]]*retail_sales_messy_dataset_s_f[[#This Row],[Quantity]]</f>
        <v>17.23</v>
      </c>
      <c r="L2569" t="str">
        <f t="shared" si="40"/>
        <v>OK</v>
      </c>
    </row>
    <row r="2570" spans="1:12" x14ac:dyDescent="0.25">
      <c r="A2570" s="1">
        <v>45627</v>
      </c>
      <c r="B2570" s="2" t="s">
        <v>24</v>
      </c>
      <c r="C2570" s="2" t="s">
        <v>15</v>
      </c>
      <c r="D2570">
        <v>4</v>
      </c>
      <c r="E2570" s="6">
        <v>82.68</v>
      </c>
      <c r="F2570" s="6">
        <v>330.72</v>
      </c>
      <c r="G2570" s="2" t="s">
        <v>22</v>
      </c>
      <c r="H2570" s="2" t="s">
        <v>26</v>
      </c>
      <c r="I2570" s="2" t="s">
        <v>23</v>
      </c>
      <c r="J2570" s="6">
        <f>retail_sales_messy_dataset_s_f[[#This Row],[Unit Price]]*retail_sales_messy_dataset_s_f[[#This Row],[Quantity]]</f>
        <v>330.72</v>
      </c>
      <c r="L2570" t="str">
        <f t="shared" si="40"/>
        <v>OK</v>
      </c>
    </row>
    <row r="2571" spans="1:12" x14ac:dyDescent="0.25">
      <c r="A2571" s="1">
        <v>45512</v>
      </c>
      <c r="B2571" s="2" t="s">
        <v>19</v>
      </c>
      <c r="C2571" s="2" t="s">
        <v>10</v>
      </c>
      <c r="D2571">
        <v>1</v>
      </c>
      <c r="E2571" s="6">
        <v>35.07</v>
      </c>
      <c r="F2571" s="6">
        <v>35.07</v>
      </c>
      <c r="G2571" s="2" t="s">
        <v>22</v>
      </c>
      <c r="H2571" s="2" t="s">
        <v>12</v>
      </c>
      <c r="I2571" s="2" t="s">
        <v>18</v>
      </c>
      <c r="J2571" s="6">
        <f>retail_sales_messy_dataset_s_f[[#This Row],[Unit Price]]*retail_sales_messy_dataset_s_f[[#This Row],[Quantity]]</f>
        <v>35.07</v>
      </c>
      <c r="L2571" t="str">
        <f t="shared" si="40"/>
        <v>OK</v>
      </c>
    </row>
    <row r="2572" spans="1:12" x14ac:dyDescent="0.25">
      <c r="A2572" s="1">
        <v>45395</v>
      </c>
      <c r="B2572" s="2" t="s">
        <v>20</v>
      </c>
      <c r="C2572" s="2" t="s">
        <v>10</v>
      </c>
      <c r="D2572">
        <v>2</v>
      </c>
      <c r="E2572" s="6">
        <v>64.38</v>
      </c>
      <c r="F2572" s="6">
        <v>128.76</v>
      </c>
      <c r="G2572" s="2" t="s">
        <v>16</v>
      </c>
      <c r="H2572" s="2" t="s">
        <v>12</v>
      </c>
      <c r="I2572" s="2" t="s">
        <v>13</v>
      </c>
      <c r="J2572" s="6">
        <f>retail_sales_messy_dataset_s_f[[#This Row],[Unit Price]]*retail_sales_messy_dataset_s_f[[#This Row],[Quantity]]</f>
        <v>128.76</v>
      </c>
      <c r="L2572" t="str">
        <f t="shared" si="40"/>
        <v>OK</v>
      </c>
    </row>
    <row r="2573" spans="1:12" x14ac:dyDescent="0.25">
      <c r="A2573" s="1">
        <v>45658</v>
      </c>
      <c r="B2573" s="2" t="s">
        <v>19</v>
      </c>
      <c r="C2573" s="2" t="s">
        <v>15</v>
      </c>
      <c r="D2573">
        <v>4</v>
      </c>
      <c r="E2573" s="6">
        <v>80.34</v>
      </c>
      <c r="F2573" s="6">
        <v>321.36</v>
      </c>
      <c r="G2573" s="2" t="s">
        <v>16</v>
      </c>
      <c r="H2573" s="2" t="s">
        <v>17</v>
      </c>
      <c r="I2573" s="2" t="s">
        <v>18</v>
      </c>
      <c r="J2573" s="6">
        <f>retail_sales_messy_dataset_s_f[[#This Row],[Unit Price]]*retail_sales_messy_dataset_s_f[[#This Row],[Quantity]]</f>
        <v>321.36</v>
      </c>
      <c r="L2573" t="str">
        <f t="shared" si="40"/>
        <v>OK</v>
      </c>
    </row>
    <row r="2574" spans="1:12" x14ac:dyDescent="0.25">
      <c r="A2574" s="1">
        <v>45546</v>
      </c>
      <c r="B2574" s="2" t="s">
        <v>27</v>
      </c>
      <c r="C2574" s="2" t="s">
        <v>15</v>
      </c>
      <c r="D2574">
        <v>4</v>
      </c>
      <c r="E2574" s="6">
        <v>154.43</v>
      </c>
      <c r="F2574" s="6">
        <v>617.72</v>
      </c>
      <c r="G2574" s="2" t="s">
        <v>25</v>
      </c>
      <c r="H2574" s="2" t="s">
        <v>12</v>
      </c>
      <c r="I2574" s="2" t="s">
        <v>18</v>
      </c>
      <c r="J2574" s="6">
        <f>retail_sales_messy_dataset_s_f[[#This Row],[Unit Price]]*retail_sales_messy_dataset_s_f[[#This Row],[Quantity]]</f>
        <v>617.72</v>
      </c>
      <c r="L2574" t="str">
        <f t="shared" si="40"/>
        <v>OK</v>
      </c>
    </row>
    <row r="2575" spans="1:12" x14ac:dyDescent="0.25">
      <c r="A2575" s="1">
        <v>45466</v>
      </c>
      <c r="B2575" s="2" t="s">
        <v>27</v>
      </c>
      <c r="C2575" s="2" t="s">
        <v>15</v>
      </c>
      <c r="D2575">
        <v>3</v>
      </c>
      <c r="E2575" s="6">
        <v>158.72999999999999</v>
      </c>
      <c r="F2575" s="6">
        <v>476.19</v>
      </c>
      <c r="G2575" s="2" t="s">
        <v>16</v>
      </c>
      <c r="H2575" s="2" t="s">
        <v>17</v>
      </c>
      <c r="I2575" s="2" t="s">
        <v>18</v>
      </c>
      <c r="J2575" s="6">
        <f>retail_sales_messy_dataset_s_f[[#This Row],[Unit Price]]*retail_sales_messy_dataset_s_f[[#This Row],[Quantity]]</f>
        <v>476.18999999999994</v>
      </c>
      <c r="L2575" t="str">
        <f t="shared" si="40"/>
        <v>OK</v>
      </c>
    </row>
    <row r="2576" spans="1:12" x14ac:dyDescent="0.25">
      <c r="A2576" s="1">
        <v>45646</v>
      </c>
      <c r="B2576" s="2" t="s">
        <v>27</v>
      </c>
      <c r="C2576" s="2" t="s">
        <v>15</v>
      </c>
      <c r="D2576">
        <v>3</v>
      </c>
      <c r="E2576" s="6">
        <v>108.37</v>
      </c>
      <c r="F2576" s="6">
        <v>335.11</v>
      </c>
      <c r="G2576" s="2" t="s">
        <v>11</v>
      </c>
      <c r="H2576" s="2" t="s">
        <v>26</v>
      </c>
      <c r="I2576" s="2" t="s">
        <v>18</v>
      </c>
      <c r="J2576" s="6">
        <f>retail_sales_messy_dataset_s_f[[#This Row],[Unit Price]]*retail_sales_messy_dataset_s_f[[#This Row],[Quantity]]</f>
        <v>325.11</v>
      </c>
      <c r="L2576" t="str">
        <f t="shared" si="40"/>
        <v>Mismatch</v>
      </c>
    </row>
    <row r="2577" spans="1:12" x14ac:dyDescent="0.25">
      <c r="A2577" s="1">
        <v>45405</v>
      </c>
      <c r="B2577" s="2" t="s">
        <v>14</v>
      </c>
      <c r="C2577" s="2" t="s">
        <v>15</v>
      </c>
      <c r="D2577">
        <v>1</v>
      </c>
      <c r="E2577" s="6">
        <v>163.80000000000001</v>
      </c>
      <c r="F2577" s="6">
        <v>163.80000000000001</v>
      </c>
      <c r="G2577" s="2" t="s">
        <v>16</v>
      </c>
      <c r="H2577" s="2" t="s">
        <v>26</v>
      </c>
      <c r="I2577" s="2" t="s">
        <v>13</v>
      </c>
      <c r="J2577" s="6">
        <f>retail_sales_messy_dataset_s_f[[#This Row],[Unit Price]]*retail_sales_messy_dataset_s_f[[#This Row],[Quantity]]</f>
        <v>163.80000000000001</v>
      </c>
      <c r="L2577" t="str">
        <f t="shared" si="40"/>
        <v>OK</v>
      </c>
    </row>
    <row r="2578" spans="1:12" x14ac:dyDescent="0.25">
      <c r="A2578" s="1">
        <v>45627</v>
      </c>
      <c r="B2578" s="2" t="s">
        <v>24</v>
      </c>
      <c r="C2578" s="2" t="s">
        <v>15</v>
      </c>
      <c r="D2578">
        <v>5</v>
      </c>
      <c r="E2578" s="6">
        <v>115.64</v>
      </c>
      <c r="F2578" s="6">
        <v>578.20000000000005</v>
      </c>
      <c r="G2578" s="2" t="s">
        <v>22</v>
      </c>
      <c r="H2578" s="2" t="s">
        <v>17</v>
      </c>
      <c r="I2578" s="2" t="s">
        <v>18</v>
      </c>
      <c r="J2578" s="6">
        <f>retail_sales_messy_dataset_s_f[[#This Row],[Unit Price]]*retail_sales_messy_dataset_s_f[[#This Row],[Quantity]]</f>
        <v>578.20000000000005</v>
      </c>
      <c r="L2578" t="str">
        <f t="shared" si="40"/>
        <v>OK</v>
      </c>
    </row>
    <row r="2579" spans="1:12" x14ac:dyDescent="0.25">
      <c r="A2579" s="1">
        <v>45319</v>
      </c>
      <c r="B2579" s="2" t="s">
        <v>19</v>
      </c>
      <c r="C2579" s="2" t="s">
        <v>28</v>
      </c>
      <c r="D2579">
        <v>4</v>
      </c>
      <c r="E2579" s="6">
        <v>147.53</v>
      </c>
      <c r="F2579" s="6">
        <v>590.12</v>
      </c>
      <c r="G2579" s="2" t="s">
        <v>16</v>
      </c>
      <c r="H2579" s="2" t="s">
        <v>17</v>
      </c>
      <c r="I2579" s="2" t="s">
        <v>23</v>
      </c>
      <c r="J2579" s="6">
        <f>retail_sales_messy_dataset_s_f[[#This Row],[Unit Price]]*retail_sales_messy_dataset_s_f[[#This Row],[Quantity]]</f>
        <v>590.12</v>
      </c>
      <c r="L2579" t="str">
        <f t="shared" si="40"/>
        <v>OK</v>
      </c>
    </row>
    <row r="2580" spans="1:12" x14ac:dyDescent="0.25">
      <c r="A2580" s="1">
        <v>45362</v>
      </c>
      <c r="B2580" s="2" t="s">
        <v>30</v>
      </c>
      <c r="C2580" s="2" t="s">
        <v>28</v>
      </c>
      <c r="D2580">
        <v>2</v>
      </c>
      <c r="E2580" s="6">
        <v>127.33</v>
      </c>
      <c r="F2580" s="6">
        <v>254.66</v>
      </c>
      <c r="G2580" s="2" t="s">
        <v>25</v>
      </c>
      <c r="H2580" s="2" t="s">
        <v>12</v>
      </c>
      <c r="I2580" s="2" t="s">
        <v>18</v>
      </c>
      <c r="J2580" s="6">
        <f>retail_sales_messy_dataset_s_f[[#This Row],[Unit Price]]*retail_sales_messy_dataset_s_f[[#This Row],[Quantity]]</f>
        <v>254.66</v>
      </c>
      <c r="L2580" t="str">
        <f t="shared" si="40"/>
        <v>OK</v>
      </c>
    </row>
    <row r="2581" spans="1:12" x14ac:dyDescent="0.25">
      <c r="A2581" s="1">
        <v>45636</v>
      </c>
      <c r="B2581" s="2" t="s">
        <v>29</v>
      </c>
      <c r="C2581" s="2" t="s">
        <v>15</v>
      </c>
      <c r="D2581">
        <v>5</v>
      </c>
      <c r="E2581" s="6">
        <v>58.73</v>
      </c>
      <c r="F2581" s="6">
        <v>293.64999999999998</v>
      </c>
      <c r="G2581" s="2" t="s">
        <v>22</v>
      </c>
      <c r="H2581" s="2" t="s">
        <v>26</v>
      </c>
      <c r="I2581" s="2" t="s">
        <v>23</v>
      </c>
      <c r="J2581" s="6">
        <f>retail_sales_messy_dataset_s_f[[#This Row],[Unit Price]]*retail_sales_messy_dataset_s_f[[#This Row],[Quantity]]</f>
        <v>293.64999999999998</v>
      </c>
      <c r="L2581" t="str">
        <f t="shared" si="40"/>
        <v>OK</v>
      </c>
    </row>
    <row r="2582" spans="1:12" x14ac:dyDescent="0.25">
      <c r="A2582" s="1">
        <v>45622</v>
      </c>
      <c r="B2582" s="2" t="s">
        <v>20</v>
      </c>
      <c r="C2582" s="2" t="s">
        <v>21</v>
      </c>
      <c r="D2582">
        <v>5</v>
      </c>
      <c r="E2582" s="6">
        <v>34.01</v>
      </c>
      <c r="F2582" s="6">
        <v>170.05</v>
      </c>
      <c r="G2582" s="2" t="s">
        <v>16</v>
      </c>
      <c r="H2582" s="2" t="s">
        <v>12</v>
      </c>
      <c r="I2582" s="2" t="s">
        <v>18</v>
      </c>
      <c r="J2582" s="6">
        <f>retail_sales_messy_dataset_s_f[[#This Row],[Unit Price]]*retail_sales_messy_dataset_s_f[[#This Row],[Quantity]]</f>
        <v>170.04999999999998</v>
      </c>
      <c r="L2582" t="str">
        <f t="shared" si="40"/>
        <v>OK</v>
      </c>
    </row>
    <row r="2583" spans="1:12" x14ac:dyDescent="0.25">
      <c r="A2583" s="1">
        <v>45560</v>
      </c>
      <c r="B2583" s="2" t="s">
        <v>30</v>
      </c>
      <c r="C2583" s="2" t="s">
        <v>28</v>
      </c>
      <c r="D2583">
        <v>5</v>
      </c>
      <c r="E2583" s="6">
        <v>37.299999999999997</v>
      </c>
      <c r="F2583" s="6">
        <v>181.5</v>
      </c>
      <c r="G2583" s="2" t="s">
        <v>22</v>
      </c>
      <c r="H2583" s="2" t="s">
        <v>12</v>
      </c>
      <c r="I2583" s="2" t="s">
        <v>18</v>
      </c>
      <c r="J2583" s="6">
        <f>retail_sales_messy_dataset_s_f[[#This Row],[Unit Price]]*retail_sales_messy_dataset_s_f[[#This Row],[Quantity]]</f>
        <v>186.5</v>
      </c>
      <c r="L2583" t="str">
        <f t="shared" si="40"/>
        <v>OK</v>
      </c>
    </row>
    <row r="2584" spans="1:12" x14ac:dyDescent="0.25">
      <c r="A2584" s="1">
        <v>45417</v>
      </c>
      <c r="B2584" s="2" t="s">
        <v>24</v>
      </c>
      <c r="C2584" s="2" t="s">
        <v>10</v>
      </c>
      <c r="D2584">
        <v>4</v>
      </c>
      <c r="E2584" s="6">
        <v>107.4</v>
      </c>
      <c r="F2584" s="6">
        <v>429.6</v>
      </c>
      <c r="G2584" s="2" t="s">
        <v>16</v>
      </c>
      <c r="H2584" s="2" t="s">
        <v>17</v>
      </c>
      <c r="I2584" s="2" t="s">
        <v>13</v>
      </c>
      <c r="J2584" s="6">
        <f>retail_sales_messy_dataset_s_f[[#This Row],[Unit Price]]*retail_sales_messy_dataset_s_f[[#This Row],[Quantity]]</f>
        <v>429.6</v>
      </c>
      <c r="L2584" t="str">
        <f t="shared" si="40"/>
        <v>OK</v>
      </c>
    </row>
    <row r="2585" spans="1:12" x14ac:dyDescent="0.25">
      <c r="A2585" s="1">
        <v>45439</v>
      </c>
      <c r="B2585" s="2" t="s">
        <v>24</v>
      </c>
      <c r="C2585" s="2" t="s">
        <v>28</v>
      </c>
      <c r="D2585">
        <v>3</v>
      </c>
      <c r="E2585" s="6">
        <v>48.91</v>
      </c>
      <c r="F2585" s="6">
        <v>146.72999999999999</v>
      </c>
      <c r="G2585" s="2" t="s">
        <v>16</v>
      </c>
      <c r="H2585" s="2" t="s">
        <v>26</v>
      </c>
      <c r="I2585" s="2" t="s">
        <v>23</v>
      </c>
      <c r="J2585" s="6">
        <f>retail_sales_messy_dataset_s_f[[#This Row],[Unit Price]]*retail_sales_messy_dataset_s_f[[#This Row],[Quantity]]</f>
        <v>146.72999999999999</v>
      </c>
      <c r="L2585" t="str">
        <f t="shared" si="40"/>
        <v>OK</v>
      </c>
    </row>
    <row r="2586" spans="1:12" x14ac:dyDescent="0.25">
      <c r="A2586" s="1">
        <v>45371</v>
      </c>
      <c r="B2586" s="2" t="s">
        <v>14</v>
      </c>
      <c r="C2586" s="2" t="s">
        <v>15</v>
      </c>
      <c r="D2586">
        <v>1</v>
      </c>
      <c r="E2586" s="6">
        <v>12.07</v>
      </c>
      <c r="F2586" s="6">
        <v>12.07</v>
      </c>
      <c r="G2586" s="2" t="s">
        <v>11</v>
      </c>
      <c r="H2586" s="2" t="s">
        <v>17</v>
      </c>
      <c r="I2586" s="2" t="s">
        <v>13</v>
      </c>
      <c r="J2586" s="6">
        <f>retail_sales_messy_dataset_s_f[[#This Row],[Unit Price]]*retail_sales_messy_dataset_s_f[[#This Row],[Quantity]]</f>
        <v>12.07</v>
      </c>
      <c r="L2586" t="str">
        <f t="shared" si="40"/>
        <v>OK</v>
      </c>
    </row>
    <row r="2587" spans="1:12" x14ac:dyDescent="0.25">
      <c r="A2587" s="1">
        <v>45506</v>
      </c>
      <c r="B2587" s="2" t="s">
        <v>30</v>
      </c>
      <c r="C2587" s="2" t="s">
        <v>10</v>
      </c>
      <c r="D2587">
        <v>5</v>
      </c>
      <c r="E2587" s="6">
        <v>170.16</v>
      </c>
      <c r="F2587" s="6">
        <v>850.8</v>
      </c>
      <c r="G2587" s="2" t="s">
        <v>11</v>
      </c>
      <c r="H2587" s="2" t="s">
        <v>26</v>
      </c>
      <c r="I2587" s="2" t="s">
        <v>18</v>
      </c>
      <c r="J2587" s="6">
        <f>retail_sales_messy_dataset_s_f[[#This Row],[Unit Price]]*retail_sales_messy_dataset_s_f[[#This Row],[Quantity]]</f>
        <v>850.8</v>
      </c>
      <c r="L2587" t="str">
        <f t="shared" si="40"/>
        <v>OK</v>
      </c>
    </row>
    <row r="2588" spans="1:12" x14ac:dyDescent="0.25">
      <c r="A2588" s="1">
        <v>45444</v>
      </c>
      <c r="B2588" s="2" t="s">
        <v>27</v>
      </c>
      <c r="C2588" s="2" t="s">
        <v>28</v>
      </c>
      <c r="D2588">
        <v>4</v>
      </c>
      <c r="E2588" s="6">
        <v>122.05</v>
      </c>
      <c r="F2588" s="6">
        <v>488.2</v>
      </c>
      <c r="G2588" s="2" t="s">
        <v>16</v>
      </c>
      <c r="H2588" s="2" t="s">
        <v>17</v>
      </c>
      <c r="I2588" s="2" t="s">
        <v>18</v>
      </c>
      <c r="J2588" s="6">
        <f>retail_sales_messy_dataset_s_f[[#This Row],[Unit Price]]*retail_sales_messy_dataset_s_f[[#This Row],[Quantity]]</f>
        <v>488.2</v>
      </c>
      <c r="L2588" t="str">
        <f t="shared" si="40"/>
        <v>OK</v>
      </c>
    </row>
    <row r="2589" spans="1:12" x14ac:dyDescent="0.25">
      <c r="A2589" s="1">
        <v>45308</v>
      </c>
      <c r="B2589" s="2" t="s">
        <v>20</v>
      </c>
      <c r="C2589" s="2" t="s">
        <v>15</v>
      </c>
      <c r="D2589">
        <v>5</v>
      </c>
      <c r="E2589" s="6">
        <v>128.09</v>
      </c>
      <c r="F2589" s="6">
        <v>512.36</v>
      </c>
      <c r="G2589" s="2" t="s">
        <v>16</v>
      </c>
      <c r="H2589" s="2" t="s">
        <v>17</v>
      </c>
      <c r="I2589" s="2" t="s">
        <v>13</v>
      </c>
      <c r="J2589" s="6">
        <f>retail_sales_messy_dataset_s_f[[#This Row],[Unit Price]]*retail_sales_messy_dataset_s_f[[#This Row],[Quantity]]</f>
        <v>640.45000000000005</v>
      </c>
      <c r="L2589" t="str">
        <f t="shared" si="40"/>
        <v>OK</v>
      </c>
    </row>
    <row r="2590" spans="1:12" x14ac:dyDescent="0.25">
      <c r="A2590" s="1">
        <v>45474</v>
      </c>
      <c r="B2590" s="2" t="s">
        <v>20</v>
      </c>
      <c r="C2590" s="2" t="s">
        <v>28</v>
      </c>
      <c r="D2590">
        <v>1</v>
      </c>
      <c r="E2590" s="6">
        <v>92.46</v>
      </c>
      <c r="F2590" s="6">
        <v>92.46</v>
      </c>
      <c r="G2590" s="2" t="s">
        <v>22</v>
      </c>
      <c r="H2590" s="2" t="s">
        <v>17</v>
      </c>
      <c r="I2590" s="2" t="s">
        <v>23</v>
      </c>
      <c r="J2590" s="6">
        <f>retail_sales_messy_dataset_s_f[[#This Row],[Unit Price]]*retail_sales_messy_dataset_s_f[[#This Row],[Quantity]]</f>
        <v>92.46</v>
      </c>
      <c r="L2590" t="str">
        <f t="shared" si="40"/>
        <v>OK</v>
      </c>
    </row>
    <row r="2591" spans="1:12" x14ac:dyDescent="0.25">
      <c r="A2591" s="1">
        <v>45552</v>
      </c>
      <c r="B2591" s="2" t="s">
        <v>30</v>
      </c>
      <c r="C2591" s="2" t="s">
        <v>21</v>
      </c>
      <c r="D2591">
        <v>2</v>
      </c>
      <c r="E2591" s="6">
        <v>68.819999999999993</v>
      </c>
      <c r="F2591" s="6">
        <v>137.63999999999999</v>
      </c>
      <c r="G2591" s="2" t="s">
        <v>11</v>
      </c>
      <c r="H2591" s="2" t="s">
        <v>12</v>
      </c>
      <c r="I2591" s="2" t="s">
        <v>18</v>
      </c>
      <c r="J2591" s="6">
        <f>retail_sales_messy_dataset_s_f[[#This Row],[Unit Price]]*retail_sales_messy_dataset_s_f[[#This Row],[Quantity]]</f>
        <v>137.63999999999999</v>
      </c>
      <c r="L2591" t="str">
        <f t="shared" si="40"/>
        <v>OK</v>
      </c>
    </row>
    <row r="2592" spans="1:12" x14ac:dyDescent="0.25">
      <c r="A2592" s="1">
        <v>45496</v>
      </c>
      <c r="B2592" s="2" t="s">
        <v>30</v>
      </c>
      <c r="C2592" s="2" t="s">
        <v>10</v>
      </c>
      <c r="D2592">
        <v>2</v>
      </c>
      <c r="E2592" s="6">
        <v>147.26</v>
      </c>
      <c r="F2592" s="6">
        <v>294.52</v>
      </c>
      <c r="G2592" s="2" t="s">
        <v>11</v>
      </c>
      <c r="H2592" s="2" t="s">
        <v>12</v>
      </c>
      <c r="I2592" s="2" t="s">
        <v>23</v>
      </c>
      <c r="J2592" s="6">
        <f>retail_sales_messy_dataset_s_f[[#This Row],[Unit Price]]*retail_sales_messy_dataset_s_f[[#This Row],[Quantity]]</f>
        <v>294.52</v>
      </c>
      <c r="L2592" t="str">
        <f t="shared" si="40"/>
        <v>OK</v>
      </c>
    </row>
    <row r="2593" spans="1:12" x14ac:dyDescent="0.25">
      <c r="A2593" s="1">
        <v>45357</v>
      </c>
      <c r="B2593" s="2" t="s">
        <v>20</v>
      </c>
      <c r="C2593" s="2" t="s">
        <v>21</v>
      </c>
      <c r="D2593">
        <v>4</v>
      </c>
      <c r="E2593" s="6">
        <v>34.71</v>
      </c>
      <c r="F2593" s="6">
        <v>138.84</v>
      </c>
      <c r="G2593" s="2" t="s">
        <v>22</v>
      </c>
      <c r="H2593" s="2" t="s">
        <v>12</v>
      </c>
      <c r="I2593" s="2" t="s">
        <v>13</v>
      </c>
      <c r="J2593" s="6">
        <f>retail_sales_messy_dataset_s_f[[#This Row],[Unit Price]]*retail_sales_messy_dataset_s_f[[#This Row],[Quantity]]</f>
        <v>138.84</v>
      </c>
      <c r="L2593" t="str">
        <f t="shared" si="40"/>
        <v>OK</v>
      </c>
    </row>
    <row r="2594" spans="1:12" x14ac:dyDescent="0.25">
      <c r="A2594" s="1">
        <v>45515</v>
      </c>
      <c r="B2594" s="2" t="s">
        <v>19</v>
      </c>
      <c r="C2594" s="2" t="s">
        <v>10</v>
      </c>
      <c r="D2594">
        <v>1</v>
      </c>
      <c r="E2594" s="6">
        <v>55.76</v>
      </c>
      <c r="F2594" s="6">
        <v>50.76</v>
      </c>
      <c r="G2594" s="2" t="s">
        <v>16</v>
      </c>
      <c r="H2594" s="2" t="s">
        <v>26</v>
      </c>
      <c r="I2594" s="2" t="s">
        <v>18</v>
      </c>
      <c r="J2594" s="6">
        <f>retail_sales_messy_dataset_s_f[[#This Row],[Unit Price]]*retail_sales_messy_dataset_s_f[[#This Row],[Quantity]]</f>
        <v>55.76</v>
      </c>
      <c r="L2594" t="str">
        <f t="shared" si="40"/>
        <v>OK</v>
      </c>
    </row>
    <row r="2595" spans="1:12" x14ac:dyDescent="0.25">
      <c r="A2595" s="1">
        <v>45636</v>
      </c>
      <c r="B2595" s="2" t="s">
        <v>29</v>
      </c>
      <c r="C2595" s="2" t="s">
        <v>15</v>
      </c>
      <c r="D2595">
        <v>5</v>
      </c>
      <c r="E2595" s="6">
        <v>143.25</v>
      </c>
      <c r="F2595" s="6">
        <v>716.25</v>
      </c>
      <c r="G2595" s="2" t="s">
        <v>16</v>
      </c>
      <c r="H2595" s="2" t="s">
        <v>17</v>
      </c>
      <c r="I2595" s="2" t="s">
        <v>23</v>
      </c>
      <c r="J2595" s="6">
        <f>retail_sales_messy_dataset_s_f[[#This Row],[Unit Price]]*retail_sales_messy_dataset_s_f[[#This Row],[Quantity]]</f>
        <v>716.25</v>
      </c>
      <c r="L2595" t="str">
        <f t="shared" si="40"/>
        <v>OK</v>
      </c>
    </row>
    <row r="2596" spans="1:12" x14ac:dyDescent="0.25">
      <c r="A2596" s="1">
        <v>45504</v>
      </c>
      <c r="B2596" s="2" t="s">
        <v>30</v>
      </c>
      <c r="C2596" s="2" t="s">
        <v>10</v>
      </c>
      <c r="D2596">
        <v>3</v>
      </c>
      <c r="E2596" s="6">
        <v>41.23</v>
      </c>
      <c r="F2596" s="6">
        <v>123.69</v>
      </c>
      <c r="G2596" s="2" t="s">
        <v>16</v>
      </c>
      <c r="H2596" s="2" t="s">
        <v>12</v>
      </c>
      <c r="I2596" s="2" t="s">
        <v>13</v>
      </c>
      <c r="J2596" s="6">
        <f>retail_sales_messy_dataset_s_f[[#This Row],[Unit Price]]*retail_sales_messy_dataset_s_f[[#This Row],[Quantity]]</f>
        <v>123.69</v>
      </c>
      <c r="L2596" t="str">
        <f t="shared" si="40"/>
        <v>OK</v>
      </c>
    </row>
    <row r="2597" spans="1:12" x14ac:dyDescent="0.25">
      <c r="A2597" s="1">
        <v>45560</v>
      </c>
      <c r="B2597" s="2" t="s">
        <v>24</v>
      </c>
      <c r="C2597" s="2" t="s">
        <v>21</v>
      </c>
      <c r="D2597">
        <v>1</v>
      </c>
      <c r="E2597" s="6">
        <v>75.08</v>
      </c>
      <c r="F2597" s="6">
        <v>75.08</v>
      </c>
      <c r="G2597" s="2" t="s">
        <v>16</v>
      </c>
      <c r="H2597" s="2" t="s">
        <v>17</v>
      </c>
      <c r="I2597" s="2" t="s">
        <v>13</v>
      </c>
      <c r="J2597" s="6">
        <f>retail_sales_messy_dataset_s_f[[#This Row],[Unit Price]]*retail_sales_messy_dataset_s_f[[#This Row],[Quantity]]</f>
        <v>75.08</v>
      </c>
      <c r="L2597" t="str">
        <f t="shared" si="40"/>
        <v>OK</v>
      </c>
    </row>
    <row r="2598" spans="1:12" x14ac:dyDescent="0.25">
      <c r="A2598" s="1">
        <v>45416</v>
      </c>
      <c r="B2598" s="2" t="s">
        <v>9</v>
      </c>
      <c r="C2598" s="2" t="s">
        <v>15</v>
      </c>
      <c r="D2598">
        <v>5</v>
      </c>
      <c r="E2598" s="6">
        <v>20.36</v>
      </c>
      <c r="F2598" s="6">
        <v>101.8</v>
      </c>
      <c r="G2598" s="2" t="s">
        <v>11</v>
      </c>
      <c r="H2598" s="2" t="s">
        <v>12</v>
      </c>
      <c r="I2598" s="2" t="s">
        <v>13</v>
      </c>
      <c r="J2598" s="6">
        <f>retail_sales_messy_dataset_s_f[[#This Row],[Unit Price]]*retail_sales_messy_dataset_s_f[[#This Row],[Quantity]]</f>
        <v>101.8</v>
      </c>
      <c r="L2598" t="str">
        <f t="shared" si="40"/>
        <v>OK</v>
      </c>
    </row>
    <row r="2599" spans="1:12" x14ac:dyDescent="0.25">
      <c r="A2599" s="1">
        <v>45582</v>
      </c>
      <c r="B2599" s="2" t="s">
        <v>9</v>
      </c>
      <c r="C2599" s="2" t="s">
        <v>10</v>
      </c>
      <c r="D2599">
        <v>5</v>
      </c>
      <c r="E2599" s="6">
        <v>199.29</v>
      </c>
      <c r="F2599" s="6">
        <v>996.45</v>
      </c>
      <c r="G2599" s="2" t="s">
        <v>11</v>
      </c>
      <c r="H2599" s="2" t="s">
        <v>17</v>
      </c>
      <c r="I2599" s="2" t="s">
        <v>13</v>
      </c>
      <c r="J2599" s="6">
        <f>retail_sales_messy_dataset_s_f[[#This Row],[Unit Price]]*retail_sales_messy_dataset_s_f[[#This Row],[Quantity]]</f>
        <v>996.44999999999993</v>
      </c>
      <c r="L2599" t="str">
        <f t="shared" si="40"/>
        <v>OK</v>
      </c>
    </row>
    <row r="2600" spans="1:12" x14ac:dyDescent="0.25">
      <c r="A2600" s="1">
        <v>45501</v>
      </c>
      <c r="B2600" s="2" t="s">
        <v>24</v>
      </c>
      <c r="C2600" s="2" t="s">
        <v>21</v>
      </c>
      <c r="D2600">
        <v>1</v>
      </c>
      <c r="E2600" s="6">
        <v>152.26</v>
      </c>
      <c r="F2600" s="6">
        <v>152.26</v>
      </c>
      <c r="G2600" s="2" t="s">
        <v>16</v>
      </c>
      <c r="H2600" s="2" t="s">
        <v>26</v>
      </c>
      <c r="I2600" s="2" t="s">
        <v>23</v>
      </c>
      <c r="J2600" s="6">
        <f>retail_sales_messy_dataset_s_f[[#This Row],[Unit Price]]*retail_sales_messy_dataset_s_f[[#This Row],[Quantity]]</f>
        <v>152.26</v>
      </c>
      <c r="L2600" t="str">
        <f t="shared" si="40"/>
        <v>OK</v>
      </c>
    </row>
    <row r="2601" spans="1:12" x14ac:dyDescent="0.25">
      <c r="A2601" s="1">
        <v>45455</v>
      </c>
      <c r="B2601" s="2" t="s">
        <v>27</v>
      </c>
      <c r="C2601" s="2" t="s">
        <v>15</v>
      </c>
      <c r="D2601">
        <v>4</v>
      </c>
      <c r="E2601" s="6">
        <v>91.35</v>
      </c>
      <c r="F2601" s="6">
        <v>365.4</v>
      </c>
      <c r="G2601" s="2" t="s">
        <v>11</v>
      </c>
      <c r="H2601" s="2" t="s">
        <v>26</v>
      </c>
      <c r="I2601" s="2" t="s">
        <v>18</v>
      </c>
      <c r="J2601" s="6">
        <f>retail_sales_messy_dataset_s_f[[#This Row],[Unit Price]]*retail_sales_messy_dataset_s_f[[#This Row],[Quantity]]</f>
        <v>365.4</v>
      </c>
      <c r="L2601" t="str">
        <f t="shared" si="40"/>
        <v>OK</v>
      </c>
    </row>
    <row r="2602" spans="1:12" x14ac:dyDescent="0.25">
      <c r="A2602" s="1">
        <v>45597</v>
      </c>
      <c r="B2602" s="2" t="s">
        <v>9</v>
      </c>
      <c r="C2602" s="2" t="s">
        <v>10</v>
      </c>
      <c r="D2602">
        <v>1</v>
      </c>
      <c r="E2602" s="6">
        <v>113.53</v>
      </c>
      <c r="F2602" s="6">
        <v>113.53</v>
      </c>
      <c r="G2602" s="2" t="s">
        <v>11</v>
      </c>
      <c r="H2602" s="2" t="s">
        <v>17</v>
      </c>
      <c r="I2602" s="2" t="s">
        <v>23</v>
      </c>
      <c r="J2602" s="6">
        <f>retail_sales_messy_dataset_s_f[[#This Row],[Unit Price]]*retail_sales_messy_dataset_s_f[[#This Row],[Quantity]]</f>
        <v>113.53</v>
      </c>
      <c r="L2602" t="str">
        <f t="shared" si="40"/>
        <v>OK</v>
      </c>
    </row>
    <row r="2603" spans="1:12" x14ac:dyDescent="0.25">
      <c r="A2603" s="1">
        <v>45416</v>
      </c>
      <c r="B2603" s="2" t="s">
        <v>29</v>
      </c>
      <c r="C2603" s="2" t="s">
        <v>21</v>
      </c>
      <c r="D2603">
        <v>1</v>
      </c>
      <c r="E2603" s="6">
        <v>85.29</v>
      </c>
      <c r="F2603" s="6">
        <v>85.29</v>
      </c>
      <c r="G2603" s="2" t="s">
        <v>22</v>
      </c>
      <c r="H2603" s="2" t="s">
        <v>12</v>
      </c>
      <c r="I2603" s="2" t="s">
        <v>23</v>
      </c>
      <c r="J2603" s="6">
        <f>retail_sales_messy_dataset_s_f[[#This Row],[Unit Price]]*retail_sales_messy_dataset_s_f[[#This Row],[Quantity]]</f>
        <v>85.29</v>
      </c>
      <c r="L2603" t="str">
        <f t="shared" si="40"/>
        <v>OK</v>
      </c>
    </row>
    <row r="2604" spans="1:12" x14ac:dyDescent="0.25">
      <c r="A2604" s="1">
        <v>45512</v>
      </c>
      <c r="B2604" s="2" t="s">
        <v>30</v>
      </c>
      <c r="C2604" s="2" t="s">
        <v>15</v>
      </c>
      <c r="D2604">
        <v>5</v>
      </c>
      <c r="E2604" s="6">
        <v>69.900000000000006</v>
      </c>
      <c r="F2604" s="6">
        <v>349.5</v>
      </c>
      <c r="G2604" s="2" t="s">
        <v>16</v>
      </c>
      <c r="H2604" s="2" t="s">
        <v>17</v>
      </c>
      <c r="I2604" s="2" t="s">
        <v>18</v>
      </c>
      <c r="J2604" s="6">
        <f>retail_sales_messy_dataset_s_f[[#This Row],[Unit Price]]*retail_sales_messy_dataset_s_f[[#This Row],[Quantity]]</f>
        <v>349.5</v>
      </c>
      <c r="L2604" t="str">
        <f t="shared" si="40"/>
        <v>OK</v>
      </c>
    </row>
    <row r="2605" spans="1:12" x14ac:dyDescent="0.25">
      <c r="A2605" s="1">
        <v>45445</v>
      </c>
      <c r="B2605" s="2" t="s">
        <v>9</v>
      </c>
      <c r="C2605" s="2" t="s">
        <v>10</v>
      </c>
      <c r="D2605">
        <v>1</v>
      </c>
      <c r="E2605" s="6">
        <v>22.4</v>
      </c>
      <c r="F2605" s="6">
        <v>22.4</v>
      </c>
      <c r="G2605" s="2" t="s">
        <v>11</v>
      </c>
      <c r="H2605" s="2" t="s">
        <v>26</v>
      </c>
      <c r="I2605" s="2" t="s">
        <v>18</v>
      </c>
      <c r="J2605" s="6">
        <f>retail_sales_messy_dataset_s_f[[#This Row],[Unit Price]]*retail_sales_messy_dataset_s_f[[#This Row],[Quantity]]</f>
        <v>22.4</v>
      </c>
      <c r="L2605" t="str">
        <f t="shared" si="40"/>
        <v>OK</v>
      </c>
    </row>
    <row r="2606" spans="1:12" x14ac:dyDescent="0.25">
      <c r="A2606" s="1">
        <v>45325</v>
      </c>
      <c r="B2606" s="2" t="s">
        <v>14</v>
      </c>
      <c r="C2606" s="2" t="s">
        <v>10</v>
      </c>
      <c r="D2606">
        <v>4</v>
      </c>
      <c r="E2606" s="6">
        <v>114.4</v>
      </c>
      <c r="F2606" s="6">
        <v>457.6</v>
      </c>
      <c r="G2606" s="2" t="s">
        <v>22</v>
      </c>
      <c r="H2606" s="2" t="s">
        <v>26</v>
      </c>
      <c r="I2606" s="2" t="s">
        <v>13</v>
      </c>
      <c r="J2606" s="6">
        <f>retail_sales_messy_dataset_s_f[[#This Row],[Unit Price]]*retail_sales_messy_dataset_s_f[[#This Row],[Quantity]]</f>
        <v>457.6</v>
      </c>
      <c r="L2606" t="str">
        <f t="shared" si="40"/>
        <v>OK</v>
      </c>
    </row>
    <row r="2607" spans="1:12" x14ac:dyDescent="0.25">
      <c r="A2607" s="1">
        <v>45428</v>
      </c>
      <c r="B2607" s="2" t="s">
        <v>24</v>
      </c>
      <c r="C2607" s="2" t="s">
        <v>28</v>
      </c>
      <c r="D2607">
        <v>3</v>
      </c>
      <c r="E2607" s="6">
        <v>188.98</v>
      </c>
      <c r="F2607" s="6">
        <v>566.94000000000005</v>
      </c>
      <c r="G2607" s="2" t="s">
        <v>22</v>
      </c>
      <c r="H2607" s="2" t="s">
        <v>17</v>
      </c>
      <c r="I2607" s="2" t="s">
        <v>13</v>
      </c>
      <c r="J2607" s="6">
        <f>retail_sales_messy_dataset_s_f[[#This Row],[Unit Price]]*retail_sales_messy_dataset_s_f[[#This Row],[Quantity]]</f>
        <v>566.93999999999994</v>
      </c>
      <c r="L2607" t="str">
        <f t="shared" si="40"/>
        <v>OK</v>
      </c>
    </row>
    <row r="2608" spans="1:12" x14ac:dyDescent="0.25">
      <c r="A2608" s="1">
        <v>45495</v>
      </c>
      <c r="B2608" s="2" t="s">
        <v>30</v>
      </c>
      <c r="C2608" s="2" t="s">
        <v>28</v>
      </c>
      <c r="D2608">
        <v>2</v>
      </c>
      <c r="E2608" s="6">
        <v>59.48</v>
      </c>
      <c r="F2608" s="6">
        <v>118.96</v>
      </c>
      <c r="G2608" s="2" t="s">
        <v>16</v>
      </c>
      <c r="H2608" s="2" t="s">
        <v>12</v>
      </c>
      <c r="I2608" s="2" t="s">
        <v>13</v>
      </c>
      <c r="J2608" s="6">
        <f>retail_sales_messy_dataset_s_f[[#This Row],[Unit Price]]*retail_sales_messy_dataset_s_f[[#This Row],[Quantity]]</f>
        <v>118.96</v>
      </c>
      <c r="L2608" t="str">
        <f t="shared" si="40"/>
        <v>OK</v>
      </c>
    </row>
    <row r="2609" spans="1:12" x14ac:dyDescent="0.25">
      <c r="A2609" s="1">
        <v>45579</v>
      </c>
      <c r="B2609" s="2" t="s">
        <v>20</v>
      </c>
      <c r="C2609" s="2" t="s">
        <v>28</v>
      </c>
      <c r="D2609">
        <v>3</v>
      </c>
      <c r="E2609" s="6">
        <v>134.15</v>
      </c>
      <c r="F2609" s="6">
        <v>402.45</v>
      </c>
      <c r="G2609" s="2" t="s">
        <v>11</v>
      </c>
      <c r="H2609" s="2" t="s">
        <v>12</v>
      </c>
      <c r="I2609" s="2" t="s">
        <v>23</v>
      </c>
      <c r="J2609" s="6">
        <f>retail_sales_messy_dataset_s_f[[#This Row],[Unit Price]]*retail_sales_messy_dataset_s_f[[#This Row],[Quantity]]</f>
        <v>402.45000000000005</v>
      </c>
      <c r="L2609" t="str">
        <f t="shared" si="40"/>
        <v>OK</v>
      </c>
    </row>
    <row r="2610" spans="1:12" x14ac:dyDescent="0.25">
      <c r="A2610" s="1">
        <v>45561</v>
      </c>
      <c r="B2610" s="2" t="s">
        <v>14</v>
      </c>
      <c r="C2610" s="2" t="s">
        <v>21</v>
      </c>
      <c r="D2610">
        <v>3</v>
      </c>
      <c r="E2610" s="6">
        <v>193.04</v>
      </c>
      <c r="F2610" s="6">
        <v>579.12</v>
      </c>
      <c r="G2610" s="2" t="s">
        <v>11</v>
      </c>
      <c r="H2610" s="2" t="s">
        <v>17</v>
      </c>
      <c r="I2610" s="2" t="s">
        <v>13</v>
      </c>
      <c r="J2610" s="6">
        <f>retail_sales_messy_dataset_s_f[[#This Row],[Unit Price]]*retail_sales_messy_dataset_s_f[[#This Row],[Quantity]]</f>
        <v>579.12</v>
      </c>
      <c r="L2610" t="str">
        <f t="shared" si="40"/>
        <v>OK</v>
      </c>
    </row>
    <row r="2611" spans="1:12" x14ac:dyDescent="0.25">
      <c r="A2611" s="1">
        <v>45601</v>
      </c>
      <c r="B2611" s="2" t="s">
        <v>27</v>
      </c>
      <c r="C2611" s="2" t="s">
        <v>15</v>
      </c>
      <c r="D2611">
        <v>4</v>
      </c>
      <c r="E2611" s="6">
        <v>167.61</v>
      </c>
      <c r="F2611" s="6">
        <v>670.44</v>
      </c>
      <c r="G2611" s="2" t="s">
        <v>11</v>
      </c>
      <c r="H2611" s="2" t="s">
        <v>12</v>
      </c>
      <c r="I2611" s="2" t="s">
        <v>13</v>
      </c>
      <c r="J2611" s="6">
        <f>retail_sales_messy_dataset_s_f[[#This Row],[Unit Price]]*retail_sales_messy_dataset_s_f[[#This Row],[Quantity]]</f>
        <v>670.44</v>
      </c>
      <c r="L2611" t="str">
        <f t="shared" si="40"/>
        <v>OK</v>
      </c>
    </row>
    <row r="2612" spans="1:12" x14ac:dyDescent="0.25">
      <c r="A2612" s="1">
        <v>45454</v>
      </c>
      <c r="B2612" s="2" t="s">
        <v>27</v>
      </c>
      <c r="C2612" s="2" t="s">
        <v>21</v>
      </c>
      <c r="D2612">
        <v>3</v>
      </c>
      <c r="E2612" s="6">
        <v>31.12</v>
      </c>
      <c r="F2612" s="6">
        <v>93.36</v>
      </c>
      <c r="G2612" s="2" t="s">
        <v>16</v>
      </c>
      <c r="H2612" s="2" t="s">
        <v>26</v>
      </c>
      <c r="I2612" s="2" t="s">
        <v>18</v>
      </c>
      <c r="J2612" s="6">
        <f>retail_sales_messy_dataset_s_f[[#This Row],[Unit Price]]*retail_sales_messy_dataset_s_f[[#This Row],[Quantity]]</f>
        <v>93.36</v>
      </c>
      <c r="L2612" t="str">
        <f t="shared" si="40"/>
        <v>OK</v>
      </c>
    </row>
    <row r="2613" spans="1:12" x14ac:dyDescent="0.25">
      <c r="A2613" s="1">
        <v>45355</v>
      </c>
      <c r="B2613" s="2" t="s">
        <v>30</v>
      </c>
      <c r="C2613" s="2" t="s">
        <v>21</v>
      </c>
      <c r="D2613">
        <v>2</v>
      </c>
      <c r="E2613" s="6">
        <v>80.599999999999994</v>
      </c>
      <c r="F2613" s="6">
        <v>161.19999999999999</v>
      </c>
      <c r="G2613" s="2" t="s">
        <v>22</v>
      </c>
      <c r="H2613" s="2" t="s">
        <v>12</v>
      </c>
      <c r="I2613" s="2" t="s">
        <v>23</v>
      </c>
      <c r="J2613" s="6">
        <f>retail_sales_messy_dataset_s_f[[#This Row],[Unit Price]]*retail_sales_messy_dataset_s_f[[#This Row],[Quantity]]</f>
        <v>161.19999999999999</v>
      </c>
      <c r="L2613" t="str">
        <f t="shared" si="40"/>
        <v>OK</v>
      </c>
    </row>
    <row r="2614" spans="1:12" x14ac:dyDescent="0.25">
      <c r="A2614" s="1">
        <v>45568</v>
      </c>
      <c r="B2614" s="2" t="s">
        <v>24</v>
      </c>
      <c r="C2614" s="2" t="s">
        <v>15</v>
      </c>
      <c r="D2614">
        <v>1</v>
      </c>
      <c r="E2614" s="6">
        <v>48.25</v>
      </c>
      <c r="F2614" s="6">
        <v>48.25</v>
      </c>
      <c r="G2614" s="2" t="s">
        <v>16</v>
      </c>
      <c r="H2614" s="2" t="s">
        <v>26</v>
      </c>
      <c r="I2614" s="2" t="s">
        <v>18</v>
      </c>
      <c r="J2614" s="6">
        <f>retail_sales_messy_dataset_s_f[[#This Row],[Unit Price]]*retail_sales_messy_dataset_s_f[[#This Row],[Quantity]]</f>
        <v>48.25</v>
      </c>
      <c r="L2614" t="str">
        <f t="shared" si="40"/>
        <v>OK</v>
      </c>
    </row>
    <row r="2615" spans="1:12" x14ac:dyDescent="0.25">
      <c r="A2615" s="1">
        <v>45583</v>
      </c>
      <c r="B2615" s="2" t="s">
        <v>24</v>
      </c>
      <c r="C2615" s="2" t="s">
        <v>10</v>
      </c>
      <c r="D2615">
        <v>3</v>
      </c>
      <c r="E2615" s="6">
        <v>103.38</v>
      </c>
      <c r="F2615" s="6">
        <v>310.14</v>
      </c>
      <c r="G2615" s="2" t="s">
        <v>25</v>
      </c>
      <c r="H2615" s="2" t="s">
        <v>17</v>
      </c>
      <c r="I2615" s="2" t="s">
        <v>18</v>
      </c>
      <c r="J2615" s="6">
        <f>retail_sales_messy_dataset_s_f[[#This Row],[Unit Price]]*retail_sales_messy_dataset_s_f[[#This Row],[Quantity]]</f>
        <v>310.14</v>
      </c>
      <c r="L2615" t="str">
        <f t="shared" si="40"/>
        <v>OK</v>
      </c>
    </row>
    <row r="2616" spans="1:12" x14ac:dyDescent="0.25">
      <c r="A2616" s="1">
        <v>45452</v>
      </c>
      <c r="B2616" s="2" t="s">
        <v>24</v>
      </c>
      <c r="C2616" s="2" t="s">
        <v>10</v>
      </c>
      <c r="D2616">
        <v>3</v>
      </c>
      <c r="E2616" s="6">
        <v>189.48</v>
      </c>
      <c r="F2616" s="6">
        <v>568.44000000000005</v>
      </c>
      <c r="G2616" s="2" t="s">
        <v>22</v>
      </c>
      <c r="H2616" s="2" t="s">
        <v>17</v>
      </c>
      <c r="I2616" s="2" t="s">
        <v>13</v>
      </c>
      <c r="J2616" s="6">
        <f>retail_sales_messy_dataset_s_f[[#This Row],[Unit Price]]*retail_sales_messy_dataset_s_f[[#This Row],[Quantity]]</f>
        <v>568.43999999999994</v>
      </c>
      <c r="L2616" t="str">
        <f t="shared" si="40"/>
        <v>OK</v>
      </c>
    </row>
    <row r="2617" spans="1:12" x14ac:dyDescent="0.25">
      <c r="A2617" s="1">
        <v>45619</v>
      </c>
      <c r="B2617" s="2" t="s">
        <v>19</v>
      </c>
      <c r="C2617" s="2" t="s">
        <v>28</v>
      </c>
      <c r="D2617">
        <v>1</v>
      </c>
      <c r="E2617" s="6">
        <v>110.05</v>
      </c>
      <c r="F2617" s="6">
        <v>110.05</v>
      </c>
      <c r="G2617" s="2" t="s">
        <v>22</v>
      </c>
      <c r="H2617" s="2" t="s">
        <v>26</v>
      </c>
      <c r="I2617" s="2" t="s">
        <v>13</v>
      </c>
      <c r="J2617" s="6">
        <f>retail_sales_messy_dataset_s_f[[#This Row],[Unit Price]]*retail_sales_messy_dataset_s_f[[#This Row],[Quantity]]</f>
        <v>110.05</v>
      </c>
      <c r="L2617" t="str">
        <f t="shared" si="40"/>
        <v>OK</v>
      </c>
    </row>
    <row r="2618" spans="1:12" x14ac:dyDescent="0.25">
      <c r="A2618" s="1">
        <v>45441</v>
      </c>
      <c r="B2618" s="2" t="s">
        <v>30</v>
      </c>
      <c r="C2618" s="2" t="s">
        <v>10</v>
      </c>
      <c r="D2618">
        <v>1</v>
      </c>
      <c r="E2618" s="6">
        <v>27.01</v>
      </c>
      <c r="F2618" s="6">
        <v>27.01</v>
      </c>
      <c r="G2618" s="2" t="s">
        <v>22</v>
      </c>
      <c r="H2618" s="2" t="s">
        <v>17</v>
      </c>
      <c r="I2618" s="2" t="s">
        <v>23</v>
      </c>
      <c r="J2618" s="6">
        <f>retail_sales_messy_dataset_s_f[[#This Row],[Unit Price]]*retail_sales_messy_dataset_s_f[[#This Row],[Quantity]]</f>
        <v>27.01</v>
      </c>
      <c r="L2618" t="str">
        <f t="shared" si="40"/>
        <v>OK</v>
      </c>
    </row>
    <row r="2619" spans="1:12" x14ac:dyDescent="0.25">
      <c r="A2619" s="1">
        <v>45569</v>
      </c>
      <c r="B2619" s="2" t="s">
        <v>9</v>
      </c>
      <c r="C2619" s="2" t="s">
        <v>28</v>
      </c>
      <c r="D2619">
        <v>3</v>
      </c>
      <c r="E2619" s="6">
        <v>129.16</v>
      </c>
      <c r="F2619" s="6">
        <v>387.48</v>
      </c>
      <c r="G2619" s="2" t="s">
        <v>11</v>
      </c>
      <c r="H2619" s="2" t="s">
        <v>12</v>
      </c>
      <c r="I2619" s="2" t="s">
        <v>23</v>
      </c>
      <c r="J2619" s="6">
        <f>retail_sales_messy_dataset_s_f[[#This Row],[Unit Price]]*retail_sales_messy_dataset_s_f[[#This Row],[Quantity]]</f>
        <v>387.48</v>
      </c>
      <c r="L2619" t="str">
        <f t="shared" si="40"/>
        <v>OK</v>
      </c>
    </row>
    <row r="2620" spans="1:12" x14ac:dyDescent="0.25">
      <c r="A2620" s="1">
        <v>45563</v>
      </c>
      <c r="B2620" s="2" t="s">
        <v>19</v>
      </c>
      <c r="C2620" s="2" t="s">
        <v>21</v>
      </c>
      <c r="D2620">
        <v>2</v>
      </c>
      <c r="E2620" s="6">
        <v>39.32</v>
      </c>
      <c r="F2620" s="6">
        <v>78.64</v>
      </c>
      <c r="G2620" s="2" t="s">
        <v>11</v>
      </c>
      <c r="H2620" s="2" t="s">
        <v>17</v>
      </c>
      <c r="I2620" s="2" t="s">
        <v>18</v>
      </c>
      <c r="J2620" s="6">
        <f>retail_sales_messy_dataset_s_f[[#This Row],[Unit Price]]*retail_sales_messy_dataset_s_f[[#This Row],[Quantity]]</f>
        <v>78.64</v>
      </c>
      <c r="L2620" t="str">
        <f t="shared" si="40"/>
        <v>OK</v>
      </c>
    </row>
    <row r="2621" spans="1:12" x14ac:dyDescent="0.25">
      <c r="A2621" s="1">
        <v>45537</v>
      </c>
      <c r="B2621" s="2" t="s">
        <v>24</v>
      </c>
      <c r="C2621" s="2" t="s">
        <v>15</v>
      </c>
      <c r="D2621">
        <v>3</v>
      </c>
      <c r="E2621" s="6">
        <v>198.22</v>
      </c>
      <c r="F2621" s="6">
        <v>594.66</v>
      </c>
      <c r="G2621" s="2" t="s">
        <v>16</v>
      </c>
      <c r="H2621" s="2" t="s">
        <v>26</v>
      </c>
      <c r="I2621" s="2" t="s">
        <v>13</v>
      </c>
      <c r="J2621" s="6">
        <f>retail_sales_messy_dataset_s_f[[#This Row],[Unit Price]]*retail_sales_messy_dataset_s_f[[#This Row],[Quantity]]</f>
        <v>594.66</v>
      </c>
      <c r="L2621" t="str">
        <f t="shared" si="40"/>
        <v>OK</v>
      </c>
    </row>
    <row r="2622" spans="1:12" x14ac:dyDescent="0.25">
      <c r="A2622" s="1">
        <v>45405</v>
      </c>
      <c r="B2622" s="2" t="s">
        <v>19</v>
      </c>
      <c r="C2622" s="2" t="s">
        <v>28</v>
      </c>
      <c r="D2622">
        <v>4</v>
      </c>
      <c r="E2622" s="6">
        <v>77.48</v>
      </c>
      <c r="F2622" s="6">
        <v>309.92</v>
      </c>
      <c r="G2622" s="2" t="s">
        <v>22</v>
      </c>
      <c r="H2622" s="2" t="s">
        <v>17</v>
      </c>
      <c r="I2622" s="2" t="s">
        <v>18</v>
      </c>
      <c r="J2622" s="6">
        <f>retail_sales_messy_dataset_s_f[[#This Row],[Unit Price]]*retail_sales_messy_dataset_s_f[[#This Row],[Quantity]]</f>
        <v>309.92</v>
      </c>
      <c r="L2622" t="str">
        <f t="shared" si="40"/>
        <v>OK</v>
      </c>
    </row>
    <row r="2623" spans="1:12" x14ac:dyDescent="0.25">
      <c r="A2623" s="1">
        <v>45319</v>
      </c>
      <c r="B2623" s="2" t="s">
        <v>27</v>
      </c>
      <c r="C2623" s="2" t="s">
        <v>15</v>
      </c>
      <c r="D2623">
        <v>3</v>
      </c>
      <c r="E2623" s="6">
        <v>59.3</v>
      </c>
      <c r="F2623" s="6">
        <v>177.9</v>
      </c>
      <c r="G2623" s="2" t="s">
        <v>22</v>
      </c>
      <c r="H2623" s="2" t="s">
        <v>26</v>
      </c>
      <c r="I2623" s="2" t="s">
        <v>13</v>
      </c>
      <c r="J2623" s="6">
        <f>retail_sales_messy_dataset_s_f[[#This Row],[Unit Price]]*retail_sales_messy_dataset_s_f[[#This Row],[Quantity]]</f>
        <v>177.89999999999998</v>
      </c>
      <c r="L2623" t="str">
        <f t="shared" si="40"/>
        <v>OK</v>
      </c>
    </row>
    <row r="2624" spans="1:12" x14ac:dyDescent="0.25">
      <c r="A2624" s="1">
        <v>45560</v>
      </c>
      <c r="B2624" s="2" t="s">
        <v>9</v>
      </c>
      <c r="C2624" s="2" t="s">
        <v>28</v>
      </c>
      <c r="D2624">
        <v>3</v>
      </c>
      <c r="E2624" s="6">
        <v>73.91</v>
      </c>
      <c r="F2624" s="6">
        <v>221.73</v>
      </c>
      <c r="G2624" s="2" t="s">
        <v>16</v>
      </c>
      <c r="H2624" s="2" t="s">
        <v>12</v>
      </c>
      <c r="I2624" s="2" t="s">
        <v>23</v>
      </c>
      <c r="J2624" s="6">
        <f>retail_sales_messy_dataset_s_f[[#This Row],[Unit Price]]*retail_sales_messy_dataset_s_f[[#This Row],[Quantity]]</f>
        <v>221.73</v>
      </c>
      <c r="L2624" t="str">
        <f t="shared" si="40"/>
        <v>OK</v>
      </c>
    </row>
    <row r="2625" spans="1:12" x14ac:dyDescent="0.25">
      <c r="A2625" s="1">
        <v>45423</v>
      </c>
      <c r="B2625" s="2" t="s">
        <v>27</v>
      </c>
      <c r="C2625" s="2" t="s">
        <v>10</v>
      </c>
      <c r="D2625">
        <v>5</v>
      </c>
      <c r="E2625" s="6">
        <v>86.55</v>
      </c>
      <c r="F2625" s="6">
        <v>432.75</v>
      </c>
      <c r="G2625" s="2" t="s">
        <v>16</v>
      </c>
      <c r="H2625" s="2" t="s">
        <v>17</v>
      </c>
      <c r="I2625" s="2" t="s">
        <v>23</v>
      </c>
      <c r="J2625" s="6">
        <f>retail_sales_messy_dataset_s_f[[#This Row],[Unit Price]]*retail_sales_messy_dataset_s_f[[#This Row],[Quantity]]</f>
        <v>432.75</v>
      </c>
      <c r="L2625" t="str">
        <f t="shared" si="40"/>
        <v>OK</v>
      </c>
    </row>
    <row r="2626" spans="1:12" x14ac:dyDescent="0.25">
      <c r="A2626" s="1">
        <v>45312</v>
      </c>
      <c r="B2626" s="2" t="s">
        <v>20</v>
      </c>
      <c r="C2626" s="2" t="s">
        <v>21</v>
      </c>
      <c r="D2626">
        <v>1</v>
      </c>
      <c r="E2626" s="6">
        <v>112.81</v>
      </c>
      <c r="F2626" s="6">
        <v>112.81</v>
      </c>
      <c r="G2626" s="2" t="s">
        <v>16</v>
      </c>
      <c r="H2626" s="2" t="s">
        <v>17</v>
      </c>
      <c r="I2626" s="2" t="s">
        <v>13</v>
      </c>
      <c r="J2626" s="6">
        <f>retail_sales_messy_dataset_s_f[[#This Row],[Unit Price]]*retail_sales_messy_dataset_s_f[[#This Row],[Quantity]]</f>
        <v>112.81</v>
      </c>
      <c r="L2626" t="str">
        <f t="shared" si="40"/>
        <v>OK</v>
      </c>
    </row>
    <row r="2627" spans="1:12" x14ac:dyDescent="0.25">
      <c r="A2627" s="1">
        <v>45587</v>
      </c>
      <c r="B2627" s="2" t="s">
        <v>20</v>
      </c>
      <c r="C2627" s="2" t="s">
        <v>28</v>
      </c>
      <c r="D2627">
        <v>4</v>
      </c>
      <c r="E2627" s="6">
        <v>97.06</v>
      </c>
      <c r="F2627" s="6">
        <v>388.24</v>
      </c>
      <c r="G2627" s="2" t="s">
        <v>22</v>
      </c>
      <c r="H2627" s="2" t="s">
        <v>12</v>
      </c>
      <c r="I2627" s="2" t="s">
        <v>13</v>
      </c>
      <c r="J2627" s="6">
        <f>retail_sales_messy_dataset_s_f[[#This Row],[Unit Price]]*retail_sales_messy_dataset_s_f[[#This Row],[Quantity]]</f>
        <v>388.24</v>
      </c>
      <c r="L2627" t="str">
        <f t="shared" ref="L2627:L2690" si="41">IF((F2627 - J2627) &gt; 0.01, "Mismatch", "OK")</f>
        <v>OK</v>
      </c>
    </row>
    <row r="2628" spans="1:12" x14ac:dyDescent="0.25">
      <c r="A2628" s="1">
        <v>45550</v>
      </c>
      <c r="B2628" s="2" t="s">
        <v>27</v>
      </c>
      <c r="C2628" s="2" t="s">
        <v>28</v>
      </c>
      <c r="D2628">
        <v>4</v>
      </c>
      <c r="E2628" s="6">
        <v>55.9</v>
      </c>
      <c r="F2628" s="6">
        <v>223.6</v>
      </c>
      <c r="G2628" s="2" t="s">
        <v>11</v>
      </c>
      <c r="H2628" s="2" t="s">
        <v>12</v>
      </c>
      <c r="I2628" s="2" t="s">
        <v>13</v>
      </c>
      <c r="J2628" s="6">
        <f>retail_sales_messy_dataset_s_f[[#This Row],[Unit Price]]*retail_sales_messy_dataset_s_f[[#This Row],[Quantity]]</f>
        <v>223.6</v>
      </c>
      <c r="L2628" t="str">
        <f t="shared" si="41"/>
        <v>OK</v>
      </c>
    </row>
    <row r="2629" spans="1:12" x14ac:dyDescent="0.25">
      <c r="A2629" s="1">
        <v>45652</v>
      </c>
      <c r="B2629" s="2" t="s">
        <v>30</v>
      </c>
      <c r="C2629" s="2" t="s">
        <v>15</v>
      </c>
      <c r="D2629">
        <v>1</v>
      </c>
      <c r="E2629" s="6">
        <v>112.66</v>
      </c>
      <c r="F2629" s="6">
        <v>112.66</v>
      </c>
      <c r="G2629" s="2" t="s">
        <v>16</v>
      </c>
      <c r="H2629" s="2" t="s">
        <v>17</v>
      </c>
      <c r="I2629" s="2" t="s">
        <v>23</v>
      </c>
      <c r="J2629" s="6">
        <f>retail_sales_messy_dataset_s_f[[#This Row],[Unit Price]]*retail_sales_messy_dataset_s_f[[#This Row],[Quantity]]</f>
        <v>112.66</v>
      </c>
      <c r="L2629" t="str">
        <f t="shared" si="41"/>
        <v>OK</v>
      </c>
    </row>
    <row r="2630" spans="1:12" x14ac:dyDescent="0.25">
      <c r="A2630" s="1">
        <v>45312</v>
      </c>
      <c r="B2630" s="2" t="s">
        <v>29</v>
      </c>
      <c r="C2630" s="2" t="s">
        <v>15</v>
      </c>
      <c r="D2630">
        <v>4</v>
      </c>
      <c r="E2630" s="6">
        <v>11.53</v>
      </c>
      <c r="F2630" s="6">
        <v>46.12</v>
      </c>
      <c r="G2630" s="2" t="s">
        <v>22</v>
      </c>
      <c r="H2630" s="2" t="s">
        <v>17</v>
      </c>
      <c r="I2630" s="2" t="s">
        <v>13</v>
      </c>
      <c r="J2630" s="6">
        <f>retail_sales_messy_dataset_s_f[[#This Row],[Unit Price]]*retail_sales_messy_dataset_s_f[[#This Row],[Quantity]]</f>
        <v>46.12</v>
      </c>
      <c r="L2630" t="str">
        <f t="shared" si="41"/>
        <v>OK</v>
      </c>
    </row>
    <row r="2631" spans="1:12" x14ac:dyDescent="0.25">
      <c r="A2631" s="1">
        <v>45552</v>
      </c>
      <c r="B2631" s="2" t="s">
        <v>24</v>
      </c>
      <c r="C2631" s="2" t="s">
        <v>10</v>
      </c>
      <c r="D2631">
        <v>5</v>
      </c>
      <c r="E2631" s="6">
        <v>76.17</v>
      </c>
      <c r="F2631" s="6">
        <v>380.85</v>
      </c>
      <c r="G2631" s="2" t="s">
        <v>11</v>
      </c>
      <c r="H2631" s="2" t="s">
        <v>12</v>
      </c>
      <c r="I2631" s="2" t="s">
        <v>13</v>
      </c>
      <c r="J2631" s="6">
        <f>retail_sales_messy_dataset_s_f[[#This Row],[Unit Price]]*retail_sales_messy_dataset_s_f[[#This Row],[Quantity]]</f>
        <v>380.85</v>
      </c>
      <c r="L2631" t="str">
        <f t="shared" si="41"/>
        <v>OK</v>
      </c>
    </row>
    <row r="2632" spans="1:12" x14ac:dyDescent="0.25">
      <c r="A2632" s="1">
        <v>45605</v>
      </c>
      <c r="B2632" s="2" t="s">
        <v>19</v>
      </c>
      <c r="C2632" s="2" t="s">
        <v>10</v>
      </c>
      <c r="D2632">
        <v>3</v>
      </c>
      <c r="E2632" s="6">
        <v>56.11</v>
      </c>
      <c r="F2632" s="6">
        <v>168.33</v>
      </c>
      <c r="G2632" s="2" t="s">
        <v>22</v>
      </c>
      <c r="H2632" s="2" t="s">
        <v>17</v>
      </c>
      <c r="I2632" s="2" t="s">
        <v>13</v>
      </c>
      <c r="J2632" s="6">
        <f>retail_sales_messy_dataset_s_f[[#This Row],[Unit Price]]*retail_sales_messy_dataset_s_f[[#This Row],[Quantity]]</f>
        <v>168.32999999999998</v>
      </c>
      <c r="L2632" t="str">
        <f t="shared" si="41"/>
        <v>OK</v>
      </c>
    </row>
    <row r="2633" spans="1:12" x14ac:dyDescent="0.25">
      <c r="A2633" s="1">
        <v>45533</v>
      </c>
      <c r="B2633" s="2" t="s">
        <v>27</v>
      </c>
      <c r="C2633" s="2" t="s">
        <v>10</v>
      </c>
      <c r="D2633">
        <v>1</v>
      </c>
      <c r="E2633" s="6">
        <v>47.36</v>
      </c>
      <c r="F2633" s="6">
        <v>47.36</v>
      </c>
      <c r="G2633" s="2" t="s">
        <v>22</v>
      </c>
      <c r="H2633" s="2" t="s">
        <v>17</v>
      </c>
      <c r="I2633" s="2" t="s">
        <v>18</v>
      </c>
      <c r="J2633" s="6">
        <f>retail_sales_messy_dataset_s_f[[#This Row],[Unit Price]]*retail_sales_messy_dataset_s_f[[#This Row],[Quantity]]</f>
        <v>47.36</v>
      </c>
      <c r="L2633" t="str">
        <f t="shared" si="41"/>
        <v>OK</v>
      </c>
    </row>
    <row r="2634" spans="1:12" x14ac:dyDescent="0.25">
      <c r="A2634" s="1">
        <v>45303</v>
      </c>
      <c r="B2634" s="2" t="s">
        <v>14</v>
      </c>
      <c r="C2634" s="2" t="s">
        <v>15</v>
      </c>
      <c r="D2634">
        <v>4</v>
      </c>
      <c r="E2634" s="6">
        <v>123.48</v>
      </c>
      <c r="F2634" s="6">
        <v>493.92</v>
      </c>
      <c r="G2634" s="2" t="s">
        <v>22</v>
      </c>
      <c r="H2634" s="2" t="s">
        <v>17</v>
      </c>
      <c r="I2634" s="2" t="s">
        <v>23</v>
      </c>
      <c r="J2634" s="6">
        <f>retail_sales_messy_dataset_s_f[[#This Row],[Unit Price]]*retail_sales_messy_dataset_s_f[[#This Row],[Quantity]]</f>
        <v>493.92</v>
      </c>
      <c r="L2634" t="str">
        <f t="shared" si="41"/>
        <v>OK</v>
      </c>
    </row>
    <row r="2635" spans="1:12" x14ac:dyDescent="0.25">
      <c r="A2635" s="1">
        <v>45348</v>
      </c>
      <c r="B2635" s="2" t="s">
        <v>20</v>
      </c>
      <c r="C2635" s="2" t="s">
        <v>15</v>
      </c>
      <c r="D2635">
        <v>5</v>
      </c>
      <c r="E2635" s="6">
        <v>190.83</v>
      </c>
      <c r="F2635" s="6">
        <v>954.15</v>
      </c>
      <c r="G2635" s="2" t="s">
        <v>22</v>
      </c>
      <c r="H2635" s="2" t="s">
        <v>26</v>
      </c>
      <c r="I2635" s="2" t="s">
        <v>18</v>
      </c>
      <c r="J2635" s="6">
        <f>retail_sales_messy_dataset_s_f[[#This Row],[Unit Price]]*retail_sales_messy_dataset_s_f[[#This Row],[Quantity]]</f>
        <v>954.15000000000009</v>
      </c>
      <c r="L2635" t="str">
        <f t="shared" si="41"/>
        <v>OK</v>
      </c>
    </row>
    <row r="2636" spans="1:12" x14ac:dyDescent="0.25">
      <c r="A2636" s="1">
        <v>45384</v>
      </c>
      <c r="B2636" s="2" t="s">
        <v>9</v>
      </c>
      <c r="C2636" s="2" t="s">
        <v>10</v>
      </c>
      <c r="D2636">
        <v>2</v>
      </c>
      <c r="E2636" s="6">
        <v>68.319999999999993</v>
      </c>
      <c r="F2636" s="6">
        <v>136.63999999999999</v>
      </c>
      <c r="G2636" s="2" t="s">
        <v>11</v>
      </c>
      <c r="H2636" s="2" t="s">
        <v>26</v>
      </c>
      <c r="I2636" s="2" t="s">
        <v>13</v>
      </c>
      <c r="J2636" s="6">
        <f>retail_sales_messy_dataset_s_f[[#This Row],[Unit Price]]*retail_sales_messy_dataset_s_f[[#This Row],[Quantity]]</f>
        <v>136.63999999999999</v>
      </c>
      <c r="L2636" t="str">
        <f t="shared" si="41"/>
        <v>OK</v>
      </c>
    </row>
    <row r="2637" spans="1:12" x14ac:dyDescent="0.25">
      <c r="A2637" s="1">
        <v>45396</v>
      </c>
      <c r="B2637" s="2" t="s">
        <v>29</v>
      </c>
      <c r="C2637" s="2" t="s">
        <v>28</v>
      </c>
      <c r="D2637">
        <v>3</v>
      </c>
      <c r="E2637" s="6">
        <v>20.23</v>
      </c>
      <c r="F2637" s="6">
        <v>60.69</v>
      </c>
      <c r="G2637" s="2" t="s">
        <v>25</v>
      </c>
      <c r="H2637" s="2" t="s">
        <v>26</v>
      </c>
      <c r="I2637" s="2" t="s">
        <v>18</v>
      </c>
      <c r="J2637" s="6">
        <f>retail_sales_messy_dataset_s_f[[#This Row],[Unit Price]]*retail_sales_messy_dataset_s_f[[#This Row],[Quantity]]</f>
        <v>60.69</v>
      </c>
      <c r="L2637" t="str">
        <f t="shared" si="41"/>
        <v>OK</v>
      </c>
    </row>
    <row r="2638" spans="1:12" x14ac:dyDescent="0.25">
      <c r="A2638" s="1">
        <v>45313</v>
      </c>
      <c r="B2638" s="2" t="s">
        <v>30</v>
      </c>
      <c r="C2638" s="2" t="s">
        <v>28</v>
      </c>
      <c r="D2638">
        <v>2</v>
      </c>
      <c r="E2638" s="6">
        <v>114.91</v>
      </c>
      <c r="F2638" s="6">
        <v>229.82</v>
      </c>
      <c r="G2638" s="2" t="s">
        <v>22</v>
      </c>
      <c r="H2638" s="2" t="s">
        <v>26</v>
      </c>
      <c r="I2638" s="2" t="s">
        <v>23</v>
      </c>
      <c r="J2638" s="6">
        <f>retail_sales_messy_dataset_s_f[[#This Row],[Unit Price]]*retail_sales_messy_dataset_s_f[[#This Row],[Quantity]]</f>
        <v>229.82</v>
      </c>
      <c r="L2638" t="str">
        <f t="shared" si="41"/>
        <v>OK</v>
      </c>
    </row>
    <row r="2639" spans="1:12" x14ac:dyDescent="0.25">
      <c r="A2639" s="1">
        <v>45392</v>
      </c>
      <c r="B2639" s="2" t="s">
        <v>29</v>
      </c>
      <c r="C2639" s="2" t="s">
        <v>28</v>
      </c>
      <c r="D2639">
        <v>5</v>
      </c>
      <c r="E2639" s="6">
        <v>198.7</v>
      </c>
      <c r="F2639" s="6">
        <v>993.5</v>
      </c>
      <c r="G2639" s="2" t="s">
        <v>11</v>
      </c>
      <c r="H2639" s="2" t="s">
        <v>26</v>
      </c>
      <c r="I2639" s="2" t="s">
        <v>13</v>
      </c>
      <c r="J2639" s="6">
        <f>retail_sales_messy_dataset_s_f[[#This Row],[Unit Price]]*retail_sales_messy_dataset_s_f[[#This Row],[Quantity]]</f>
        <v>993.5</v>
      </c>
      <c r="L2639" t="str">
        <f t="shared" si="41"/>
        <v>OK</v>
      </c>
    </row>
    <row r="2640" spans="1:12" x14ac:dyDescent="0.25">
      <c r="A2640" s="1">
        <v>45316</v>
      </c>
      <c r="B2640" s="2" t="s">
        <v>24</v>
      </c>
      <c r="C2640" s="2" t="s">
        <v>10</v>
      </c>
      <c r="D2640">
        <v>5</v>
      </c>
      <c r="E2640" s="6">
        <v>163.74</v>
      </c>
      <c r="F2640" s="6">
        <v>818.7</v>
      </c>
      <c r="G2640" s="2" t="s">
        <v>22</v>
      </c>
      <c r="H2640" s="2" t="s">
        <v>26</v>
      </c>
      <c r="I2640" s="2" t="s">
        <v>13</v>
      </c>
      <c r="J2640" s="6">
        <f>retail_sales_messy_dataset_s_f[[#This Row],[Unit Price]]*retail_sales_messy_dataset_s_f[[#This Row],[Quantity]]</f>
        <v>818.7</v>
      </c>
      <c r="L2640" t="str">
        <f t="shared" si="41"/>
        <v>OK</v>
      </c>
    </row>
    <row r="2641" spans="1:12" x14ac:dyDescent="0.25">
      <c r="A2641" s="1">
        <v>45441</v>
      </c>
      <c r="B2641" s="2" t="s">
        <v>27</v>
      </c>
      <c r="C2641" s="2" t="s">
        <v>28</v>
      </c>
      <c r="D2641">
        <v>3</v>
      </c>
      <c r="E2641" s="6">
        <v>92.99</v>
      </c>
      <c r="F2641" s="6">
        <v>278.97000000000003</v>
      </c>
      <c r="G2641" s="2" t="s">
        <v>11</v>
      </c>
      <c r="H2641" s="2" t="s">
        <v>26</v>
      </c>
      <c r="I2641" s="2" t="s">
        <v>23</v>
      </c>
      <c r="J2641" s="6">
        <f>retail_sales_messy_dataset_s_f[[#This Row],[Unit Price]]*retail_sales_messy_dataset_s_f[[#This Row],[Quantity]]</f>
        <v>278.96999999999997</v>
      </c>
      <c r="L2641" t="str">
        <f t="shared" si="41"/>
        <v>OK</v>
      </c>
    </row>
    <row r="2642" spans="1:12" x14ac:dyDescent="0.25">
      <c r="A2642" s="1">
        <v>45366</v>
      </c>
      <c r="B2642" s="2" t="s">
        <v>14</v>
      </c>
      <c r="C2642" s="2" t="s">
        <v>10</v>
      </c>
      <c r="D2642">
        <v>4</v>
      </c>
      <c r="E2642" s="6">
        <v>158.52000000000001</v>
      </c>
      <c r="F2642" s="6">
        <v>634.08000000000004</v>
      </c>
      <c r="G2642" s="2" t="s">
        <v>16</v>
      </c>
      <c r="H2642" s="2" t="s">
        <v>12</v>
      </c>
      <c r="I2642" s="2" t="s">
        <v>23</v>
      </c>
      <c r="J2642" s="6">
        <f>retail_sales_messy_dataset_s_f[[#This Row],[Unit Price]]*retail_sales_messy_dataset_s_f[[#This Row],[Quantity]]</f>
        <v>634.08000000000004</v>
      </c>
      <c r="L2642" t="str">
        <f t="shared" si="41"/>
        <v>OK</v>
      </c>
    </row>
    <row r="2643" spans="1:12" x14ac:dyDescent="0.25">
      <c r="A2643" s="1">
        <v>45644</v>
      </c>
      <c r="B2643" s="2" t="s">
        <v>29</v>
      </c>
      <c r="C2643" s="2" t="s">
        <v>21</v>
      </c>
      <c r="D2643">
        <v>1</v>
      </c>
      <c r="E2643" s="6">
        <v>70.650000000000006</v>
      </c>
      <c r="F2643" s="6">
        <v>70.650000000000006</v>
      </c>
      <c r="G2643" s="2" t="s">
        <v>11</v>
      </c>
      <c r="H2643" s="2" t="s">
        <v>26</v>
      </c>
      <c r="I2643" s="2" t="s">
        <v>18</v>
      </c>
      <c r="J2643" s="6">
        <f>retail_sales_messy_dataset_s_f[[#This Row],[Unit Price]]*retail_sales_messy_dataset_s_f[[#This Row],[Quantity]]</f>
        <v>70.650000000000006</v>
      </c>
      <c r="L2643" t="str">
        <f t="shared" si="41"/>
        <v>OK</v>
      </c>
    </row>
    <row r="2644" spans="1:12" x14ac:dyDescent="0.25">
      <c r="A2644" s="1">
        <v>45391</v>
      </c>
      <c r="B2644" s="2" t="s">
        <v>29</v>
      </c>
      <c r="C2644" s="2" t="s">
        <v>10</v>
      </c>
      <c r="D2644">
        <v>4</v>
      </c>
      <c r="E2644" s="6">
        <v>102.26</v>
      </c>
      <c r="F2644" s="6">
        <v>409.04</v>
      </c>
      <c r="G2644" s="2" t="s">
        <v>22</v>
      </c>
      <c r="H2644" s="2" t="s">
        <v>17</v>
      </c>
      <c r="I2644" s="2" t="s">
        <v>13</v>
      </c>
      <c r="J2644" s="6">
        <f>retail_sales_messy_dataset_s_f[[#This Row],[Unit Price]]*retail_sales_messy_dataset_s_f[[#This Row],[Quantity]]</f>
        <v>409.04</v>
      </c>
      <c r="L2644" t="str">
        <f t="shared" si="41"/>
        <v>OK</v>
      </c>
    </row>
    <row r="2645" spans="1:12" x14ac:dyDescent="0.25">
      <c r="A2645" s="1">
        <v>45344</v>
      </c>
      <c r="B2645" s="2" t="s">
        <v>20</v>
      </c>
      <c r="C2645" s="2" t="s">
        <v>21</v>
      </c>
      <c r="D2645">
        <v>4</v>
      </c>
      <c r="E2645" s="6">
        <v>27.86</v>
      </c>
      <c r="F2645" s="6">
        <v>111.44</v>
      </c>
      <c r="G2645" s="2" t="s">
        <v>22</v>
      </c>
      <c r="H2645" s="2" t="s">
        <v>17</v>
      </c>
      <c r="I2645" s="2" t="s">
        <v>18</v>
      </c>
      <c r="J2645" s="6">
        <f>retail_sales_messy_dataset_s_f[[#This Row],[Unit Price]]*retail_sales_messy_dataset_s_f[[#This Row],[Quantity]]</f>
        <v>111.44</v>
      </c>
      <c r="L2645" t="str">
        <f t="shared" si="41"/>
        <v>OK</v>
      </c>
    </row>
    <row r="2646" spans="1:12" x14ac:dyDescent="0.25">
      <c r="A2646" s="1">
        <v>45626</v>
      </c>
      <c r="B2646" s="2" t="s">
        <v>29</v>
      </c>
      <c r="C2646" s="2" t="s">
        <v>28</v>
      </c>
      <c r="D2646">
        <v>3</v>
      </c>
      <c r="E2646" s="6">
        <v>131.62</v>
      </c>
      <c r="F2646" s="6">
        <v>394.86</v>
      </c>
      <c r="G2646" s="2" t="s">
        <v>16</v>
      </c>
      <c r="H2646" s="2" t="s">
        <v>12</v>
      </c>
      <c r="I2646" s="2" t="s">
        <v>23</v>
      </c>
      <c r="J2646" s="6">
        <f>retail_sales_messy_dataset_s_f[[#This Row],[Unit Price]]*retail_sales_messy_dataset_s_f[[#This Row],[Quantity]]</f>
        <v>394.86</v>
      </c>
      <c r="L2646" t="str">
        <f t="shared" si="41"/>
        <v>OK</v>
      </c>
    </row>
    <row r="2647" spans="1:12" x14ac:dyDescent="0.25">
      <c r="A2647" s="1">
        <v>45591</v>
      </c>
      <c r="B2647" s="2" t="s">
        <v>30</v>
      </c>
      <c r="C2647" s="2" t="s">
        <v>21</v>
      </c>
      <c r="D2647">
        <v>2</v>
      </c>
      <c r="E2647" s="6">
        <v>52.44</v>
      </c>
      <c r="F2647" s="6">
        <v>104.88</v>
      </c>
      <c r="G2647" s="2" t="s">
        <v>11</v>
      </c>
      <c r="H2647" s="2" t="s">
        <v>26</v>
      </c>
      <c r="I2647" s="2" t="s">
        <v>13</v>
      </c>
      <c r="J2647" s="6">
        <f>retail_sales_messy_dataset_s_f[[#This Row],[Unit Price]]*retail_sales_messy_dataset_s_f[[#This Row],[Quantity]]</f>
        <v>104.88</v>
      </c>
      <c r="L2647" t="str">
        <f t="shared" si="41"/>
        <v>OK</v>
      </c>
    </row>
    <row r="2648" spans="1:12" x14ac:dyDescent="0.25">
      <c r="A2648" s="1">
        <v>45347</v>
      </c>
      <c r="B2648" s="2" t="s">
        <v>29</v>
      </c>
      <c r="C2648" s="2" t="s">
        <v>28</v>
      </c>
      <c r="D2648">
        <v>2</v>
      </c>
      <c r="E2648" s="6">
        <v>166.16</v>
      </c>
      <c r="F2648" s="6">
        <v>332.32</v>
      </c>
      <c r="G2648" s="2" t="s">
        <v>22</v>
      </c>
      <c r="H2648" s="2" t="s">
        <v>12</v>
      </c>
      <c r="I2648" s="2" t="s">
        <v>18</v>
      </c>
      <c r="J2648" s="6">
        <f>retail_sales_messy_dataset_s_f[[#This Row],[Unit Price]]*retail_sales_messy_dataset_s_f[[#This Row],[Quantity]]</f>
        <v>332.32</v>
      </c>
      <c r="L2648" t="str">
        <f t="shared" si="41"/>
        <v>OK</v>
      </c>
    </row>
    <row r="2649" spans="1:12" x14ac:dyDescent="0.25">
      <c r="A2649" s="1">
        <v>45584</v>
      </c>
      <c r="B2649" s="2" t="s">
        <v>9</v>
      </c>
      <c r="C2649" s="2" t="s">
        <v>28</v>
      </c>
      <c r="D2649">
        <v>1</v>
      </c>
      <c r="E2649" s="6">
        <v>49.46</v>
      </c>
      <c r="F2649" s="6">
        <v>49.46</v>
      </c>
      <c r="G2649" s="2" t="s">
        <v>22</v>
      </c>
      <c r="H2649" s="2" t="s">
        <v>17</v>
      </c>
      <c r="I2649" s="2" t="s">
        <v>23</v>
      </c>
      <c r="J2649" s="6">
        <f>retail_sales_messy_dataset_s_f[[#This Row],[Unit Price]]*retail_sales_messy_dataset_s_f[[#This Row],[Quantity]]</f>
        <v>49.46</v>
      </c>
      <c r="L2649" t="str">
        <f t="shared" si="41"/>
        <v>OK</v>
      </c>
    </row>
    <row r="2650" spans="1:12" x14ac:dyDescent="0.25">
      <c r="A2650" s="1">
        <v>45634</v>
      </c>
      <c r="B2650" s="2" t="s">
        <v>19</v>
      </c>
      <c r="C2650" s="2" t="s">
        <v>10</v>
      </c>
      <c r="D2650">
        <v>4</v>
      </c>
      <c r="E2650" s="6">
        <v>65.64</v>
      </c>
      <c r="F2650" s="6">
        <v>262.56</v>
      </c>
      <c r="G2650" s="2" t="s">
        <v>16</v>
      </c>
      <c r="H2650" s="2" t="s">
        <v>12</v>
      </c>
      <c r="I2650" s="2" t="s">
        <v>23</v>
      </c>
      <c r="J2650" s="6">
        <f>retail_sales_messy_dataset_s_f[[#This Row],[Unit Price]]*retail_sales_messy_dataset_s_f[[#This Row],[Quantity]]</f>
        <v>262.56</v>
      </c>
      <c r="L2650" t="str">
        <f t="shared" si="41"/>
        <v>OK</v>
      </c>
    </row>
    <row r="2651" spans="1:12" x14ac:dyDescent="0.25">
      <c r="A2651" s="1">
        <v>45589</v>
      </c>
      <c r="B2651" s="2" t="s">
        <v>29</v>
      </c>
      <c r="C2651" s="2" t="s">
        <v>28</v>
      </c>
      <c r="D2651">
        <v>5</v>
      </c>
      <c r="E2651" s="6">
        <v>173.42</v>
      </c>
      <c r="F2651" s="6">
        <v>867.1</v>
      </c>
      <c r="G2651" s="2" t="s">
        <v>16</v>
      </c>
      <c r="H2651" s="2" t="s">
        <v>12</v>
      </c>
      <c r="I2651" s="2" t="s">
        <v>23</v>
      </c>
      <c r="J2651" s="6">
        <f>retail_sales_messy_dataset_s_f[[#This Row],[Unit Price]]*retail_sales_messy_dataset_s_f[[#This Row],[Quantity]]</f>
        <v>867.09999999999991</v>
      </c>
      <c r="L2651" t="str">
        <f t="shared" si="41"/>
        <v>OK</v>
      </c>
    </row>
    <row r="2652" spans="1:12" x14ac:dyDescent="0.25">
      <c r="A2652" s="1">
        <v>45651</v>
      </c>
      <c r="B2652" s="2" t="s">
        <v>24</v>
      </c>
      <c r="C2652" s="2" t="s">
        <v>28</v>
      </c>
      <c r="D2652">
        <v>3</v>
      </c>
      <c r="E2652" s="6">
        <v>137.96</v>
      </c>
      <c r="F2652" s="6">
        <v>413.88</v>
      </c>
      <c r="G2652" s="2" t="s">
        <v>25</v>
      </c>
      <c r="H2652" s="2" t="s">
        <v>12</v>
      </c>
      <c r="I2652" s="2" t="s">
        <v>18</v>
      </c>
      <c r="J2652" s="6">
        <f>retail_sales_messy_dataset_s_f[[#This Row],[Unit Price]]*retail_sales_messy_dataset_s_f[[#This Row],[Quantity]]</f>
        <v>413.88</v>
      </c>
      <c r="L2652" t="str">
        <f t="shared" si="41"/>
        <v>OK</v>
      </c>
    </row>
    <row r="2653" spans="1:12" x14ac:dyDescent="0.25">
      <c r="A2653" s="1">
        <v>45578</v>
      </c>
      <c r="B2653" s="2" t="s">
        <v>20</v>
      </c>
      <c r="C2653" s="2" t="s">
        <v>15</v>
      </c>
      <c r="D2653">
        <v>5</v>
      </c>
      <c r="E2653" s="6">
        <v>150.57</v>
      </c>
      <c r="F2653" s="6">
        <v>752.85</v>
      </c>
      <c r="G2653" s="2" t="s">
        <v>22</v>
      </c>
      <c r="H2653" s="2" t="s">
        <v>17</v>
      </c>
      <c r="I2653" s="2" t="s">
        <v>18</v>
      </c>
      <c r="J2653" s="6">
        <f>retail_sales_messy_dataset_s_f[[#This Row],[Unit Price]]*retail_sales_messy_dataset_s_f[[#This Row],[Quantity]]</f>
        <v>752.84999999999991</v>
      </c>
      <c r="L2653" t="str">
        <f t="shared" si="41"/>
        <v>OK</v>
      </c>
    </row>
    <row r="2654" spans="1:12" x14ac:dyDescent="0.25">
      <c r="A2654" s="1">
        <v>45566</v>
      </c>
      <c r="B2654" s="2" t="s">
        <v>9</v>
      </c>
      <c r="C2654" s="2" t="s">
        <v>21</v>
      </c>
      <c r="D2654">
        <v>2</v>
      </c>
      <c r="E2654" s="6">
        <v>31.54</v>
      </c>
      <c r="F2654" s="6">
        <v>63.08</v>
      </c>
      <c r="G2654" s="2" t="s">
        <v>16</v>
      </c>
      <c r="H2654" s="2" t="s">
        <v>26</v>
      </c>
      <c r="I2654" s="2" t="s">
        <v>23</v>
      </c>
      <c r="J2654" s="6">
        <f>retail_sales_messy_dataset_s_f[[#This Row],[Unit Price]]*retail_sales_messy_dataset_s_f[[#This Row],[Quantity]]</f>
        <v>63.08</v>
      </c>
      <c r="L2654" t="str">
        <f t="shared" si="41"/>
        <v>OK</v>
      </c>
    </row>
    <row r="2655" spans="1:12" x14ac:dyDescent="0.25">
      <c r="A2655" s="1">
        <v>45375</v>
      </c>
      <c r="B2655" s="2" t="s">
        <v>14</v>
      </c>
      <c r="C2655" s="2" t="s">
        <v>10</v>
      </c>
      <c r="D2655">
        <v>1</v>
      </c>
      <c r="E2655" s="6">
        <v>177.9</v>
      </c>
      <c r="F2655" s="6">
        <v>177.9</v>
      </c>
      <c r="G2655" s="2" t="s">
        <v>11</v>
      </c>
      <c r="H2655" s="2" t="s">
        <v>17</v>
      </c>
      <c r="I2655" s="2" t="s">
        <v>18</v>
      </c>
      <c r="J2655" s="6">
        <f>retail_sales_messy_dataset_s_f[[#This Row],[Unit Price]]*retail_sales_messy_dataset_s_f[[#This Row],[Quantity]]</f>
        <v>177.9</v>
      </c>
      <c r="L2655" t="str">
        <f t="shared" si="41"/>
        <v>OK</v>
      </c>
    </row>
    <row r="2656" spans="1:12" x14ac:dyDescent="0.25">
      <c r="A2656" s="1">
        <v>45638</v>
      </c>
      <c r="B2656" s="2" t="s">
        <v>14</v>
      </c>
      <c r="C2656" s="2" t="s">
        <v>21</v>
      </c>
      <c r="D2656">
        <v>4</v>
      </c>
      <c r="E2656" s="6">
        <v>145.38999999999999</v>
      </c>
      <c r="F2656" s="6">
        <v>581.55999999999995</v>
      </c>
      <c r="G2656" s="2" t="s">
        <v>22</v>
      </c>
      <c r="H2656" s="2" t="s">
        <v>17</v>
      </c>
      <c r="I2656" s="2" t="s">
        <v>13</v>
      </c>
      <c r="J2656" s="6">
        <f>retail_sales_messy_dataset_s_f[[#This Row],[Unit Price]]*retail_sales_messy_dataset_s_f[[#This Row],[Quantity]]</f>
        <v>581.55999999999995</v>
      </c>
      <c r="L2656" t="str">
        <f t="shared" si="41"/>
        <v>OK</v>
      </c>
    </row>
    <row r="2657" spans="1:12" x14ac:dyDescent="0.25">
      <c r="A2657" s="1">
        <v>45390</v>
      </c>
      <c r="B2657" s="2" t="s">
        <v>9</v>
      </c>
      <c r="C2657" s="2" t="s">
        <v>21</v>
      </c>
      <c r="D2657">
        <v>1</v>
      </c>
      <c r="E2657" s="6">
        <v>78.260000000000005</v>
      </c>
      <c r="F2657" s="6">
        <v>78.260000000000005</v>
      </c>
      <c r="G2657" s="2" t="s">
        <v>16</v>
      </c>
      <c r="H2657" s="2" t="s">
        <v>12</v>
      </c>
      <c r="I2657" s="2" t="s">
        <v>13</v>
      </c>
      <c r="J2657" s="6">
        <f>retail_sales_messy_dataset_s_f[[#This Row],[Unit Price]]*retail_sales_messy_dataset_s_f[[#This Row],[Quantity]]</f>
        <v>78.260000000000005</v>
      </c>
      <c r="L2657" t="str">
        <f t="shared" si="41"/>
        <v>OK</v>
      </c>
    </row>
    <row r="2658" spans="1:12" x14ac:dyDescent="0.25">
      <c r="A2658" s="1">
        <v>45364</v>
      </c>
      <c r="B2658" s="2" t="s">
        <v>27</v>
      </c>
      <c r="C2658" s="2" t="s">
        <v>28</v>
      </c>
      <c r="D2658">
        <v>4</v>
      </c>
      <c r="E2658" s="6">
        <v>46.42</v>
      </c>
      <c r="F2658" s="6">
        <v>232.1</v>
      </c>
      <c r="G2658" s="2" t="s">
        <v>22</v>
      </c>
      <c r="H2658" s="2" t="s">
        <v>12</v>
      </c>
      <c r="I2658" s="2" t="s">
        <v>18</v>
      </c>
      <c r="J2658" s="6">
        <f>retail_sales_messy_dataset_s_f[[#This Row],[Unit Price]]*retail_sales_messy_dataset_s_f[[#This Row],[Quantity]]</f>
        <v>185.68</v>
      </c>
      <c r="L2658" t="str">
        <f t="shared" si="41"/>
        <v>Mismatch</v>
      </c>
    </row>
    <row r="2659" spans="1:12" x14ac:dyDescent="0.25">
      <c r="A2659" s="1">
        <v>45458</v>
      </c>
      <c r="B2659" s="2" t="s">
        <v>27</v>
      </c>
      <c r="C2659" s="2" t="s">
        <v>28</v>
      </c>
      <c r="D2659">
        <v>2</v>
      </c>
      <c r="E2659" s="6">
        <v>111.94</v>
      </c>
      <c r="F2659" s="6">
        <v>233.88</v>
      </c>
      <c r="G2659" s="2" t="s">
        <v>11</v>
      </c>
      <c r="H2659" s="2" t="s">
        <v>12</v>
      </c>
      <c r="I2659" s="2" t="s">
        <v>13</v>
      </c>
      <c r="J2659" s="6">
        <f>retail_sales_messy_dataset_s_f[[#This Row],[Unit Price]]*retail_sales_messy_dataset_s_f[[#This Row],[Quantity]]</f>
        <v>223.88</v>
      </c>
      <c r="L2659" t="str">
        <f t="shared" si="41"/>
        <v>Mismatch</v>
      </c>
    </row>
    <row r="2660" spans="1:12" x14ac:dyDescent="0.25">
      <c r="A2660" s="1">
        <v>45392</v>
      </c>
      <c r="B2660" s="2" t="s">
        <v>24</v>
      </c>
      <c r="C2660" s="2" t="s">
        <v>15</v>
      </c>
      <c r="D2660">
        <v>5</v>
      </c>
      <c r="E2660" s="6">
        <v>181.57</v>
      </c>
      <c r="F2660" s="6">
        <v>907.85</v>
      </c>
      <c r="G2660" s="2" t="s">
        <v>22</v>
      </c>
      <c r="H2660" s="2" t="s">
        <v>12</v>
      </c>
      <c r="I2660" s="2" t="s">
        <v>18</v>
      </c>
      <c r="J2660" s="6">
        <f>retail_sales_messy_dataset_s_f[[#This Row],[Unit Price]]*retail_sales_messy_dataset_s_f[[#This Row],[Quantity]]</f>
        <v>907.84999999999991</v>
      </c>
      <c r="L2660" t="str">
        <f t="shared" si="41"/>
        <v>OK</v>
      </c>
    </row>
    <row r="2661" spans="1:12" x14ac:dyDescent="0.25">
      <c r="A2661" s="1">
        <v>45564</v>
      </c>
      <c r="B2661" s="2" t="s">
        <v>24</v>
      </c>
      <c r="C2661" s="2" t="s">
        <v>28</v>
      </c>
      <c r="D2661">
        <v>5</v>
      </c>
      <c r="E2661" s="6">
        <v>130.16</v>
      </c>
      <c r="F2661" s="6">
        <v>650.79999999999995</v>
      </c>
      <c r="G2661" s="2" t="s">
        <v>16</v>
      </c>
      <c r="H2661" s="2" t="s">
        <v>12</v>
      </c>
      <c r="I2661" s="2" t="s">
        <v>13</v>
      </c>
      <c r="J2661" s="6">
        <f>retail_sales_messy_dataset_s_f[[#This Row],[Unit Price]]*retail_sales_messy_dataset_s_f[[#This Row],[Quantity]]</f>
        <v>650.79999999999995</v>
      </c>
      <c r="L2661" t="str">
        <f t="shared" si="41"/>
        <v>OK</v>
      </c>
    </row>
    <row r="2662" spans="1:12" x14ac:dyDescent="0.25">
      <c r="A2662" s="1">
        <v>45639</v>
      </c>
      <c r="B2662" s="2" t="s">
        <v>29</v>
      </c>
      <c r="C2662" s="2" t="s">
        <v>15</v>
      </c>
      <c r="D2662">
        <v>2</v>
      </c>
      <c r="E2662" s="6">
        <v>75.11</v>
      </c>
      <c r="F2662" s="6">
        <v>150.22</v>
      </c>
      <c r="G2662" s="2" t="s">
        <v>22</v>
      </c>
      <c r="H2662" s="2" t="s">
        <v>12</v>
      </c>
      <c r="I2662" s="2" t="s">
        <v>23</v>
      </c>
      <c r="J2662" s="6">
        <f>retail_sales_messy_dataset_s_f[[#This Row],[Unit Price]]*retail_sales_messy_dataset_s_f[[#This Row],[Quantity]]</f>
        <v>150.22</v>
      </c>
      <c r="L2662" t="str">
        <f t="shared" si="41"/>
        <v>OK</v>
      </c>
    </row>
    <row r="2663" spans="1:12" x14ac:dyDescent="0.25">
      <c r="A2663" s="1">
        <v>45364</v>
      </c>
      <c r="B2663" s="2" t="s">
        <v>24</v>
      </c>
      <c r="C2663" s="2" t="s">
        <v>10</v>
      </c>
      <c r="D2663">
        <v>3</v>
      </c>
      <c r="E2663" s="6">
        <v>125.8</v>
      </c>
      <c r="F2663" s="6">
        <v>377.4</v>
      </c>
      <c r="G2663" s="2" t="s">
        <v>16</v>
      </c>
      <c r="H2663" s="2" t="s">
        <v>26</v>
      </c>
      <c r="I2663" s="2" t="s">
        <v>13</v>
      </c>
      <c r="J2663" s="6">
        <f>retail_sales_messy_dataset_s_f[[#This Row],[Unit Price]]*retail_sales_messy_dataset_s_f[[#This Row],[Quantity]]</f>
        <v>377.4</v>
      </c>
      <c r="L2663" t="str">
        <f t="shared" si="41"/>
        <v>OK</v>
      </c>
    </row>
    <row r="2664" spans="1:12" x14ac:dyDescent="0.25">
      <c r="A2664" s="1">
        <v>45334</v>
      </c>
      <c r="B2664" s="2" t="s">
        <v>19</v>
      </c>
      <c r="C2664" s="2" t="s">
        <v>15</v>
      </c>
      <c r="D2664">
        <v>5</v>
      </c>
      <c r="E2664" s="6">
        <v>57.88</v>
      </c>
      <c r="F2664" s="6">
        <v>284.39999999999998</v>
      </c>
      <c r="G2664" s="2" t="s">
        <v>22</v>
      </c>
      <c r="H2664" s="2" t="s">
        <v>12</v>
      </c>
      <c r="I2664" s="2" t="s">
        <v>13</v>
      </c>
      <c r="J2664" s="6">
        <f>retail_sales_messy_dataset_s_f[[#This Row],[Unit Price]]*retail_sales_messy_dataset_s_f[[#This Row],[Quantity]]</f>
        <v>289.40000000000003</v>
      </c>
      <c r="L2664" t="str">
        <f t="shared" si="41"/>
        <v>OK</v>
      </c>
    </row>
    <row r="2665" spans="1:12" x14ac:dyDescent="0.25">
      <c r="A2665" s="1">
        <v>45376</v>
      </c>
      <c r="B2665" s="2" t="s">
        <v>14</v>
      </c>
      <c r="C2665" s="2" t="s">
        <v>21</v>
      </c>
      <c r="D2665">
        <v>4</v>
      </c>
      <c r="E2665" s="6">
        <v>164.94</v>
      </c>
      <c r="F2665" s="6">
        <v>659.76</v>
      </c>
      <c r="G2665" s="2" t="s">
        <v>11</v>
      </c>
      <c r="H2665" s="2" t="s">
        <v>12</v>
      </c>
      <c r="I2665" s="2" t="s">
        <v>18</v>
      </c>
      <c r="J2665" s="6">
        <f>retail_sales_messy_dataset_s_f[[#This Row],[Unit Price]]*retail_sales_messy_dataset_s_f[[#This Row],[Quantity]]</f>
        <v>659.76</v>
      </c>
      <c r="L2665" t="str">
        <f t="shared" si="41"/>
        <v>OK</v>
      </c>
    </row>
    <row r="2666" spans="1:12" x14ac:dyDescent="0.25">
      <c r="A2666" s="1">
        <v>45636</v>
      </c>
      <c r="B2666" s="2" t="s">
        <v>24</v>
      </c>
      <c r="C2666" s="2" t="s">
        <v>10</v>
      </c>
      <c r="D2666">
        <v>1</v>
      </c>
      <c r="E2666" s="6">
        <v>170.47</v>
      </c>
      <c r="F2666" s="6">
        <v>170.47</v>
      </c>
      <c r="G2666" s="2" t="s">
        <v>16</v>
      </c>
      <c r="H2666" s="2" t="s">
        <v>12</v>
      </c>
      <c r="I2666" s="2" t="s">
        <v>18</v>
      </c>
      <c r="J2666" s="6">
        <f>retail_sales_messy_dataset_s_f[[#This Row],[Unit Price]]*retail_sales_messy_dataset_s_f[[#This Row],[Quantity]]</f>
        <v>170.47</v>
      </c>
      <c r="L2666" t="str">
        <f t="shared" si="41"/>
        <v>OK</v>
      </c>
    </row>
    <row r="2667" spans="1:12" x14ac:dyDescent="0.25">
      <c r="A2667" s="1">
        <v>45411</v>
      </c>
      <c r="B2667" s="2" t="s">
        <v>27</v>
      </c>
      <c r="C2667" s="2" t="s">
        <v>15</v>
      </c>
      <c r="D2667">
        <v>3</v>
      </c>
      <c r="E2667" s="6">
        <v>131.75</v>
      </c>
      <c r="F2667" s="6">
        <v>400.25</v>
      </c>
      <c r="G2667" s="2" t="s">
        <v>16</v>
      </c>
      <c r="H2667" s="2" t="s">
        <v>17</v>
      </c>
      <c r="I2667" s="2" t="s">
        <v>18</v>
      </c>
      <c r="J2667" s="6">
        <f>retail_sales_messy_dataset_s_f[[#This Row],[Unit Price]]*retail_sales_messy_dataset_s_f[[#This Row],[Quantity]]</f>
        <v>395.25</v>
      </c>
      <c r="L2667" t="str">
        <f t="shared" si="41"/>
        <v>Mismatch</v>
      </c>
    </row>
    <row r="2668" spans="1:12" x14ac:dyDescent="0.25">
      <c r="A2668" s="1">
        <v>45442</v>
      </c>
      <c r="B2668" s="2" t="s">
        <v>24</v>
      </c>
      <c r="C2668" s="2" t="s">
        <v>21</v>
      </c>
      <c r="D2668">
        <v>3</v>
      </c>
      <c r="E2668" s="6">
        <v>90.57</v>
      </c>
      <c r="F2668" s="6">
        <v>271.70999999999998</v>
      </c>
      <c r="G2668" s="2" t="s">
        <v>16</v>
      </c>
      <c r="H2668" s="2" t="s">
        <v>17</v>
      </c>
      <c r="I2668" s="2" t="s">
        <v>13</v>
      </c>
      <c r="J2668" s="6">
        <f>retail_sales_messy_dataset_s_f[[#This Row],[Unit Price]]*retail_sales_messy_dataset_s_f[[#This Row],[Quantity]]</f>
        <v>271.70999999999998</v>
      </c>
      <c r="L2668" t="str">
        <f t="shared" si="41"/>
        <v>OK</v>
      </c>
    </row>
    <row r="2669" spans="1:12" x14ac:dyDescent="0.25">
      <c r="A2669" s="1">
        <v>45499</v>
      </c>
      <c r="B2669" s="2" t="s">
        <v>27</v>
      </c>
      <c r="C2669" s="2" t="s">
        <v>15</v>
      </c>
      <c r="D2669">
        <v>1</v>
      </c>
      <c r="E2669" s="6">
        <v>74.48</v>
      </c>
      <c r="F2669" s="6">
        <v>74.48</v>
      </c>
      <c r="G2669" s="2" t="s">
        <v>16</v>
      </c>
      <c r="H2669" s="2" t="s">
        <v>17</v>
      </c>
      <c r="I2669" s="2" t="s">
        <v>23</v>
      </c>
      <c r="J2669" s="6">
        <f>retail_sales_messy_dataset_s_f[[#This Row],[Unit Price]]*retail_sales_messy_dataset_s_f[[#This Row],[Quantity]]</f>
        <v>74.48</v>
      </c>
      <c r="L2669" t="str">
        <f t="shared" si="41"/>
        <v>OK</v>
      </c>
    </row>
    <row r="2670" spans="1:12" x14ac:dyDescent="0.25">
      <c r="A2670" s="1">
        <v>45590</v>
      </c>
      <c r="B2670" s="2" t="s">
        <v>27</v>
      </c>
      <c r="C2670" s="2" t="s">
        <v>21</v>
      </c>
      <c r="D2670">
        <v>5</v>
      </c>
      <c r="E2670" s="6">
        <v>153.62</v>
      </c>
      <c r="F2670" s="6">
        <v>768.1</v>
      </c>
      <c r="G2670" s="2" t="s">
        <v>22</v>
      </c>
      <c r="H2670" s="2" t="s">
        <v>12</v>
      </c>
      <c r="I2670" s="2" t="s">
        <v>23</v>
      </c>
      <c r="J2670" s="6">
        <f>retail_sales_messy_dataset_s_f[[#This Row],[Unit Price]]*retail_sales_messy_dataset_s_f[[#This Row],[Quantity]]</f>
        <v>768.1</v>
      </c>
      <c r="L2670" t="str">
        <f t="shared" si="41"/>
        <v>OK</v>
      </c>
    </row>
    <row r="2671" spans="1:12" x14ac:dyDescent="0.25">
      <c r="A2671" s="1">
        <v>45548</v>
      </c>
      <c r="B2671" s="2" t="s">
        <v>9</v>
      </c>
      <c r="C2671" s="2" t="s">
        <v>10</v>
      </c>
      <c r="D2671">
        <v>1</v>
      </c>
      <c r="E2671" s="6">
        <v>115.55</v>
      </c>
      <c r="F2671" s="6">
        <v>115.55</v>
      </c>
      <c r="G2671" s="2" t="s">
        <v>11</v>
      </c>
      <c r="H2671" s="2" t="s">
        <v>17</v>
      </c>
      <c r="I2671" s="2" t="s">
        <v>18</v>
      </c>
      <c r="J2671" s="6">
        <f>retail_sales_messy_dataset_s_f[[#This Row],[Unit Price]]*retail_sales_messy_dataset_s_f[[#This Row],[Quantity]]</f>
        <v>115.55</v>
      </c>
      <c r="L2671" t="str">
        <f t="shared" si="41"/>
        <v>OK</v>
      </c>
    </row>
    <row r="2672" spans="1:12" x14ac:dyDescent="0.25">
      <c r="A2672" s="1">
        <v>45494</v>
      </c>
      <c r="B2672" s="2" t="s">
        <v>24</v>
      </c>
      <c r="C2672" s="2" t="s">
        <v>15</v>
      </c>
      <c r="D2672">
        <v>2</v>
      </c>
      <c r="E2672" s="6">
        <v>196.93</v>
      </c>
      <c r="F2672" s="6">
        <v>393.86</v>
      </c>
      <c r="G2672" s="2" t="s">
        <v>22</v>
      </c>
      <c r="H2672" s="2" t="s">
        <v>26</v>
      </c>
      <c r="I2672" s="2" t="s">
        <v>13</v>
      </c>
      <c r="J2672" s="6">
        <f>retail_sales_messy_dataset_s_f[[#This Row],[Unit Price]]*retail_sales_messy_dataset_s_f[[#This Row],[Quantity]]</f>
        <v>393.86</v>
      </c>
      <c r="L2672" t="str">
        <f t="shared" si="41"/>
        <v>OK</v>
      </c>
    </row>
    <row r="2673" spans="1:12" x14ac:dyDescent="0.25">
      <c r="A2673" s="1">
        <v>45573</v>
      </c>
      <c r="B2673" s="2" t="s">
        <v>9</v>
      </c>
      <c r="C2673" s="2" t="s">
        <v>10</v>
      </c>
      <c r="D2673">
        <v>1</v>
      </c>
      <c r="E2673" s="6">
        <v>44.95</v>
      </c>
      <c r="F2673" s="6">
        <v>44.95</v>
      </c>
      <c r="G2673" s="2" t="s">
        <v>22</v>
      </c>
      <c r="H2673" s="2" t="s">
        <v>17</v>
      </c>
      <c r="I2673" s="2" t="s">
        <v>23</v>
      </c>
      <c r="J2673" s="6">
        <f>retail_sales_messy_dataset_s_f[[#This Row],[Unit Price]]*retail_sales_messy_dataset_s_f[[#This Row],[Quantity]]</f>
        <v>44.95</v>
      </c>
      <c r="L2673" t="str">
        <f t="shared" si="41"/>
        <v>OK</v>
      </c>
    </row>
    <row r="2674" spans="1:12" x14ac:dyDescent="0.25">
      <c r="A2674" s="1">
        <v>45639</v>
      </c>
      <c r="B2674" s="2" t="s">
        <v>30</v>
      </c>
      <c r="C2674" s="2" t="s">
        <v>10</v>
      </c>
      <c r="D2674">
        <v>1</v>
      </c>
      <c r="E2674" s="6">
        <v>99.33</v>
      </c>
      <c r="F2674" s="6">
        <v>99.33</v>
      </c>
      <c r="G2674" s="2" t="s">
        <v>22</v>
      </c>
      <c r="H2674" s="2" t="s">
        <v>12</v>
      </c>
      <c r="I2674" s="2" t="s">
        <v>13</v>
      </c>
      <c r="J2674" s="6">
        <f>retail_sales_messy_dataset_s_f[[#This Row],[Unit Price]]*retail_sales_messy_dataset_s_f[[#This Row],[Quantity]]</f>
        <v>99.33</v>
      </c>
      <c r="L2674" t="str">
        <f t="shared" si="41"/>
        <v>OK</v>
      </c>
    </row>
    <row r="2675" spans="1:12" x14ac:dyDescent="0.25">
      <c r="A2675" s="1">
        <v>45644</v>
      </c>
      <c r="B2675" s="2" t="s">
        <v>19</v>
      </c>
      <c r="C2675" s="2" t="s">
        <v>21</v>
      </c>
      <c r="D2675">
        <v>2</v>
      </c>
      <c r="E2675" s="6">
        <v>36.15</v>
      </c>
      <c r="F2675" s="6">
        <v>72.3</v>
      </c>
      <c r="G2675" s="2" t="s">
        <v>22</v>
      </c>
      <c r="H2675" s="2" t="s">
        <v>26</v>
      </c>
      <c r="I2675" s="2" t="s">
        <v>13</v>
      </c>
      <c r="J2675" s="6">
        <f>retail_sales_messy_dataset_s_f[[#This Row],[Unit Price]]*retail_sales_messy_dataset_s_f[[#This Row],[Quantity]]</f>
        <v>72.3</v>
      </c>
      <c r="L2675" t="str">
        <f t="shared" si="41"/>
        <v>OK</v>
      </c>
    </row>
    <row r="2676" spans="1:12" x14ac:dyDescent="0.25">
      <c r="A2676" s="1">
        <v>45514</v>
      </c>
      <c r="B2676" s="2" t="s">
        <v>14</v>
      </c>
      <c r="C2676" s="2" t="s">
        <v>10</v>
      </c>
      <c r="D2676">
        <v>2</v>
      </c>
      <c r="E2676" s="6">
        <v>127.55</v>
      </c>
      <c r="F2676" s="6">
        <v>255.1</v>
      </c>
      <c r="G2676" s="2" t="s">
        <v>11</v>
      </c>
      <c r="H2676" s="2" t="s">
        <v>17</v>
      </c>
      <c r="I2676" s="2" t="s">
        <v>18</v>
      </c>
      <c r="J2676" s="6">
        <f>retail_sales_messy_dataset_s_f[[#This Row],[Unit Price]]*retail_sales_messy_dataset_s_f[[#This Row],[Quantity]]</f>
        <v>255.1</v>
      </c>
      <c r="L2676" t="str">
        <f t="shared" si="41"/>
        <v>OK</v>
      </c>
    </row>
    <row r="2677" spans="1:12" x14ac:dyDescent="0.25">
      <c r="A2677" s="1">
        <v>45426</v>
      </c>
      <c r="B2677" s="2" t="s">
        <v>24</v>
      </c>
      <c r="C2677" s="2" t="s">
        <v>15</v>
      </c>
      <c r="D2677">
        <v>2</v>
      </c>
      <c r="E2677" s="6">
        <v>174.9</v>
      </c>
      <c r="F2677" s="6">
        <v>349.8</v>
      </c>
      <c r="G2677" s="2" t="s">
        <v>11</v>
      </c>
      <c r="H2677" s="2" t="s">
        <v>12</v>
      </c>
      <c r="I2677" s="2" t="s">
        <v>18</v>
      </c>
      <c r="J2677" s="6">
        <f>retail_sales_messy_dataset_s_f[[#This Row],[Unit Price]]*retail_sales_messy_dataset_s_f[[#This Row],[Quantity]]</f>
        <v>349.8</v>
      </c>
      <c r="L2677" t="str">
        <f t="shared" si="41"/>
        <v>OK</v>
      </c>
    </row>
    <row r="2678" spans="1:12" x14ac:dyDescent="0.25">
      <c r="A2678" s="1">
        <v>45551</v>
      </c>
      <c r="B2678" s="2" t="s">
        <v>9</v>
      </c>
      <c r="C2678" s="2" t="s">
        <v>28</v>
      </c>
      <c r="D2678">
        <v>3</v>
      </c>
      <c r="E2678" s="6">
        <v>166.4</v>
      </c>
      <c r="F2678" s="6">
        <v>499.2</v>
      </c>
      <c r="G2678" s="2" t="s">
        <v>22</v>
      </c>
      <c r="H2678" s="2" t="s">
        <v>17</v>
      </c>
      <c r="I2678" s="2" t="s">
        <v>13</v>
      </c>
      <c r="J2678" s="6">
        <f>retail_sales_messy_dataset_s_f[[#This Row],[Unit Price]]*retail_sales_messy_dataset_s_f[[#This Row],[Quantity]]</f>
        <v>499.20000000000005</v>
      </c>
      <c r="L2678" t="str">
        <f t="shared" si="41"/>
        <v>OK</v>
      </c>
    </row>
    <row r="2679" spans="1:12" x14ac:dyDescent="0.25">
      <c r="A2679" s="1">
        <v>45601</v>
      </c>
      <c r="B2679" s="2" t="s">
        <v>27</v>
      </c>
      <c r="C2679" s="2" t="s">
        <v>10</v>
      </c>
      <c r="D2679">
        <v>5</v>
      </c>
      <c r="E2679" s="6">
        <v>187.39</v>
      </c>
      <c r="F2679" s="6">
        <v>936.95</v>
      </c>
      <c r="G2679" s="2" t="s">
        <v>11</v>
      </c>
      <c r="H2679" s="2" t="s">
        <v>26</v>
      </c>
      <c r="I2679" s="2" t="s">
        <v>23</v>
      </c>
      <c r="J2679" s="6">
        <f>retail_sales_messy_dataset_s_f[[#This Row],[Unit Price]]*retail_sales_messy_dataset_s_f[[#This Row],[Quantity]]</f>
        <v>936.94999999999993</v>
      </c>
      <c r="L2679" t="str">
        <f t="shared" si="41"/>
        <v>OK</v>
      </c>
    </row>
    <row r="2680" spans="1:12" x14ac:dyDescent="0.25">
      <c r="A2680" s="1">
        <v>45428</v>
      </c>
      <c r="B2680" s="2" t="s">
        <v>24</v>
      </c>
      <c r="C2680" s="2" t="s">
        <v>21</v>
      </c>
      <c r="D2680">
        <v>1</v>
      </c>
      <c r="E2680" s="6">
        <v>87.77</v>
      </c>
      <c r="F2680" s="6">
        <v>87.77</v>
      </c>
      <c r="G2680" s="2" t="s">
        <v>22</v>
      </c>
      <c r="H2680" s="2" t="s">
        <v>26</v>
      </c>
      <c r="I2680" s="2" t="s">
        <v>18</v>
      </c>
      <c r="J2680" s="6">
        <f>retail_sales_messy_dataset_s_f[[#This Row],[Unit Price]]*retail_sales_messy_dataset_s_f[[#This Row],[Quantity]]</f>
        <v>87.77</v>
      </c>
      <c r="L2680" t="str">
        <f t="shared" si="41"/>
        <v>OK</v>
      </c>
    </row>
    <row r="2681" spans="1:12" x14ac:dyDescent="0.25">
      <c r="A2681" s="1">
        <v>45606</v>
      </c>
      <c r="B2681" s="2" t="s">
        <v>14</v>
      </c>
      <c r="C2681" s="2" t="s">
        <v>21</v>
      </c>
      <c r="D2681">
        <v>1</v>
      </c>
      <c r="E2681" s="6">
        <v>23.59</v>
      </c>
      <c r="F2681" s="6">
        <v>23.59</v>
      </c>
      <c r="G2681" s="2" t="s">
        <v>22</v>
      </c>
      <c r="H2681" s="2" t="s">
        <v>12</v>
      </c>
      <c r="I2681" s="2" t="s">
        <v>13</v>
      </c>
      <c r="J2681" s="6">
        <f>retail_sales_messy_dataset_s_f[[#This Row],[Unit Price]]*retail_sales_messy_dataset_s_f[[#This Row],[Quantity]]</f>
        <v>23.59</v>
      </c>
      <c r="L2681" t="str">
        <f t="shared" si="41"/>
        <v>OK</v>
      </c>
    </row>
    <row r="2682" spans="1:12" x14ac:dyDescent="0.25">
      <c r="A2682" s="1">
        <v>45446</v>
      </c>
      <c r="B2682" s="2" t="s">
        <v>27</v>
      </c>
      <c r="C2682" s="2" t="s">
        <v>28</v>
      </c>
      <c r="D2682">
        <v>1</v>
      </c>
      <c r="E2682" s="6">
        <v>151.33000000000001</v>
      </c>
      <c r="F2682" s="6">
        <v>151.33000000000001</v>
      </c>
      <c r="G2682" s="2" t="s">
        <v>22</v>
      </c>
      <c r="H2682" s="2" t="s">
        <v>26</v>
      </c>
      <c r="I2682" s="2" t="s">
        <v>18</v>
      </c>
      <c r="J2682" s="6">
        <f>retail_sales_messy_dataset_s_f[[#This Row],[Unit Price]]*retail_sales_messy_dataset_s_f[[#This Row],[Quantity]]</f>
        <v>151.33000000000001</v>
      </c>
      <c r="L2682" t="str">
        <f t="shared" si="41"/>
        <v>OK</v>
      </c>
    </row>
    <row r="2683" spans="1:12" x14ac:dyDescent="0.25">
      <c r="A2683" s="1">
        <v>45620</v>
      </c>
      <c r="B2683" s="2" t="s">
        <v>30</v>
      </c>
      <c r="C2683" s="2" t="s">
        <v>15</v>
      </c>
      <c r="D2683">
        <v>3</v>
      </c>
      <c r="E2683" s="6">
        <v>171.87</v>
      </c>
      <c r="F2683" s="6">
        <v>515.61</v>
      </c>
      <c r="G2683" s="2" t="s">
        <v>16</v>
      </c>
      <c r="H2683" s="2" t="s">
        <v>17</v>
      </c>
      <c r="I2683" s="2" t="s">
        <v>18</v>
      </c>
      <c r="J2683" s="6">
        <f>retail_sales_messy_dataset_s_f[[#This Row],[Unit Price]]*retail_sales_messy_dataset_s_f[[#This Row],[Quantity]]</f>
        <v>515.61</v>
      </c>
      <c r="L2683" t="str">
        <f t="shared" si="41"/>
        <v>OK</v>
      </c>
    </row>
    <row r="2684" spans="1:12" x14ac:dyDescent="0.25">
      <c r="A2684" s="1">
        <v>45524</v>
      </c>
      <c r="B2684" s="2" t="s">
        <v>19</v>
      </c>
      <c r="C2684" s="2" t="s">
        <v>28</v>
      </c>
      <c r="D2684">
        <v>3</v>
      </c>
      <c r="E2684" s="6">
        <v>44.72</v>
      </c>
      <c r="F2684" s="6">
        <v>134.16</v>
      </c>
      <c r="G2684" s="2" t="s">
        <v>16</v>
      </c>
      <c r="H2684" s="2" t="s">
        <v>26</v>
      </c>
      <c r="I2684" s="2" t="s">
        <v>13</v>
      </c>
      <c r="J2684" s="6">
        <f>retail_sales_messy_dataset_s_f[[#This Row],[Unit Price]]*retail_sales_messy_dataset_s_f[[#This Row],[Quantity]]</f>
        <v>134.16</v>
      </c>
      <c r="L2684" t="str">
        <f t="shared" si="41"/>
        <v>OK</v>
      </c>
    </row>
    <row r="2685" spans="1:12" x14ac:dyDescent="0.25">
      <c r="A2685" s="1">
        <v>45515</v>
      </c>
      <c r="B2685" s="2" t="s">
        <v>9</v>
      </c>
      <c r="C2685" s="2" t="s">
        <v>21</v>
      </c>
      <c r="D2685">
        <v>2</v>
      </c>
      <c r="E2685" s="6">
        <v>143.01</v>
      </c>
      <c r="F2685" s="6">
        <v>286.02</v>
      </c>
      <c r="G2685" s="2" t="s">
        <v>16</v>
      </c>
      <c r="H2685" s="2" t="s">
        <v>26</v>
      </c>
      <c r="I2685" s="2" t="s">
        <v>18</v>
      </c>
      <c r="J2685" s="6">
        <f>retail_sales_messy_dataset_s_f[[#This Row],[Unit Price]]*retail_sales_messy_dataset_s_f[[#This Row],[Quantity]]</f>
        <v>286.02</v>
      </c>
      <c r="L2685" t="str">
        <f t="shared" si="41"/>
        <v>OK</v>
      </c>
    </row>
    <row r="2686" spans="1:12" x14ac:dyDescent="0.25">
      <c r="A2686" s="1">
        <v>45453</v>
      </c>
      <c r="B2686" s="2" t="s">
        <v>19</v>
      </c>
      <c r="C2686" s="2" t="s">
        <v>28</v>
      </c>
      <c r="D2686">
        <v>1</v>
      </c>
      <c r="E2686" s="6">
        <v>120.36</v>
      </c>
      <c r="F2686" s="6">
        <v>481.44</v>
      </c>
      <c r="G2686" s="2" t="s">
        <v>16</v>
      </c>
      <c r="H2686" s="2" t="s">
        <v>12</v>
      </c>
      <c r="I2686" s="2" t="s">
        <v>13</v>
      </c>
      <c r="J2686" s="6">
        <f>retail_sales_messy_dataset_s_f[[#This Row],[Unit Price]]*retail_sales_messy_dataset_s_f[[#This Row],[Quantity]]</f>
        <v>120.36</v>
      </c>
      <c r="L2686" t="str">
        <f t="shared" si="41"/>
        <v>Mismatch</v>
      </c>
    </row>
    <row r="2687" spans="1:12" x14ac:dyDescent="0.25">
      <c r="A2687" s="1">
        <v>45634</v>
      </c>
      <c r="B2687" s="2" t="s">
        <v>9</v>
      </c>
      <c r="C2687" s="2" t="s">
        <v>28</v>
      </c>
      <c r="D2687">
        <v>5</v>
      </c>
      <c r="E2687" s="6">
        <v>172.52</v>
      </c>
      <c r="F2687" s="6">
        <v>872.6</v>
      </c>
      <c r="G2687" s="2" t="s">
        <v>11</v>
      </c>
      <c r="H2687" s="2" t="s">
        <v>17</v>
      </c>
      <c r="I2687" s="2" t="s">
        <v>18</v>
      </c>
      <c r="J2687" s="6">
        <f>retail_sales_messy_dataset_s_f[[#This Row],[Unit Price]]*retail_sales_messy_dataset_s_f[[#This Row],[Quantity]]</f>
        <v>862.6</v>
      </c>
      <c r="L2687" t="str">
        <f t="shared" si="41"/>
        <v>Mismatch</v>
      </c>
    </row>
    <row r="2688" spans="1:12" x14ac:dyDescent="0.25">
      <c r="A2688" s="1">
        <v>45299</v>
      </c>
      <c r="B2688" s="2" t="s">
        <v>14</v>
      </c>
      <c r="C2688" s="2" t="s">
        <v>15</v>
      </c>
      <c r="D2688">
        <v>1</v>
      </c>
      <c r="E2688" s="6">
        <v>20.84</v>
      </c>
      <c r="F2688" s="6">
        <v>20.84</v>
      </c>
      <c r="G2688" s="2" t="s">
        <v>11</v>
      </c>
      <c r="H2688" s="2" t="s">
        <v>26</v>
      </c>
      <c r="I2688" s="2" t="s">
        <v>23</v>
      </c>
      <c r="J2688" s="6">
        <f>retail_sales_messy_dataset_s_f[[#This Row],[Unit Price]]*retail_sales_messy_dataset_s_f[[#This Row],[Quantity]]</f>
        <v>20.84</v>
      </c>
      <c r="L2688" t="str">
        <f t="shared" si="41"/>
        <v>OK</v>
      </c>
    </row>
    <row r="2689" spans="1:12" x14ac:dyDescent="0.25">
      <c r="A2689" s="1">
        <v>45382</v>
      </c>
      <c r="B2689" s="2" t="s">
        <v>29</v>
      </c>
      <c r="C2689" s="2" t="s">
        <v>10</v>
      </c>
      <c r="D2689">
        <v>4</v>
      </c>
      <c r="E2689" s="6">
        <v>111.31</v>
      </c>
      <c r="F2689" s="6">
        <v>445.24</v>
      </c>
      <c r="G2689" s="2" t="s">
        <v>22</v>
      </c>
      <c r="H2689" s="2" t="s">
        <v>17</v>
      </c>
      <c r="I2689" s="2" t="s">
        <v>23</v>
      </c>
      <c r="J2689" s="6">
        <f>retail_sales_messy_dataset_s_f[[#This Row],[Unit Price]]*retail_sales_messy_dataset_s_f[[#This Row],[Quantity]]</f>
        <v>445.24</v>
      </c>
      <c r="L2689" t="str">
        <f t="shared" si="41"/>
        <v>OK</v>
      </c>
    </row>
    <row r="2690" spans="1:12" x14ac:dyDescent="0.25">
      <c r="A2690" s="1">
        <v>45598</v>
      </c>
      <c r="B2690" s="2" t="s">
        <v>9</v>
      </c>
      <c r="C2690" s="2" t="s">
        <v>10</v>
      </c>
      <c r="D2690">
        <v>5</v>
      </c>
      <c r="E2690" s="6">
        <v>138.72999999999999</v>
      </c>
      <c r="F2690" s="6">
        <v>688.65</v>
      </c>
      <c r="G2690" s="2" t="s">
        <v>22</v>
      </c>
      <c r="H2690" s="2" t="s">
        <v>17</v>
      </c>
      <c r="I2690" s="2" t="s">
        <v>18</v>
      </c>
      <c r="J2690" s="6">
        <f>retail_sales_messy_dataset_s_f[[#This Row],[Unit Price]]*retail_sales_messy_dataset_s_f[[#This Row],[Quantity]]</f>
        <v>693.65</v>
      </c>
      <c r="L2690" t="str">
        <f t="shared" si="41"/>
        <v>OK</v>
      </c>
    </row>
    <row r="2691" spans="1:12" x14ac:dyDescent="0.25">
      <c r="A2691" s="1">
        <v>45385</v>
      </c>
      <c r="B2691" s="2" t="s">
        <v>29</v>
      </c>
      <c r="C2691" s="2" t="s">
        <v>28</v>
      </c>
      <c r="D2691">
        <v>1</v>
      </c>
      <c r="E2691" s="6">
        <v>136.08000000000001</v>
      </c>
      <c r="F2691" s="6">
        <v>136.08000000000001</v>
      </c>
      <c r="G2691" s="2" t="s">
        <v>16</v>
      </c>
      <c r="H2691" s="2" t="s">
        <v>26</v>
      </c>
      <c r="I2691" s="2" t="s">
        <v>18</v>
      </c>
      <c r="J2691" s="6">
        <f>retail_sales_messy_dataset_s_f[[#This Row],[Unit Price]]*retail_sales_messy_dataset_s_f[[#This Row],[Quantity]]</f>
        <v>136.08000000000001</v>
      </c>
      <c r="L2691" t="str">
        <f t="shared" ref="L2691:L2754" si="42">IF((F2691 - J2691) &gt; 0.01, "Mismatch", "OK")</f>
        <v>OK</v>
      </c>
    </row>
    <row r="2692" spans="1:12" x14ac:dyDescent="0.25">
      <c r="A2692" s="1">
        <v>45339</v>
      </c>
      <c r="B2692" s="2" t="s">
        <v>14</v>
      </c>
      <c r="C2692" s="2" t="s">
        <v>10</v>
      </c>
      <c r="D2692">
        <v>5</v>
      </c>
      <c r="E2692" s="6">
        <v>55.01</v>
      </c>
      <c r="F2692" s="6">
        <v>275.05</v>
      </c>
      <c r="G2692" s="2" t="s">
        <v>11</v>
      </c>
      <c r="H2692" s="2" t="s">
        <v>12</v>
      </c>
      <c r="I2692" s="2" t="s">
        <v>23</v>
      </c>
      <c r="J2692" s="6">
        <f>retail_sales_messy_dataset_s_f[[#This Row],[Unit Price]]*retail_sales_messy_dataset_s_f[[#This Row],[Quantity]]</f>
        <v>275.05</v>
      </c>
      <c r="L2692" t="str">
        <f t="shared" si="42"/>
        <v>OK</v>
      </c>
    </row>
    <row r="2693" spans="1:12" x14ac:dyDescent="0.25">
      <c r="A2693" s="1">
        <v>45568</v>
      </c>
      <c r="B2693" s="2" t="s">
        <v>20</v>
      </c>
      <c r="C2693" s="2" t="s">
        <v>28</v>
      </c>
      <c r="D2693">
        <v>4</v>
      </c>
      <c r="E2693" s="6">
        <v>138.16</v>
      </c>
      <c r="F2693" s="6">
        <v>552.64</v>
      </c>
      <c r="G2693" s="2" t="s">
        <v>22</v>
      </c>
      <c r="H2693" s="2" t="s">
        <v>12</v>
      </c>
      <c r="I2693" s="2" t="s">
        <v>23</v>
      </c>
      <c r="J2693" s="6">
        <f>retail_sales_messy_dataset_s_f[[#This Row],[Unit Price]]*retail_sales_messy_dataset_s_f[[#This Row],[Quantity]]</f>
        <v>552.64</v>
      </c>
      <c r="L2693" t="str">
        <f t="shared" si="42"/>
        <v>OK</v>
      </c>
    </row>
    <row r="2694" spans="1:12" x14ac:dyDescent="0.25">
      <c r="A2694" s="1">
        <v>45633</v>
      </c>
      <c r="B2694" s="2" t="s">
        <v>24</v>
      </c>
      <c r="C2694" s="2" t="s">
        <v>15</v>
      </c>
      <c r="D2694">
        <v>3</v>
      </c>
      <c r="E2694" s="6">
        <v>114.55</v>
      </c>
      <c r="F2694" s="6">
        <v>343.65</v>
      </c>
      <c r="G2694" s="2" t="s">
        <v>16</v>
      </c>
      <c r="H2694" s="2" t="s">
        <v>12</v>
      </c>
      <c r="I2694" s="2" t="s">
        <v>13</v>
      </c>
      <c r="J2694" s="6">
        <f>retail_sales_messy_dataset_s_f[[#This Row],[Unit Price]]*retail_sales_messy_dataset_s_f[[#This Row],[Quantity]]</f>
        <v>343.65</v>
      </c>
      <c r="L2694" t="str">
        <f t="shared" si="42"/>
        <v>OK</v>
      </c>
    </row>
    <row r="2695" spans="1:12" x14ac:dyDescent="0.25">
      <c r="A2695" s="1">
        <v>45422</v>
      </c>
      <c r="B2695" s="2" t="s">
        <v>24</v>
      </c>
      <c r="C2695" s="2" t="s">
        <v>21</v>
      </c>
      <c r="D2695">
        <v>2</v>
      </c>
      <c r="E2695" s="6">
        <v>24.24</v>
      </c>
      <c r="F2695" s="6">
        <v>48.48</v>
      </c>
      <c r="G2695" s="2" t="s">
        <v>16</v>
      </c>
      <c r="H2695" s="2" t="s">
        <v>12</v>
      </c>
      <c r="I2695" s="2" t="s">
        <v>23</v>
      </c>
      <c r="J2695" s="6">
        <f>retail_sales_messy_dataset_s_f[[#This Row],[Unit Price]]*retail_sales_messy_dataset_s_f[[#This Row],[Quantity]]</f>
        <v>48.48</v>
      </c>
      <c r="L2695" t="str">
        <f t="shared" si="42"/>
        <v>OK</v>
      </c>
    </row>
    <row r="2696" spans="1:12" x14ac:dyDescent="0.25">
      <c r="A2696" s="1">
        <v>45510</v>
      </c>
      <c r="B2696" s="2" t="s">
        <v>20</v>
      </c>
      <c r="C2696" s="2" t="s">
        <v>15</v>
      </c>
      <c r="D2696">
        <v>5</v>
      </c>
      <c r="E2696" s="6">
        <v>78.47</v>
      </c>
      <c r="F2696" s="6">
        <v>392.35</v>
      </c>
      <c r="G2696" s="2" t="s">
        <v>16</v>
      </c>
      <c r="H2696" s="2" t="s">
        <v>12</v>
      </c>
      <c r="I2696" s="2" t="s">
        <v>18</v>
      </c>
      <c r="J2696" s="6">
        <f>retail_sales_messy_dataset_s_f[[#This Row],[Unit Price]]*retail_sales_messy_dataset_s_f[[#This Row],[Quantity]]</f>
        <v>392.35</v>
      </c>
      <c r="L2696" t="str">
        <f t="shared" si="42"/>
        <v>OK</v>
      </c>
    </row>
    <row r="2697" spans="1:12" x14ac:dyDescent="0.25">
      <c r="A2697" s="1">
        <v>45517</v>
      </c>
      <c r="B2697" s="2" t="s">
        <v>20</v>
      </c>
      <c r="C2697" s="2" t="s">
        <v>28</v>
      </c>
      <c r="D2697">
        <v>1</v>
      </c>
      <c r="E2697" s="6">
        <v>166.12</v>
      </c>
      <c r="F2697" s="6">
        <v>166.12</v>
      </c>
      <c r="G2697" s="2" t="s">
        <v>22</v>
      </c>
      <c r="H2697" s="2" t="s">
        <v>26</v>
      </c>
      <c r="I2697" s="2" t="s">
        <v>23</v>
      </c>
      <c r="J2697" s="6">
        <f>retail_sales_messy_dataset_s_f[[#This Row],[Unit Price]]*retail_sales_messy_dataset_s_f[[#This Row],[Quantity]]</f>
        <v>166.12</v>
      </c>
      <c r="L2697" t="str">
        <f t="shared" si="42"/>
        <v>OK</v>
      </c>
    </row>
    <row r="2698" spans="1:12" x14ac:dyDescent="0.25">
      <c r="A2698" s="1">
        <v>45611</v>
      </c>
      <c r="B2698" s="2" t="s">
        <v>14</v>
      </c>
      <c r="C2698" s="2" t="s">
        <v>15</v>
      </c>
      <c r="D2698">
        <v>5</v>
      </c>
      <c r="E2698" s="6">
        <v>199.49</v>
      </c>
      <c r="F2698" s="6">
        <v>997.45</v>
      </c>
      <c r="G2698" s="2" t="s">
        <v>22</v>
      </c>
      <c r="H2698" s="2" t="s">
        <v>26</v>
      </c>
      <c r="I2698" s="2" t="s">
        <v>13</v>
      </c>
      <c r="J2698" s="6">
        <f>retail_sales_messy_dataset_s_f[[#This Row],[Unit Price]]*retail_sales_messy_dataset_s_f[[#This Row],[Quantity]]</f>
        <v>997.45</v>
      </c>
      <c r="L2698" t="str">
        <f t="shared" si="42"/>
        <v>OK</v>
      </c>
    </row>
    <row r="2699" spans="1:12" x14ac:dyDescent="0.25">
      <c r="A2699" s="1">
        <v>45536</v>
      </c>
      <c r="B2699" s="2" t="s">
        <v>20</v>
      </c>
      <c r="C2699" s="2" t="s">
        <v>21</v>
      </c>
      <c r="D2699">
        <v>1</v>
      </c>
      <c r="E2699" s="6">
        <v>182.05</v>
      </c>
      <c r="F2699" s="6">
        <v>182.05</v>
      </c>
      <c r="G2699" s="2" t="s">
        <v>11</v>
      </c>
      <c r="H2699" s="2" t="s">
        <v>17</v>
      </c>
      <c r="I2699" s="2" t="s">
        <v>18</v>
      </c>
      <c r="J2699" s="6">
        <f>retail_sales_messy_dataset_s_f[[#This Row],[Unit Price]]*retail_sales_messy_dataset_s_f[[#This Row],[Quantity]]</f>
        <v>182.05</v>
      </c>
      <c r="L2699" t="str">
        <f t="shared" si="42"/>
        <v>OK</v>
      </c>
    </row>
    <row r="2700" spans="1:12" x14ac:dyDescent="0.25">
      <c r="A2700" s="1">
        <v>45398</v>
      </c>
      <c r="B2700" s="2" t="s">
        <v>19</v>
      </c>
      <c r="C2700" s="2" t="s">
        <v>15</v>
      </c>
      <c r="D2700">
        <v>2</v>
      </c>
      <c r="E2700" s="6">
        <v>191.57</v>
      </c>
      <c r="F2700" s="6">
        <v>383.14</v>
      </c>
      <c r="G2700" s="2" t="s">
        <v>16</v>
      </c>
      <c r="H2700" s="2" t="s">
        <v>17</v>
      </c>
      <c r="I2700" s="2" t="s">
        <v>13</v>
      </c>
      <c r="J2700" s="6">
        <f>retail_sales_messy_dataset_s_f[[#This Row],[Unit Price]]*retail_sales_messy_dataset_s_f[[#This Row],[Quantity]]</f>
        <v>383.14</v>
      </c>
      <c r="L2700" t="str">
        <f t="shared" si="42"/>
        <v>OK</v>
      </c>
    </row>
    <row r="2701" spans="1:12" x14ac:dyDescent="0.25">
      <c r="A2701" s="1">
        <v>45474</v>
      </c>
      <c r="B2701" s="2" t="s">
        <v>19</v>
      </c>
      <c r="C2701" s="2" t="s">
        <v>10</v>
      </c>
      <c r="D2701">
        <v>2</v>
      </c>
      <c r="E2701" s="6">
        <v>16.690000000000001</v>
      </c>
      <c r="F2701" s="6">
        <v>33.380000000000003</v>
      </c>
      <c r="G2701" s="2" t="s">
        <v>16</v>
      </c>
      <c r="H2701" s="2" t="s">
        <v>26</v>
      </c>
      <c r="I2701" s="2" t="s">
        <v>23</v>
      </c>
      <c r="J2701" s="6">
        <f>retail_sales_messy_dataset_s_f[[#This Row],[Unit Price]]*retail_sales_messy_dataset_s_f[[#This Row],[Quantity]]</f>
        <v>33.380000000000003</v>
      </c>
      <c r="L2701" t="str">
        <f t="shared" si="42"/>
        <v>OK</v>
      </c>
    </row>
    <row r="2702" spans="1:12" x14ac:dyDescent="0.25">
      <c r="A2702" s="1">
        <v>45334</v>
      </c>
      <c r="B2702" s="2" t="s">
        <v>14</v>
      </c>
      <c r="C2702" s="2" t="s">
        <v>15</v>
      </c>
      <c r="D2702">
        <v>2</v>
      </c>
      <c r="E2702" s="6">
        <v>130.05000000000001</v>
      </c>
      <c r="F2702" s="6">
        <v>260.10000000000002</v>
      </c>
      <c r="G2702" s="2" t="s">
        <v>11</v>
      </c>
      <c r="H2702" s="2" t="s">
        <v>12</v>
      </c>
      <c r="I2702" s="2" t="s">
        <v>18</v>
      </c>
      <c r="J2702" s="6">
        <f>retail_sales_messy_dataset_s_f[[#This Row],[Unit Price]]*retail_sales_messy_dataset_s_f[[#This Row],[Quantity]]</f>
        <v>260.10000000000002</v>
      </c>
      <c r="L2702" t="str">
        <f t="shared" si="42"/>
        <v>OK</v>
      </c>
    </row>
    <row r="2703" spans="1:12" x14ac:dyDescent="0.25">
      <c r="A2703" s="1">
        <v>45317</v>
      </c>
      <c r="B2703" s="2" t="s">
        <v>27</v>
      </c>
      <c r="C2703" s="2" t="s">
        <v>15</v>
      </c>
      <c r="D2703">
        <v>5</v>
      </c>
      <c r="E2703" s="6">
        <v>97.81</v>
      </c>
      <c r="F2703" s="6">
        <v>489.05</v>
      </c>
      <c r="G2703" s="2" t="s">
        <v>11</v>
      </c>
      <c r="H2703" s="2" t="s">
        <v>17</v>
      </c>
      <c r="I2703" s="2" t="s">
        <v>13</v>
      </c>
      <c r="J2703" s="6">
        <f>retail_sales_messy_dataset_s_f[[#This Row],[Unit Price]]*retail_sales_messy_dataset_s_f[[#This Row],[Quantity]]</f>
        <v>489.05</v>
      </c>
      <c r="L2703" t="str">
        <f t="shared" si="42"/>
        <v>OK</v>
      </c>
    </row>
    <row r="2704" spans="1:12" x14ac:dyDescent="0.25">
      <c r="A2704" s="1">
        <v>45362</v>
      </c>
      <c r="B2704" s="2" t="s">
        <v>20</v>
      </c>
      <c r="C2704" s="2" t="s">
        <v>15</v>
      </c>
      <c r="D2704">
        <v>4</v>
      </c>
      <c r="E2704" s="6">
        <v>51.88</v>
      </c>
      <c r="F2704" s="6">
        <v>217.52</v>
      </c>
      <c r="G2704" s="2" t="s">
        <v>11</v>
      </c>
      <c r="H2704" s="2" t="s">
        <v>26</v>
      </c>
      <c r="I2704" s="2" t="s">
        <v>13</v>
      </c>
      <c r="J2704" s="6">
        <f>retail_sales_messy_dataset_s_f[[#This Row],[Unit Price]]*retail_sales_messy_dataset_s_f[[#This Row],[Quantity]]</f>
        <v>207.52</v>
      </c>
      <c r="L2704" t="str">
        <f t="shared" si="42"/>
        <v>Mismatch</v>
      </c>
    </row>
    <row r="2705" spans="1:12" x14ac:dyDescent="0.25">
      <c r="A2705" s="1">
        <v>45488</v>
      </c>
      <c r="B2705" s="2" t="s">
        <v>9</v>
      </c>
      <c r="C2705" s="2" t="s">
        <v>28</v>
      </c>
      <c r="D2705">
        <v>5</v>
      </c>
      <c r="E2705" s="6">
        <v>125.82</v>
      </c>
      <c r="F2705" s="6">
        <v>629.1</v>
      </c>
      <c r="G2705" s="2" t="s">
        <v>16</v>
      </c>
      <c r="H2705" s="2" t="s">
        <v>26</v>
      </c>
      <c r="I2705" s="2" t="s">
        <v>13</v>
      </c>
      <c r="J2705" s="6">
        <f>retail_sales_messy_dataset_s_f[[#This Row],[Unit Price]]*retail_sales_messy_dataset_s_f[[#This Row],[Quantity]]</f>
        <v>629.09999999999991</v>
      </c>
      <c r="L2705" t="str">
        <f t="shared" si="42"/>
        <v>OK</v>
      </c>
    </row>
    <row r="2706" spans="1:12" x14ac:dyDescent="0.25">
      <c r="A2706" s="1">
        <v>45603</v>
      </c>
      <c r="B2706" s="2" t="s">
        <v>27</v>
      </c>
      <c r="C2706" s="2" t="s">
        <v>28</v>
      </c>
      <c r="D2706">
        <v>4</v>
      </c>
      <c r="E2706" s="6">
        <v>79.3</v>
      </c>
      <c r="F2706" s="6">
        <v>317.2</v>
      </c>
      <c r="G2706" s="2" t="s">
        <v>11</v>
      </c>
      <c r="H2706" s="2" t="s">
        <v>17</v>
      </c>
      <c r="I2706" s="2" t="s">
        <v>13</v>
      </c>
      <c r="J2706" s="6">
        <f>retail_sales_messy_dataset_s_f[[#This Row],[Unit Price]]*retail_sales_messy_dataset_s_f[[#This Row],[Quantity]]</f>
        <v>317.2</v>
      </c>
      <c r="L2706" t="str">
        <f t="shared" si="42"/>
        <v>OK</v>
      </c>
    </row>
    <row r="2707" spans="1:12" x14ac:dyDescent="0.25">
      <c r="A2707" s="1">
        <v>45657</v>
      </c>
      <c r="B2707" s="2" t="s">
        <v>14</v>
      </c>
      <c r="C2707" s="2" t="s">
        <v>15</v>
      </c>
      <c r="D2707">
        <v>2</v>
      </c>
      <c r="E2707" s="6">
        <v>141.80000000000001</v>
      </c>
      <c r="F2707" s="6">
        <v>288.60000000000002</v>
      </c>
      <c r="G2707" s="2" t="s">
        <v>16</v>
      </c>
      <c r="H2707" s="2" t="s">
        <v>26</v>
      </c>
      <c r="I2707" s="2" t="s">
        <v>23</v>
      </c>
      <c r="J2707" s="6">
        <f>retail_sales_messy_dataset_s_f[[#This Row],[Unit Price]]*retail_sales_messy_dataset_s_f[[#This Row],[Quantity]]</f>
        <v>283.60000000000002</v>
      </c>
      <c r="L2707" t="str">
        <f t="shared" si="42"/>
        <v>Mismatch</v>
      </c>
    </row>
    <row r="2708" spans="1:12" x14ac:dyDescent="0.25">
      <c r="A2708" s="1">
        <v>45306</v>
      </c>
      <c r="B2708" s="2" t="s">
        <v>30</v>
      </c>
      <c r="C2708" s="2" t="s">
        <v>28</v>
      </c>
      <c r="D2708">
        <v>4</v>
      </c>
      <c r="E2708" s="6">
        <v>38.25</v>
      </c>
      <c r="F2708" s="6">
        <v>148</v>
      </c>
      <c r="G2708" s="2" t="s">
        <v>11</v>
      </c>
      <c r="H2708" s="2" t="s">
        <v>26</v>
      </c>
      <c r="I2708" s="2" t="s">
        <v>13</v>
      </c>
      <c r="J2708" s="6">
        <f>retail_sales_messy_dataset_s_f[[#This Row],[Unit Price]]*retail_sales_messy_dataset_s_f[[#This Row],[Quantity]]</f>
        <v>153</v>
      </c>
      <c r="L2708" t="str">
        <f t="shared" si="42"/>
        <v>OK</v>
      </c>
    </row>
    <row r="2709" spans="1:12" x14ac:dyDescent="0.25">
      <c r="A2709" s="1">
        <v>45547</v>
      </c>
      <c r="B2709" s="2" t="s">
        <v>24</v>
      </c>
      <c r="C2709" s="2" t="s">
        <v>21</v>
      </c>
      <c r="D2709">
        <v>4</v>
      </c>
      <c r="E2709" s="6">
        <v>45.56</v>
      </c>
      <c r="F2709" s="6">
        <v>177.24</v>
      </c>
      <c r="G2709" s="2" t="s">
        <v>11</v>
      </c>
      <c r="H2709" s="2" t="s">
        <v>17</v>
      </c>
      <c r="I2709" s="2" t="s">
        <v>23</v>
      </c>
      <c r="J2709" s="6">
        <f>retail_sales_messy_dataset_s_f[[#This Row],[Unit Price]]*retail_sales_messy_dataset_s_f[[#This Row],[Quantity]]</f>
        <v>182.24</v>
      </c>
      <c r="L2709" t="str">
        <f t="shared" si="42"/>
        <v>OK</v>
      </c>
    </row>
    <row r="2710" spans="1:12" x14ac:dyDescent="0.25">
      <c r="A2710" s="1">
        <v>45368</v>
      </c>
      <c r="B2710" s="2" t="s">
        <v>27</v>
      </c>
      <c r="C2710" s="2" t="s">
        <v>15</v>
      </c>
      <c r="D2710">
        <v>2</v>
      </c>
      <c r="E2710" s="6">
        <v>110.45</v>
      </c>
      <c r="F2710" s="6">
        <v>220.9</v>
      </c>
      <c r="G2710" s="2" t="s">
        <v>11</v>
      </c>
      <c r="H2710" s="2" t="s">
        <v>12</v>
      </c>
      <c r="I2710" s="2" t="s">
        <v>13</v>
      </c>
      <c r="J2710" s="6">
        <f>retail_sales_messy_dataset_s_f[[#This Row],[Unit Price]]*retail_sales_messy_dataset_s_f[[#This Row],[Quantity]]</f>
        <v>220.9</v>
      </c>
      <c r="L2710" t="str">
        <f t="shared" si="42"/>
        <v>OK</v>
      </c>
    </row>
    <row r="2711" spans="1:12" x14ac:dyDescent="0.25">
      <c r="A2711" s="1">
        <v>45292</v>
      </c>
      <c r="B2711" s="2" t="s">
        <v>30</v>
      </c>
      <c r="C2711" s="2" t="s">
        <v>15</v>
      </c>
      <c r="D2711">
        <v>2</v>
      </c>
      <c r="E2711" s="6">
        <v>22.56</v>
      </c>
      <c r="F2711" s="6">
        <v>40.119999999999997</v>
      </c>
      <c r="G2711" s="2" t="s">
        <v>16</v>
      </c>
      <c r="H2711" s="2" t="s">
        <v>17</v>
      </c>
      <c r="I2711" s="2" t="s">
        <v>18</v>
      </c>
      <c r="J2711" s="6">
        <f>retail_sales_messy_dataset_s_f[[#This Row],[Unit Price]]*retail_sales_messy_dataset_s_f[[#This Row],[Quantity]]</f>
        <v>45.12</v>
      </c>
      <c r="L2711" t="str">
        <f t="shared" si="42"/>
        <v>OK</v>
      </c>
    </row>
    <row r="2712" spans="1:12" x14ac:dyDescent="0.25">
      <c r="A2712" s="1">
        <v>45560</v>
      </c>
      <c r="B2712" s="2" t="s">
        <v>19</v>
      </c>
      <c r="C2712" s="2" t="s">
        <v>21</v>
      </c>
      <c r="D2712">
        <v>4</v>
      </c>
      <c r="E2712" s="6">
        <v>148.97</v>
      </c>
      <c r="F2712" s="6">
        <v>595.88</v>
      </c>
      <c r="G2712" s="2" t="s">
        <v>11</v>
      </c>
      <c r="H2712" s="2" t="s">
        <v>17</v>
      </c>
      <c r="I2712" s="2" t="s">
        <v>18</v>
      </c>
      <c r="J2712" s="6">
        <f>retail_sales_messy_dataset_s_f[[#This Row],[Unit Price]]*retail_sales_messy_dataset_s_f[[#This Row],[Quantity]]</f>
        <v>595.88</v>
      </c>
      <c r="L2712" t="str">
        <f t="shared" si="42"/>
        <v>OK</v>
      </c>
    </row>
    <row r="2713" spans="1:12" x14ac:dyDescent="0.25">
      <c r="A2713" s="1">
        <v>45437</v>
      </c>
      <c r="B2713" s="2" t="s">
        <v>9</v>
      </c>
      <c r="C2713" s="2" t="s">
        <v>28</v>
      </c>
      <c r="D2713">
        <v>4</v>
      </c>
      <c r="E2713" s="6">
        <v>109.6</v>
      </c>
      <c r="F2713" s="6">
        <v>438.4</v>
      </c>
      <c r="G2713" s="2" t="s">
        <v>11</v>
      </c>
      <c r="H2713" s="2" t="s">
        <v>12</v>
      </c>
      <c r="I2713" s="2" t="s">
        <v>23</v>
      </c>
      <c r="J2713" s="6">
        <f>retail_sales_messy_dataset_s_f[[#This Row],[Unit Price]]*retail_sales_messy_dataset_s_f[[#This Row],[Quantity]]</f>
        <v>438.4</v>
      </c>
      <c r="L2713" t="str">
        <f t="shared" si="42"/>
        <v>OK</v>
      </c>
    </row>
    <row r="2714" spans="1:12" x14ac:dyDescent="0.25">
      <c r="A2714" s="1">
        <v>45615</v>
      </c>
      <c r="B2714" s="2" t="s">
        <v>30</v>
      </c>
      <c r="C2714" s="2" t="s">
        <v>21</v>
      </c>
      <c r="D2714">
        <v>2</v>
      </c>
      <c r="E2714" s="6">
        <v>21.23</v>
      </c>
      <c r="F2714" s="6">
        <v>42.46</v>
      </c>
      <c r="G2714" s="2" t="s">
        <v>22</v>
      </c>
      <c r="H2714" s="2" t="s">
        <v>26</v>
      </c>
      <c r="I2714" s="2" t="s">
        <v>13</v>
      </c>
      <c r="J2714" s="6">
        <f>retail_sales_messy_dataset_s_f[[#This Row],[Unit Price]]*retail_sales_messy_dataset_s_f[[#This Row],[Quantity]]</f>
        <v>42.46</v>
      </c>
      <c r="L2714" t="str">
        <f t="shared" si="42"/>
        <v>OK</v>
      </c>
    </row>
    <row r="2715" spans="1:12" x14ac:dyDescent="0.25">
      <c r="A2715" s="1">
        <v>45607</v>
      </c>
      <c r="B2715" s="2" t="s">
        <v>29</v>
      </c>
      <c r="C2715" s="2" t="s">
        <v>15</v>
      </c>
      <c r="D2715">
        <v>3</v>
      </c>
      <c r="E2715" s="6">
        <v>22.08</v>
      </c>
      <c r="F2715" s="6">
        <v>66.239999999999995</v>
      </c>
      <c r="G2715" s="2" t="s">
        <v>11</v>
      </c>
      <c r="H2715" s="2" t="s">
        <v>17</v>
      </c>
      <c r="I2715" s="2" t="s">
        <v>23</v>
      </c>
      <c r="J2715" s="6">
        <f>retail_sales_messy_dataset_s_f[[#This Row],[Unit Price]]*retail_sales_messy_dataset_s_f[[#This Row],[Quantity]]</f>
        <v>66.239999999999995</v>
      </c>
      <c r="L2715" t="str">
        <f t="shared" si="42"/>
        <v>OK</v>
      </c>
    </row>
    <row r="2716" spans="1:12" x14ac:dyDescent="0.25">
      <c r="A2716" s="1">
        <v>45481</v>
      </c>
      <c r="B2716" s="2" t="s">
        <v>24</v>
      </c>
      <c r="C2716" s="2" t="s">
        <v>21</v>
      </c>
      <c r="D2716">
        <v>4</v>
      </c>
      <c r="E2716" s="6">
        <v>42.35</v>
      </c>
      <c r="F2716" s="6">
        <v>169.4</v>
      </c>
      <c r="G2716" s="2" t="s">
        <v>11</v>
      </c>
      <c r="H2716" s="2" t="s">
        <v>26</v>
      </c>
      <c r="I2716" s="2" t="s">
        <v>23</v>
      </c>
      <c r="J2716" s="6">
        <f>retail_sales_messy_dataset_s_f[[#This Row],[Unit Price]]*retail_sales_messy_dataset_s_f[[#This Row],[Quantity]]</f>
        <v>169.4</v>
      </c>
      <c r="L2716" t="str">
        <f t="shared" si="42"/>
        <v>OK</v>
      </c>
    </row>
    <row r="2717" spans="1:12" x14ac:dyDescent="0.25">
      <c r="A2717" s="1">
        <v>45589</v>
      </c>
      <c r="B2717" s="2" t="s">
        <v>20</v>
      </c>
      <c r="C2717" s="2" t="s">
        <v>28</v>
      </c>
      <c r="D2717">
        <v>2</v>
      </c>
      <c r="E2717" s="6">
        <v>90.26</v>
      </c>
      <c r="F2717" s="6">
        <v>180.52</v>
      </c>
      <c r="G2717" s="2" t="s">
        <v>11</v>
      </c>
      <c r="H2717" s="2" t="s">
        <v>17</v>
      </c>
      <c r="I2717" s="2" t="s">
        <v>18</v>
      </c>
      <c r="J2717" s="6">
        <f>retail_sales_messy_dataset_s_f[[#This Row],[Unit Price]]*retail_sales_messy_dataset_s_f[[#This Row],[Quantity]]</f>
        <v>180.52</v>
      </c>
      <c r="L2717" t="str">
        <f t="shared" si="42"/>
        <v>OK</v>
      </c>
    </row>
    <row r="2718" spans="1:12" x14ac:dyDescent="0.25">
      <c r="A2718" s="1">
        <v>45475</v>
      </c>
      <c r="B2718" s="2" t="s">
        <v>20</v>
      </c>
      <c r="C2718" s="2" t="s">
        <v>15</v>
      </c>
      <c r="D2718">
        <v>3</v>
      </c>
      <c r="E2718" s="6">
        <v>130.01</v>
      </c>
      <c r="F2718" s="6">
        <v>390.03</v>
      </c>
      <c r="G2718" s="2" t="s">
        <v>16</v>
      </c>
      <c r="H2718" s="2" t="s">
        <v>17</v>
      </c>
      <c r="I2718" s="2" t="s">
        <v>18</v>
      </c>
      <c r="J2718" s="6">
        <f>retail_sales_messy_dataset_s_f[[#This Row],[Unit Price]]*retail_sales_messy_dataset_s_f[[#This Row],[Quantity]]</f>
        <v>390.03</v>
      </c>
      <c r="L2718" t="str">
        <f t="shared" si="42"/>
        <v>OK</v>
      </c>
    </row>
    <row r="2719" spans="1:12" x14ac:dyDescent="0.25">
      <c r="A2719" s="1">
        <v>45553</v>
      </c>
      <c r="B2719" s="2" t="s">
        <v>19</v>
      </c>
      <c r="C2719" s="2" t="s">
        <v>10</v>
      </c>
      <c r="D2719">
        <v>5</v>
      </c>
      <c r="E2719" s="6">
        <v>183.91</v>
      </c>
      <c r="F2719" s="6">
        <v>919.55</v>
      </c>
      <c r="G2719" s="2" t="s">
        <v>22</v>
      </c>
      <c r="H2719" s="2" t="s">
        <v>26</v>
      </c>
      <c r="I2719" s="2" t="s">
        <v>18</v>
      </c>
      <c r="J2719" s="6">
        <f>retail_sales_messy_dataset_s_f[[#This Row],[Unit Price]]*retail_sales_messy_dataset_s_f[[#This Row],[Quantity]]</f>
        <v>919.55</v>
      </c>
      <c r="L2719" t="str">
        <f t="shared" si="42"/>
        <v>OK</v>
      </c>
    </row>
    <row r="2720" spans="1:12" x14ac:dyDescent="0.25">
      <c r="A2720" s="1">
        <v>45478</v>
      </c>
      <c r="B2720" s="2" t="s">
        <v>30</v>
      </c>
      <c r="C2720" s="2" t="s">
        <v>15</v>
      </c>
      <c r="D2720">
        <v>3</v>
      </c>
      <c r="E2720" s="6">
        <v>153.71</v>
      </c>
      <c r="F2720" s="6">
        <v>456.13</v>
      </c>
      <c r="G2720" s="2" t="s">
        <v>16</v>
      </c>
      <c r="H2720" s="2" t="s">
        <v>17</v>
      </c>
      <c r="I2720" s="2" t="s">
        <v>23</v>
      </c>
      <c r="J2720" s="6">
        <f>retail_sales_messy_dataset_s_f[[#This Row],[Unit Price]]*retail_sales_messy_dataset_s_f[[#This Row],[Quantity]]</f>
        <v>461.13</v>
      </c>
      <c r="L2720" t="str">
        <f t="shared" si="42"/>
        <v>OK</v>
      </c>
    </row>
    <row r="2721" spans="1:12" x14ac:dyDescent="0.25">
      <c r="A2721" s="1">
        <v>45526</v>
      </c>
      <c r="B2721" s="2" t="s">
        <v>14</v>
      </c>
      <c r="C2721" s="2" t="s">
        <v>15</v>
      </c>
      <c r="D2721">
        <v>4</v>
      </c>
      <c r="E2721" s="6">
        <v>82.12</v>
      </c>
      <c r="F2721" s="6">
        <v>328.48</v>
      </c>
      <c r="G2721" s="2" t="s">
        <v>22</v>
      </c>
      <c r="H2721" s="2" t="s">
        <v>17</v>
      </c>
      <c r="I2721" s="2" t="s">
        <v>13</v>
      </c>
      <c r="J2721" s="6">
        <f>retail_sales_messy_dataset_s_f[[#This Row],[Unit Price]]*retail_sales_messy_dataset_s_f[[#This Row],[Quantity]]</f>
        <v>328.48</v>
      </c>
      <c r="L2721" t="str">
        <f t="shared" si="42"/>
        <v>OK</v>
      </c>
    </row>
    <row r="2722" spans="1:12" x14ac:dyDescent="0.25">
      <c r="A2722" s="1">
        <v>45399</v>
      </c>
      <c r="B2722" s="2" t="s">
        <v>29</v>
      </c>
      <c r="C2722" s="2" t="s">
        <v>21</v>
      </c>
      <c r="D2722">
        <v>4</v>
      </c>
      <c r="E2722" s="6">
        <v>163.16</v>
      </c>
      <c r="F2722" s="6">
        <v>163.16</v>
      </c>
      <c r="G2722" s="2" t="s">
        <v>16</v>
      </c>
      <c r="H2722" s="2" t="s">
        <v>12</v>
      </c>
      <c r="I2722" s="2" t="s">
        <v>18</v>
      </c>
      <c r="J2722" s="6">
        <f>retail_sales_messy_dataset_s_f[[#This Row],[Unit Price]]*retail_sales_messy_dataset_s_f[[#This Row],[Quantity]]</f>
        <v>652.64</v>
      </c>
      <c r="L2722" t="str">
        <f t="shared" si="42"/>
        <v>OK</v>
      </c>
    </row>
    <row r="2723" spans="1:12" x14ac:dyDescent="0.25">
      <c r="A2723" s="1">
        <v>45654</v>
      </c>
      <c r="B2723" s="2" t="s">
        <v>29</v>
      </c>
      <c r="C2723" s="2" t="s">
        <v>28</v>
      </c>
      <c r="D2723">
        <v>4</v>
      </c>
      <c r="E2723" s="6">
        <v>124.08</v>
      </c>
      <c r="F2723" s="6">
        <v>496.32</v>
      </c>
      <c r="G2723" s="2" t="s">
        <v>11</v>
      </c>
      <c r="H2723" s="2" t="s">
        <v>12</v>
      </c>
      <c r="I2723" s="2" t="s">
        <v>13</v>
      </c>
      <c r="J2723" s="6">
        <f>retail_sales_messy_dataset_s_f[[#This Row],[Unit Price]]*retail_sales_messy_dataset_s_f[[#This Row],[Quantity]]</f>
        <v>496.32</v>
      </c>
      <c r="L2723" t="str">
        <f t="shared" si="42"/>
        <v>OK</v>
      </c>
    </row>
    <row r="2724" spans="1:12" x14ac:dyDescent="0.25">
      <c r="A2724" s="1">
        <v>45311</v>
      </c>
      <c r="B2724" s="2" t="s">
        <v>14</v>
      </c>
      <c r="C2724" s="2" t="s">
        <v>10</v>
      </c>
      <c r="D2724">
        <v>4</v>
      </c>
      <c r="E2724" s="6">
        <v>89.06</v>
      </c>
      <c r="F2724" s="6">
        <v>361.24</v>
      </c>
      <c r="G2724" s="2" t="s">
        <v>16</v>
      </c>
      <c r="H2724" s="2" t="s">
        <v>12</v>
      </c>
      <c r="I2724" s="2" t="s">
        <v>13</v>
      </c>
      <c r="J2724" s="6">
        <f>retail_sales_messy_dataset_s_f[[#This Row],[Unit Price]]*retail_sales_messy_dataset_s_f[[#This Row],[Quantity]]</f>
        <v>356.24</v>
      </c>
      <c r="L2724" t="str">
        <f t="shared" si="42"/>
        <v>Mismatch</v>
      </c>
    </row>
    <row r="2725" spans="1:12" x14ac:dyDescent="0.25">
      <c r="A2725" s="1">
        <v>45600</v>
      </c>
      <c r="B2725" s="2" t="s">
        <v>9</v>
      </c>
      <c r="C2725" s="2" t="s">
        <v>28</v>
      </c>
      <c r="D2725">
        <v>1</v>
      </c>
      <c r="E2725" s="6">
        <v>105.56</v>
      </c>
      <c r="F2725" s="6">
        <v>105.56</v>
      </c>
      <c r="G2725" s="2" t="s">
        <v>11</v>
      </c>
      <c r="H2725" s="2" t="s">
        <v>17</v>
      </c>
      <c r="I2725" s="2" t="s">
        <v>13</v>
      </c>
      <c r="J2725" s="6">
        <f>retail_sales_messy_dataset_s_f[[#This Row],[Unit Price]]*retail_sales_messy_dataset_s_f[[#This Row],[Quantity]]</f>
        <v>105.56</v>
      </c>
      <c r="L2725" t="str">
        <f t="shared" si="42"/>
        <v>OK</v>
      </c>
    </row>
    <row r="2726" spans="1:12" x14ac:dyDescent="0.25">
      <c r="A2726" s="1">
        <v>45583</v>
      </c>
      <c r="B2726" s="2" t="s">
        <v>29</v>
      </c>
      <c r="C2726" s="2" t="s">
        <v>21</v>
      </c>
      <c r="D2726">
        <v>2</v>
      </c>
      <c r="E2726" s="6">
        <v>12.65</v>
      </c>
      <c r="F2726" s="6">
        <v>25.3</v>
      </c>
      <c r="G2726" s="2" t="s">
        <v>22</v>
      </c>
      <c r="H2726" s="2" t="s">
        <v>17</v>
      </c>
      <c r="I2726" s="2" t="s">
        <v>18</v>
      </c>
      <c r="J2726" s="6">
        <f>retail_sales_messy_dataset_s_f[[#This Row],[Unit Price]]*retail_sales_messy_dataset_s_f[[#This Row],[Quantity]]</f>
        <v>25.3</v>
      </c>
      <c r="L2726" t="str">
        <f t="shared" si="42"/>
        <v>OK</v>
      </c>
    </row>
    <row r="2727" spans="1:12" x14ac:dyDescent="0.25">
      <c r="A2727" s="1">
        <v>45446</v>
      </c>
      <c r="B2727" s="2" t="s">
        <v>9</v>
      </c>
      <c r="C2727" s="2" t="s">
        <v>15</v>
      </c>
      <c r="D2727">
        <v>3</v>
      </c>
      <c r="E2727" s="6">
        <v>90.62</v>
      </c>
      <c r="F2727" s="6">
        <v>271.86</v>
      </c>
      <c r="G2727" s="2" t="s">
        <v>22</v>
      </c>
      <c r="H2727" s="2" t="s">
        <v>26</v>
      </c>
      <c r="I2727" s="2" t="s">
        <v>18</v>
      </c>
      <c r="J2727" s="6">
        <f>retail_sales_messy_dataset_s_f[[#This Row],[Unit Price]]*retail_sales_messy_dataset_s_f[[#This Row],[Quantity]]</f>
        <v>271.86</v>
      </c>
      <c r="L2727" t="str">
        <f t="shared" si="42"/>
        <v>OK</v>
      </c>
    </row>
    <row r="2728" spans="1:12" x14ac:dyDescent="0.25">
      <c r="A2728" s="1">
        <v>45633</v>
      </c>
      <c r="B2728" s="2" t="s">
        <v>29</v>
      </c>
      <c r="C2728" s="2" t="s">
        <v>21</v>
      </c>
      <c r="D2728">
        <v>5</v>
      </c>
      <c r="E2728" s="6">
        <v>16.88</v>
      </c>
      <c r="F2728" s="6">
        <v>84.4</v>
      </c>
      <c r="G2728" s="2" t="s">
        <v>16</v>
      </c>
      <c r="H2728" s="2" t="s">
        <v>26</v>
      </c>
      <c r="I2728" s="2" t="s">
        <v>13</v>
      </c>
      <c r="J2728" s="6">
        <f>retail_sales_messy_dataset_s_f[[#This Row],[Unit Price]]*retail_sales_messy_dataset_s_f[[#This Row],[Quantity]]</f>
        <v>84.399999999999991</v>
      </c>
      <c r="L2728" t="str">
        <f t="shared" si="42"/>
        <v>OK</v>
      </c>
    </row>
    <row r="2729" spans="1:12" x14ac:dyDescent="0.25">
      <c r="A2729" s="1">
        <v>45438</v>
      </c>
      <c r="B2729" s="2" t="s">
        <v>19</v>
      </c>
      <c r="C2729" s="2" t="s">
        <v>15</v>
      </c>
      <c r="D2729">
        <v>5</v>
      </c>
      <c r="E2729" s="6">
        <v>123.09</v>
      </c>
      <c r="F2729" s="6">
        <v>615.45000000000005</v>
      </c>
      <c r="G2729" s="2" t="s">
        <v>16</v>
      </c>
      <c r="H2729" s="2" t="s">
        <v>12</v>
      </c>
      <c r="I2729" s="2" t="s">
        <v>23</v>
      </c>
      <c r="J2729" s="6">
        <f>retail_sales_messy_dataset_s_f[[#This Row],[Unit Price]]*retail_sales_messy_dataset_s_f[[#This Row],[Quantity]]</f>
        <v>615.45000000000005</v>
      </c>
      <c r="L2729" t="str">
        <f t="shared" si="42"/>
        <v>OK</v>
      </c>
    </row>
    <row r="2730" spans="1:12" x14ac:dyDescent="0.25">
      <c r="A2730" s="1">
        <v>45498</v>
      </c>
      <c r="B2730" s="2" t="s">
        <v>9</v>
      </c>
      <c r="C2730" s="2" t="s">
        <v>21</v>
      </c>
      <c r="D2730">
        <v>2</v>
      </c>
      <c r="E2730" s="6">
        <v>23.57</v>
      </c>
      <c r="F2730" s="6">
        <v>57.14</v>
      </c>
      <c r="G2730" s="2" t="s">
        <v>11</v>
      </c>
      <c r="H2730" s="2" t="s">
        <v>17</v>
      </c>
      <c r="I2730" s="2" t="s">
        <v>23</v>
      </c>
      <c r="J2730" s="6">
        <f>retail_sales_messy_dataset_s_f[[#This Row],[Unit Price]]*retail_sales_messy_dataset_s_f[[#This Row],[Quantity]]</f>
        <v>47.14</v>
      </c>
      <c r="L2730" t="str">
        <f t="shared" si="42"/>
        <v>Mismatch</v>
      </c>
    </row>
    <row r="2731" spans="1:12" x14ac:dyDescent="0.25">
      <c r="A2731" s="1">
        <v>45414</v>
      </c>
      <c r="B2731" s="2" t="s">
        <v>20</v>
      </c>
      <c r="C2731" s="2" t="s">
        <v>15</v>
      </c>
      <c r="D2731">
        <v>5</v>
      </c>
      <c r="E2731" s="6">
        <v>26.6</v>
      </c>
      <c r="F2731" s="6">
        <v>133</v>
      </c>
      <c r="G2731" s="2" t="s">
        <v>11</v>
      </c>
      <c r="H2731" s="2" t="s">
        <v>26</v>
      </c>
      <c r="I2731" s="2" t="s">
        <v>13</v>
      </c>
      <c r="J2731" s="6">
        <f>retail_sales_messy_dataset_s_f[[#This Row],[Unit Price]]*retail_sales_messy_dataset_s_f[[#This Row],[Quantity]]</f>
        <v>133</v>
      </c>
      <c r="L2731" t="str">
        <f t="shared" si="42"/>
        <v>OK</v>
      </c>
    </row>
    <row r="2732" spans="1:12" x14ac:dyDescent="0.25">
      <c r="A2732" s="1">
        <v>45314</v>
      </c>
      <c r="B2732" s="2" t="s">
        <v>30</v>
      </c>
      <c r="C2732" s="2" t="s">
        <v>21</v>
      </c>
      <c r="D2732">
        <v>4</v>
      </c>
      <c r="E2732" s="6">
        <v>90.52</v>
      </c>
      <c r="F2732" s="6">
        <v>362.08</v>
      </c>
      <c r="G2732" s="2" t="s">
        <v>22</v>
      </c>
      <c r="H2732" s="2" t="s">
        <v>26</v>
      </c>
      <c r="I2732" s="2" t="s">
        <v>13</v>
      </c>
      <c r="J2732" s="6">
        <f>retail_sales_messy_dataset_s_f[[#This Row],[Unit Price]]*retail_sales_messy_dataset_s_f[[#This Row],[Quantity]]</f>
        <v>362.08</v>
      </c>
      <c r="L2732" t="str">
        <f t="shared" si="42"/>
        <v>OK</v>
      </c>
    </row>
    <row r="2733" spans="1:12" x14ac:dyDescent="0.25">
      <c r="A2733" s="1">
        <v>45492</v>
      </c>
      <c r="B2733" s="2" t="s">
        <v>30</v>
      </c>
      <c r="C2733" s="2" t="s">
        <v>15</v>
      </c>
      <c r="D2733">
        <v>2</v>
      </c>
      <c r="E2733" s="6">
        <v>133.75</v>
      </c>
      <c r="F2733" s="6">
        <v>267.5</v>
      </c>
      <c r="G2733" s="2" t="s">
        <v>11</v>
      </c>
      <c r="H2733" s="2" t="s">
        <v>12</v>
      </c>
      <c r="I2733" s="2" t="s">
        <v>13</v>
      </c>
      <c r="J2733" s="6">
        <f>retail_sales_messy_dataset_s_f[[#This Row],[Unit Price]]*retail_sales_messy_dataset_s_f[[#This Row],[Quantity]]</f>
        <v>267.5</v>
      </c>
      <c r="L2733" t="str">
        <f t="shared" si="42"/>
        <v>OK</v>
      </c>
    </row>
    <row r="2734" spans="1:12" x14ac:dyDescent="0.25">
      <c r="A2734" s="1">
        <v>45324</v>
      </c>
      <c r="B2734" s="2" t="s">
        <v>14</v>
      </c>
      <c r="C2734" s="2" t="s">
        <v>10</v>
      </c>
      <c r="D2734">
        <v>3</v>
      </c>
      <c r="E2734" s="6">
        <v>11.68</v>
      </c>
      <c r="F2734" s="6">
        <v>35.04</v>
      </c>
      <c r="G2734" s="2" t="s">
        <v>22</v>
      </c>
      <c r="H2734" s="2" t="s">
        <v>26</v>
      </c>
      <c r="I2734" s="2" t="s">
        <v>18</v>
      </c>
      <c r="J2734" s="6">
        <f>retail_sales_messy_dataset_s_f[[#This Row],[Unit Price]]*retail_sales_messy_dataset_s_f[[#This Row],[Quantity]]</f>
        <v>35.04</v>
      </c>
      <c r="L2734" t="str">
        <f t="shared" si="42"/>
        <v>OK</v>
      </c>
    </row>
    <row r="2735" spans="1:12" x14ac:dyDescent="0.25">
      <c r="A2735" s="1">
        <v>45466</v>
      </c>
      <c r="B2735" s="2" t="s">
        <v>24</v>
      </c>
      <c r="C2735" s="2" t="s">
        <v>21</v>
      </c>
      <c r="D2735">
        <v>2</v>
      </c>
      <c r="E2735" s="6">
        <v>66.12</v>
      </c>
      <c r="F2735" s="6">
        <v>132.24</v>
      </c>
      <c r="G2735" s="2" t="s">
        <v>11</v>
      </c>
      <c r="H2735" s="2" t="s">
        <v>17</v>
      </c>
      <c r="I2735" s="2" t="s">
        <v>13</v>
      </c>
      <c r="J2735" s="6">
        <f>retail_sales_messy_dataset_s_f[[#This Row],[Unit Price]]*retail_sales_messy_dataset_s_f[[#This Row],[Quantity]]</f>
        <v>132.24</v>
      </c>
      <c r="L2735" t="str">
        <f t="shared" si="42"/>
        <v>OK</v>
      </c>
    </row>
    <row r="2736" spans="1:12" x14ac:dyDescent="0.25">
      <c r="A2736" s="1">
        <v>45592</v>
      </c>
      <c r="B2736" s="2" t="s">
        <v>27</v>
      </c>
      <c r="C2736" s="2" t="s">
        <v>10</v>
      </c>
      <c r="D2736">
        <v>5</v>
      </c>
      <c r="E2736" s="6">
        <v>83.1</v>
      </c>
      <c r="F2736" s="6">
        <v>415.5</v>
      </c>
      <c r="G2736" s="2" t="s">
        <v>22</v>
      </c>
      <c r="H2736" s="2" t="s">
        <v>12</v>
      </c>
      <c r="I2736" s="2" t="s">
        <v>13</v>
      </c>
      <c r="J2736" s="6">
        <f>retail_sales_messy_dataset_s_f[[#This Row],[Unit Price]]*retail_sales_messy_dataset_s_f[[#This Row],[Quantity]]</f>
        <v>415.5</v>
      </c>
      <c r="L2736" t="str">
        <f t="shared" si="42"/>
        <v>OK</v>
      </c>
    </row>
    <row r="2737" spans="1:12" x14ac:dyDescent="0.25">
      <c r="A2737" s="1">
        <v>45656</v>
      </c>
      <c r="B2737" s="2" t="s">
        <v>14</v>
      </c>
      <c r="C2737" s="2" t="s">
        <v>10</v>
      </c>
      <c r="D2737">
        <v>3</v>
      </c>
      <c r="E2737" s="6">
        <v>104.74</v>
      </c>
      <c r="F2737" s="6">
        <v>324.22000000000003</v>
      </c>
      <c r="G2737" s="2" t="s">
        <v>16</v>
      </c>
      <c r="H2737" s="2" t="s">
        <v>26</v>
      </c>
      <c r="I2737" s="2" t="s">
        <v>23</v>
      </c>
      <c r="J2737" s="6">
        <f>retail_sales_messy_dataset_s_f[[#This Row],[Unit Price]]*retail_sales_messy_dataset_s_f[[#This Row],[Quantity]]</f>
        <v>314.21999999999997</v>
      </c>
      <c r="L2737" t="str">
        <f t="shared" si="42"/>
        <v>Mismatch</v>
      </c>
    </row>
    <row r="2738" spans="1:12" x14ac:dyDescent="0.25">
      <c r="A2738" s="1">
        <v>45636</v>
      </c>
      <c r="B2738" s="2" t="s">
        <v>30</v>
      </c>
      <c r="C2738" s="2" t="s">
        <v>21</v>
      </c>
      <c r="D2738">
        <v>3</v>
      </c>
      <c r="E2738" s="6">
        <v>13.6</v>
      </c>
      <c r="F2738" s="6">
        <v>40.799999999999997</v>
      </c>
      <c r="G2738" s="2" t="s">
        <v>11</v>
      </c>
      <c r="H2738" s="2" t="s">
        <v>12</v>
      </c>
      <c r="I2738" s="2" t="s">
        <v>18</v>
      </c>
      <c r="J2738" s="6">
        <f>retail_sales_messy_dataset_s_f[[#This Row],[Unit Price]]*retail_sales_messy_dataset_s_f[[#This Row],[Quantity]]</f>
        <v>40.799999999999997</v>
      </c>
      <c r="L2738" t="str">
        <f t="shared" si="42"/>
        <v>OK</v>
      </c>
    </row>
    <row r="2739" spans="1:12" x14ac:dyDescent="0.25">
      <c r="A2739" s="1">
        <v>45418</v>
      </c>
      <c r="B2739" s="2" t="s">
        <v>20</v>
      </c>
      <c r="C2739" s="2" t="s">
        <v>28</v>
      </c>
      <c r="D2739">
        <v>2</v>
      </c>
      <c r="E2739" s="6">
        <v>181.39</v>
      </c>
      <c r="F2739" s="6">
        <v>362.78</v>
      </c>
      <c r="G2739" s="2" t="s">
        <v>11</v>
      </c>
      <c r="H2739" s="2" t="s">
        <v>26</v>
      </c>
      <c r="I2739" s="2" t="s">
        <v>18</v>
      </c>
      <c r="J2739" s="6">
        <f>retail_sales_messy_dataset_s_f[[#This Row],[Unit Price]]*retail_sales_messy_dataset_s_f[[#This Row],[Quantity]]</f>
        <v>362.78</v>
      </c>
      <c r="L2739" t="str">
        <f t="shared" si="42"/>
        <v>OK</v>
      </c>
    </row>
    <row r="2740" spans="1:12" x14ac:dyDescent="0.25">
      <c r="A2740" s="1">
        <v>45357</v>
      </c>
      <c r="B2740" s="2" t="s">
        <v>29</v>
      </c>
      <c r="C2740" s="2" t="s">
        <v>10</v>
      </c>
      <c r="D2740">
        <v>2</v>
      </c>
      <c r="E2740" s="6">
        <v>95.84</v>
      </c>
      <c r="F2740" s="6">
        <v>191.68</v>
      </c>
      <c r="G2740" s="2" t="s">
        <v>22</v>
      </c>
      <c r="H2740" s="2" t="s">
        <v>26</v>
      </c>
      <c r="I2740" s="2" t="s">
        <v>23</v>
      </c>
      <c r="J2740" s="6">
        <f>retail_sales_messy_dataset_s_f[[#This Row],[Unit Price]]*retail_sales_messy_dataset_s_f[[#This Row],[Quantity]]</f>
        <v>191.68</v>
      </c>
      <c r="L2740" t="str">
        <f t="shared" si="42"/>
        <v>OK</v>
      </c>
    </row>
    <row r="2741" spans="1:12" x14ac:dyDescent="0.25">
      <c r="A2741" s="1">
        <v>45308</v>
      </c>
      <c r="B2741" s="2" t="s">
        <v>20</v>
      </c>
      <c r="C2741" s="2" t="s">
        <v>28</v>
      </c>
      <c r="D2741">
        <v>1</v>
      </c>
      <c r="E2741" s="6">
        <v>108.46</v>
      </c>
      <c r="F2741" s="6">
        <v>108.46</v>
      </c>
      <c r="G2741" s="2" t="s">
        <v>16</v>
      </c>
      <c r="H2741" s="2" t="s">
        <v>12</v>
      </c>
      <c r="I2741" s="2" t="s">
        <v>13</v>
      </c>
      <c r="J2741" s="6">
        <f>retail_sales_messy_dataset_s_f[[#This Row],[Unit Price]]*retail_sales_messy_dataset_s_f[[#This Row],[Quantity]]</f>
        <v>108.46</v>
      </c>
      <c r="L2741" t="str">
        <f t="shared" si="42"/>
        <v>OK</v>
      </c>
    </row>
    <row r="2742" spans="1:12" x14ac:dyDescent="0.25">
      <c r="A2742" s="1">
        <v>45548</v>
      </c>
      <c r="B2742" s="2" t="s">
        <v>27</v>
      </c>
      <c r="C2742" s="2" t="s">
        <v>15</v>
      </c>
      <c r="D2742">
        <v>2</v>
      </c>
      <c r="E2742" s="6">
        <v>160.19999999999999</v>
      </c>
      <c r="F2742" s="6">
        <v>325.39999999999998</v>
      </c>
      <c r="G2742" s="2" t="s">
        <v>11</v>
      </c>
      <c r="H2742" s="2" t="s">
        <v>26</v>
      </c>
      <c r="I2742" s="2" t="s">
        <v>23</v>
      </c>
      <c r="J2742" s="6">
        <f>retail_sales_messy_dataset_s_f[[#This Row],[Unit Price]]*retail_sales_messy_dataset_s_f[[#This Row],[Quantity]]</f>
        <v>320.39999999999998</v>
      </c>
      <c r="L2742" t="str">
        <f t="shared" si="42"/>
        <v>Mismatch</v>
      </c>
    </row>
    <row r="2743" spans="1:12" x14ac:dyDescent="0.25">
      <c r="A2743" s="1">
        <v>45613</v>
      </c>
      <c r="B2743" s="2" t="s">
        <v>20</v>
      </c>
      <c r="C2743" s="2" t="s">
        <v>15</v>
      </c>
      <c r="D2743">
        <v>2</v>
      </c>
      <c r="E2743" s="6">
        <v>36.270000000000003</v>
      </c>
      <c r="F2743" s="6">
        <v>72.540000000000006</v>
      </c>
      <c r="G2743" s="2" t="s">
        <v>16</v>
      </c>
      <c r="H2743" s="2" t="s">
        <v>17</v>
      </c>
      <c r="I2743" s="2" t="s">
        <v>13</v>
      </c>
      <c r="J2743" s="6">
        <f>retail_sales_messy_dataset_s_f[[#This Row],[Unit Price]]*retail_sales_messy_dataset_s_f[[#This Row],[Quantity]]</f>
        <v>72.540000000000006</v>
      </c>
      <c r="L2743" t="str">
        <f t="shared" si="42"/>
        <v>OK</v>
      </c>
    </row>
    <row r="2744" spans="1:12" x14ac:dyDescent="0.25">
      <c r="A2744" s="1">
        <v>45617</v>
      </c>
      <c r="B2744" s="2" t="s">
        <v>9</v>
      </c>
      <c r="C2744" s="2" t="s">
        <v>21</v>
      </c>
      <c r="D2744">
        <v>5</v>
      </c>
      <c r="E2744" s="6">
        <v>160.59</v>
      </c>
      <c r="F2744" s="6">
        <v>802.95</v>
      </c>
      <c r="G2744" s="2" t="s">
        <v>16</v>
      </c>
      <c r="H2744" s="2" t="s">
        <v>12</v>
      </c>
      <c r="I2744" s="2" t="s">
        <v>13</v>
      </c>
      <c r="J2744" s="6">
        <f>retail_sales_messy_dataset_s_f[[#This Row],[Unit Price]]*retail_sales_messy_dataset_s_f[[#This Row],[Quantity]]</f>
        <v>802.95</v>
      </c>
      <c r="L2744" t="str">
        <f t="shared" si="42"/>
        <v>OK</v>
      </c>
    </row>
    <row r="2745" spans="1:12" x14ac:dyDescent="0.25">
      <c r="A2745" s="1">
        <v>45441</v>
      </c>
      <c r="B2745" s="2" t="s">
        <v>19</v>
      </c>
      <c r="C2745" s="2" t="s">
        <v>28</v>
      </c>
      <c r="D2745">
        <v>1</v>
      </c>
      <c r="E2745" s="6">
        <v>33.46</v>
      </c>
      <c r="F2745" s="6">
        <v>33.46</v>
      </c>
      <c r="G2745" s="2" t="s">
        <v>16</v>
      </c>
      <c r="H2745" s="2" t="s">
        <v>12</v>
      </c>
      <c r="I2745" s="2" t="s">
        <v>23</v>
      </c>
      <c r="J2745" s="6">
        <f>retail_sales_messy_dataset_s_f[[#This Row],[Unit Price]]*retail_sales_messy_dataset_s_f[[#This Row],[Quantity]]</f>
        <v>33.46</v>
      </c>
      <c r="L2745" t="str">
        <f t="shared" si="42"/>
        <v>OK</v>
      </c>
    </row>
    <row r="2746" spans="1:12" x14ac:dyDescent="0.25">
      <c r="A2746" s="1">
        <v>45328</v>
      </c>
      <c r="B2746" s="2" t="s">
        <v>9</v>
      </c>
      <c r="C2746" s="2" t="s">
        <v>10</v>
      </c>
      <c r="D2746">
        <v>2</v>
      </c>
      <c r="E2746" s="6">
        <v>58.95</v>
      </c>
      <c r="F2746" s="6">
        <v>117.9</v>
      </c>
      <c r="G2746" s="2" t="s">
        <v>22</v>
      </c>
      <c r="H2746" s="2" t="s">
        <v>17</v>
      </c>
      <c r="I2746" s="2" t="s">
        <v>23</v>
      </c>
      <c r="J2746" s="6">
        <f>retail_sales_messy_dataset_s_f[[#This Row],[Unit Price]]*retail_sales_messy_dataset_s_f[[#This Row],[Quantity]]</f>
        <v>117.9</v>
      </c>
      <c r="L2746" t="str">
        <f t="shared" si="42"/>
        <v>OK</v>
      </c>
    </row>
    <row r="2747" spans="1:12" x14ac:dyDescent="0.25">
      <c r="A2747" s="1">
        <v>45294</v>
      </c>
      <c r="B2747" s="2" t="s">
        <v>30</v>
      </c>
      <c r="C2747" s="2" t="s">
        <v>28</v>
      </c>
      <c r="D2747">
        <v>4</v>
      </c>
      <c r="E2747" s="6">
        <v>132.41</v>
      </c>
      <c r="F2747" s="6">
        <v>529.64</v>
      </c>
      <c r="G2747" s="2" t="s">
        <v>22</v>
      </c>
      <c r="H2747" s="2" t="s">
        <v>17</v>
      </c>
      <c r="I2747" s="2" t="s">
        <v>23</v>
      </c>
      <c r="J2747" s="6">
        <f>retail_sales_messy_dataset_s_f[[#This Row],[Unit Price]]*retail_sales_messy_dataset_s_f[[#This Row],[Quantity]]</f>
        <v>529.64</v>
      </c>
      <c r="L2747" t="str">
        <f t="shared" si="42"/>
        <v>OK</v>
      </c>
    </row>
    <row r="2748" spans="1:12" x14ac:dyDescent="0.25">
      <c r="A2748" s="1">
        <v>45449</v>
      </c>
      <c r="B2748" s="2" t="s">
        <v>29</v>
      </c>
      <c r="C2748" s="2" t="s">
        <v>10</v>
      </c>
      <c r="D2748">
        <v>1</v>
      </c>
      <c r="E2748" s="6">
        <v>98.31</v>
      </c>
      <c r="F2748" s="6">
        <v>98.31</v>
      </c>
      <c r="G2748" s="2" t="s">
        <v>22</v>
      </c>
      <c r="H2748" s="2" t="s">
        <v>26</v>
      </c>
      <c r="I2748" s="2" t="s">
        <v>13</v>
      </c>
      <c r="J2748" s="6">
        <f>retail_sales_messy_dataset_s_f[[#This Row],[Unit Price]]*retail_sales_messy_dataset_s_f[[#This Row],[Quantity]]</f>
        <v>98.31</v>
      </c>
      <c r="L2748" t="str">
        <f t="shared" si="42"/>
        <v>OK</v>
      </c>
    </row>
    <row r="2749" spans="1:12" x14ac:dyDescent="0.25">
      <c r="A2749" s="1">
        <v>45648</v>
      </c>
      <c r="B2749" s="2" t="s">
        <v>24</v>
      </c>
      <c r="C2749" s="2" t="s">
        <v>21</v>
      </c>
      <c r="D2749">
        <v>4</v>
      </c>
      <c r="E2749" s="6">
        <v>142.1</v>
      </c>
      <c r="F2749" s="6">
        <v>568.4</v>
      </c>
      <c r="G2749" s="2" t="s">
        <v>16</v>
      </c>
      <c r="H2749" s="2" t="s">
        <v>26</v>
      </c>
      <c r="I2749" s="2" t="s">
        <v>13</v>
      </c>
      <c r="J2749" s="6">
        <f>retail_sales_messy_dataset_s_f[[#This Row],[Unit Price]]*retail_sales_messy_dataset_s_f[[#This Row],[Quantity]]</f>
        <v>568.4</v>
      </c>
      <c r="L2749" t="str">
        <f t="shared" si="42"/>
        <v>OK</v>
      </c>
    </row>
    <row r="2750" spans="1:12" x14ac:dyDescent="0.25">
      <c r="A2750" s="1">
        <v>45620</v>
      </c>
      <c r="B2750" s="2" t="s">
        <v>29</v>
      </c>
      <c r="C2750" s="2" t="s">
        <v>15</v>
      </c>
      <c r="D2750">
        <v>3</v>
      </c>
      <c r="E2750" s="6">
        <v>136.05000000000001</v>
      </c>
      <c r="F2750" s="6">
        <v>408.15</v>
      </c>
      <c r="G2750" s="2" t="s">
        <v>11</v>
      </c>
      <c r="H2750" s="2" t="s">
        <v>26</v>
      </c>
      <c r="I2750" s="2" t="s">
        <v>18</v>
      </c>
      <c r="J2750" s="6">
        <f>retail_sales_messy_dataset_s_f[[#This Row],[Unit Price]]*retail_sales_messy_dataset_s_f[[#This Row],[Quantity]]</f>
        <v>408.15000000000003</v>
      </c>
      <c r="L2750" t="str">
        <f t="shared" si="42"/>
        <v>OK</v>
      </c>
    </row>
    <row r="2751" spans="1:12" x14ac:dyDescent="0.25">
      <c r="A2751" s="1">
        <v>45470</v>
      </c>
      <c r="B2751" s="2" t="s">
        <v>30</v>
      </c>
      <c r="C2751" s="2" t="s">
        <v>21</v>
      </c>
      <c r="D2751">
        <v>1</v>
      </c>
      <c r="E2751" s="6">
        <v>149.91999999999999</v>
      </c>
      <c r="F2751" s="6">
        <v>149.91999999999999</v>
      </c>
      <c r="G2751" s="2" t="s">
        <v>16</v>
      </c>
      <c r="H2751" s="2" t="s">
        <v>26</v>
      </c>
      <c r="I2751" s="2" t="s">
        <v>13</v>
      </c>
      <c r="J2751" s="6">
        <f>retail_sales_messy_dataset_s_f[[#This Row],[Unit Price]]*retail_sales_messy_dataset_s_f[[#This Row],[Quantity]]</f>
        <v>149.91999999999999</v>
      </c>
      <c r="L2751" t="str">
        <f t="shared" si="42"/>
        <v>OK</v>
      </c>
    </row>
    <row r="2752" spans="1:12" x14ac:dyDescent="0.25">
      <c r="A2752" s="1">
        <v>45484</v>
      </c>
      <c r="B2752" s="2" t="s">
        <v>20</v>
      </c>
      <c r="C2752" s="2" t="s">
        <v>15</v>
      </c>
      <c r="D2752">
        <v>2</v>
      </c>
      <c r="E2752" s="6">
        <v>68.12</v>
      </c>
      <c r="F2752" s="6">
        <v>136.24</v>
      </c>
      <c r="G2752" s="2" t="s">
        <v>11</v>
      </c>
      <c r="H2752" s="2" t="s">
        <v>26</v>
      </c>
      <c r="I2752" s="2" t="s">
        <v>18</v>
      </c>
      <c r="J2752" s="6">
        <f>retail_sales_messy_dataset_s_f[[#This Row],[Unit Price]]*retail_sales_messy_dataset_s_f[[#This Row],[Quantity]]</f>
        <v>136.24</v>
      </c>
      <c r="L2752" t="str">
        <f t="shared" si="42"/>
        <v>OK</v>
      </c>
    </row>
    <row r="2753" spans="1:12" x14ac:dyDescent="0.25">
      <c r="A2753" s="1">
        <v>45510</v>
      </c>
      <c r="B2753" s="2" t="s">
        <v>20</v>
      </c>
      <c r="C2753" s="2" t="s">
        <v>21</v>
      </c>
      <c r="D2753">
        <v>4</v>
      </c>
      <c r="E2753" s="6">
        <v>144.76</v>
      </c>
      <c r="F2753" s="6">
        <v>579.04</v>
      </c>
      <c r="G2753" s="2" t="s">
        <v>11</v>
      </c>
      <c r="H2753" s="2" t="s">
        <v>12</v>
      </c>
      <c r="I2753" s="2" t="s">
        <v>18</v>
      </c>
      <c r="J2753" s="6">
        <f>retail_sales_messy_dataset_s_f[[#This Row],[Unit Price]]*retail_sales_messy_dataset_s_f[[#This Row],[Quantity]]</f>
        <v>579.04</v>
      </c>
      <c r="L2753" t="str">
        <f t="shared" si="42"/>
        <v>OK</v>
      </c>
    </row>
    <row r="2754" spans="1:12" x14ac:dyDescent="0.25">
      <c r="A2754" s="1">
        <v>45431</v>
      </c>
      <c r="B2754" s="2" t="s">
        <v>9</v>
      </c>
      <c r="C2754" s="2" t="s">
        <v>10</v>
      </c>
      <c r="D2754">
        <v>3</v>
      </c>
      <c r="E2754" s="6">
        <v>73.760000000000005</v>
      </c>
      <c r="F2754" s="6">
        <v>221.28</v>
      </c>
      <c r="G2754" s="2" t="s">
        <v>16</v>
      </c>
      <c r="H2754" s="2" t="s">
        <v>17</v>
      </c>
      <c r="I2754" s="2" t="s">
        <v>23</v>
      </c>
      <c r="J2754" s="6">
        <f>retail_sales_messy_dataset_s_f[[#This Row],[Unit Price]]*retail_sales_messy_dataset_s_f[[#This Row],[Quantity]]</f>
        <v>221.28000000000003</v>
      </c>
      <c r="L2754" t="str">
        <f t="shared" si="42"/>
        <v>OK</v>
      </c>
    </row>
    <row r="2755" spans="1:12" x14ac:dyDescent="0.25">
      <c r="A2755" s="1">
        <v>45563</v>
      </c>
      <c r="B2755" s="2" t="s">
        <v>24</v>
      </c>
      <c r="C2755" s="2" t="s">
        <v>21</v>
      </c>
      <c r="D2755">
        <v>4</v>
      </c>
      <c r="E2755" s="6">
        <v>132.77000000000001</v>
      </c>
      <c r="F2755" s="6">
        <v>531.08000000000004</v>
      </c>
      <c r="G2755" s="2" t="s">
        <v>22</v>
      </c>
      <c r="H2755" s="2" t="s">
        <v>12</v>
      </c>
      <c r="I2755" s="2" t="s">
        <v>18</v>
      </c>
      <c r="J2755" s="6">
        <f>retail_sales_messy_dataset_s_f[[#This Row],[Unit Price]]*retail_sales_messy_dataset_s_f[[#This Row],[Quantity]]</f>
        <v>531.08000000000004</v>
      </c>
      <c r="L2755" t="str">
        <f t="shared" ref="L2755:L2818" si="43">IF((F2755 - J2755) &gt; 0.01, "Mismatch", "OK")</f>
        <v>OK</v>
      </c>
    </row>
    <row r="2756" spans="1:12" x14ac:dyDescent="0.25">
      <c r="A2756" s="1">
        <v>45438</v>
      </c>
      <c r="B2756" s="2" t="s">
        <v>19</v>
      </c>
      <c r="C2756" s="2" t="s">
        <v>10</v>
      </c>
      <c r="D2756">
        <v>1</v>
      </c>
      <c r="E2756" s="6">
        <v>120.63</v>
      </c>
      <c r="F2756" s="6">
        <v>120.63</v>
      </c>
      <c r="G2756" s="2" t="s">
        <v>11</v>
      </c>
      <c r="H2756" s="2" t="s">
        <v>26</v>
      </c>
      <c r="I2756" s="2" t="s">
        <v>23</v>
      </c>
      <c r="J2756" s="6">
        <f>retail_sales_messy_dataset_s_f[[#This Row],[Unit Price]]*retail_sales_messy_dataset_s_f[[#This Row],[Quantity]]</f>
        <v>120.63</v>
      </c>
      <c r="L2756" t="str">
        <f t="shared" si="43"/>
        <v>OK</v>
      </c>
    </row>
    <row r="2757" spans="1:12" x14ac:dyDescent="0.25">
      <c r="A2757" s="1">
        <v>45571</v>
      </c>
      <c r="B2757" s="2" t="s">
        <v>20</v>
      </c>
      <c r="C2757" s="2" t="s">
        <v>21</v>
      </c>
      <c r="D2757">
        <v>1</v>
      </c>
      <c r="E2757" s="6">
        <v>53.61</v>
      </c>
      <c r="F2757" s="6">
        <v>53.61</v>
      </c>
      <c r="G2757" s="2" t="s">
        <v>11</v>
      </c>
      <c r="H2757" s="2" t="s">
        <v>12</v>
      </c>
      <c r="I2757" s="2" t="s">
        <v>23</v>
      </c>
      <c r="J2757" s="6">
        <f>retail_sales_messy_dataset_s_f[[#This Row],[Unit Price]]*retail_sales_messy_dataset_s_f[[#This Row],[Quantity]]</f>
        <v>53.61</v>
      </c>
      <c r="L2757" t="str">
        <f t="shared" si="43"/>
        <v>OK</v>
      </c>
    </row>
    <row r="2758" spans="1:12" x14ac:dyDescent="0.25">
      <c r="A2758" s="1">
        <v>45548</v>
      </c>
      <c r="B2758" s="2" t="s">
        <v>14</v>
      </c>
      <c r="C2758" s="2" t="s">
        <v>28</v>
      </c>
      <c r="D2758">
        <v>3</v>
      </c>
      <c r="E2758" s="6">
        <v>106.54</v>
      </c>
      <c r="F2758" s="6">
        <v>319.62</v>
      </c>
      <c r="G2758" s="2" t="s">
        <v>11</v>
      </c>
      <c r="H2758" s="2" t="s">
        <v>26</v>
      </c>
      <c r="I2758" s="2" t="s">
        <v>18</v>
      </c>
      <c r="J2758" s="6">
        <f>retail_sales_messy_dataset_s_f[[#This Row],[Unit Price]]*retail_sales_messy_dataset_s_f[[#This Row],[Quantity]]</f>
        <v>319.62</v>
      </c>
      <c r="L2758" t="str">
        <f t="shared" si="43"/>
        <v>OK</v>
      </c>
    </row>
    <row r="2759" spans="1:12" x14ac:dyDescent="0.25">
      <c r="A2759" s="1">
        <v>45553</v>
      </c>
      <c r="B2759" s="2" t="s">
        <v>20</v>
      </c>
      <c r="C2759" s="2" t="s">
        <v>21</v>
      </c>
      <c r="D2759">
        <v>5</v>
      </c>
      <c r="E2759" s="6">
        <v>119.54</v>
      </c>
      <c r="F2759" s="6">
        <v>597.70000000000005</v>
      </c>
      <c r="G2759" s="2" t="s">
        <v>16</v>
      </c>
      <c r="H2759" s="2" t="s">
        <v>26</v>
      </c>
      <c r="I2759" s="2" t="s">
        <v>18</v>
      </c>
      <c r="J2759" s="6">
        <f>retail_sales_messy_dataset_s_f[[#This Row],[Unit Price]]*retail_sales_messy_dataset_s_f[[#This Row],[Quantity]]</f>
        <v>597.70000000000005</v>
      </c>
      <c r="L2759" t="str">
        <f t="shared" si="43"/>
        <v>OK</v>
      </c>
    </row>
    <row r="2760" spans="1:12" x14ac:dyDescent="0.25">
      <c r="A2760" s="1">
        <v>45411</v>
      </c>
      <c r="B2760" s="2" t="s">
        <v>20</v>
      </c>
      <c r="C2760" s="2" t="s">
        <v>28</v>
      </c>
      <c r="D2760">
        <v>3</v>
      </c>
      <c r="E2760" s="6">
        <v>161.19999999999999</v>
      </c>
      <c r="F2760" s="6">
        <v>483.6</v>
      </c>
      <c r="G2760" s="2" t="s">
        <v>22</v>
      </c>
      <c r="H2760" s="2" t="s">
        <v>12</v>
      </c>
      <c r="I2760" s="2" t="s">
        <v>23</v>
      </c>
      <c r="J2760" s="6">
        <f>retail_sales_messy_dataset_s_f[[#This Row],[Unit Price]]*retail_sales_messy_dataset_s_f[[#This Row],[Quantity]]</f>
        <v>483.59999999999997</v>
      </c>
      <c r="L2760" t="str">
        <f t="shared" si="43"/>
        <v>OK</v>
      </c>
    </row>
    <row r="2761" spans="1:12" x14ac:dyDescent="0.25">
      <c r="A2761" s="1">
        <v>45558</v>
      </c>
      <c r="B2761" s="2" t="s">
        <v>14</v>
      </c>
      <c r="C2761" s="2" t="s">
        <v>10</v>
      </c>
      <c r="D2761">
        <v>5</v>
      </c>
      <c r="E2761" s="6">
        <v>134.04</v>
      </c>
      <c r="F2761" s="6">
        <v>670.2</v>
      </c>
      <c r="G2761" s="2" t="s">
        <v>16</v>
      </c>
      <c r="H2761" s="2" t="s">
        <v>12</v>
      </c>
      <c r="I2761" s="2" t="s">
        <v>18</v>
      </c>
      <c r="J2761" s="6">
        <f>retail_sales_messy_dataset_s_f[[#This Row],[Unit Price]]*retail_sales_messy_dataset_s_f[[#This Row],[Quantity]]</f>
        <v>670.19999999999993</v>
      </c>
      <c r="L2761" t="str">
        <f t="shared" si="43"/>
        <v>OK</v>
      </c>
    </row>
    <row r="2762" spans="1:12" x14ac:dyDescent="0.25">
      <c r="A2762" s="1">
        <v>45541</v>
      </c>
      <c r="B2762" s="2" t="s">
        <v>29</v>
      </c>
      <c r="C2762" s="2" t="s">
        <v>10</v>
      </c>
      <c r="D2762">
        <v>3</v>
      </c>
      <c r="E2762" s="6">
        <v>196.26</v>
      </c>
      <c r="F2762" s="6">
        <v>392.52</v>
      </c>
      <c r="G2762" s="2" t="s">
        <v>22</v>
      </c>
      <c r="H2762" s="2" t="s">
        <v>17</v>
      </c>
      <c r="I2762" s="2" t="s">
        <v>13</v>
      </c>
      <c r="J2762" s="6">
        <f>retail_sales_messy_dataset_s_f[[#This Row],[Unit Price]]*retail_sales_messy_dataset_s_f[[#This Row],[Quantity]]</f>
        <v>588.78</v>
      </c>
      <c r="L2762" t="str">
        <f t="shared" si="43"/>
        <v>OK</v>
      </c>
    </row>
    <row r="2763" spans="1:12" x14ac:dyDescent="0.25">
      <c r="A2763" s="1">
        <v>45541</v>
      </c>
      <c r="B2763" s="2" t="s">
        <v>20</v>
      </c>
      <c r="C2763" s="2" t="s">
        <v>10</v>
      </c>
      <c r="D2763">
        <v>2</v>
      </c>
      <c r="E2763" s="6">
        <v>61.33</v>
      </c>
      <c r="F2763" s="6">
        <v>122.66</v>
      </c>
      <c r="G2763" s="2" t="s">
        <v>16</v>
      </c>
      <c r="H2763" s="2" t="s">
        <v>26</v>
      </c>
      <c r="I2763" s="2" t="s">
        <v>18</v>
      </c>
      <c r="J2763" s="6">
        <f>retail_sales_messy_dataset_s_f[[#This Row],[Unit Price]]*retail_sales_messy_dataset_s_f[[#This Row],[Quantity]]</f>
        <v>122.66</v>
      </c>
      <c r="L2763" t="str">
        <f t="shared" si="43"/>
        <v>OK</v>
      </c>
    </row>
    <row r="2764" spans="1:12" x14ac:dyDescent="0.25">
      <c r="A2764" s="1">
        <v>45376</v>
      </c>
      <c r="B2764" s="2" t="s">
        <v>24</v>
      </c>
      <c r="C2764" s="2" t="s">
        <v>28</v>
      </c>
      <c r="D2764">
        <v>3</v>
      </c>
      <c r="E2764" s="6">
        <v>107.47</v>
      </c>
      <c r="F2764" s="6">
        <v>322.41000000000003</v>
      </c>
      <c r="G2764" s="2" t="s">
        <v>11</v>
      </c>
      <c r="H2764" s="2" t="s">
        <v>12</v>
      </c>
      <c r="I2764" s="2" t="s">
        <v>18</v>
      </c>
      <c r="J2764" s="6">
        <f>retail_sales_messy_dataset_s_f[[#This Row],[Unit Price]]*retail_sales_messy_dataset_s_f[[#This Row],[Quantity]]</f>
        <v>322.40999999999997</v>
      </c>
      <c r="L2764" t="str">
        <f t="shared" si="43"/>
        <v>OK</v>
      </c>
    </row>
    <row r="2765" spans="1:12" x14ac:dyDescent="0.25">
      <c r="A2765" s="1">
        <v>45354</v>
      </c>
      <c r="B2765" s="2" t="s">
        <v>19</v>
      </c>
      <c r="C2765" s="2" t="s">
        <v>15</v>
      </c>
      <c r="D2765">
        <v>5</v>
      </c>
      <c r="E2765" s="6">
        <v>145.38</v>
      </c>
      <c r="F2765" s="6">
        <v>726.9</v>
      </c>
      <c r="G2765" s="2" t="s">
        <v>16</v>
      </c>
      <c r="H2765" s="2" t="s">
        <v>26</v>
      </c>
      <c r="I2765" s="2" t="s">
        <v>18</v>
      </c>
      <c r="J2765" s="6">
        <f>retail_sales_messy_dataset_s_f[[#This Row],[Unit Price]]*retail_sales_messy_dataset_s_f[[#This Row],[Quantity]]</f>
        <v>726.9</v>
      </c>
      <c r="L2765" t="str">
        <f t="shared" si="43"/>
        <v>OK</v>
      </c>
    </row>
    <row r="2766" spans="1:12" x14ac:dyDescent="0.25">
      <c r="A2766" s="1">
        <v>45615</v>
      </c>
      <c r="B2766" s="2" t="s">
        <v>19</v>
      </c>
      <c r="C2766" s="2" t="s">
        <v>10</v>
      </c>
      <c r="D2766">
        <v>2</v>
      </c>
      <c r="E2766" s="6">
        <v>187.01</v>
      </c>
      <c r="F2766" s="6">
        <v>561.03</v>
      </c>
      <c r="G2766" s="2" t="s">
        <v>16</v>
      </c>
      <c r="H2766" s="2" t="s">
        <v>12</v>
      </c>
      <c r="I2766" s="2" t="s">
        <v>23</v>
      </c>
      <c r="J2766" s="6">
        <f>retail_sales_messy_dataset_s_f[[#This Row],[Unit Price]]*retail_sales_messy_dataset_s_f[[#This Row],[Quantity]]</f>
        <v>374.02</v>
      </c>
      <c r="L2766" t="str">
        <f t="shared" si="43"/>
        <v>Mismatch</v>
      </c>
    </row>
    <row r="2767" spans="1:12" x14ac:dyDescent="0.25">
      <c r="A2767" s="1">
        <v>45568</v>
      </c>
      <c r="B2767" s="2" t="s">
        <v>27</v>
      </c>
      <c r="C2767" s="2" t="s">
        <v>10</v>
      </c>
      <c r="D2767">
        <v>5</v>
      </c>
      <c r="E2767" s="6">
        <v>191.68</v>
      </c>
      <c r="F2767" s="6">
        <v>958.4</v>
      </c>
      <c r="G2767" s="2" t="s">
        <v>22</v>
      </c>
      <c r="H2767" s="2" t="s">
        <v>17</v>
      </c>
      <c r="I2767" s="2" t="s">
        <v>13</v>
      </c>
      <c r="J2767" s="6">
        <f>retail_sales_messy_dataset_s_f[[#This Row],[Unit Price]]*retail_sales_messy_dataset_s_f[[#This Row],[Quantity]]</f>
        <v>958.40000000000009</v>
      </c>
      <c r="L2767" t="str">
        <f t="shared" si="43"/>
        <v>OK</v>
      </c>
    </row>
    <row r="2768" spans="1:12" x14ac:dyDescent="0.25">
      <c r="A2768" s="1">
        <v>45521</v>
      </c>
      <c r="B2768" s="2" t="s">
        <v>20</v>
      </c>
      <c r="C2768" s="2" t="s">
        <v>21</v>
      </c>
      <c r="D2768">
        <v>1</v>
      </c>
      <c r="E2768" s="6">
        <v>66.989999999999995</v>
      </c>
      <c r="F2768" s="6">
        <v>66.989999999999995</v>
      </c>
      <c r="G2768" s="2" t="s">
        <v>11</v>
      </c>
      <c r="H2768" s="2" t="s">
        <v>17</v>
      </c>
      <c r="I2768" s="2" t="s">
        <v>23</v>
      </c>
      <c r="J2768" s="6">
        <f>retail_sales_messy_dataset_s_f[[#This Row],[Unit Price]]*retail_sales_messy_dataset_s_f[[#This Row],[Quantity]]</f>
        <v>66.989999999999995</v>
      </c>
      <c r="L2768" t="str">
        <f t="shared" si="43"/>
        <v>OK</v>
      </c>
    </row>
    <row r="2769" spans="1:12" x14ac:dyDescent="0.25">
      <c r="A2769" s="1">
        <v>45600</v>
      </c>
      <c r="B2769" s="2" t="s">
        <v>24</v>
      </c>
      <c r="C2769" s="2" t="s">
        <v>28</v>
      </c>
      <c r="D2769">
        <v>5</v>
      </c>
      <c r="E2769" s="6">
        <v>151.78</v>
      </c>
      <c r="F2769" s="6">
        <v>758.9</v>
      </c>
      <c r="G2769" s="2" t="s">
        <v>16</v>
      </c>
      <c r="H2769" s="2" t="s">
        <v>26</v>
      </c>
      <c r="I2769" s="2" t="s">
        <v>23</v>
      </c>
      <c r="J2769" s="6">
        <f>retail_sales_messy_dataset_s_f[[#This Row],[Unit Price]]*retail_sales_messy_dataset_s_f[[#This Row],[Quantity]]</f>
        <v>758.9</v>
      </c>
      <c r="L2769" t="str">
        <f t="shared" si="43"/>
        <v>OK</v>
      </c>
    </row>
    <row r="2770" spans="1:12" x14ac:dyDescent="0.25">
      <c r="A2770" s="1">
        <v>45321</v>
      </c>
      <c r="B2770" s="2" t="s">
        <v>30</v>
      </c>
      <c r="C2770" s="2" t="s">
        <v>10</v>
      </c>
      <c r="D2770">
        <v>1</v>
      </c>
      <c r="E2770" s="6">
        <v>157.72999999999999</v>
      </c>
      <c r="F2770" s="6">
        <v>157.72999999999999</v>
      </c>
      <c r="G2770" s="2" t="s">
        <v>11</v>
      </c>
      <c r="H2770" s="2" t="s">
        <v>17</v>
      </c>
      <c r="I2770" s="2" t="s">
        <v>18</v>
      </c>
      <c r="J2770" s="6">
        <f>retail_sales_messy_dataset_s_f[[#This Row],[Unit Price]]*retail_sales_messy_dataset_s_f[[#This Row],[Quantity]]</f>
        <v>157.72999999999999</v>
      </c>
      <c r="L2770" t="str">
        <f t="shared" si="43"/>
        <v>OK</v>
      </c>
    </row>
    <row r="2771" spans="1:12" x14ac:dyDescent="0.25">
      <c r="A2771" s="1">
        <v>45583</v>
      </c>
      <c r="B2771" s="2" t="s">
        <v>24</v>
      </c>
      <c r="C2771" s="2" t="s">
        <v>10</v>
      </c>
      <c r="D2771">
        <v>2</v>
      </c>
      <c r="E2771" s="6">
        <v>104.41</v>
      </c>
      <c r="F2771" s="6">
        <v>208.82</v>
      </c>
      <c r="G2771" s="2" t="s">
        <v>22</v>
      </c>
      <c r="H2771" s="2" t="s">
        <v>12</v>
      </c>
      <c r="I2771" s="2" t="s">
        <v>18</v>
      </c>
      <c r="J2771" s="6">
        <f>retail_sales_messy_dataset_s_f[[#This Row],[Unit Price]]*retail_sales_messy_dataset_s_f[[#This Row],[Quantity]]</f>
        <v>208.82</v>
      </c>
      <c r="L2771" t="str">
        <f t="shared" si="43"/>
        <v>OK</v>
      </c>
    </row>
    <row r="2772" spans="1:12" x14ac:dyDescent="0.25">
      <c r="A2772" s="1">
        <v>45505</v>
      </c>
      <c r="B2772" s="2" t="s">
        <v>19</v>
      </c>
      <c r="C2772" s="2" t="s">
        <v>10</v>
      </c>
      <c r="D2772">
        <v>1</v>
      </c>
      <c r="E2772" s="6">
        <v>194.41</v>
      </c>
      <c r="F2772" s="6">
        <v>194.41</v>
      </c>
      <c r="G2772" s="2" t="s">
        <v>16</v>
      </c>
      <c r="H2772" s="2" t="s">
        <v>17</v>
      </c>
      <c r="I2772" s="2" t="s">
        <v>18</v>
      </c>
      <c r="J2772" s="6">
        <f>retail_sales_messy_dataset_s_f[[#This Row],[Unit Price]]*retail_sales_messy_dataset_s_f[[#This Row],[Quantity]]</f>
        <v>194.41</v>
      </c>
      <c r="L2772" t="str">
        <f t="shared" si="43"/>
        <v>OK</v>
      </c>
    </row>
    <row r="2773" spans="1:12" x14ac:dyDescent="0.25">
      <c r="A2773" s="1">
        <v>45430</v>
      </c>
      <c r="B2773" s="2" t="s">
        <v>27</v>
      </c>
      <c r="C2773" s="2" t="s">
        <v>15</v>
      </c>
      <c r="D2773">
        <v>1</v>
      </c>
      <c r="E2773" s="6">
        <v>176.05</v>
      </c>
      <c r="F2773" s="6">
        <v>176.05</v>
      </c>
      <c r="G2773" s="2" t="s">
        <v>11</v>
      </c>
      <c r="H2773" s="2" t="s">
        <v>12</v>
      </c>
      <c r="I2773" s="2" t="s">
        <v>23</v>
      </c>
      <c r="J2773" s="6">
        <f>retail_sales_messy_dataset_s_f[[#This Row],[Unit Price]]*retail_sales_messy_dataset_s_f[[#This Row],[Quantity]]</f>
        <v>176.05</v>
      </c>
      <c r="L2773" t="str">
        <f t="shared" si="43"/>
        <v>OK</v>
      </c>
    </row>
    <row r="2774" spans="1:12" x14ac:dyDescent="0.25">
      <c r="A2774" s="1">
        <v>45489</v>
      </c>
      <c r="B2774" s="2" t="s">
        <v>24</v>
      </c>
      <c r="C2774" s="2" t="s">
        <v>15</v>
      </c>
      <c r="D2774">
        <v>3</v>
      </c>
      <c r="E2774" s="6">
        <v>171.77</v>
      </c>
      <c r="F2774" s="6">
        <v>515.30999999999995</v>
      </c>
      <c r="G2774" s="2" t="s">
        <v>16</v>
      </c>
      <c r="H2774" s="2" t="s">
        <v>17</v>
      </c>
      <c r="I2774" s="2" t="s">
        <v>23</v>
      </c>
      <c r="J2774" s="6">
        <f>retail_sales_messy_dataset_s_f[[#This Row],[Unit Price]]*retail_sales_messy_dataset_s_f[[#This Row],[Quantity]]</f>
        <v>515.31000000000006</v>
      </c>
      <c r="L2774" t="str">
        <f t="shared" si="43"/>
        <v>OK</v>
      </c>
    </row>
    <row r="2775" spans="1:12" x14ac:dyDescent="0.25">
      <c r="A2775" s="1">
        <v>45461</v>
      </c>
      <c r="B2775" s="2" t="s">
        <v>29</v>
      </c>
      <c r="C2775" s="2" t="s">
        <v>10</v>
      </c>
      <c r="D2775">
        <v>1</v>
      </c>
      <c r="E2775" s="6">
        <v>20.04</v>
      </c>
      <c r="F2775" s="6">
        <v>20.04</v>
      </c>
      <c r="G2775" s="2" t="s">
        <v>16</v>
      </c>
      <c r="H2775" s="2" t="s">
        <v>26</v>
      </c>
      <c r="I2775" s="2" t="s">
        <v>13</v>
      </c>
      <c r="J2775" s="6">
        <f>retail_sales_messy_dataset_s_f[[#This Row],[Unit Price]]*retail_sales_messy_dataset_s_f[[#This Row],[Quantity]]</f>
        <v>20.04</v>
      </c>
      <c r="L2775" t="str">
        <f t="shared" si="43"/>
        <v>OK</v>
      </c>
    </row>
    <row r="2776" spans="1:12" x14ac:dyDescent="0.25">
      <c r="A2776" s="1">
        <v>45398</v>
      </c>
      <c r="B2776" s="2" t="s">
        <v>29</v>
      </c>
      <c r="C2776" s="2" t="s">
        <v>15</v>
      </c>
      <c r="D2776">
        <v>5</v>
      </c>
      <c r="E2776" s="6">
        <v>82.01</v>
      </c>
      <c r="F2776" s="6">
        <v>410.05</v>
      </c>
      <c r="G2776" s="2" t="s">
        <v>22</v>
      </c>
      <c r="H2776" s="2" t="s">
        <v>17</v>
      </c>
      <c r="I2776" s="2" t="s">
        <v>18</v>
      </c>
      <c r="J2776" s="6">
        <f>retail_sales_messy_dataset_s_f[[#This Row],[Unit Price]]*retail_sales_messy_dataset_s_f[[#This Row],[Quantity]]</f>
        <v>410.05</v>
      </c>
      <c r="L2776" t="str">
        <f t="shared" si="43"/>
        <v>OK</v>
      </c>
    </row>
    <row r="2777" spans="1:12" x14ac:dyDescent="0.25">
      <c r="A2777" s="1">
        <v>45337</v>
      </c>
      <c r="B2777" s="2" t="s">
        <v>29</v>
      </c>
      <c r="C2777" s="2" t="s">
        <v>15</v>
      </c>
      <c r="D2777">
        <v>5</v>
      </c>
      <c r="E2777" s="6">
        <v>79.66</v>
      </c>
      <c r="F2777" s="6">
        <v>398.3</v>
      </c>
      <c r="G2777" s="2" t="s">
        <v>22</v>
      </c>
      <c r="H2777" s="2" t="s">
        <v>12</v>
      </c>
      <c r="I2777" s="2" t="s">
        <v>13</v>
      </c>
      <c r="J2777" s="6">
        <f>retail_sales_messy_dataset_s_f[[#This Row],[Unit Price]]*retail_sales_messy_dataset_s_f[[#This Row],[Quantity]]</f>
        <v>398.29999999999995</v>
      </c>
      <c r="L2777" t="str">
        <f t="shared" si="43"/>
        <v>OK</v>
      </c>
    </row>
    <row r="2778" spans="1:12" x14ac:dyDescent="0.25">
      <c r="A2778" s="1">
        <v>45504</v>
      </c>
      <c r="B2778" s="2" t="s">
        <v>29</v>
      </c>
      <c r="C2778" s="2" t="s">
        <v>10</v>
      </c>
      <c r="D2778">
        <v>1</v>
      </c>
      <c r="E2778" s="6">
        <v>164.6</v>
      </c>
      <c r="F2778" s="6">
        <v>164.6</v>
      </c>
      <c r="G2778" s="2" t="s">
        <v>16</v>
      </c>
      <c r="H2778" s="2" t="s">
        <v>17</v>
      </c>
      <c r="I2778" s="2" t="s">
        <v>18</v>
      </c>
      <c r="J2778" s="6">
        <f>retail_sales_messy_dataset_s_f[[#This Row],[Unit Price]]*retail_sales_messy_dataset_s_f[[#This Row],[Quantity]]</f>
        <v>164.6</v>
      </c>
      <c r="L2778" t="str">
        <f t="shared" si="43"/>
        <v>OK</v>
      </c>
    </row>
    <row r="2779" spans="1:12" x14ac:dyDescent="0.25">
      <c r="A2779" s="1">
        <v>45469</v>
      </c>
      <c r="B2779" s="2" t="s">
        <v>14</v>
      </c>
      <c r="C2779" s="2" t="s">
        <v>10</v>
      </c>
      <c r="D2779">
        <v>4</v>
      </c>
      <c r="E2779" s="6">
        <v>156.1</v>
      </c>
      <c r="F2779" s="6">
        <v>624.4</v>
      </c>
      <c r="G2779" s="2" t="s">
        <v>11</v>
      </c>
      <c r="H2779" s="2" t="s">
        <v>12</v>
      </c>
      <c r="I2779" s="2" t="s">
        <v>18</v>
      </c>
      <c r="J2779" s="6">
        <f>retail_sales_messy_dataset_s_f[[#This Row],[Unit Price]]*retail_sales_messy_dataset_s_f[[#This Row],[Quantity]]</f>
        <v>624.4</v>
      </c>
      <c r="L2779" t="str">
        <f t="shared" si="43"/>
        <v>OK</v>
      </c>
    </row>
    <row r="2780" spans="1:12" x14ac:dyDescent="0.25">
      <c r="A2780" s="1">
        <v>45315</v>
      </c>
      <c r="B2780" s="2" t="s">
        <v>9</v>
      </c>
      <c r="C2780" s="2" t="s">
        <v>28</v>
      </c>
      <c r="D2780">
        <v>5</v>
      </c>
      <c r="E2780" s="6">
        <v>21.73</v>
      </c>
      <c r="F2780" s="6">
        <v>108.65</v>
      </c>
      <c r="G2780" s="2" t="s">
        <v>11</v>
      </c>
      <c r="H2780" s="2" t="s">
        <v>26</v>
      </c>
      <c r="I2780" s="2" t="s">
        <v>18</v>
      </c>
      <c r="J2780" s="6">
        <f>retail_sales_messy_dataset_s_f[[#This Row],[Unit Price]]*retail_sales_messy_dataset_s_f[[#This Row],[Quantity]]</f>
        <v>108.65</v>
      </c>
      <c r="L2780" t="str">
        <f t="shared" si="43"/>
        <v>OK</v>
      </c>
    </row>
    <row r="2781" spans="1:12" x14ac:dyDescent="0.25">
      <c r="A2781" s="1">
        <v>45410</v>
      </c>
      <c r="B2781" s="2" t="s">
        <v>29</v>
      </c>
      <c r="C2781" s="2" t="s">
        <v>21</v>
      </c>
      <c r="D2781">
        <v>5</v>
      </c>
      <c r="E2781" s="6">
        <v>50.23</v>
      </c>
      <c r="F2781" s="6">
        <v>251.15</v>
      </c>
      <c r="G2781" s="2" t="s">
        <v>11</v>
      </c>
      <c r="H2781" s="2" t="s">
        <v>17</v>
      </c>
      <c r="I2781" s="2" t="s">
        <v>23</v>
      </c>
      <c r="J2781" s="6">
        <f>retail_sales_messy_dataset_s_f[[#This Row],[Unit Price]]*retail_sales_messy_dataset_s_f[[#This Row],[Quantity]]</f>
        <v>251.14999999999998</v>
      </c>
      <c r="L2781" t="str">
        <f t="shared" si="43"/>
        <v>OK</v>
      </c>
    </row>
    <row r="2782" spans="1:12" x14ac:dyDescent="0.25">
      <c r="A2782" s="1">
        <v>45415</v>
      </c>
      <c r="B2782" s="2" t="s">
        <v>24</v>
      </c>
      <c r="C2782" s="2" t="s">
        <v>15</v>
      </c>
      <c r="D2782">
        <v>5</v>
      </c>
      <c r="E2782" s="6">
        <v>108.18</v>
      </c>
      <c r="F2782" s="6">
        <v>540.9</v>
      </c>
      <c r="G2782" s="2" t="s">
        <v>22</v>
      </c>
      <c r="H2782" s="2" t="s">
        <v>17</v>
      </c>
      <c r="I2782" s="2" t="s">
        <v>18</v>
      </c>
      <c r="J2782" s="6">
        <f>retail_sales_messy_dataset_s_f[[#This Row],[Unit Price]]*retail_sales_messy_dataset_s_f[[#This Row],[Quantity]]</f>
        <v>540.90000000000009</v>
      </c>
      <c r="L2782" t="str">
        <f t="shared" si="43"/>
        <v>OK</v>
      </c>
    </row>
    <row r="2783" spans="1:12" x14ac:dyDescent="0.25">
      <c r="A2783" s="1">
        <v>45348</v>
      </c>
      <c r="B2783" s="2" t="s">
        <v>9</v>
      </c>
      <c r="C2783" s="2" t="s">
        <v>15</v>
      </c>
      <c r="D2783">
        <v>4</v>
      </c>
      <c r="E2783" s="6">
        <v>144.75</v>
      </c>
      <c r="F2783" s="6">
        <v>579</v>
      </c>
      <c r="G2783" s="2" t="s">
        <v>11</v>
      </c>
      <c r="H2783" s="2" t="s">
        <v>12</v>
      </c>
      <c r="I2783" s="2" t="s">
        <v>13</v>
      </c>
      <c r="J2783" s="6">
        <f>retail_sales_messy_dataset_s_f[[#This Row],[Unit Price]]*retail_sales_messy_dataset_s_f[[#This Row],[Quantity]]</f>
        <v>579</v>
      </c>
      <c r="L2783" t="str">
        <f t="shared" si="43"/>
        <v>OK</v>
      </c>
    </row>
    <row r="2784" spans="1:12" x14ac:dyDescent="0.25">
      <c r="A2784" s="1">
        <v>45579</v>
      </c>
      <c r="B2784" s="2" t="s">
        <v>20</v>
      </c>
      <c r="C2784" s="2" t="s">
        <v>21</v>
      </c>
      <c r="D2784">
        <v>5</v>
      </c>
      <c r="E2784" s="6">
        <v>70.7</v>
      </c>
      <c r="F2784" s="6">
        <v>212.1</v>
      </c>
      <c r="G2784" s="2" t="s">
        <v>11</v>
      </c>
      <c r="H2784" s="2" t="s">
        <v>12</v>
      </c>
      <c r="I2784" s="2" t="s">
        <v>18</v>
      </c>
      <c r="J2784" s="6">
        <f>retail_sales_messy_dataset_s_f[[#This Row],[Unit Price]]*retail_sales_messy_dataset_s_f[[#This Row],[Quantity]]</f>
        <v>353.5</v>
      </c>
      <c r="L2784" t="str">
        <f t="shared" si="43"/>
        <v>OK</v>
      </c>
    </row>
    <row r="2785" spans="1:12" x14ac:dyDescent="0.25">
      <c r="A2785" s="1">
        <v>45516</v>
      </c>
      <c r="B2785" s="2" t="s">
        <v>9</v>
      </c>
      <c r="C2785" s="2" t="s">
        <v>28</v>
      </c>
      <c r="D2785">
        <v>2</v>
      </c>
      <c r="E2785" s="6">
        <v>139.72999999999999</v>
      </c>
      <c r="F2785" s="6">
        <v>279.45999999999998</v>
      </c>
      <c r="G2785" s="2" t="s">
        <v>22</v>
      </c>
      <c r="H2785" s="2" t="s">
        <v>26</v>
      </c>
      <c r="I2785" s="2" t="s">
        <v>18</v>
      </c>
      <c r="J2785" s="6">
        <f>retail_sales_messy_dataset_s_f[[#This Row],[Unit Price]]*retail_sales_messy_dataset_s_f[[#This Row],[Quantity]]</f>
        <v>279.45999999999998</v>
      </c>
      <c r="L2785" t="str">
        <f t="shared" si="43"/>
        <v>OK</v>
      </c>
    </row>
    <row r="2786" spans="1:12" x14ac:dyDescent="0.25">
      <c r="A2786" s="1">
        <v>45537</v>
      </c>
      <c r="B2786" s="2" t="s">
        <v>20</v>
      </c>
      <c r="C2786" s="2" t="s">
        <v>21</v>
      </c>
      <c r="D2786">
        <v>5</v>
      </c>
      <c r="E2786" s="6">
        <v>126.95</v>
      </c>
      <c r="F2786" s="6">
        <v>634.75</v>
      </c>
      <c r="G2786" s="2" t="s">
        <v>16</v>
      </c>
      <c r="H2786" s="2" t="s">
        <v>17</v>
      </c>
      <c r="I2786" s="2" t="s">
        <v>23</v>
      </c>
      <c r="J2786" s="6">
        <f>retail_sales_messy_dataset_s_f[[#This Row],[Unit Price]]*retail_sales_messy_dataset_s_f[[#This Row],[Quantity]]</f>
        <v>634.75</v>
      </c>
      <c r="L2786" t="str">
        <f t="shared" si="43"/>
        <v>OK</v>
      </c>
    </row>
    <row r="2787" spans="1:12" x14ac:dyDescent="0.25">
      <c r="A2787" s="1">
        <v>45318</v>
      </c>
      <c r="B2787" s="2" t="s">
        <v>30</v>
      </c>
      <c r="C2787" s="2" t="s">
        <v>28</v>
      </c>
      <c r="D2787">
        <v>4</v>
      </c>
      <c r="E2787" s="6">
        <v>198.81</v>
      </c>
      <c r="F2787" s="6">
        <v>795.24</v>
      </c>
      <c r="G2787" s="2" t="s">
        <v>16</v>
      </c>
      <c r="H2787" s="2" t="s">
        <v>17</v>
      </c>
      <c r="I2787" s="2" t="s">
        <v>13</v>
      </c>
      <c r="J2787" s="6">
        <f>retail_sales_messy_dataset_s_f[[#This Row],[Unit Price]]*retail_sales_messy_dataset_s_f[[#This Row],[Quantity]]</f>
        <v>795.24</v>
      </c>
      <c r="L2787" t="str">
        <f t="shared" si="43"/>
        <v>OK</v>
      </c>
    </row>
    <row r="2788" spans="1:12" x14ac:dyDescent="0.25">
      <c r="A2788" s="1">
        <v>45419</v>
      </c>
      <c r="B2788" s="2" t="s">
        <v>20</v>
      </c>
      <c r="C2788" s="2" t="s">
        <v>21</v>
      </c>
      <c r="D2788">
        <v>3</v>
      </c>
      <c r="E2788" s="6">
        <v>142</v>
      </c>
      <c r="F2788" s="6">
        <v>426</v>
      </c>
      <c r="G2788" s="2" t="s">
        <v>16</v>
      </c>
      <c r="H2788" s="2" t="s">
        <v>17</v>
      </c>
      <c r="I2788" s="2" t="s">
        <v>13</v>
      </c>
      <c r="J2788" s="6">
        <f>retail_sales_messy_dataset_s_f[[#This Row],[Unit Price]]*retail_sales_messy_dataset_s_f[[#This Row],[Quantity]]</f>
        <v>426</v>
      </c>
      <c r="L2788" t="str">
        <f t="shared" si="43"/>
        <v>OK</v>
      </c>
    </row>
    <row r="2789" spans="1:12" x14ac:dyDescent="0.25">
      <c r="A2789" s="1">
        <v>45455</v>
      </c>
      <c r="B2789" s="2" t="s">
        <v>29</v>
      </c>
      <c r="C2789" s="2" t="s">
        <v>15</v>
      </c>
      <c r="D2789">
        <v>4</v>
      </c>
      <c r="E2789" s="6">
        <v>167.43</v>
      </c>
      <c r="F2789" s="6">
        <v>669.72</v>
      </c>
      <c r="G2789" s="2" t="s">
        <v>16</v>
      </c>
      <c r="H2789" s="2" t="s">
        <v>12</v>
      </c>
      <c r="I2789" s="2" t="s">
        <v>13</v>
      </c>
      <c r="J2789" s="6">
        <f>retail_sales_messy_dataset_s_f[[#This Row],[Unit Price]]*retail_sales_messy_dataset_s_f[[#This Row],[Quantity]]</f>
        <v>669.72</v>
      </c>
      <c r="L2789" t="str">
        <f t="shared" si="43"/>
        <v>OK</v>
      </c>
    </row>
    <row r="2790" spans="1:12" x14ac:dyDescent="0.25">
      <c r="A2790" s="1">
        <v>45391</v>
      </c>
      <c r="B2790" s="2" t="s">
        <v>27</v>
      </c>
      <c r="C2790" s="2" t="s">
        <v>15</v>
      </c>
      <c r="D2790">
        <v>5</v>
      </c>
      <c r="E2790" s="6">
        <v>51.82</v>
      </c>
      <c r="F2790" s="6">
        <v>259.10000000000002</v>
      </c>
      <c r="G2790" s="2" t="s">
        <v>16</v>
      </c>
      <c r="H2790" s="2" t="s">
        <v>17</v>
      </c>
      <c r="I2790" s="2" t="s">
        <v>18</v>
      </c>
      <c r="J2790" s="6">
        <f>retail_sales_messy_dataset_s_f[[#This Row],[Unit Price]]*retail_sales_messy_dataset_s_f[[#This Row],[Quantity]]</f>
        <v>259.10000000000002</v>
      </c>
      <c r="L2790" t="str">
        <f t="shared" si="43"/>
        <v>OK</v>
      </c>
    </row>
    <row r="2791" spans="1:12" x14ac:dyDescent="0.25">
      <c r="A2791" s="1">
        <v>45359</v>
      </c>
      <c r="B2791" s="2" t="s">
        <v>19</v>
      </c>
      <c r="C2791" s="2" t="s">
        <v>21</v>
      </c>
      <c r="D2791">
        <v>1</v>
      </c>
      <c r="E2791" s="6">
        <v>20.45</v>
      </c>
      <c r="F2791" s="6">
        <v>20.45</v>
      </c>
      <c r="G2791" s="2" t="s">
        <v>22</v>
      </c>
      <c r="H2791" s="2" t="s">
        <v>26</v>
      </c>
      <c r="I2791" s="2" t="s">
        <v>23</v>
      </c>
      <c r="J2791" s="6">
        <f>retail_sales_messy_dataset_s_f[[#This Row],[Unit Price]]*retail_sales_messy_dataset_s_f[[#This Row],[Quantity]]</f>
        <v>20.45</v>
      </c>
      <c r="L2791" t="str">
        <f t="shared" si="43"/>
        <v>OK</v>
      </c>
    </row>
    <row r="2792" spans="1:12" x14ac:dyDescent="0.25">
      <c r="A2792" s="1">
        <v>45472</v>
      </c>
      <c r="B2792" s="2" t="s">
        <v>30</v>
      </c>
      <c r="C2792" s="2" t="s">
        <v>10</v>
      </c>
      <c r="D2792">
        <v>3</v>
      </c>
      <c r="E2792" s="6">
        <v>138.76</v>
      </c>
      <c r="F2792" s="6">
        <v>416.28</v>
      </c>
      <c r="G2792" s="2" t="s">
        <v>16</v>
      </c>
      <c r="H2792" s="2" t="s">
        <v>26</v>
      </c>
      <c r="I2792" s="2" t="s">
        <v>23</v>
      </c>
      <c r="J2792" s="6">
        <f>retail_sales_messy_dataset_s_f[[#This Row],[Unit Price]]*retail_sales_messy_dataset_s_f[[#This Row],[Quantity]]</f>
        <v>416.28</v>
      </c>
      <c r="L2792" t="str">
        <f t="shared" si="43"/>
        <v>OK</v>
      </c>
    </row>
    <row r="2793" spans="1:12" x14ac:dyDescent="0.25">
      <c r="A2793" s="1">
        <v>45374</v>
      </c>
      <c r="B2793" s="2" t="s">
        <v>14</v>
      </c>
      <c r="C2793" s="2" t="s">
        <v>15</v>
      </c>
      <c r="D2793">
        <v>1</v>
      </c>
      <c r="E2793" s="6">
        <v>30.8</v>
      </c>
      <c r="F2793" s="6">
        <v>30.8</v>
      </c>
      <c r="G2793" s="2" t="s">
        <v>16</v>
      </c>
      <c r="H2793" s="2" t="s">
        <v>12</v>
      </c>
      <c r="I2793" s="2" t="s">
        <v>13</v>
      </c>
      <c r="J2793" s="6">
        <f>retail_sales_messy_dataset_s_f[[#This Row],[Unit Price]]*retail_sales_messy_dataset_s_f[[#This Row],[Quantity]]</f>
        <v>30.8</v>
      </c>
      <c r="L2793" t="str">
        <f t="shared" si="43"/>
        <v>OK</v>
      </c>
    </row>
    <row r="2794" spans="1:12" x14ac:dyDescent="0.25">
      <c r="A2794" s="1">
        <v>45511</v>
      </c>
      <c r="B2794" s="2" t="s">
        <v>9</v>
      </c>
      <c r="C2794" s="2" t="s">
        <v>28</v>
      </c>
      <c r="D2794">
        <v>1</v>
      </c>
      <c r="E2794" s="6">
        <v>161.86000000000001</v>
      </c>
      <c r="F2794" s="6">
        <v>161.86000000000001</v>
      </c>
      <c r="G2794" s="2" t="s">
        <v>22</v>
      </c>
      <c r="H2794" s="2" t="s">
        <v>26</v>
      </c>
      <c r="I2794" s="2" t="s">
        <v>18</v>
      </c>
      <c r="J2794" s="6">
        <f>retail_sales_messy_dataset_s_f[[#This Row],[Unit Price]]*retail_sales_messy_dataset_s_f[[#This Row],[Quantity]]</f>
        <v>161.86000000000001</v>
      </c>
      <c r="L2794" t="str">
        <f t="shared" si="43"/>
        <v>OK</v>
      </c>
    </row>
    <row r="2795" spans="1:12" x14ac:dyDescent="0.25">
      <c r="A2795" s="1">
        <v>45392</v>
      </c>
      <c r="B2795" s="2" t="s">
        <v>24</v>
      </c>
      <c r="C2795" s="2" t="s">
        <v>15</v>
      </c>
      <c r="D2795">
        <v>2</v>
      </c>
      <c r="E2795" s="6">
        <v>15.17</v>
      </c>
      <c r="F2795" s="6">
        <v>30.34</v>
      </c>
      <c r="G2795" s="2" t="s">
        <v>25</v>
      </c>
      <c r="H2795" s="2" t="s">
        <v>17</v>
      </c>
      <c r="I2795" s="2" t="s">
        <v>23</v>
      </c>
      <c r="J2795" s="6">
        <f>retail_sales_messy_dataset_s_f[[#This Row],[Unit Price]]*retail_sales_messy_dataset_s_f[[#This Row],[Quantity]]</f>
        <v>30.34</v>
      </c>
      <c r="L2795" t="str">
        <f t="shared" si="43"/>
        <v>OK</v>
      </c>
    </row>
    <row r="2796" spans="1:12" x14ac:dyDescent="0.25">
      <c r="A2796" s="1">
        <v>45520</v>
      </c>
      <c r="B2796" s="2" t="s">
        <v>19</v>
      </c>
      <c r="C2796" s="2" t="s">
        <v>10</v>
      </c>
      <c r="D2796">
        <v>2</v>
      </c>
      <c r="E2796" s="6">
        <v>107.97</v>
      </c>
      <c r="F2796" s="6">
        <v>215.94</v>
      </c>
      <c r="G2796" s="2" t="s">
        <v>16</v>
      </c>
      <c r="H2796" s="2" t="s">
        <v>26</v>
      </c>
      <c r="I2796" s="2" t="s">
        <v>23</v>
      </c>
      <c r="J2796" s="6">
        <f>retail_sales_messy_dataset_s_f[[#This Row],[Unit Price]]*retail_sales_messy_dataset_s_f[[#This Row],[Quantity]]</f>
        <v>215.94</v>
      </c>
      <c r="L2796" t="str">
        <f t="shared" si="43"/>
        <v>OK</v>
      </c>
    </row>
    <row r="2797" spans="1:12" x14ac:dyDescent="0.25">
      <c r="A2797" s="1">
        <v>45514</v>
      </c>
      <c r="B2797" s="2" t="s">
        <v>14</v>
      </c>
      <c r="C2797" s="2" t="s">
        <v>10</v>
      </c>
      <c r="D2797">
        <v>4</v>
      </c>
      <c r="E2797" s="6">
        <v>58.71</v>
      </c>
      <c r="F2797" s="6">
        <v>176.13</v>
      </c>
      <c r="G2797" s="2" t="s">
        <v>11</v>
      </c>
      <c r="H2797" s="2" t="s">
        <v>17</v>
      </c>
      <c r="I2797" s="2" t="s">
        <v>18</v>
      </c>
      <c r="J2797" s="6">
        <f>retail_sales_messy_dataset_s_f[[#This Row],[Unit Price]]*retail_sales_messy_dataset_s_f[[#This Row],[Quantity]]</f>
        <v>234.84</v>
      </c>
      <c r="L2797" t="str">
        <f t="shared" si="43"/>
        <v>OK</v>
      </c>
    </row>
    <row r="2798" spans="1:12" x14ac:dyDescent="0.25">
      <c r="A2798" s="1">
        <v>45413</v>
      </c>
      <c r="B2798" s="2" t="s">
        <v>24</v>
      </c>
      <c r="C2798" s="2" t="s">
        <v>28</v>
      </c>
      <c r="D2798">
        <v>4</v>
      </c>
      <c r="E2798" s="6">
        <v>78.709999999999994</v>
      </c>
      <c r="F2798" s="6">
        <v>309.83999999999997</v>
      </c>
      <c r="G2798" s="2" t="s">
        <v>22</v>
      </c>
      <c r="H2798" s="2" t="s">
        <v>12</v>
      </c>
      <c r="I2798" s="2" t="s">
        <v>13</v>
      </c>
      <c r="J2798" s="6">
        <f>retail_sales_messy_dataset_s_f[[#This Row],[Unit Price]]*retail_sales_messy_dataset_s_f[[#This Row],[Quantity]]</f>
        <v>314.83999999999997</v>
      </c>
      <c r="L2798" t="str">
        <f t="shared" si="43"/>
        <v>OK</v>
      </c>
    </row>
    <row r="2799" spans="1:12" x14ac:dyDescent="0.25">
      <c r="A2799" s="1">
        <v>45380</v>
      </c>
      <c r="B2799" s="2" t="s">
        <v>27</v>
      </c>
      <c r="C2799" s="2" t="s">
        <v>15</v>
      </c>
      <c r="D2799">
        <v>5</v>
      </c>
      <c r="E2799" s="6">
        <v>146.26</v>
      </c>
      <c r="F2799" s="6">
        <v>731.3</v>
      </c>
      <c r="G2799" s="2" t="s">
        <v>22</v>
      </c>
      <c r="H2799" s="2" t="s">
        <v>17</v>
      </c>
      <c r="I2799" s="2" t="s">
        <v>23</v>
      </c>
      <c r="J2799" s="6">
        <f>retail_sales_messy_dataset_s_f[[#This Row],[Unit Price]]*retail_sales_messy_dataset_s_f[[#This Row],[Quantity]]</f>
        <v>731.3</v>
      </c>
      <c r="L2799" t="str">
        <f t="shared" si="43"/>
        <v>OK</v>
      </c>
    </row>
    <row r="2800" spans="1:12" x14ac:dyDescent="0.25">
      <c r="A2800" s="1">
        <v>45616</v>
      </c>
      <c r="B2800" s="2" t="s">
        <v>19</v>
      </c>
      <c r="C2800" s="2" t="s">
        <v>10</v>
      </c>
      <c r="D2800">
        <v>2</v>
      </c>
      <c r="E2800" s="6">
        <v>128.43</v>
      </c>
      <c r="F2800" s="6">
        <v>256.86</v>
      </c>
      <c r="G2800" s="2" t="s">
        <v>25</v>
      </c>
      <c r="H2800" s="2" t="s">
        <v>26</v>
      </c>
      <c r="I2800" s="2" t="s">
        <v>13</v>
      </c>
      <c r="J2800" s="6">
        <f>retail_sales_messy_dataset_s_f[[#This Row],[Unit Price]]*retail_sales_messy_dataset_s_f[[#This Row],[Quantity]]</f>
        <v>256.86</v>
      </c>
      <c r="L2800" t="str">
        <f t="shared" si="43"/>
        <v>OK</v>
      </c>
    </row>
    <row r="2801" spans="1:12" x14ac:dyDescent="0.25">
      <c r="A2801" s="1">
        <v>45451</v>
      </c>
      <c r="B2801" s="2" t="s">
        <v>29</v>
      </c>
      <c r="C2801" s="2" t="s">
        <v>21</v>
      </c>
      <c r="D2801">
        <v>5</v>
      </c>
      <c r="E2801" s="6">
        <v>134.41</v>
      </c>
      <c r="F2801" s="6">
        <v>672.05</v>
      </c>
      <c r="G2801" s="2" t="s">
        <v>11</v>
      </c>
      <c r="H2801" s="2" t="s">
        <v>17</v>
      </c>
      <c r="I2801" s="2" t="s">
        <v>18</v>
      </c>
      <c r="J2801" s="6">
        <f>retail_sales_messy_dataset_s_f[[#This Row],[Unit Price]]*retail_sales_messy_dataset_s_f[[#This Row],[Quantity]]</f>
        <v>672.05</v>
      </c>
      <c r="L2801" t="str">
        <f t="shared" si="43"/>
        <v>OK</v>
      </c>
    </row>
    <row r="2802" spans="1:12" x14ac:dyDescent="0.25">
      <c r="A2802" s="1">
        <v>45632</v>
      </c>
      <c r="B2802" s="2" t="s">
        <v>14</v>
      </c>
      <c r="C2802" s="2" t="s">
        <v>21</v>
      </c>
      <c r="D2802">
        <v>4</v>
      </c>
      <c r="E2802" s="6">
        <v>123.53</v>
      </c>
      <c r="F2802" s="6">
        <v>494.12</v>
      </c>
      <c r="G2802" s="2" t="s">
        <v>11</v>
      </c>
      <c r="H2802" s="2" t="s">
        <v>26</v>
      </c>
      <c r="I2802" s="2" t="s">
        <v>23</v>
      </c>
      <c r="J2802" s="6">
        <f>retail_sales_messy_dataset_s_f[[#This Row],[Unit Price]]*retail_sales_messy_dataset_s_f[[#This Row],[Quantity]]</f>
        <v>494.12</v>
      </c>
      <c r="L2802" t="str">
        <f t="shared" si="43"/>
        <v>OK</v>
      </c>
    </row>
    <row r="2803" spans="1:12" x14ac:dyDescent="0.25">
      <c r="A2803" s="1">
        <v>45642</v>
      </c>
      <c r="B2803" s="2" t="s">
        <v>9</v>
      </c>
      <c r="C2803" s="2" t="s">
        <v>21</v>
      </c>
      <c r="D2803">
        <v>2</v>
      </c>
      <c r="E2803" s="6">
        <v>33.75</v>
      </c>
      <c r="F2803" s="6">
        <v>67.5</v>
      </c>
      <c r="G2803" s="2" t="s">
        <v>16</v>
      </c>
      <c r="H2803" s="2" t="s">
        <v>12</v>
      </c>
      <c r="I2803" s="2" t="s">
        <v>13</v>
      </c>
      <c r="J2803" s="6">
        <f>retail_sales_messy_dataset_s_f[[#This Row],[Unit Price]]*retail_sales_messy_dataset_s_f[[#This Row],[Quantity]]</f>
        <v>67.5</v>
      </c>
      <c r="L2803" t="str">
        <f t="shared" si="43"/>
        <v>OK</v>
      </c>
    </row>
    <row r="2804" spans="1:12" x14ac:dyDescent="0.25">
      <c r="A2804" s="1">
        <v>45505</v>
      </c>
      <c r="B2804" s="2" t="s">
        <v>27</v>
      </c>
      <c r="C2804" s="2" t="s">
        <v>10</v>
      </c>
      <c r="D2804">
        <v>5</v>
      </c>
      <c r="E2804" s="6">
        <v>96.35</v>
      </c>
      <c r="F2804" s="6">
        <v>481.75</v>
      </c>
      <c r="G2804" s="2" t="s">
        <v>22</v>
      </c>
      <c r="H2804" s="2" t="s">
        <v>17</v>
      </c>
      <c r="I2804" s="2" t="s">
        <v>18</v>
      </c>
      <c r="J2804" s="6">
        <f>retail_sales_messy_dataset_s_f[[#This Row],[Unit Price]]*retail_sales_messy_dataset_s_f[[#This Row],[Quantity]]</f>
        <v>481.75</v>
      </c>
      <c r="L2804" t="str">
        <f t="shared" si="43"/>
        <v>OK</v>
      </c>
    </row>
    <row r="2805" spans="1:12" x14ac:dyDescent="0.25">
      <c r="A2805" s="1">
        <v>45654</v>
      </c>
      <c r="B2805" s="2" t="s">
        <v>20</v>
      </c>
      <c r="C2805" s="2" t="s">
        <v>28</v>
      </c>
      <c r="D2805">
        <v>5</v>
      </c>
      <c r="E2805" s="6">
        <v>144.91</v>
      </c>
      <c r="F2805" s="6">
        <v>724.55</v>
      </c>
      <c r="G2805" s="2" t="s">
        <v>11</v>
      </c>
      <c r="H2805" s="2" t="s">
        <v>26</v>
      </c>
      <c r="I2805" s="2" t="s">
        <v>23</v>
      </c>
      <c r="J2805" s="6">
        <f>retail_sales_messy_dataset_s_f[[#This Row],[Unit Price]]*retail_sales_messy_dataset_s_f[[#This Row],[Quantity]]</f>
        <v>724.55</v>
      </c>
      <c r="L2805" t="str">
        <f t="shared" si="43"/>
        <v>OK</v>
      </c>
    </row>
    <row r="2806" spans="1:12" x14ac:dyDescent="0.25">
      <c r="A2806" s="1">
        <v>45444</v>
      </c>
      <c r="B2806" s="2" t="s">
        <v>19</v>
      </c>
      <c r="C2806" s="2" t="s">
        <v>21</v>
      </c>
      <c r="D2806">
        <v>4</v>
      </c>
      <c r="E2806" s="6">
        <v>55.38</v>
      </c>
      <c r="F2806" s="6">
        <v>221.52</v>
      </c>
      <c r="G2806" s="2" t="s">
        <v>16</v>
      </c>
      <c r="H2806" s="2" t="s">
        <v>17</v>
      </c>
      <c r="I2806" s="2" t="s">
        <v>18</v>
      </c>
      <c r="J2806" s="6">
        <f>retail_sales_messy_dataset_s_f[[#This Row],[Unit Price]]*retail_sales_messy_dataset_s_f[[#This Row],[Quantity]]</f>
        <v>221.52</v>
      </c>
      <c r="L2806" t="str">
        <f t="shared" si="43"/>
        <v>OK</v>
      </c>
    </row>
    <row r="2807" spans="1:12" x14ac:dyDescent="0.25">
      <c r="A2807" s="1">
        <v>45541</v>
      </c>
      <c r="B2807" s="2" t="s">
        <v>30</v>
      </c>
      <c r="C2807" s="2" t="s">
        <v>15</v>
      </c>
      <c r="D2807">
        <v>1</v>
      </c>
      <c r="E2807" s="6">
        <v>68.849999999999994</v>
      </c>
      <c r="F2807" s="6">
        <v>68.849999999999994</v>
      </c>
      <c r="G2807" s="2" t="s">
        <v>16</v>
      </c>
      <c r="H2807" s="2" t="s">
        <v>12</v>
      </c>
      <c r="I2807" s="2" t="s">
        <v>23</v>
      </c>
      <c r="J2807" s="6">
        <f>retail_sales_messy_dataset_s_f[[#This Row],[Unit Price]]*retail_sales_messy_dataset_s_f[[#This Row],[Quantity]]</f>
        <v>68.849999999999994</v>
      </c>
      <c r="L2807" t="str">
        <f t="shared" si="43"/>
        <v>OK</v>
      </c>
    </row>
    <row r="2808" spans="1:12" x14ac:dyDescent="0.25">
      <c r="A2808" s="1">
        <v>45476</v>
      </c>
      <c r="B2808" s="2" t="s">
        <v>20</v>
      </c>
      <c r="C2808" s="2" t="s">
        <v>15</v>
      </c>
      <c r="D2808">
        <v>2</v>
      </c>
      <c r="E2808" s="6">
        <v>171.33</v>
      </c>
      <c r="F2808" s="6">
        <v>342.66</v>
      </c>
      <c r="G2808" s="2" t="s">
        <v>16</v>
      </c>
      <c r="H2808" s="2" t="s">
        <v>26</v>
      </c>
      <c r="I2808" s="2" t="s">
        <v>18</v>
      </c>
      <c r="J2808" s="6">
        <f>retail_sales_messy_dataset_s_f[[#This Row],[Unit Price]]*retail_sales_messy_dataset_s_f[[#This Row],[Quantity]]</f>
        <v>342.66</v>
      </c>
      <c r="L2808" t="str">
        <f t="shared" si="43"/>
        <v>OK</v>
      </c>
    </row>
    <row r="2809" spans="1:12" x14ac:dyDescent="0.25">
      <c r="A2809" s="1">
        <v>45543</v>
      </c>
      <c r="B2809" s="2" t="s">
        <v>24</v>
      </c>
      <c r="C2809" s="2" t="s">
        <v>15</v>
      </c>
      <c r="D2809">
        <v>4</v>
      </c>
      <c r="E2809" s="6">
        <v>24.04</v>
      </c>
      <c r="F2809" s="6">
        <v>96.16</v>
      </c>
      <c r="G2809" s="2" t="s">
        <v>22</v>
      </c>
      <c r="H2809" s="2" t="s">
        <v>12</v>
      </c>
      <c r="I2809" s="2" t="s">
        <v>13</v>
      </c>
      <c r="J2809" s="6">
        <f>retail_sales_messy_dataset_s_f[[#This Row],[Unit Price]]*retail_sales_messy_dataset_s_f[[#This Row],[Quantity]]</f>
        <v>96.16</v>
      </c>
      <c r="L2809" t="str">
        <f t="shared" si="43"/>
        <v>OK</v>
      </c>
    </row>
    <row r="2810" spans="1:12" x14ac:dyDescent="0.25">
      <c r="A2810" s="1">
        <v>45568</v>
      </c>
      <c r="B2810" s="2" t="s">
        <v>20</v>
      </c>
      <c r="C2810" s="2" t="s">
        <v>15</v>
      </c>
      <c r="D2810">
        <v>3</v>
      </c>
      <c r="E2810" s="6">
        <v>176.61</v>
      </c>
      <c r="F2810" s="6">
        <v>529.83000000000004</v>
      </c>
      <c r="G2810" s="2" t="s">
        <v>11</v>
      </c>
      <c r="H2810" s="2" t="s">
        <v>26</v>
      </c>
      <c r="I2810" s="2" t="s">
        <v>18</v>
      </c>
      <c r="J2810" s="6">
        <f>retail_sales_messy_dataset_s_f[[#This Row],[Unit Price]]*retail_sales_messy_dataset_s_f[[#This Row],[Quantity]]</f>
        <v>529.83000000000004</v>
      </c>
      <c r="L2810" t="str">
        <f t="shared" si="43"/>
        <v>OK</v>
      </c>
    </row>
    <row r="2811" spans="1:12" x14ac:dyDescent="0.25">
      <c r="A2811" s="1">
        <v>45327</v>
      </c>
      <c r="B2811" s="2" t="s">
        <v>29</v>
      </c>
      <c r="C2811" s="2" t="s">
        <v>10</v>
      </c>
      <c r="D2811">
        <v>1</v>
      </c>
      <c r="E2811" s="6">
        <v>16.71</v>
      </c>
      <c r="F2811" s="6">
        <v>21.71</v>
      </c>
      <c r="G2811" s="2" t="s">
        <v>11</v>
      </c>
      <c r="H2811" s="2" t="s">
        <v>12</v>
      </c>
      <c r="I2811" s="2" t="s">
        <v>23</v>
      </c>
      <c r="J2811" s="6">
        <f>retail_sales_messy_dataset_s_f[[#This Row],[Unit Price]]*retail_sales_messy_dataset_s_f[[#This Row],[Quantity]]</f>
        <v>16.71</v>
      </c>
      <c r="L2811" t="str">
        <f t="shared" si="43"/>
        <v>Mismatch</v>
      </c>
    </row>
    <row r="2812" spans="1:12" x14ac:dyDescent="0.25">
      <c r="A2812" s="1">
        <v>45481</v>
      </c>
      <c r="B2812" s="2" t="s">
        <v>29</v>
      </c>
      <c r="C2812" s="2" t="s">
        <v>21</v>
      </c>
      <c r="D2812">
        <v>3</v>
      </c>
      <c r="E2812" s="6">
        <v>88.88</v>
      </c>
      <c r="F2812" s="6">
        <v>266.64</v>
      </c>
      <c r="G2812" s="2" t="s">
        <v>22</v>
      </c>
      <c r="H2812" s="2" t="s">
        <v>17</v>
      </c>
      <c r="I2812" s="2" t="s">
        <v>13</v>
      </c>
      <c r="J2812" s="6">
        <f>retail_sales_messy_dataset_s_f[[#This Row],[Unit Price]]*retail_sales_messy_dataset_s_f[[#This Row],[Quantity]]</f>
        <v>266.64</v>
      </c>
      <c r="L2812" t="str">
        <f t="shared" si="43"/>
        <v>OK</v>
      </c>
    </row>
    <row r="2813" spans="1:12" x14ac:dyDescent="0.25">
      <c r="A2813" s="1">
        <v>45383</v>
      </c>
      <c r="B2813" s="2" t="s">
        <v>27</v>
      </c>
      <c r="C2813" s="2" t="s">
        <v>15</v>
      </c>
      <c r="D2813">
        <v>5</v>
      </c>
      <c r="E2813" s="6">
        <v>96.9</v>
      </c>
      <c r="F2813" s="6">
        <v>484.5</v>
      </c>
      <c r="G2813" s="2" t="s">
        <v>11</v>
      </c>
      <c r="H2813" s="2" t="s">
        <v>26</v>
      </c>
      <c r="I2813" s="2" t="s">
        <v>13</v>
      </c>
      <c r="J2813" s="6">
        <f>retail_sales_messy_dataset_s_f[[#This Row],[Unit Price]]*retail_sales_messy_dataset_s_f[[#This Row],[Quantity]]</f>
        <v>484.5</v>
      </c>
      <c r="L2813" t="str">
        <f t="shared" si="43"/>
        <v>OK</v>
      </c>
    </row>
    <row r="2814" spans="1:12" x14ac:dyDescent="0.25">
      <c r="A2814" s="1">
        <v>45428</v>
      </c>
      <c r="B2814" s="2" t="s">
        <v>14</v>
      </c>
      <c r="C2814" s="2" t="s">
        <v>10</v>
      </c>
      <c r="D2814">
        <v>1</v>
      </c>
      <c r="E2814" s="6">
        <v>56.21</v>
      </c>
      <c r="F2814" s="6">
        <v>66.209999999999994</v>
      </c>
      <c r="G2814" s="2" t="s">
        <v>11</v>
      </c>
      <c r="H2814" s="2" t="s">
        <v>12</v>
      </c>
      <c r="I2814" s="2" t="s">
        <v>13</v>
      </c>
      <c r="J2814" s="6">
        <f>retail_sales_messy_dataset_s_f[[#This Row],[Unit Price]]*retail_sales_messy_dataset_s_f[[#This Row],[Quantity]]</f>
        <v>56.21</v>
      </c>
      <c r="L2814" t="str">
        <f t="shared" si="43"/>
        <v>Mismatch</v>
      </c>
    </row>
    <row r="2815" spans="1:12" x14ac:dyDescent="0.25">
      <c r="A2815" s="1">
        <v>45387</v>
      </c>
      <c r="B2815" s="2" t="s">
        <v>27</v>
      </c>
      <c r="C2815" s="2" t="s">
        <v>10</v>
      </c>
      <c r="D2815">
        <v>4</v>
      </c>
      <c r="E2815" s="6">
        <v>30.79</v>
      </c>
      <c r="F2815" s="6">
        <v>123.16</v>
      </c>
      <c r="G2815" s="2" t="s">
        <v>11</v>
      </c>
      <c r="H2815" s="2" t="s">
        <v>26</v>
      </c>
      <c r="I2815" s="2" t="s">
        <v>23</v>
      </c>
      <c r="J2815" s="6">
        <f>retail_sales_messy_dataset_s_f[[#This Row],[Unit Price]]*retail_sales_messy_dataset_s_f[[#This Row],[Quantity]]</f>
        <v>123.16</v>
      </c>
      <c r="L2815" t="str">
        <f t="shared" si="43"/>
        <v>OK</v>
      </c>
    </row>
    <row r="2816" spans="1:12" x14ac:dyDescent="0.25">
      <c r="A2816" s="1">
        <v>45557</v>
      </c>
      <c r="B2816" s="2" t="s">
        <v>24</v>
      </c>
      <c r="C2816" s="2" t="s">
        <v>21</v>
      </c>
      <c r="D2816">
        <v>4</v>
      </c>
      <c r="E2816" s="6">
        <v>123.01</v>
      </c>
      <c r="F2816" s="6">
        <v>492.04</v>
      </c>
      <c r="G2816" s="2" t="s">
        <v>16</v>
      </c>
      <c r="H2816" s="2" t="s">
        <v>17</v>
      </c>
      <c r="I2816" s="2" t="s">
        <v>23</v>
      </c>
      <c r="J2816" s="6">
        <f>retail_sales_messy_dataset_s_f[[#This Row],[Unit Price]]*retail_sales_messy_dataset_s_f[[#This Row],[Quantity]]</f>
        <v>492.04</v>
      </c>
      <c r="L2816" t="str">
        <f t="shared" si="43"/>
        <v>OK</v>
      </c>
    </row>
    <row r="2817" spans="1:12" x14ac:dyDescent="0.25">
      <c r="A2817" s="1">
        <v>45626</v>
      </c>
      <c r="B2817" s="2" t="s">
        <v>24</v>
      </c>
      <c r="C2817" s="2" t="s">
        <v>10</v>
      </c>
      <c r="D2817">
        <v>1</v>
      </c>
      <c r="E2817" s="6">
        <v>159.68</v>
      </c>
      <c r="F2817" s="6">
        <v>159.68</v>
      </c>
      <c r="G2817" s="2" t="s">
        <v>16</v>
      </c>
      <c r="H2817" s="2" t="s">
        <v>12</v>
      </c>
      <c r="I2817" s="2" t="s">
        <v>18</v>
      </c>
      <c r="J2817" s="6">
        <f>retail_sales_messy_dataset_s_f[[#This Row],[Unit Price]]*retail_sales_messy_dataset_s_f[[#This Row],[Quantity]]</f>
        <v>159.68</v>
      </c>
      <c r="L2817" t="str">
        <f t="shared" si="43"/>
        <v>OK</v>
      </c>
    </row>
    <row r="2818" spans="1:12" x14ac:dyDescent="0.25">
      <c r="A2818" s="1">
        <v>45431</v>
      </c>
      <c r="B2818" s="2" t="s">
        <v>20</v>
      </c>
      <c r="C2818" s="2" t="s">
        <v>15</v>
      </c>
      <c r="D2818">
        <v>5</v>
      </c>
      <c r="E2818" s="6">
        <v>63.41</v>
      </c>
      <c r="F2818" s="6">
        <v>317.05</v>
      </c>
      <c r="G2818" s="2" t="s">
        <v>11</v>
      </c>
      <c r="H2818" s="2" t="s">
        <v>26</v>
      </c>
      <c r="I2818" s="2" t="s">
        <v>13</v>
      </c>
      <c r="J2818" s="6">
        <f>retail_sales_messy_dataset_s_f[[#This Row],[Unit Price]]*retail_sales_messy_dataset_s_f[[#This Row],[Quantity]]</f>
        <v>317.04999999999995</v>
      </c>
      <c r="L2818" t="str">
        <f t="shared" si="43"/>
        <v>OK</v>
      </c>
    </row>
    <row r="2819" spans="1:12" x14ac:dyDescent="0.25">
      <c r="A2819" s="1">
        <v>45637</v>
      </c>
      <c r="B2819" s="2" t="s">
        <v>24</v>
      </c>
      <c r="C2819" s="2" t="s">
        <v>28</v>
      </c>
      <c r="D2819">
        <v>5</v>
      </c>
      <c r="E2819" s="6">
        <v>107.75</v>
      </c>
      <c r="F2819" s="6">
        <v>538.75</v>
      </c>
      <c r="G2819" s="2" t="s">
        <v>16</v>
      </c>
      <c r="H2819" s="2" t="s">
        <v>17</v>
      </c>
      <c r="I2819" s="2" t="s">
        <v>23</v>
      </c>
      <c r="J2819" s="6">
        <f>retail_sales_messy_dataset_s_f[[#This Row],[Unit Price]]*retail_sales_messy_dataset_s_f[[#This Row],[Quantity]]</f>
        <v>538.75</v>
      </c>
      <c r="L2819" t="str">
        <f t="shared" ref="L2819:L2882" si="44">IF((F2819 - J2819) &gt; 0.01, "Mismatch", "OK")</f>
        <v>OK</v>
      </c>
    </row>
    <row r="2820" spans="1:12" x14ac:dyDescent="0.25">
      <c r="A2820" s="1">
        <v>45505</v>
      </c>
      <c r="B2820" s="2" t="s">
        <v>19</v>
      </c>
      <c r="C2820" s="2" t="s">
        <v>28</v>
      </c>
      <c r="D2820">
        <v>5</v>
      </c>
      <c r="E2820" s="6">
        <v>18.39</v>
      </c>
      <c r="F2820" s="6">
        <v>91.95</v>
      </c>
      <c r="G2820" s="2" t="s">
        <v>11</v>
      </c>
      <c r="H2820" s="2" t="s">
        <v>26</v>
      </c>
      <c r="I2820" s="2" t="s">
        <v>23</v>
      </c>
      <c r="J2820" s="6">
        <f>retail_sales_messy_dataset_s_f[[#This Row],[Unit Price]]*retail_sales_messy_dataset_s_f[[#This Row],[Quantity]]</f>
        <v>91.95</v>
      </c>
      <c r="L2820" t="str">
        <f t="shared" si="44"/>
        <v>OK</v>
      </c>
    </row>
    <row r="2821" spans="1:12" x14ac:dyDescent="0.25">
      <c r="A2821" s="1">
        <v>45439</v>
      </c>
      <c r="B2821" s="2" t="s">
        <v>14</v>
      </c>
      <c r="C2821" s="2" t="s">
        <v>15</v>
      </c>
      <c r="D2821">
        <v>2</v>
      </c>
      <c r="E2821" s="6">
        <v>133.27000000000001</v>
      </c>
      <c r="F2821" s="6">
        <v>266.54000000000002</v>
      </c>
      <c r="G2821" s="2" t="s">
        <v>22</v>
      </c>
      <c r="H2821" s="2" t="s">
        <v>12</v>
      </c>
      <c r="I2821" s="2" t="s">
        <v>18</v>
      </c>
      <c r="J2821" s="6">
        <f>retail_sales_messy_dataset_s_f[[#This Row],[Unit Price]]*retail_sales_messy_dataset_s_f[[#This Row],[Quantity]]</f>
        <v>266.54000000000002</v>
      </c>
      <c r="L2821" t="str">
        <f t="shared" si="44"/>
        <v>OK</v>
      </c>
    </row>
    <row r="2822" spans="1:12" x14ac:dyDescent="0.25">
      <c r="A2822" s="1">
        <v>45376</v>
      </c>
      <c r="B2822" s="2" t="s">
        <v>27</v>
      </c>
      <c r="C2822" s="2" t="s">
        <v>21</v>
      </c>
      <c r="D2822">
        <v>5</v>
      </c>
      <c r="E2822" s="6">
        <v>107.93</v>
      </c>
      <c r="F2822" s="6">
        <v>539.65</v>
      </c>
      <c r="G2822" s="2" t="s">
        <v>11</v>
      </c>
      <c r="H2822" s="2" t="s">
        <v>26</v>
      </c>
      <c r="I2822" s="2" t="s">
        <v>23</v>
      </c>
      <c r="J2822" s="6">
        <f>retail_sales_messy_dataset_s_f[[#This Row],[Unit Price]]*retail_sales_messy_dataset_s_f[[#This Row],[Quantity]]</f>
        <v>539.65000000000009</v>
      </c>
      <c r="L2822" t="str">
        <f t="shared" si="44"/>
        <v>OK</v>
      </c>
    </row>
    <row r="2823" spans="1:12" x14ac:dyDescent="0.25">
      <c r="A2823" s="1">
        <v>45638</v>
      </c>
      <c r="B2823" s="2" t="s">
        <v>30</v>
      </c>
      <c r="C2823" s="2" t="s">
        <v>15</v>
      </c>
      <c r="D2823">
        <v>2</v>
      </c>
      <c r="E2823" s="6">
        <v>76.260000000000005</v>
      </c>
      <c r="F2823" s="6">
        <v>152.52000000000001</v>
      </c>
      <c r="G2823" s="2" t="s">
        <v>16</v>
      </c>
      <c r="H2823" s="2" t="s">
        <v>26</v>
      </c>
      <c r="I2823" s="2" t="s">
        <v>23</v>
      </c>
      <c r="J2823" s="6">
        <f>retail_sales_messy_dataset_s_f[[#This Row],[Unit Price]]*retail_sales_messy_dataset_s_f[[#This Row],[Quantity]]</f>
        <v>152.52000000000001</v>
      </c>
      <c r="L2823" t="str">
        <f t="shared" si="44"/>
        <v>OK</v>
      </c>
    </row>
    <row r="2824" spans="1:12" x14ac:dyDescent="0.25">
      <c r="A2824" s="1">
        <v>45594</v>
      </c>
      <c r="B2824" s="2" t="s">
        <v>24</v>
      </c>
      <c r="C2824" s="2" t="s">
        <v>10</v>
      </c>
      <c r="D2824">
        <v>4</v>
      </c>
      <c r="E2824" s="6">
        <v>10.53</v>
      </c>
      <c r="F2824" s="6">
        <v>42.12</v>
      </c>
      <c r="G2824" s="2" t="s">
        <v>11</v>
      </c>
      <c r="H2824" s="2" t="s">
        <v>26</v>
      </c>
      <c r="I2824" s="2" t="s">
        <v>23</v>
      </c>
      <c r="J2824" s="6">
        <f>retail_sales_messy_dataset_s_f[[#This Row],[Unit Price]]*retail_sales_messy_dataset_s_f[[#This Row],[Quantity]]</f>
        <v>42.12</v>
      </c>
      <c r="L2824" t="str">
        <f t="shared" si="44"/>
        <v>OK</v>
      </c>
    </row>
    <row r="2825" spans="1:12" x14ac:dyDescent="0.25">
      <c r="A2825" s="1">
        <v>45335</v>
      </c>
      <c r="B2825" s="2" t="s">
        <v>29</v>
      </c>
      <c r="C2825" s="2" t="s">
        <v>28</v>
      </c>
      <c r="D2825">
        <v>2</v>
      </c>
      <c r="E2825" s="6">
        <v>91.52</v>
      </c>
      <c r="F2825" s="6">
        <v>193.04</v>
      </c>
      <c r="G2825" s="2" t="s">
        <v>11</v>
      </c>
      <c r="H2825" s="2" t="s">
        <v>12</v>
      </c>
      <c r="I2825" s="2" t="s">
        <v>23</v>
      </c>
      <c r="J2825" s="6">
        <f>retail_sales_messy_dataset_s_f[[#This Row],[Unit Price]]*retail_sales_messy_dataset_s_f[[#This Row],[Quantity]]</f>
        <v>183.04</v>
      </c>
      <c r="L2825" t="str">
        <f t="shared" si="44"/>
        <v>Mismatch</v>
      </c>
    </row>
    <row r="2826" spans="1:12" x14ac:dyDescent="0.25">
      <c r="A2826" s="1">
        <v>45562</v>
      </c>
      <c r="B2826" s="2" t="s">
        <v>14</v>
      </c>
      <c r="C2826" s="2" t="s">
        <v>15</v>
      </c>
      <c r="D2826">
        <v>1</v>
      </c>
      <c r="E2826" s="6">
        <v>25.74</v>
      </c>
      <c r="F2826" s="6">
        <v>25.74</v>
      </c>
      <c r="G2826" s="2" t="s">
        <v>25</v>
      </c>
      <c r="H2826" s="2" t="s">
        <v>12</v>
      </c>
      <c r="I2826" s="2" t="s">
        <v>18</v>
      </c>
      <c r="J2826" s="6">
        <f>retail_sales_messy_dataset_s_f[[#This Row],[Unit Price]]*retail_sales_messy_dataset_s_f[[#This Row],[Quantity]]</f>
        <v>25.74</v>
      </c>
      <c r="L2826" t="str">
        <f t="shared" si="44"/>
        <v>OK</v>
      </c>
    </row>
    <row r="2827" spans="1:12" x14ac:dyDescent="0.25">
      <c r="A2827" s="1">
        <v>45449</v>
      </c>
      <c r="B2827" s="2" t="s">
        <v>20</v>
      </c>
      <c r="C2827" s="2" t="s">
        <v>10</v>
      </c>
      <c r="D2827">
        <v>5</v>
      </c>
      <c r="E2827" s="6">
        <v>119.6</v>
      </c>
      <c r="F2827" s="6">
        <v>598</v>
      </c>
      <c r="G2827" s="2" t="s">
        <v>16</v>
      </c>
      <c r="H2827" s="2" t="s">
        <v>12</v>
      </c>
      <c r="I2827" s="2" t="s">
        <v>18</v>
      </c>
      <c r="J2827" s="6">
        <f>retail_sales_messy_dataset_s_f[[#This Row],[Unit Price]]*retail_sales_messy_dataset_s_f[[#This Row],[Quantity]]</f>
        <v>598</v>
      </c>
      <c r="L2827" t="str">
        <f t="shared" si="44"/>
        <v>OK</v>
      </c>
    </row>
    <row r="2828" spans="1:12" x14ac:dyDescent="0.25">
      <c r="A2828" s="1">
        <v>45300</v>
      </c>
      <c r="B2828" s="2" t="s">
        <v>30</v>
      </c>
      <c r="C2828" s="2" t="s">
        <v>21</v>
      </c>
      <c r="D2828">
        <v>2</v>
      </c>
      <c r="E2828" s="6">
        <v>80.91</v>
      </c>
      <c r="F2828" s="6">
        <v>404.55</v>
      </c>
      <c r="G2828" s="2" t="s">
        <v>22</v>
      </c>
      <c r="H2828" s="2" t="s">
        <v>17</v>
      </c>
      <c r="I2828" s="2" t="s">
        <v>18</v>
      </c>
      <c r="J2828" s="6">
        <f>retail_sales_messy_dataset_s_f[[#This Row],[Unit Price]]*retail_sales_messy_dataset_s_f[[#This Row],[Quantity]]</f>
        <v>161.82</v>
      </c>
      <c r="L2828" t="str">
        <f t="shared" si="44"/>
        <v>Mismatch</v>
      </c>
    </row>
    <row r="2829" spans="1:12" x14ac:dyDescent="0.25">
      <c r="A2829" s="1">
        <v>45481</v>
      </c>
      <c r="B2829" s="2" t="s">
        <v>14</v>
      </c>
      <c r="C2829" s="2" t="s">
        <v>10</v>
      </c>
      <c r="D2829">
        <v>2</v>
      </c>
      <c r="E2829" s="6">
        <v>94.38</v>
      </c>
      <c r="F2829" s="6">
        <v>188.76</v>
      </c>
      <c r="G2829" s="2" t="s">
        <v>25</v>
      </c>
      <c r="H2829" s="2" t="s">
        <v>12</v>
      </c>
      <c r="I2829" s="2" t="s">
        <v>23</v>
      </c>
      <c r="J2829" s="6">
        <f>retail_sales_messy_dataset_s_f[[#This Row],[Unit Price]]*retail_sales_messy_dataset_s_f[[#This Row],[Quantity]]</f>
        <v>188.76</v>
      </c>
      <c r="L2829" t="str">
        <f t="shared" si="44"/>
        <v>OK</v>
      </c>
    </row>
    <row r="2830" spans="1:12" x14ac:dyDescent="0.25">
      <c r="A2830" s="1">
        <v>45423</v>
      </c>
      <c r="B2830" s="2" t="s">
        <v>24</v>
      </c>
      <c r="C2830" s="2" t="s">
        <v>10</v>
      </c>
      <c r="D2830">
        <v>5</v>
      </c>
      <c r="E2830" s="6">
        <v>30.29</v>
      </c>
      <c r="F2830" s="6">
        <v>151.44999999999999</v>
      </c>
      <c r="G2830" s="2" t="s">
        <v>11</v>
      </c>
      <c r="H2830" s="2" t="s">
        <v>12</v>
      </c>
      <c r="I2830" s="2" t="s">
        <v>23</v>
      </c>
      <c r="J2830" s="6">
        <f>retail_sales_messy_dataset_s_f[[#This Row],[Unit Price]]*retail_sales_messy_dataset_s_f[[#This Row],[Quantity]]</f>
        <v>151.44999999999999</v>
      </c>
      <c r="L2830" t="str">
        <f t="shared" si="44"/>
        <v>OK</v>
      </c>
    </row>
    <row r="2831" spans="1:12" x14ac:dyDescent="0.25">
      <c r="A2831" s="1">
        <v>45422</v>
      </c>
      <c r="B2831" s="2" t="s">
        <v>27</v>
      </c>
      <c r="C2831" s="2" t="s">
        <v>28</v>
      </c>
      <c r="D2831">
        <v>1</v>
      </c>
      <c r="E2831" s="6">
        <v>154.21</v>
      </c>
      <c r="F2831" s="6">
        <v>154.21</v>
      </c>
      <c r="G2831" s="2" t="s">
        <v>22</v>
      </c>
      <c r="H2831" s="2" t="s">
        <v>17</v>
      </c>
      <c r="I2831" s="2" t="s">
        <v>18</v>
      </c>
      <c r="J2831" s="6">
        <f>retail_sales_messy_dataset_s_f[[#This Row],[Unit Price]]*retail_sales_messy_dataset_s_f[[#This Row],[Quantity]]</f>
        <v>154.21</v>
      </c>
      <c r="L2831" t="str">
        <f t="shared" si="44"/>
        <v>OK</v>
      </c>
    </row>
    <row r="2832" spans="1:12" x14ac:dyDescent="0.25">
      <c r="A2832" s="1">
        <v>45511</v>
      </c>
      <c r="B2832" s="2" t="s">
        <v>29</v>
      </c>
      <c r="C2832" s="2" t="s">
        <v>21</v>
      </c>
      <c r="D2832">
        <v>3</v>
      </c>
      <c r="E2832" s="6">
        <v>187.24</v>
      </c>
      <c r="F2832" s="6">
        <v>748.96</v>
      </c>
      <c r="G2832" s="2" t="s">
        <v>16</v>
      </c>
      <c r="H2832" s="2" t="s">
        <v>26</v>
      </c>
      <c r="I2832" s="2" t="s">
        <v>23</v>
      </c>
      <c r="J2832" s="6">
        <f>retail_sales_messy_dataset_s_f[[#This Row],[Unit Price]]*retail_sales_messy_dataset_s_f[[#This Row],[Quantity]]</f>
        <v>561.72</v>
      </c>
      <c r="L2832" t="str">
        <f t="shared" si="44"/>
        <v>Mismatch</v>
      </c>
    </row>
    <row r="2833" spans="1:12" x14ac:dyDescent="0.25">
      <c r="A2833" s="1">
        <v>45340</v>
      </c>
      <c r="B2833" s="2" t="s">
        <v>9</v>
      </c>
      <c r="C2833" s="2" t="s">
        <v>15</v>
      </c>
      <c r="D2833">
        <v>3</v>
      </c>
      <c r="E2833" s="6">
        <v>154.63999999999999</v>
      </c>
      <c r="F2833" s="6">
        <v>463.92</v>
      </c>
      <c r="G2833" s="2" t="s">
        <v>11</v>
      </c>
      <c r="H2833" s="2" t="s">
        <v>12</v>
      </c>
      <c r="I2833" s="2" t="s">
        <v>13</v>
      </c>
      <c r="J2833" s="6">
        <f>retail_sales_messy_dataset_s_f[[#This Row],[Unit Price]]*retail_sales_messy_dataset_s_f[[#This Row],[Quantity]]</f>
        <v>463.91999999999996</v>
      </c>
      <c r="L2833" t="str">
        <f t="shared" si="44"/>
        <v>OK</v>
      </c>
    </row>
    <row r="2834" spans="1:12" x14ac:dyDescent="0.25">
      <c r="A2834" s="1">
        <v>45330</v>
      </c>
      <c r="B2834" s="2" t="s">
        <v>9</v>
      </c>
      <c r="C2834" s="2" t="s">
        <v>28</v>
      </c>
      <c r="D2834">
        <v>2</v>
      </c>
      <c r="E2834" s="6">
        <v>35.21</v>
      </c>
      <c r="F2834" s="6">
        <v>70.42</v>
      </c>
      <c r="G2834" s="2" t="s">
        <v>22</v>
      </c>
      <c r="H2834" s="2" t="s">
        <v>12</v>
      </c>
      <c r="I2834" s="2" t="s">
        <v>18</v>
      </c>
      <c r="J2834" s="6">
        <f>retail_sales_messy_dataset_s_f[[#This Row],[Unit Price]]*retail_sales_messy_dataset_s_f[[#This Row],[Quantity]]</f>
        <v>70.42</v>
      </c>
      <c r="L2834" t="str">
        <f t="shared" si="44"/>
        <v>OK</v>
      </c>
    </row>
    <row r="2835" spans="1:12" x14ac:dyDescent="0.25">
      <c r="A2835" s="1">
        <v>45412</v>
      </c>
      <c r="B2835" s="2" t="s">
        <v>29</v>
      </c>
      <c r="C2835" s="2" t="s">
        <v>28</v>
      </c>
      <c r="D2835">
        <v>4</v>
      </c>
      <c r="E2835" s="6">
        <v>91.4</v>
      </c>
      <c r="F2835" s="6">
        <v>365.6</v>
      </c>
      <c r="G2835" s="2" t="s">
        <v>22</v>
      </c>
      <c r="H2835" s="2" t="s">
        <v>12</v>
      </c>
      <c r="I2835" s="2" t="s">
        <v>18</v>
      </c>
      <c r="J2835" s="6">
        <f>retail_sales_messy_dataset_s_f[[#This Row],[Unit Price]]*retail_sales_messy_dataset_s_f[[#This Row],[Quantity]]</f>
        <v>365.6</v>
      </c>
      <c r="L2835" t="str">
        <f t="shared" si="44"/>
        <v>OK</v>
      </c>
    </row>
    <row r="2836" spans="1:12" x14ac:dyDescent="0.25">
      <c r="A2836" s="1">
        <v>45396</v>
      </c>
      <c r="B2836" s="2" t="s">
        <v>24</v>
      </c>
      <c r="C2836" s="2" t="s">
        <v>28</v>
      </c>
      <c r="D2836">
        <v>1</v>
      </c>
      <c r="E2836" s="6">
        <v>95.66</v>
      </c>
      <c r="F2836" s="6">
        <v>100.66</v>
      </c>
      <c r="G2836" s="2" t="s">
        <v>16</v>
      </c>
      <c r="H2836" s="2" t="s">
        <v>26</v>
      </c>
      <c r="I2836" s="2" t="s">
        <v>23</v>
      </c>
      <c r="J2836" s="6">
        <f>retail_sales_messy_dataset_s_f[[#This Row],[Unit Price]]*retail_sales_messy_dataset_s_f[[#This Row],[Quantity]]</f>
        <v>95.66</v>
      </c>
      <c r="L2836" t="str">
        <f t="shared" si="44"/>
        <v>Mismatch</v>
      </c>
    </row>
    <row r="2837" spans="1:12" x14ac:dyDescent="0.25">
      <c r="A2837" s="1">
        <v>45604</v>
      </c>
      <c r="B2837" s="2" t="s">
        <v>9</v>
      </c>
      <c r="C2837" s="2" t="s">
        <v>15</v>
      </c>
      <c r="D2837">
        <v>2</v>
      </c>
      <c r="E2837" s="6">
        <v>137.57</v>
      </c>
      <c r="F2837" s="6">
        <v>275.14</v>
      </c>
      <c r="G2837" s="2" t="s">
        <v>22</v>
      </c>
      <c r="H2837" s="2" t="s">
        <v>12</v>
      </c>
      <c r="I2837" s="2" t="s">
        <v>13</v>
      </c>
      <c r="J2837" s="6">
        <f>retail_sales_messy_dataset_s_f[[#This Row],[Unit Price]]*retail_sales_messy_dataset_s_f[[#This Row],[Quantity]]</f>
        <v>275.14</v>
      </c>
      <c r="L2837" t="str">
        <f t="shared" si="44"/>
        <v>OK</v>
      </c>
    </row>
    <row r="2838" spans="1:12" x14ac:dyDescent="0.25">
      <c r="A2838" s="1">
        <v>45328</v>
      </c>
      <c r="B2838" s="2" t="s">
        <v>20</v>
      </c>
      <c r="C2838" s="2" t="s">
        <v>21</v>
      </c>
      <c r="D2838">
        <v>3</v>
      </c>
      <c r="E2838" s="6">
        <v>27.56</v>
      </c>
      <c r="F2838" s="6">
        <v>82.68</v>
      </c>
      <c r="G2838" s="2" t="s">
        <v>11</v>
      </c>
      <c r="H2838" s="2" t="s">
        <v>12</v>
      </c>
      <c r="I2838" s="2" t="s">
        <v>18</v>
      </c>
      <c r="J2838" s="6">
        <f>retail_sales_messy_dataset_s_f[[#This Row],[Unit Price]]*retail_sales_messy_dataset_s_f[[#This Row],[Quantity]]</f>
        <v>82.679999999999993</v>
      </c>
      <c r="L2838" t="str">
        <f t="shared" si="44"/>
        <v>OK</v>
      </c>
    </row>
    <row r="2839" spans="1:12" x14ac:dyDescent="0.25">
      <c r="A2839" s="1">
        <v>45415</v>
      </c>
      <c r="B2839" s="2" t="s">
        <v>20</v>
      </c>
      <c r="C2839" s="2" t="s">
        <v>28</v>
      </c>
      <c r="D2839">
        <v>3</v>
      </c>
      <c r="E2839" s="6">
        <v>156.21</v>
      </c>
      <c r="F2839" s="6">
        <v>468.63</v>
      </c>
      <c r="G2839" s="2" t="s">
        <v>16</v>
      </c>
      <c r="H2839" s="2" t="s">
        <v>17</v>
      </c>
      <c r="I2839" s="2" t="s">
        <v>18</v>
      </c>
      <c r="J2839" s="6">
        <f>retail_sales_messy_dataset_s_f[[#This Row],[Unit Price]]*retail_sales_messy_dataset_s_f[[#This Row],[Quantity]]</f>
        <v>468.63</v>
      </c>
      <c r="L2839" t="str">
        <f t="shared" si="44"/>
        <v>OK</v>
      </c>
    </row>
    <row r="2840" spans="1:12" x14ac:dyDescent="0.25">
      <c r="A2840" s="1">
        <v>45649</v>
      </c>
      <c r="B2840" s="2" t="s">
        <v>9</v>
      </c>
      <c r="C2840" s="2" t="s">
        <v>21</v>
      </c>
      <c r="D2840">
        <v>4</v>
      </c>
      <c r="E2840" s="6">
        <v>21.57</v>
      </c>
      <c r="F2840" s="6">
        <v>96.28</v>
      </c>
      <c r="G2840" s="2" t="s">
        <v>11</v>
      </c>
      <c r="H2840" s="2" t="s">
        <v>26</v>
      </c>
      <c r="I2840" s="2" t="s">
        <v>13</v>
      </c>
      <c r="J2840" s="6">
        <f>retail_sales_messy_dataset_s_f[[#This Row],[Unit Price]]*retail_sales_messy_dataset_s_f[[#This Row],[Quantity]]</f>
        <v>86.28</v>
      </c>
      <c r="L2840" t="str">
        <f t="shared" si="44"/>
        <v>Mismatch</v>
      </c>
    </row>
    <row r="2841" spans="1:12" x14ac:dyDescent="0.25">
      <c r="A2841" s="1">
        <v>45536</v>
      </c>
      <c r="B2841" s="2" t="s">
        <v>20</v>
      </c>
      <c r="C2841" s="2" t="s">
        <v>28</v>
      </c>
      <c r="D2841">
        <v>3</v>
      </c>
      <c r="E2841" s="6">
        <v>168.9</v>
      </c>
      <c r="F2841" s="6">
        <v>506.7</v>
      </c>
      <c r="G2841" s="2" t="s">
        <v>11</v>
      </c>
      <c r="H2841" s="2" t="s">
        <v>26</v>
      </c>
      <c r="I2841" s="2" t="s">
        <v>13</v>
      </c>
      <c r="J2841" s="6">
        <f>retail_sales_messy_dataset_s_f[[#This Row],[Unit Price]]*retail_sales_messy_dataset_s_f[[#This Row],[Quantity]]</f>
        <v>506.70000000000005</v>
      </c>
      <c r="L2841" t="str">
        <f t="shared" si="44"/>
        <v>OK</v>
      </c>
    </row>
    <row r="2842" spans="1:12" x14ac:dyDescent="0.25">
      <c r="A2842" s="1">
        <v>45639</v>
      </c>
      <c r="B2842" s="2" t="s">
        <v>19</v>
      </c>
      <c r="C2842" s="2" t="s">
        <v>21</v>
      </c>
      <c r="D2842">
        <v>1</v>
      </c>
      <c r="E2842" s="6">
        <v>95.45</v>
      </c>
      <c r="F2842" s="6">
        <v>95.45</v>
      </c>
      <c r="G2842" s="2" t="s">
        <v>11</v>
      </c>
      <c r="H2842" s="2" t="s">
        <v>17</v>
      </c>
      <c r="I2842" s="2" t="s">
        <v>18</v>
      </c>
      <c r="J2842" s="6">
        <f>retail_sales_messy_dataset_s_f[[#This Row],[Unit Price]]*retail_sales_messy_dataset_s_f[[#This Row],[Quantity]]</f>
        <v>95.45</v>
      </c>
      <c r="L2842" t="str">
        <f t="shared" si="44"/>
        <v>OK</v>
      </c>
    </row>
    <row r="2843" spans="1:12" x14ac:dyDescent="0.25">
      <c r="A2843" s="1">
        <v>45651</v>
      </c>
      <c r="B2843" s="2" t="s">
        <v>29</v>
      </c>
      <c r="C2843" s="2" t="s">
        <v>10</v>
      </c>
      <c r="D2843">
        <v>2</v>
      </c>
      <c r="E2843" s="6">
        <v>103.76</v>
      </c>
      <c r="F2843" s="6">
        <v>207.52</v>
      </c>
      <c r="G2843" s="2" t="s">
        <v>11</v>
      </c>
      <c r="H2843" s="2" t="s">
        <v>12</v>
      </c>
      <c r="I2843" s="2" t="s">
        <v>18</v>
      </c>
      <c r="J2843" s="6">
        <f>retail_sales_messy_dataset_s_f[[#This Row],[Unit Price]]*retail_sales_messy_dataset_s_f[[#This Row],[Quantity]]</f>
        <v>207.52</v>
      </c>
      <c r="L2843" t="str">
        <f t="shared" si="44"/>
        <v>OK</v>
      </c>
    </row>
    <row r="2844" spans="1:12" x14ac:dyDescent="0.25">
      <c r="A2844" s="1">
        <v>45508</v>
      </c>
      <c r="B2844" s="2" t="s">
        <v>20</v>
      </c>
      <c r="C2844" s="2" t="s">
        <v>21</v>
      </c>
      <c r="D2844">
        <v>2</v>
      </c>
      <c r="E2844" s="6">
        <v>186.22</v>
      </c>
      <c r="F2844" s="6">
        <v>372.44</v>
      </c>
      <c r="G2844" s="2" t="s">
        <v>22</v>
      </c>
      <c r="H2844" s="2" t="s">
        <v>12</v>
      </c>
      <c r="I2844" s="2" t="s">
        <v>23</v>
      </c>
      <c r="J2844" s="6">
        <f>retail_sales_messy_dataset_s_f[[#This Row],[Unit Price]]*retail_sales_messy_dataset_s_f[[#This Row],[Quantity]]</f>
        <v>372.44</v>
      </c>
      <c r="L2844" t="str">
        <f t="shared" si="44"/>
        <v>OK</v>
      </c>
    </row>
    <row r="2845" spans="1:12" x14ac:dyDescent="0.25">
      <c r="A2845" s="1">
        <v>45545</v>
      </c>
      <c r="B2845" s="2" t="s">
        <v>19</v>
      </c>
      <c r="C2845" s="2" t="s">
        <v>10</v>
      </c>
      <c r="D2845">
        <v>3</v>
      </c>
      <c r="E2845" s="6">
        <v>141.19999999999999</v>
      </c>
      <c r="F2845" s="6">
        <v>423.6</v>
      </c>
      <c r="G2845" s="2" t="s">
        <v>16</v>
      </c>
      <c r="H2845" s="2" t="s">
        <v>12</v>
      </c>
      <c r="I2845" s="2" t="s">
        <v>23</v>
      </c>
      <c r="J2845" s="6">
        <f>retail_sales_messy_dataset_s_f[[#This Row],[Unit Price]]*retail_sales_messy_dataset_s_f[[#This Row],[Quantity]]</f>
        <v>423.59999999999997</v>
      </c>
      <c r="L2845" t="str">
        <f t="shared" si="44"/>
        <v>OK</v>
      </c>
    </row>
    <row r="2846" spans="1:12" x14ac:dyDescent="0.25">
      <c r="A2846" s="1">
        <v>45571</v>
      </c>
      <c r="B2846" s="2" t="s">
        <v>27</v>
      </c>
      <c r="C2846" s="2" t="s">
        <v>28</v>
      </c>
      <c r="D2846">
        <v>5</v>
      </c>
      <c r="E2846" s="6">
        <v>34.61</v>
      </c>
      <c r="F2846" s="6">
        <v>173.05</v>
      </c>
      <c r="G2846" s="2" t="s">
        <v>22</v>
      </c>
      <c r="H2846" s="2" t="s">
        <v>12</v>
      </c>
      <c r="I2846" s="2" t="s">
        <v>13</v>
      </c>
      <c r="J2846" s="6">
        <f>retail_sales_messy_dataset_s_f[[#This Row],[Unit Price]]*retail_sales_messy_dataset_s_f[[#This Row],[Quantity]]</f>
        <v>173.05</v>
      </c>
      <c r="L2846" t="str">
        <f t="shared" si="44"/>
        <v>OK</v>
      </c>
    </row>
    <row r="2847" spans="1:12" x14ac:dyDescent="0.25">
      <c r="A2847" s="1">
        <v>45397</v>
      </c>
      <c r="B2847" s="2" t="s">
        <v>30</v>
      </c>
      <c r="C2847" s="2" t="s">
        <v>28</v>
      </c>
      <c r="D2847">
        <v>4</v>
      </c>
      <c r="E2847" s="6">
        <v>87.67</v>
      </c>
      <c r="F2847" s="6">
        <v>350.68</v>
      </c>
      <c r="G2847" s="2" t="s">
        <v>22</v>
      </c>
      <c r="H2847" s="2" t="s">
        <v>12</v>
      </c>
      <c r="I2847" s="2" t="s">
        <v>23</v>
      </c>
      <c r="J2847" s="6">
        <f>retail_sales_messy_dataset_s_f[[#This Row],[Unit Price]]*retail_sales_messy_dataset_s_f[[#This Row],[Quantity]]</f>
        <v>350.68</v>
      </c>
      <c r="L2847" t="str">
        <f t="shared" si="44"/>
        <v>OK</v>
      </c>
    </row>
    <row r="2848" spans="1:12" x14ac:dyDescent="0.25">
      <c r="A2848" s="1">
        <v>45649</v>
      </c>
      <c r="B2848" s="2" t="s">
        <v>19</v>
      </c>
      <c r="C2848" s="2" t="s">
        <v>15</v>
      </c>
      <c r="D2848">
        <v>4</v>
      </c>
      <c r="E2848" s="6">
        <v>154.36000000000001</v>
      </c>
      <c r="F2848" s="6">
        <v>617.44000000000005</v>
      </c>
      <c r="G2848" s="2" t="s">
        <v>22</v>
      </c>
      <c r="H2848" s="2" t="s">
        <v>12</v>
      </c>
      <c r="I2848" s="2" t="s">
        <v>23</v>
      </c>
      <c r="J2848" s="6">
        <f>retail_sales_messy_dataset_s_f[[#This Row],[Unit Price]]*retail_sales_messy_dataset_s_f[[#This Row],[Quantity]]</f>
        <v>617.44000000000005</v>
      </c>
      <c r="L2848" t="str">
        <f t="shared" si="44"/>
        <v>OK</v>
      </c>
    </row>
    <row r="2849" spans="1:12" x14ac:dyDescent="0.25">
      <c r="A2849" s="1">
        <v>45524</v>
      </c>
      <c r="B2849" s="2" t="s">
        <v>19</v>
      </c>
      <c r="C2849" s="2" t="s">
        <v>10</v>
      </c>
      <c r="D2849">
        <v>2</v>
      </c>
      <c r="E2849" s="6">
        <v>55.44</v>
      </c>
      <c r="F2849" s="6">
        <v>110.88</v>
      </c>
      <c r="G2849" s="2" t="s">
        <v>22</v>
      </c>
      <c r="H2849" s="2" t="s">
        <v>12</v>
      </c>
      <c r="I2849" s="2" t="s">
        <v>13</v>
      </c>
      <c r="J2849" s="6">
        <f>retail_sales_messy_dataset_s_f[[#This Row],[Unit Price]]*retail_sales_messy_dataset_s_f[[#This Row],[Quantity]]</f>
        <v>110.88</v>
      </c>
      <c r="L2849" t="str">
        <f t="shared" si="44"/>
        <v>OK</v>
      </c>
    </row>
    <row r="2850" spans="1:12" x14ac:dyDescent="0.25">
      <c r="A2850" s="1">
        <v>45335</v>
      </c>
      <c r="B2850" s="2" t="s">
        <v>24</v>
      </c>
      <c r="C2850" s="2" t="s">
        <v>28</v>
      </c>
      <c r="D2850">
        <v>2</v>
      </c>
      <c r="E2850" s="6">
        <v>197.01</v>
      </c>
      <c r="F2850" s="6">
        <v>394.02</v>
      </c>
      <c r="G2850" s="2" t="s">
        <v>11</v>
      </c>
      <c r="H2850" s="2" t="s">
        <v>12</v>
      </c>
      <c r="I2850" s="2" t="s">
        <v>13</v>
      </c>
      <c r="J2850" s="6">
        <f>retail_sales_messy_dataset_s_f[[#This Row],[Unit Price]]*retail_sales_messy_dataset_s_f[[#This Row],[Quantity]]</f>
        <v>394.02</v>
      </c>
      <c r="L2850" t="str">
        <f t="shared" si="44"/>
        <v>OK</v>
      </c>
    </row>
    <row r="2851" spans="1:12" x14ac:dyDescent="0.25">
      <c r="A2851" s="1">
        <v>45626</v>
      </c>
      <c r="B2851" s="2" t="s">
        <v>9</v>
      </c>
      <c r="C2851" s="2" t="s">
        <v>10</v>
      </c>
      <c r="D2851">
        <v>4</v>
      </c>
      <c r="E2851" s="6">
        <v>10.33</v>
      </c>
      <c r="F2851" s="6">
        <v>41.32</v>
      </c>
      <c r="G2851" s="2" t="s">
        <v>22</v>
      </c>
      <c r="H2851" s="2" t="s">
        <v>17</v>
      </c>
      <c r="I2851" s="2" t="s">
        <v>13</v>
      </c>
      <c r="J2851" s="6">
        <f>retail_sales_messy_dataset_s_f[[#This Row],[Unit Price]]*retail_sales_messy_dataset_s_f[[#This Row],[Quantity]]</f>
        <v>41.32</v>
      </c>
      <c r="L2851" t="str">
        <f t="shared" si="44"/>
        <v>OK</v>
      </c>
    </row>
    <row r="2852" spans="1:12" x14ac:dyDescent="0.25">
      <c r="A2852" s="1">
        <v>45585</v>
      </c>
      <c r="B2852" s="2" t="s">
        <v>27</v>
      </c>
      <c r="C2852" s="2" t="s">
        <v>28</v>
      </c>
      <c r="D2852">
        <v>4</v>
      </c>
      <c r="E2852" s="6">
        <v>10.54</v>
      </c>
      <c r="F2852" s="6">
        <v>42.16</v>
      </c>
      <c r="G2852" s="2" t="s">
        <v>11</v>
      </c>
      <c r="H2852" s="2" t="s">
        <v>26</v>
      </c>
      <c r="I2852" s="2" t="s">
        <v>23</v>
      </c>
      <c r="J2852" s="6">
        <f>retail_sales_messy_dataset_s_f[[#This Row],[Unit Price]]*retail_sales_messy_dataset_s_f[[#This Row],[Quantity]]</f>
        <v>42.16</v>
      </c>
      <c r="L2852" t="str">
        <f t="shared" si="44"/>
        <v>OK</v>
      </c>
    </row>
    <row r="2853" spans="1:12" x14ac:dyDescent="0.25">
      <c r="A2853" s="1">
        <v>45609</v>
      </c>
      <c r="B2853" s="2" t="s">
        <v>19</v>
      </c>
      <c r="C2853" s="2" t="s">
        <v>10</v>
      </c>
      <c r="D2853">
        <v>3</v>
      </c>
      <c r="E2853" s="6">
        <v>198.42</v>
      </c>
      <c r="F2853" s="6">
        <v>595.26</v>
      </c>
      <c r="G2853" s="2" t="s">
        <v>11</v>
      </c>
      <c r="H2853" s="2" t="s">
        <v>17</v>
      </c>
      <c r="I2853" s="2" t="s">
        <v>23</v>
      </c>
      <c r="J2853" s="6">
        <f>retail_sales_messy_dataset_s_f[[#This Row],[Unit Price]]*retail_sales_messy_dataset_s_f[[#This Row],[Quantity]]</f>
        <v>595.26</v>
      </c>
      <c r="L2853" t="str">
        <f t="shared" si="44"/>
        <v>OK</v>
      </c>
    </row>
    <row r="2854" spans="1:12" x14ac:dyDescent="0.25">
      <c r="A2854" s="1">
        <v>45577</v>
      </c>
      <c r="B2854" s="2" t="s">
        <v>20</v>
      </c>
      <c r="C2854" s="2" t="s">
        <v>10</v>
      </c>
      <c r="D2854">
        <v>5</v>
      </c>
      <c r="E2854" s="6">
        <v>172.74</v>
      </c>
      <c r="F2854" s="6">
        <v>863.7</v>
      </c>
      <c r="G2854" s="2" t="s">
        <v>25</v>
      </c>
      <c r="H2854" s="2" t="s">
        <v>17</v>
      </c>
      <c r="I2854" s="2" t="s">
        <v>18</v>
      </c>
      <c r="J2854" s="6">
        <f>retail_sales_messy_dataset_s_f[[#This Row],[Unit Price]]*retail_sales_messy_dataset_s_f[[#This Row],[Quantity]]</f>
        <v>863.7</v>
      </c>
      <c r="L2854" t="str">
        <f t="shared" si="44"/>
        <v>OK</v>
      </c>
    </row>
    <row r="2855" spans="1:12" x14ac:dyDescent="0.25">
      <c r="A2855" s="1">
        <v>45476</v>
      </c>
      <c r="B2855" s="2" t="s">
        <v>9</v>
      </c>
      <c r="C2855" s="2" t="s">
        <v>15</v>
      </c>
      <c r="D2855">
        <v>1</v>
      </c>
      <c r="E2855" s="6">
        <v>100.83</v>
      </c>
      <c r="F2855" s="6">
        <v>100.83</v>
      </c>
      <c r="G2855" s="2" t="s">
        <v>11</v>
      </c>
      <c r="H2855" s="2" t="s">
        <v>12</v>
      </c>
      <c r="I2855" s="2" t="s">
        <v>23</v>
      </c>
      <c r="J2855" s="6">
        <f>retail_sales_messy_dataset_s_f[[#This Row],[Unit Price]]*retail_sales_messy_dataset_s_f[[#This Row],[Quantity]]</f>
        <v>100.83</v>
      </c>
      <c r="L2855" t="str">
        <f t="shared" si="44"/>
        <v>OK</v>
      </c>
    </row>
    <row r="2856" spans="1:12" x14ac:dyDescent="0.25">
      <c r="A2856" s="1">
        <v>45566</v>
      </c>
      <c r="B2856" s="2" t="s">
        <v>29</v>
      </c>
      <c r="C2856" s="2" t="s">
        <v>10</v>
      </c>
      <c r="D2856">
        <v>1</v>
      </c>
      <c r="E2856" s="6">
        <v>33.64</v>
      </c>
      <c r="F2856" s="6">
        <v>33.64</v>
      </c>
      <c r="G2856" s="2" t="s">
        <v>11</v>
      </c>
      <c r="H2856" s="2" t="s">
        <v>17</v>
      </c>
      <c r="I2856" s="2" t="s">
        <v>23</v>
      </c>
      <c r="J2856" s="6">
        <f>retail_sales_messy_dataset_s_f[[#This Row],[Unit Price]]*retail_sales_messy_dataset_s_f[[#This Row],[Quantity]]</f>
        <v>33.64</v>
      </c>
      <c r="L2856" t="str">
        <f t="shared" si="44"/>
        <v>OK</v>
      </c>
    </row>
    <row r="2857" spans="1:12" x14ac:dyDescent="0.25">
      <c r="A2857" s="1">
        <v>45384</v>
      </c>
      <c r="B2857" s="2" t="s">
        <v>29</v>
      </c>
      <c r="C2857" s="2" t="s">
        <v>15</v>
      </c>
      <c r="D2857">
        <v>5</v>
      </c>
      <c r="E2857" s="6">
        <v>10.43</v>
      </c>
      <c r="F2857" s="6">
        <v>52.15</v>
      </c>
      <c r="G2857" s="2" t="s">
        <v>11</v>
      </c>
      <c r="H2857" s="2" t="s">
        <v>17</v>
      </c>
      <c r="I2857" s="2" t="s">
        <v>18</v>
      </c>
      <c r="J2857" s="6">
        <f>retail_sales_messy_dataset_s_f[[#This Row],[Unit Price]]*retail_sales_messy_dataset_s_f[[#This Row],[Quantity]]</f>
        <v>52.15</v>
      </c>
      <c r="L2857" t="str">
        <f t="shared" si="44"/>
        <v>OK</v>
      </c>
    </row>
    <row r="2858" spans="1:12" x14ac:dyDescent="0.25">
      <c r="A2858" s="1">
        <v>45345</v>
      </c>
      <c r="B2858" s="2" t="s">
        <v>27</v>
      </c>
      <c r="C2858" s="2" t="s">
        <v>28</v>
      </c>
      <c r="D2858">
        <v>4</v>
      </c>
      <c r="E2858" s="6">
        <v>63.57</v>
      </c>
      <c r="F2858" s="6">
        <v>259.27999999999997</v>
      </c>
      <c r="G2858" s="2" t="s">
        <v>22</v>
      </c>
      <c r="H2858" s="2" t="s">
        <v>26</v>
      </c>
      <c r="I2858" s="2" t="s">
        <v>18</v>
      </c>
      <c r="J2858" s="6">
        <f>retail_sales_messy_dataset_s_f[[#This Row],[Unit Price]]*retail_sales_messy_dataset_s_f[[#This Row],[Quantity]]</f>
        <v>254.28</v>
      </c>
      <c r="L2858" t="str">
        <f t="shared" si="44"/>
        <v>Mismatch</v>
      </c>
    </row>
    <row r="2859" spans="1:12" x14ac:dyDescent="0.25">
      <c r="A2859" s="1">
        <v>45295</v>
      </c>
      <c r="B2859" s="2" t="s">
        <v>19</v>
      </c>
      <c r="C2859" s="2" t="s">
        <v>15</v>
      </c>
      <c r="D2859">
        <v>1</v>
      </c>
      <c r="E2859" s="6">
        <v>174.61</v>
      </c>
      <c r="F2859" s="6">
        <v>184.61</v>
      </c>
      <c r="G2859" s="2" t="s">
        <v>11</v>
      </c>
      <c r="H2859" s="2" t="s">
        <v>26</v>
      </c>
      <c r="I2859" s="2" t="s">
        <v>18</v>
      </c>
      <c r="J2859" s="6">
        <f>retail_sales_messy_dataset_s_f[[#This Row],[Unit Price]]*retail_sales_messy_dataset_s_f[[#This Row],[Quantity]]</f>
        <v>174.61</v>
      </c>
      <c r="L2859" t="str">
        <f t="shared" si="44"/>
        <v>Mismatch</v>
      </c>
    </row>
    <row r="2860" spans="1:12" x14ac:dyDescent="0.25">
      <c r="A2860" s="1">
        <v>45351</v>
      </c>
      <c r="B2860" s="2" t="s">
        <v>27</v>
      </c>
      <c r="C2860" s="2" t="s">
        <v>15</v>
      </c>
      <c r="D2860">
        <v>3</v>
      </c>
      <c r="E2860" s="6">
        <v>84.74</v>
      </c>
      <c r="F2860" s="6">
        <v>254.22</v>
      </c>
      <c r="G2860" s="2" t="s">
        <v>11</v>
      </c>
      <c r="H2860" s="2" t="s">
        <v>17</v>
      </c>
      <c r="I2860" s="2" t="s">
        <v>13</v>
      </c>
      <c r="J2860" s="6">
        <f>retail_sales_messy_dataset_s_f[[#This Row],[Unit Price]]*retail_sales_messy_dataset_s_f[[#This Row],[Quantity]]</f>
        <v>254.21999999999997</v>
      </c>
      <c r="L2860" t="str">
        <f t="shared" si="44"/>
        <v>OK</v>
      </c>
    </row>
    <row r="2861" spans="1:12" x14ac:dyDescent="0.25">
      <c r="A2861" s="1">
        <v>45358</v>
      </c>
      <c r="B2861" s="2" t="s">
        <v>27</v>
      </c>
      <c r="C2861" s="2" t="s">
        <v>21</v>
      </c>
      <c r="D2861">
        <v>5</v>
      </c>
      <c r="E2861" s="6">
        <v>182.64</v>
      </c>
      <c r="F2861" s="6">
        <v>730.56</v>
      </c>
      <c r="G2861" s="2" t="s">
        <v>16</v>
      </c>
      <c r="H2861" s="2" t="s">
        <v>26</v>
      </c>
      <c r="I2861" s="2" t="s">
        <v>23</v>
      </c>
      <c r="J2861" s="6">
        <f>retail_sales_messy_dataset_s_f[[#This Row],[Unit Price]]*retail_sales_messy_dataset_s_f[[#This Row],[Quantity]]</f>
        <v>913.19999999999993</v>
      </c>
      <c r="L2861" t="str">
        <f t="shared" si="44"/>
        <v>OK</v>
      </c>
    </row>
    <row r="2862" spans="1:12" x14ac:dyDescent="0.25">
      <c r="A2862" s="1">
        <v>45634</v>
      </c>
      <c r="B2862" s="2" t="s">
        <v>20</v>
      </c>
      <c r="C2862" s="2" t="s">
        <v>28</v>
      </c>
      <c r="D2862">
        <v>2</v>
      </c>
      <c r="E2862" s="6">
        <v>57.75</v>
      </c>
      <c r="F2862" s="6">
        <v>115.5</v>
      </c>
      <c r="G2862" s="2" t="s">
        <v>22</v>
      </c>
      <c r="H2862" s="2" t="s">
        <v>12</v>
      </c>
      <c r="I2862" s="2" t="s">
        <v>18</v>
      </c>
      <c r="J2862" s="6">
        <f>retail_sales_messy_dataset_s_f[[#This Row],[Unit Price]]*retail_sales_messy_dataset_s_f[[#This Row],[Quantity]]</f>
        <v>115.5</v>
      </c>
      <c r="L2862" t="str">
        <f t="shared" si="44"/>
        <v>OK</v>
      </c>
    </row>
    <row r="2863" spans="1:12" x14ac:dyDescent="0.25">
      <c r="A2863" s="1">
        <v>45554</v>
      </c>
      <c r="B2863" s="2" t="s">
        <v>19</v>
      </c>
      <c r="C2863" s="2" t="s">
        <v>10</v>
      </c>
      <c r="D2863">
        <v>4</v>
      </c>
      <c r="E2863" s="6">
        <v>196.49</v>
      </c>
      <c r="F2863" s="6">
        <v>785.96</v>
      </c>
      <c r="G2863" s="2" t="s">
        <v>16</v>
      </c>
      <c r="H2863" s="2" t="s">
        <v>17</v>
      </c>
      <c r="I2863" s="2" t="s">
        <v>23</v>
      </c>
      <c r="J2863" s="6">
        <f>retail_sales_messy_dataset_s_f[[#This Row],[Unit Price]]*retail_sales_messy_dataset_s_f[[#This Row],[Quantity]]</f>
        <v>785.96</v>
      </c>
      <c r="L2863" t="str">
        <f t="shared" si="44"/>
        <v>OK</v>
      </c>
    </row>
    <row r="2864" spans="1:12" x14ac:dyDescent="0.25">
      <c r="A2864" s="1">
        <v>45457</v>
      </c>
      <c r="B2864" s="2" t="s">
        <v>20</v>
      </c>
      <c r="C2864" s="2" t="s">
        <v>28</v>
      </c>
      <c r="D2864">
        <v>5</v>
      </c>
      <c r="E2864" s="6">
        <v>178.29</v>
      </c>
      <c r="F2864" s="6">
        <v>891.45</v>
      </c>
      <c r="G2864" s="2" t="s">
        <v>22</v>
      </c>
      <c r="H2864" s="2" t="s">
        <v>12</v>
      </c>
      <c r="I2864" s="2" t="s">
        <v>23</v>
      </c>
      <c r="J2864" s="6">
        <f>retail_sales_messy_dataset_s_f[[#This Row],[Unit Price]]*retail_sales_messy_dataset_s_f[[#This Row],[Quantity]]</f>
        <v>891.44999999999993</v>
      </c>
      <c r="L2864" t="str">
        <f t="shared" si="44"/>
        <v>OK</v>
      </c>
    </row>
    <row r="2865" spans="1:12" x14ac:dyDescent="0.25">
      <c r="A2865" s="1">
        <v>45498</v>
      </c>
      <c r="B2865" s="2" t="s">
        <v>29</v>
      </c>
      <c r="C2865" s="2" t="s">
        <v>21</v>
      </c>
      <c r="D2865">
        <v>3</v>
      </c>
      <c r="E2865" s="6">
        <v>38.99</v>
      </c>
      <c r="F2865" s="6">
        <v>116.97</v>
      </c>
      <c r="G2865" s="2" t="s">
        <v>22</v>
      </c>
      <c r="H2865" s="2" t="s">
        <v>17</v>
      </c>
      <c r="I2865" s="2" t="s">
        <v>23</v>
      </c>
      <c r="J2865" s="6">
        <f>retail_sales_messy_dataset_s_f[[#This Row],[Unit Price]]*retail_sales_messy_dataset_s_f[[#This Row],[Quantity]]</f>
        <v>116.97</v>
      </c>
      <c r="L2865" t="str">
        <f t="shared" si="44"/>
        <v>OK</v>
      </c>
    </row>
    <row r="2866" spans="1:12" x14ac:dyDescent="0.25">
      <c r="A2866" s="1">
        <v>45474</v>
      </c>
      <c r="B2866" s="2" t="s">
        <v>30</v>
      </c>
      <c r="C2866" s="2" t="s">
        <v>15</v>
      </c>
      <c r="D2866">
        <v>1</v>
      </c>
      <c r="E2866" s="6">
        <v>21.15</v>
      </c>
      <c r="F2866" s="6">
        <v>21.15</v>
      </c>
      <c r="G2866" s="2" t="s">
        <v>16</v>
      </c>
      <c r="H2866" s="2" t="s">
        <v>26</v>
      </c>
      <c r="I2866" s="2" t="s">
        <v>23</v>
      </c>
      <c r="J2866" s="6">
        <f>retail_sales_messy_dataset_s_f[[#This Row],[Unit Price]]*retail_sales_messy_dataset_s_f[[#This Row],[Quantity]]</f>
        <v>21.15</v>
      </c>
      <c r="L2866" t="str">
        <f t="shared" si="44"/>
        <v>OK</v>
      </c>
    </row>
    <row r="2867" spans="1:12" x14ac:dyDescent="0.25">
      <c r="A2867" s="1">
        <v>45374</v>
      </c>
      <c r="B2867" s="2" t="s">
        <v>24</v>
      </c>
      <c r="C2867" s="2" t="s">
        <v>21</v>
      </c>
      <c r="D2867">
        <v>5</v>
      </c>
      <c r="E2867" s="6">
        <v>12.08</v>
      </c>
      <c r="F2867" s="6">
        <v>60.4</v>
      </c>
      <c r="G2867" s="2" t="s">
        <v>22</v>
      </c>
      <c r="H2867" s="2" t="s">
        <v>12</v>
      </c>
      <c r="I2867" s="2" t="s">
        <v>18</v>
      </c>
      <c r="J2867" s="6">
        <f>retail_sales_messy_dataset_s_f[[#This Row],[Unit Price]]*retail_sales_messy_dataset_s_f[[#This Row],[Quantity]]</f>
        <v>60.4</v>
      </c>
      <c r="L2867" t="str">
        <f t="shared" si="44"/>
        <v>OK</v>
      </c>
    </row>
    <row r="2868" spans="1:12" x14ac:dyDescent="0.25">
      <c r="A2868" s="1">
        <v>45531</v>
      </c>
      <c r="B2868" s="2" t="s">
        <v>19</v>
      </c>
      <c r="C2868" s="2" t="s">
        <v>28</v>
      </c>
      <c r="D2868">
        <v>2</v>
      </c>
      <c r="E2868" s="6">
        <v>111.89</v>
      </c>
      <c r="F2868" s="6">
        <v>223.78</v>
      </c>
      <c r="G2868" s="2" t="s">
        <v>22</v>
      </c>
      <c r="H2868" s="2" t="s">
        <v>26</v>
      </c>
      <c r="I2868" s="2" t="s">
        <v>23</v>
      </c>
      <c r="J2868" s="6">
        <f>retail_sales_messy_dataset_s_f[[#This Row],[Unit Price]]*retail_sales_messy_dataset_s_f[[#This Row],[Quantity]]</f>
        <v>223.78</v>
      </c>
      <c r="L2868" t="str">
        <f t="shared" si="44"/>
        <v>OK</v>
      </c>
    </row>
    <row r="2869" spans="1:12" x14ac:dyDescent="0.25">
      <c r="A2869" s="1">
        <v>45326</v>
      </c>
      <c r="B2869" s="2" t="s">
        <v>24</v>
      </c>
      <c r="C2869" s="2" t="s">
        <v>15</v>
      </c>
      <c r="D2869">
        <v>5</v>
      </c>
      <c r="E2869" s="6">
        <v>87.28</v>
      </c>
      <c r="F2869" s="6">
        <v>261.83999999999997</v>
      </c>
      <c r="G2869" s="2" t="s">
        <v>16</v>
      </c>
      <c r="H2869" s="2" t="s">
        <v>17</v>
      </c>
      <c r="I2869" s="2" t="s">
        <v>18</v>
      </c>
      <c r="J2869" s="6">
        <f>retail_sales_messy_dataset_s_f[[#This Row],[Unit Price]]*retail_sales_messy_dataset_s_f[[#This Row],[Quantity]]</f>
        <v>436.4</v>
      </c>
      <c r="L2869" t="str">
        <f t="shared" si="44"/>
        <v>OK</v>
      </c>
    </row>
    <row r="2870" spans="1:12" x14ac:dyDescent="0.25">
      <c r="A2870" s="1">
        <v>45384</v>
      </c>
      <c r="B2870" s="2" t="s">
        <v>14</v>
      </c>
      <c r="C2870" s="2" t="s">
        <v>21</v>
      </c>
      <c r="D2870">
        <v>3</v>
      </c>
      <c r="E2870" s="6">
        <v>58.95</v>
      </c>
      <c r="F2870" s="6">
        <v>176.85</v>
      </c>
      <c r="G2870" s="2" t="s">
        <v>22</v>
      </c>
      <c r="H2870" s="2" t="s">
        <v>12</v>
      </c>
      <c r="I2870" s="2" t="s">
        <v>18</v>
      </c>
      <c r="J2870" s="6">
        <f>retail_sales_messy_dataset_s_f[[#This Row],[Unit Price]]*retail_sales_messy_dataset_s_f[[#This Row],[Quantity]]</f>
        <v>176.85000000000002</v>
      </c>
      <c r="L2870" t="str">
        <f t="shared" si="44"/>
        <v>OK</v>
      </c>
    </row>
    <row r="2871" spans="1:12" x14ac:dyDescent="0.25">
      <c r="A2871" s="1">
        <v>45534</v>
      </c>
      <c r="B2871" s="2" t="s">
        <v>27</v>
      </c>
      <c r="C2871" s="2" t="s">
        <v>28</v>
      </c>
      <c r="D2871">
        <v>2</v>
      </c>
      <c r="E2871" s="6">
        <v>84.2</v>
      </c>
      <c r="F2871" s="6">
        <v>168.4</v>
      </c>
      <c r="G2871" s="2" t="s">
        <v>11</v>
      </c>
      <c r="H2871" s="2" t="s">
        <v>26</v>
      </c>
      <c r="I2871" s="2" t="s">
        <v>18</v>
      </c>
      <c r="J2871" s="6">
        <f>retail_sales_messy_dataset_s_f[[#This Row],[Unit Price]]*retail_sales_messy_dataset_s_f[[#This Row],[Quantity]]</f>
        <v>168.4</v>
      </c>
      <c r="L2871" t="str">
        <f t="shared" si="44"/>
        <v>OK</v>
      </c>
    </row>
    <row r="2872" spans="1:12" x14ac:dyDescent="0.25">
      <c r="A2872" s="1">
        <v>45410</v>
      </c>
      <c r="B2872" s="2" t="s">
        <v>14</v>
      </c>
      <c r="C2872" s="2" t="s">
        <v>21</v>
      </c>
      <c r="D2872">
        <v>3</v>
      </c>
      <c r="E2872" s="6">
        <v>140.08000000000001</v>
      </c>
      <c r="F2872" s="6">
        <v>420.24</v>
      </c>
      <c r="G2872" s="2" t="s">
        <v>11</v>
      </c>
      <c r="H2872" s="2" t="s">
        <v>12</v>
      </c>
      <c r="I2872" s="2" t="s">
        <v>18</v>
      </c>
      <c r="J2872" s="6">
        <f>retail_sales_messy_dataset_s_f[[#This Row],[Unit Price]]*retail_sales_messy_dataset_s_f[[#This Row],[Quantity]]</f>
        <v>420.24</v>
      </c>
      <c r="L2872" t="str">
        <f t="shared" si="44"/>
        <v>OK</v>
      </c>
    </row>
    <row r="2873" spans="1:12" x14ac:dyDescent="0.25">
      <c r="A2873" s="1">
        <v>45481</v>
      </c>
      <c r="B2873" s="2" t="s">
        <v>19</v>
      </c>
      <c r="C2873" s="2" t="s">
        <v>10</v>
      </c>
      <c r="D2873">
        <v>5</v>
      </c>
      <c r="E2873" s="6">
        <v>66.069999999999993</v>
      </c>
      <c r="F2873" s="6">
        <v>330.35</v>
      </c>
      <c r="G2873" s="2" t="s">
        <v>22</v>
      </c>
      <c r="H2873" s="2" t="s">
        <v>26</v>
      </c>
      <c r="I2873" s="2" t="s">
        <v>13</v>
      </c>
      <c r="J2873" s="6">
        <f>retail_sales_messy_dataset_s_f[[#This Row],[Unit Price]]*retail_sales_messy_dataset_s_f[[#This Row],[Quantity]]</f>
        <v>330.34999999999997</v>
      </c>
      <c r="L2873" t="str">
        <f t="shared" si="44"/>
        <v>OK</v>
      </c>
    </row>
    <row r="2874" spans="1:12" x14ac:dyDescent="0.25">
      <c r="A2874" s="1">
        <v>45304</v>
      </c>
      <c r="B2874" s="2" t="s">
        <v>9</v>
      </c>
      <c r="C2874" s="2" t="s">
        <v>10</v>
      </c>
      <c r="D2874">
        <v>3</v>
      </c>
      <c r="E2874" s="6">
        <v>141.30000000000001</v>
      </c>
      <c r="F2874" s="6">
        <v>423.9</v>
      </c>
      <c r="G2874" s="2" t="s">
        <v>22</v>
      </c>
      <c r="H2874" s="2" t="s">
        <v>17</v>
      </c>
      <c r="I2874" s="2" t="s">
        <v>18</v>
      </c>
      <c r="J2874" s="6">
        <f>retail_sales_messy_dataset_s_f[[#This Row],[Unit Price]]*retail_sales_messy_dataset_s_f[[#This Row],[Quantity]]</f>
        <v>423.90000000000003</v>
      </c>
      <c r="L2874" t="str">
        <f t="shared" si="44"/>
        <v>OK</v>
      </c>
    </row>
    <row r="2875" spans="1:12" x14ac:dyDescent="0.25">
      <c r="A2875" s="1">
        <v>45615</v>
      </c>
      <c r="B2875" s="2" t="s">
        <v>24</v>
      </c>
      <c r="C2875" s="2" t="s">
        <v>15</v>
      </c>
      <c r="D2875">
        <v>5</v>
      </c>
      <c r="E2875" s="6">
        <v>18.63</v>
      </c>
      <c r="F2875" s="6">
        <v>93.15</v>
      </c>
      <c r="G2875" s="2" t="s">
        <v>16</v>
      </c>
      <c r="H2875" s="2" t="s">
        <v>12</v>
      </c>
      <c r="I2875" s="2" t="s">
        <v>13</v>
      </c>
      <c r="J2875" s="6">
        <f>retail_sales_messy_dataset_s_f[[#This Row],[Unit Price]]*retail_sales_messy_dataset_s_f[[#This Row],[Quantity]]</f>
        <v>93.149999999999991</v>
      </c>
      <c r="L2875" t="str">
        <f t="shared" si="44"/>
        <v>OK</v>
      </c>
    </row>
    <row r="2876" spans="1:12" x14ac:dyDescent="0.25">
      <c r="A2876" s="1">
        <v>45401</v>
      </c>
      <c r="B2876" s="2" t="s">
        <v>27</v>
      </c>
      <c r="C2876" s="2" t="s">
        <v>28</v>
      </c>
      <c r="D2876">
        <v>4</v>
      </c>
      <c r="E2876" s="6">
        <v>71.7</v>
      </c>
      <c r="F2876" s="6">
        <v>286.8</v>
      </c>
      <c r="G2876" s="2" t="s">
        <v>16</v>
      </c>
      <c r="H2876" s="2" t="s">
        <v>12</v>
      </c>
      <c r="I2876" s="2" t="s">
        <v>23</v>
      </c>
      <c r="J2876" s="6">
        <f>retail_sales_messy_dataset_s_f[[#This Row],[Unit Price]]*retail_sales_messy_dataset_s_f[[#This Row],[Quantity]]</f>
        <v>286.8</v>
      </c>
      <c r="L2876" t="str">
        <f t="shared" si="44"/>
        <v>OK</v>
      </c>
    </row>
    <row r="2877" spans="1:12" x14ac:dyDescent="0.25">
      <c r="A2877" s="1">
        <v>45622</v>
      </c>
      <c r="B2877" s="2" t="s">
        <v>9</v>
      </c>
      <c r="C2877" s="2" t="s">
        <v>10</v>
      </c>
      <c r="D2877">
        <v>1</v>
      </c>
      <c r="E2877" s="6">
        <v>100.19</v>
      </c>
      <c r="F2877" s="6">
        <v>100.19</v>
      </c>
      <c r="G2877" s="2" t="s">
        <v>11</v>
      </c>
      <c r="H2877" s="2" t="s">
        <v>12</v>
      </c>
      <c r="I2877" s="2" t="s">
        <v>23</v>
      </c>
      <c r="J2877" s="6">
        <f>retail_sales_messy_dataset_s_f[[#This Row],[Unit Price]]*retail_sales_messy_dataset_s_f[[#This Row],[Quantity]]</f>
        <v>100.19</v>
      </c>
      <c r="L2877" t="str">
        <f t="shared" si="44"/>
        <v>OK</v>
      </c>
    </row>
    <row r="2878" spans="1:12" x14ac:dyDescent="0.25">
      <c r="A2878" s="1">
        <v>45597</v>
      </c>
      <c r="B2878" s="2" t="s">
        <v>30</v>
      </c>
      <c r="C2878" s="2" t="s">
        <v>10</v>
      </c>
      <c r="D2878">
        <v>2</v>
      </c>
      <c r="E2878" s="6">
        <v>125.39</v>
      </c>
      <c r="F2878" s="6">
        <v>245.78</v>
      </c>
      <c r="G2878" s="2" t="s">
        <v>11</v>
      </c>
      <c r="H2878" s="2" t="s">
        <v>17</v>
      </c>
      <c r="I2878" s="2" t="s">
        <v>18</v>
      </c>
      <c r="J2878" s="6">
        <f>retail_sales_messy_dataset_s_f[[#This Row],[Unit Price]]*retail_sales_messy_dataset_s_f[[#This Row],[Quantity]]</f>
        <v>250.78</v>
      </c>
      <c r="L2878" t="str">
        <f t="shared" si="44"/>
        <v>OK</v>
      </c>
    </row>
    <row r="2879" spans="1:12" x14ac:dyDescent="0.25">
      <c r="A2879" s="1">
        <v>45390</v>
      </c>
      <c r="B2879" s="2" t="s">
        <v>14</v>
      </c>
      <c r="C2879" s="2" t="s">
        <v>28</v>
      </c>
      <c r="D2879">
        <v>4</v>
      </c>
      <c r="E2879" s="6">
        <v>130.37</v>
      </c>
      <c r="F2879" s="6">
        <v>521.48</v>
      </c>
      <c r="G2879" s="2" t="s">
        <v>22</v>
      </c>
      <c r="H2879" s="2" t="s">
        <v>26</v>
      </c>
      <c r="I2879" s="2" t="s">
        <v>18</v>
      </c>
      <c r="J2879" s="6">
        <f>retail_sales_messy_dataset_s_f[[#This Row],[Unit Price]]*retail_sales_messy_dataset_s_f[[#This Row],[Quantity]]</f>
        <v>521.48</v>
      </c>
      <c r="L2879" t="str">
        <f t="shared" si="44"/>
        <v>OK</v>
      </c>
    </row>
    <row r="2880" spans="1:12" x14ac:dyDescent="0.25">
      <c r="A2880" s="1">
        <v>45637</v>
      </c>
      <c r="B2880" s="2" t="s">
        <v>24</v>
      </c>
      <c r="C2880" s="2" t="s">
        <v>28</v>
      </c>
      <c r="D2880">
        <v>3</v>
      </c>
      <c r="E2880" s="6">
        <v>110.93</v>
      </c>
      <c r="F2880" s="6">
        <v>332.79</v>
      </c>
      <c r="G2880" s="2" t="s">
        <v>16</v>
      </c>
      <c r="H2880" s="2" t="s">
        <v>17</v>
      </c>
      <c r="I2880" s="2" t="s">
        <v>13</v>
      </c>
      <c r="J2880" s="6">
        <f>retail_sales_messy_dataset_s_f[[#This Row],[Unit Price]]*retail_sales_messy_dataset_s_f[[#This Row],[Quantity]]</f>
        <v>332.79</v>
      </c>
      <c r="L2880" t="str">
        <f t="shared" si="44"/>
        <v>OK</v>
      </c>
    </row>
    <row r="2881" spans="1:12" x14ac:dyDescent="0.25">
      <c r="A2881" s="1">
        <v>45332</v>
      </c>
      <c r="B2881" s="2" t="s">
        <v>19</v>
      </c>
      <c r="C2881" s="2" t="s">
        <v>10</v>
      </c>
      <c r="D2881">
        <v>2</v>
      </c>
      <c r="E2881" s="6">
        <v>67.02</v>
      </c>
      <c r="F2881" s="6">
        <v>134.04</v>
      </c>
      <c r="G2881" s="2" t="s">
        <v>16</v>
      </c>
      <c r="H2881" s="2" t="s">
        <v>17</v>
      </c>
      <c r="I2881" s="2" t="s">
        <v>23</v>
      </c>
      <c r="J2881" s="6">
        <f>retail_sales_messy_dataset_s_f[[#This Row],[Unit Price]]*retail_sales_messy_dataset_s_f[[#This Row],[Quantity]]</f>
        <v>134.04</v>
      </c>
      <c r="L2881" t="str">
        <f t="shared" si="44"/>
        <v>OK</v>
      </c>
    </row>
    <row r="2882" spans="1:12" x14ac:dyDescent="0.25">
      <c r="A2882" s="1">
        <v>45576</v>
      </c>
      <c r="B2882" s="2" t="s">
        <v>19</v>
      </c>
      <c r="C2882" s="2" t="s">
        <v>21</v>
      </c>
      <c r="D2882">
        <v>3</v>
      </c>
      <c r="E2882" s="6">
        <v>125.22</v>
      </c>
      <c r="F2882" s="6">
        <v>375.66</v>
      </c>
      <c r="G2882" s="2" t="s">
        <v>11</v>
      </c>
      <c r="H2882" s="2" t="s">
        <v>17</v>
      </c>
      <c r="I2882" s="2" t="s">
        <v>18</v>
      </c>
      <c r="J2882" s="6">
        <f>retail_sales_messy_dataset_s_f[[#This Row],[Unit Price]]*retail_sales_messy_dataset_s_f[[#This Row],[Quantity]]</f>
        <v>375.65999999999997</v>
      </c>
      <c r="L2882" t="str">
        <f t="shared" si="44"/>
        <v>OK</v>
      </c>
    </row>
    <row r="2883" spans="1:12" x14ac:dyDescent="0.25">
      <c r="A2883" s="1">
        <v>45596</v>
      </c>
      <c r="B2883" s="2" t="s">
        <v>9</v>
      </c>
      <c r="C2883" s="2" t="s">
        <v>10</v>
      </c>
      <c r="D2883">
        <v>4</v>
      </c>
      <c r="E2883" s="6">
        <v>147.38</v>
      </c>
      <c r="F2883" s="6">
        <v>589.52</v>
      </c>
      <c r="G2883" s="2" t="s">
        <v>11</v>
      </c>
      <c r="H2883" s="2" t="s">
        <v>17</v>
      </c>
      <c r="I2883" s="2" t="s">
        <v>18</v>
      </c>
      <c r="J2883" s="6">
        <f>retail_sales_messy_dataset_s_f[[#This Row],[Unit Price]]*retail_sales_messy_dataset_s_f[[#This Row],[Quantity]]</f>
        <v>589.52</v>
      </c>
      <c r="L2883" t="str">
        <f t="shared" ref="L2883:L2946" si="45">IF((F2883 - J2883) &gt; 0.01, "Mismatch", "OK")</f>
        <v>OK</v>
      </c>
    </row>
    <row r="2884" spans="1:12" x14ac:dyDescent="0.25">
      <c r="A2884" s="1">
        <v>45335</v>
      </c>
      <c r="B2884" s="2" t="s">
        <v>24</v>
      </c>
      <c r="C2884" s="2" t="s">
        <v>15</v>
      </c>
      <c r="D2884">
        <v>2</v>
      </c>
      <c r="E2884" s="6">
        <v>169.95</v>
      </c>
      <c r="F2884" s="6">
        <v>339.9</v>
      </c>
      <c r="G2884" s="2" t="s">
        <v>25</v>
      </c>
      <c r="H2884" s="2" t="s">
        <v>12</v>
      </c>
      <c r="I2884" s="2" t="s">
        <v>18</v>
      </c>
      <c r="J2884" s="6">
        <f>retail_sales_messy_dataset_s_f[[#This Row],[Unit Price]]*retail_sales_messy_dataset_s_f[[#This Row],[Quantity]]</f>
        <v>339.9</v>
      </c>
      <c r="L2884" t="str">
        <f t="shared" si="45"/>
        <v>OK</v>
      </c>
    </row>
    <row r="2885" spans="1:12" x14ac:dyDescent="0.25">
      <c r="A2885" s="1">
        <v>45537</v>
      </c>
      <c r="B2885" s="2" t="s">
        <v>20</v>
      </c>
      <c r="C2885" s="2" t="s">
        <v>15</v>
      </c>
      <c r="D2885">
        <v>1</v>
      </c>
      <c r="E2885" s="6">
        <v>55.43</v>
      </c>
      <c r="F2885" s="6">
        <v>55.43</v>
      </c>
      <c r="G2885" s="2" t="s">
        <v>25</v>
      </c>
      <c r="H2885" s="2" t="s">
        <v>17</v>
      </c>
      <c r="I2885" s="2" t="s">
        <v>18</v>
      </c>
      <c r="J2885" s="6">
        <f>retail_sales_messy_dataset_s_f[[#This Row],[Unit Price]]*retail_sales_messy_dataset_s_f[[#This Row],[Quantity]]</f>
        <v>55.43</v>
      </c>
      <c r="L2885" t="str">
        <f t="shared" si="45"/>
        <v>OK</v>
      </c>
    </row>
    <row r="2886" spans="1:12" x14ac:dyDescent="0.25">
      <c r="A2886" s="1">
        <v>45537</v>
      </c>
      <c r="B2886" s="2" t="s">
        <v>20</v>
      </c>
      <c r="C2886" s="2" t="s">
        <v>10</v>
      </c>
      <c r="D2886">
        <v>3</v>
      </c>
      <c r="E2886" s="6">
        <v>150.5</v>
      </c>
      <c r="F2886" s="6">
        <v>451.5</v>
      </c>
      <c r="G2886" s="2" t="s">
        <v>16</v>
      </c>
      <c r="H2886" s="2" t="s">
        <v>17</v>
      </c>
      <c r="I2886" s="2" t="s">
        <v>23</v>
      </c>
      <c r="J2886" s="6">
        <f>retail_sales_messy_dataset_s_f[[#This Row],[Unit Price]]*retail_sales_messy_dataset_s_f[[#This Row],[Quantity]]</f>
        <v>451.5</v>
      </c>
      <c r="L2886" t="str">
        <f t="shared" si="45"/>
        <v>OK</v>
      </c>
    </row>
    <row r="2887" spans="1:12" x14ac:dyDescent="0.25">
      <c r="A2887" s="1">
        <v>45444</v>
      </c>
      <c r="B2887" s="2" t="s">
        <v>27</v>
      </c>
      <c r="C2887" s="2" t="s">
        <v>21</v>
      </c>
      <c r="D2887">
        <v>4</v>
      </c>
      <c r="E2887" s="6">
        <v>24.18</v>
      </c>
      <c r="F2887" s="6">
        <v>24.18</v>
      </c>
      <c r="G2887" s="2" t="s">
        <v>16</v>
      </c>
      <c r="H2887" s="2" t="s">
        <v>17</v>
      </c>
      <c r="I2887" s="2" t="s">
        <v>13</v>
      </c>
      <c r="J2887" s="6">
        <f>retail_sales_messy_dataset_s_f[[#This Row],[Unit Price]]*retail_sales_messy_dataset_s_f[[#This Row],[Quantity]]</f>
        <v>96.72</v>
      </c>
      <c r="L2887" t="str">
        <f t="shared" si="45"/>
        <v>OK</v>
      </c>
    </row>
    <row r="2888" spans="1:12" x14ac:dyDescent="0.25">
      <c r="A2888" s="1">
        <v>45616</v>
      </c>
      <c r="B2888" s="2" t="s">
        <v>27</v>
      </c>
      <c r="C2888" s="2" t="s">
        <v>10</v>
      </c>
      <c r="D2888">
        <v>5</v>
      </c>
      <c r="E2888" s="6">
        <v>71.989999999999995</v>
      </c>
      <c r="F2888" s="6">
        <v>359.95</v>
      </c>
      <c r="G2888" s="2" t="s">
        <v>11</v>
      </c>
      <c r="H2888" s="2" t="s">
        <v>12</v>
      </c>
      <c r="I2888" s="2" t="s">
        <v>13</v>
      </c>
      <c r="J2888" s="6">
        <f>retail_sales_messy_dataset_s_f[[#This Row],[Unit Price]]*retail_sales_messy_dataset_s_f[[#This Row],[Quantity]]</f>
        <v>359.95</v>
      </c>
      <c r="L2888" t="str">
        <f t="shared" si="45"/>
        <v>OK</v>
      </c>
    </row>
    <row r="2889" spans="1:12" x14ac:dyDescent="0.25">
      <c r="A2889" s="1">
        <v>45578</v>
      </c>
      <c r="B2889" s="2" t="s">
        <v>29</v>
      </c>
      <c r="C2889" s="2" t="s">
        <v>10</v>
      </c>
      <c r="D2889">
        <v>2</v>
      </c>
      <c r="E2889" s="6">
        <v>118.61</v>
      </c>
      <c r="F2889" s="6">
        <v>237.22</v>
      </c>
      <c r="G2889" s="2" t="s">
        <v>22</v>
      </c>
      <c r="H2889" s="2" t="s">
        <v>26</v>
      </c>
      <c r="I2889" s="2" t="s">
        <v>23</v>
      </c>
      <c r="J2889" s="6">
        <f>retail_sales_messy_dataset_s_f[[#This Row],[Unit Price]]*retail_sales_messy_dataset_s_f[[#This Row],[Quantity]]</f>
        <v>237.22</v>
      </c>
      <c r="L2889" t="str">
        <f t="shared" si="45"/>
        <v>OK</v>
      </c>
    </row>
    <row r="2890" spans="1:12" x14ac:dyDescent="0.25">
      <c r="A2890" s="1">
        <v>45507</v>
      </c>
      <c r="B2890" s="2" t="s">
        <v>27</v>
      </c>
      <c r="C2890" s="2" t="s">
        <v>21</v>
      </c>
      <c r="D2890">
        <v>2</v>
      </c>
      <c r="E2890" s="6">
        <v>34.549999999999997</v>
      </c>
      <c r="F2890" s="6">
        <v>69.099999999999994</v>
      </c>
      <c r="G2890" s="2" t="s">
        <v>16</v>
      </c>
      <c r="H2890" s="2" t="s">
        <v>26</v>
      </c>
      <c r="I2890" s="2" t="s">
        <v>18</v>
      </c>
      <c r="J2890" s="6">
        <f>retail_sales_messy_dataset_s_f[[#This Row],[Unit Price]]*retail_sales_messy_dataset_s_f[[#This Row],[Quantity]]</f>
        <v>69.099999999999994</v>
      </c>
      <c r="L2890" t="str">
        <f t="shared" si="45"/>
        <v>OK</v>
      </c>
    </row>
    <row r="2891" spans="1:12" x14ac:dyDescent="0.25">
      <c r="A2891" s="1">
        <v>45656</v>
      </c>
      <c r="B2891" s="2" t="s">
        <v>29</v>
      </c>
      <c r="C2891" s="2" t="s">
        <v>21</v>
      </c>
      <c r="D2891">
        <v>1</v>
      </c>
      <c r="E2891" s="6">
        <v>156.04</v>
      </c>
      <c r="F2891" s="6">
        <v>156.04</v>
      </c>
      <c r="G2891" s="2" t="s">
        <v>22</v>
      </c>
      <c r="H2891" s="2" t="s">
        <v>26</v>
      </c>
      <c r="I2891" s="2" t="s">
        <v>23</v>
      </c>
      <c r="J2891" s="6">
        <f>retail_sales_messy_dataset_s_f[[#This Row],[Unit Price]]*retail_sales_messy_dataset_s_f[[#This Row],[Quantity]]</f>
        <v>156.04</v>
      </c>
      <c r="L2891" t="str">
        <f t="shared" si="45"/>
        <v>OK</v>
      </c>
    </row>
    <row r="2892" spans="1:12" x14ac:dyDescent="0.25">
      <c r="A2892" s="1">
        <v>45379</v>
      </c>
      <c r="B2892" s="2" t="s">
        <v>14</v>
      </c>
      <c r="C2892" s="2" t="s">
        <v>10</v>
      </c>
      <c r="D2892">
        <v>5</v>
      </c>
      <c r="E2892" s="6">
        <v>170.5</v>
      </c>
      <c r="F2892" s="6">
        <v>852.5</v>
      </c>
      <c r="G2892" s="2" t="s">
        <v>22</v>
      </c>
      <c r="H2892" s="2" t="s">
        <v>17</v>
      </c>
      <c r="I2892" s="2" t="s">
        <v>23</v>
      </c>
      <c r="J2892" s="6">
        <f>retail_sales_messy_dataset_s_f[[#This Row],[Unit Price]]*retail_sales_messy_dataset_s_f[[#This Row],[Quantity]]</f>
        <v>852.5</v>
      </c>
      <c r="L2892" t="str">
        <f t="shared" si="45"/>
        <v>OK</v>
      </c>
    </row>
    <row r="2893" spans="1:12" x14ac:dyDescent="0.25">
      <c r="A2893" s="1">
        <v>45632</v>
      </c>
      <c r="B2893" s="2" t="s">
        <v>19</v>
      </c>
      <c r="C2893" s="2" t="s">
        <v>15</v>
      </c>
      <c r="D2893">
        <v>2</v>
      </c>
      <c r="E2893" s="6">
        <v>98.43</v>
      </c>
      <c r="F2893" s="6">
        <v>196.86</v>
      </c>
      <c r="G2893" s="2" t="s">
        <v>16</v>
      </c>
      <c r="H2893" s="2" t="s">
        <v>26</v>
      </c>
      <c r="I2893" s="2" t="s">
        <v>23</v>
      </c>
      <c r="J2893" s="6">
        <f>retail_sales_messy_dataset_s_f[[#This Row],[Unit Price]]*retail_sales_messy_dataset_s_f[[#This Row],[Quantity]]</f>
        <v>196.86</v>
      </c>
      <c r="L2893" t="str">
        <f t="shared" si="45"/>
        <v>OK</v>
      </c>
    </row>
    <row r="2894" spans="1:12" x14ac:dyDescent="0.25">
      <c r="A2894" s="1">
        <v>45373</v>
      </c>
      <c r="B2894" s="2" t="s">
        <v>30</v>
      </c>
      <c r="C2894" s="2" t="s">
        <v>10</v>
      </c>
      <c r="D2894">
        <v>1</v>
      </c>
      <c r="E2894" s="6">
        <v>39.15</v>
      </c>
      <c r="F2894" s="6">
        <v>117.45</v>
      </c>
      <c r="G2894" s="2" t="s">
        <v>11</v>
      </c>
      <c r="H2894" s="2" t="s">
        <v>12</v>
      </c>
      <c r="I2894" s="2" t="s">
        <v>18</v>
      </c>
      <c r="J2894" s="6">
        <f>retail_sales_messy_dataset_s_f[[#This Row],[Unit Price]]*retail_sales_messy_dataset_s_f[[#This Row],[Quantity]]</f>
        <v>39.15</v>
      </c>
      <c r="L2894" t="str">
        <f t="shared" si="45"/>
        <v>Mismatch</v>
      </c>
    </row>
    <row r="2895" spans="1:12" x14ac:dyDescent="0.25">
      <c r="A2895" s="1">
        <v>45310</v>
      </c>
      <c r="B2895" s="2" t="s">
        <v>24</v>
      </c>
      <c r="C2895" s="2" t="s">
        <v>28</v>
      </c>
      <c r="D2895">
        <v>4</v>
      </c>
      <c r="E2895" s="6">
        <v>80.319999999999993</v>
      </c>
      <c r="F2895" s="6">
        <v>321.27999999999997</v>
      </c>
      <c r="G2895" s="2" t="s">
        <v>22</v>
      </c>
      <c r="H2895" s="2" t="s">
        <v>17</v>
      </c>
      <c r="I2895" s="2" t="s">
        <v>18</v>
      </c>
      <c r="J2895" s="6">
        <f>retail_sales_messy_dataset_s_f[[#This Row],[Unit Price]]*retail_sales_messy_dataset_s_f[[#This Row],[Quantity]]</f>
        <v>321.27999999999997</v>
      </c>
      <c r="L2895" t="str">
        <f t="shared" si="45"/>
        <v>OK</v>
      </c>
    </row>
    <row r="2896" spans="1:12" x14ac:dyDescent="0.25">
      <c r="A2896" s="1">
        <v>45652</v>
      </c>
      <c r="B2896" s="2" t="s">
        <v>27</v>
      </c>
      <c r="C2896" s="2" t="s">
        <v>28</v>
      </c>
      <c r="D2896">
        <v>5</v>
      </c>
      <c r="E2896" s="6">
        <v>10.66</v>
      </c>
      <c r="F2896" s="6">
        <v>53.3</v>
      </c>
      <c r="G2896" s="2" t="s">
        <v>16</v>
      </c>
      <c r="H2896" s="2" t="s">
        <v>12</v>
      </c>
      <c r="I2896" s="2" t="s">
        <v>23</v>
      </c>
      <c r="J2896" s="6">
        <f>retail_sales_messy_dataset_s_f[[#This Row],[Unit Price]]*retail_sales_messy_dataset_s_f[[#This Row],[Quantity]]</f>
        <v>53.3</v>
      </c>
      <c r="L2896" t="str">
        <f t="shared" si="45"/>
        <v>OK</v>
      </c>
    </row>
    <row r="2897" spans="1:12" x14ac:dyDescent="0.25">
      <c r="A2897" s="1">
        <v>45296</v>
      </c>
      <c r="B2897" s="2" t="s">
        <v>9</v>
      </c>
      <c r="C2897" s="2" t="s">
        <v>21</v>
      </c>
      <c r="D2897">
        <v>2</v>
      </c>
      <c r="E2897" s="6">
        <v>149.5</v>
      </c>
      <c r="F2897" s="6">
        <v>299</v>
      </c>
      <c r="G2897" s="2" t="s">
        <v>16</v>
      </c>
      <c r="H2897" s="2" t="s">
        <v>17</v>
      </c>
      <c r="I2897" s="2" t="s">
        <v>13</v>
      </c>
      <c r="J2897" s="6">
        <f>retail_sales_messy_dataset_s_f[[#This Row],[Unit Price]]*retail_sales_messy_dataset_s_f[[#This Row],[Quantity]]</f>
        <v>299</v>
      </c>
      <c r="L2897" t="str">
        <f t="shared" si="45"/>
        <v>OK</v>
      </c>
    </row>
    <row r="2898" spans="1:12" x14ac:dyDescent="0.25">
      <c r="A2898" s="1">
        <v>45460</v>
      </c>
      <c r="B2898" s="2" t="s">
        <v>27</v>
      </c>
      <c r="C2898" s="2" t="s">
        <v>10</v>
      </c>
      <c r="D2898">
        <v>5</v>
      </c>
      <c r="E2898" s="6">
        <v>71.83</v>
      </c>
      <c r="F2898" s="6">
        <v>359.15</v>
      </c>
      <c r="G2898" s="2" t="s">
        <v>16</v>
      </c>
      <c r="H2898" s="2" t="s">
        <v>12</v>
      </c>
      <c r="I2898" s="2" t="s">
        <v>23</v>
      </c>
      <c r="J2898" s="6">
        <f>retail_sales_messy_dataset_s_f[[#This Row],[Unit Price]]*retail_sales_messy_dataset_s_f[[#This Row],[Quantity]]</f>
        <v>359.15</v>
      </c>
      <c r="L2898" t="str">
        <f t="shared" si="45"/>
        <v>OK</v>
      </c>
    </row>
    <row r="2899" spans="1:12" x14ac:dyDescent="0.25">
      <c r="A2899" s="1">
        <v>45350</v>
      </c>
      <c r="B2899" s="2" t="s">
        <v>20</v>
      </c>
      <c r="C2899" s="2" t="s">
        <v>21</v>
      </c>
      <c r="D2899">
        <v>5</v>
      </c>
      <c r="E2899" s="6">
        <v>70.61</v>
      </c>
      <c r="F2899" s="6">
        <v>353.05</v>
      </c>
      <c r="G2899" s="2" t="s">
        <v>16</v>
      </c>
      <c r="H2899" s="2" t="s">
        <v>12</v>
      </c>
      <c r="I2899" s="2" t="s">
        <v>18</v>
      </c>
      <c r="J2899" s="6">
        <f>retail_sales_messy_dataset_s_f[[#This Row],[Unit Price]]*retail_sales_messy_dataset_s_f[[#This Row],[Quantity]]</f>
        <v>353.05</v>
      </c>
      <c r="L2899" t="str">
        <f t="shared" si="45"/>
        <v>OK</v>
      </c>
    </row>
    <row r="2900" spans="1:12" x14ac:dyDescent="0.25">
      <c r="A2900" s="1">
        <v>45463</v>
      </c>
      <c r="B2900" s="2" t="s">
        <v>19</v>
      </c>
      <c r="C2900" s="2" t="s">
        <v>15</v>
      </c>
      <c r="D2900">
        <v>4</v>
      </c>
      <c r="E2900" s="6">
        <v>184.93</v>
      </c>
      <c r="F2900" s="6">
        <v>739.72</v>
      </c>
      <c r="G2900" s="2" t="s">
        <v>11</v>
      </c>
      <c r="H2900" s="2" t="s">
        <v>17</v>
      </c>
      <c r="I2900" s="2" t="s">
        <v>18</v>
      </c>
      <c r="J2900" s="6">
        <f>retail_sales_messy_dataset_s_f[[#This Row],[Unit Price]]*retail_sales_messy_dataset_s_f[[#This Row],[Quantity]]</f>
        <v>739.72</v>
      </c>
      <c r="L2900" t="str">
        <f t="shared" si="45"/>
        <v>OK</v>
      </c>
    </row>
    <row r="2901" spans="1:12" x14ac:dyDescent="0.25">
      <c r="A2901" s="1">
        <v>45593</v>
      </c>
      <c r="B2901" s="2" t="s">
        <v>14</v>
      </c>
      <c r="C2901" s="2" t="s">
        <v>15</v>
      </c>
      <c r="D2901">
        <v>3</v>
      </c>
      <c r="E2901" s="6">
        <v>61.93</v>
      </c>
      <c r="F2901" s="6">
        <v>185.79</v>
      </c>
      <c r="G2901" s="2" t="s">
        <v>11</v>
      </c>
      <c r="H2901" s="2" t="s">
        <v>17</v>
      </c>
      <c r="I2901" s="2" t="s">
        <v>23</v>
      </c>
      <c r="J2901" s="6">
        <f>retail_sales_messy_dataset_s_f[[#This Row],[Unit Price]]*retail_sales_messy_dataset_s_f[[#This Row],[Quantity]]</f>
        <v>185.79</v>
      </c>
      <c r="L2901" t="str">
        <f t="shared" si="45"/>
        <v>OK</v>
      </c>
    </row>
    <row r="2902" spans="1:12" x14ac:dyDescent="0.25">
      <c r="A2902" s="1">
        <v>45416</v>
      </c>
      <c r="B2902" s="2" t="s">
        <v>14</v>
      </c>
      <c r="C2902" s="2" t="s">
        <v>28</v>
      </c>
      <c r="D2902">
        <v>3</v>
      </c>
      <c r="E2902" s="6">
        <v>25.11</v>
      </c>
      <c r="F2902" s="6">
        <v>75.33</v>
      </c>
      <c r="G2902" s="2" t="s">
        <v>11</v>
      </c>
      <c r="H2902" s="2" t="s">
        <v>17</v>
      </c>
      <c r="I2902" s="2" t="s">
        <v>23</v>
      </c>
      <c r="J2902" s="6">
        <f>retail_sales_messy_dataset_s_f[[#This Row],[Unit Price]]*retail_sales_messy_dataset_s_f[[#This Row],[Quantity]]</f>
        <v>75.33</v>
      </c>
      <c r="L2902" t="str">
        <f t="shared" si="45"/>
        <v>OK</v>
      </c>
    </row>
    <row r="2903" spans="1:12" x14ac:dyDescent="0.25">
      <c r="A2903" s="1">
        <v>45652</v>
      </c>
      <c r="B2903" s="2" t="s">
        <v>29</v>
      </c>
      <c r="C2903" s="2" t="s">
        <v>15</v>
      </c>
      <c r="D2903">
        <v>3</v>
      </c>
      <c r="E2903" s="6">
        <v>149.21</v>
      </c>
      <c r="F2903" s="6">
        <v>447.63</v>
      </c>
      <c r="G2903" s="2" t="s">
        <v>11</v>
      </c>
      <c r="H2903" s="2" t="s">
        <v>26</v>
      </c>
      <c r="I2903" s="2" t="s">
        <v>13</v>
      </c>
      <c r="J2903" s="6">
        <f>retail_sales_messy_dataset_s_f[[#This Row],[Unit Price]]*retail_sales_messy_dataset_s_f[[#This Row],[Quantity]]</f>
        <v>447.63</v>
      </c>
      <c r="L2903" t="str">
        <f t="shared" si="45"/>
        <v>OK</v>
      </c>
    </row>
    <row r="2904" spans="1:12" x14ac:dyDescent="0.25">
      <c r="A2904" s="1">
        <v>45301</v>
      </c>
      <c r="B2904" s="2" t="s">
        <v>9</v>
      </c>
      <c r="C2904" s="2" t="s">
        <v>28</v>
      </c>
      <c r="D2904">
        <v>4</v>
      </c>
      <c r="E2904" s="6">
        <v>66.650000000000006</v>
      </c>
      <c r="F2904" s="6">
        <v>266.60000000000002</v>
      </c>
      <c r="G2904" s="2" t="s">
        <v>11</v>
      </c>
      <c r="H2904" s="2" t="s">
        <v>17</v>
      </c>
      <c r="I2904" s="2" t="s">
        <v>13</v>
      </c>
      <c r="J2904" s="6">
        <f>retail_sales_messy_dataset_s_f[[#This Row],[Unit Price]]*retail_sales_messy_dataset_s_f[[#This Row],[Quantity]]</f>
        <v>266.60000000000002</v>
      </c>
      <c r="L2904" t="str">
        <f t="shared" si="45"/>
        <v>OK</v>
      </c>
    </row>
    <row r="2905" spans="1:12" x14ac:dyDescent="0.25">
      <c r="A2905" s="1">
        <v>45627</v>
      </c>
      <c r="B2905" s="2" t="s">
        <v>20</v>
      </c>
      <c r="C2905" s="2" t="s">
        <v>15</v>
      </c>
      <c r="D2905">
        <v>5</v>
      </c>
      <c r="E2905" s="6">
        <v>68.28</v>
      </c>
      <c r="F2905" s="6">
        <v>341.4</v>
      </c>
      <c r="G2905" s="2" t="s">
        <v>25</v>
      </c>
      <c r="H2905" s="2" t="s">
        <v>12</v>
      </c>
      <c r="I2905" s="2" t="s">
        <v>23</v>
      </c>
      <c r="J2905" s="6">
        <f>retail_sales_messy_dataset_s_f[[#This Row],[Unit Price]]*retail_sales_messy_dataset_s_f[[#This Row],[Quantity]]</f>
        <v>341.4</v>
      </c>
      <c r="L2905" t="str">
        <f t="shared" si="45"/>
        <v>OK</v>
      </c>
    </row>
    <row r="2906" spans="1:12" x14ac:dyDescent="0.25">
      <c r="A2906" s="1">
        <v>45343</v>
      </c>
      <c r="B2906" s="2" t="s">
        <v>9</v>
      </c>
      <c r="C2906" s="2" t="s">
        <v>28</v>
      </c>
      <c r="D2906">
        <v>3</v>
      </c>
      <c r="E2906" s="6">
        <v>117.4</v>
      </c>
      <c r="F2906" s="6">
        <v>352.2</v>
      </c>
      <c r="G2906" s="2" t="s">
        <v>22</v>
      </c>
      <c r="H2906" s="2" t="s">
        <v>26</v>
      </c>
      <c r="I2906" s="2" t="s">
        <v>18</v>
      </c>
      <c r="J2906" s="6">
        <f>retail_sales_messy_dataset_s_f[[#This Row],[Unit Price]]*retail_sales_messy_dataset_s_f[[#This Row],[Quantity]]</f>
        <v>352.20000000000005</v>
      </c>
      <c r="L2906" t="str">
        <f t="shared" si="45"/>
        <v>OK</v>
      </c>
    </row>
    <row r="2907" spans="1:12" x14ac:dyDescent="0.25">
      <c r="A2907" s="1">
        <v>45632</v>
      </c>
      <c r="B2907" s="2" t="s">
        <v>14</v>
      </c>
      <c r="C2907" s="2" t="s">
        <v>15</v>
      </c>
      <c r="D2907">
        <v>2</v>
      </c>
      <c r="E2907" s="6">
        <v>107.25</v>
      </c>
      <c r="F2907" s="6">
        <v>214.5</v>
      </c>
      <c r="G2907" s="2" t="s">
        <v>22</v>
      </c>
      <c r="H2907" s="2" t="s">
        <v>26</v>
      </c>
      <c r="I2907" s="2" t="s">
        <v>23</v>
      </c>
      <c r="J2907" s="6">
        <f>retail_sales_messy_dataset_s_f[[#This Row],[Unit Price]]*retail_sales_messy_dataset_s_f[[#This Row],[Quantity]]</f>
        <v>214.5</v>
      </c>
      <c r="L2907" t="str">
        <f t="shared" si="45"/>
        <v>OK</v>
      </c>
    </row>
    <row r="2908" spans="1:12" x14ac:dyDescent="0.25">
      <c r="A2908" s="1">
        <v>45643</v>
      </c>
      <c r="B2908" s="2" t="s">
        <v>9</v>
      </c>
      <c r="C2908" s="2" t="s">
        <v>28</v>
      </c>
      <c r="D2908">
        <v>4</v>
      </c>
      <c r="E2908" s="6">
        <v>157</v>
      </c>
      <c r="F2908" s="6">
        <v>623</v>
      </c>
      <c r="G2908" s="2" t="s">
        <v>22</v>
      </c>
      <c r="H2908" s="2" t="s">
        <v>26</v>
      </c>
      <c r="I2908" s="2" t="s">
        <v>13</v>
      </c>
      <c r="J2908" s="6">
        <f>retail_sales_messy_dataset_s_f[[#This Row],[Unit Price]]*retail_sales_messy_dataset_s_f[[#This Row],[Quantity]]</f>
        <v>628</v>
      </c>
      <c r="L2908" t="str">
        <f t="shared" si="45"/>
        <v>OK</v>
      </c>
    </row>
    <row r="2909" spans="1:12" x14ac:dyDescent="0.25">
      <c r="A2909" s="1">
        <v>45609</v>
      </c>
      <c r="B2909" s="2" t="s">
        <v>19</v>
      </c>
      <c r="C2909" s="2" t="s">
        <v>21</v>
      </c>
      <c r="D2909">
        <v>3</v>
      </c>
      <c r="E2909" s="6">
        <v>21.2</v>
      </c>
      <c r="F2909" s="6">
        <v>63.6</v>
      </c>
      <c r="G2909" s="2" t="s">
        <v>11</v>
      </c>
      <c r="H2909" s="2" t="s">
        <v>26</v>
      </c>
      <c r="I2909" s="2" t="s">
        <v>23</v>
      </c>
      <c r="J2909" s="6">
        <f>retail_sales_messy_dataset_s_f[[#This Row],[Unit Price]]*retail_sales_messy_dataset_s_f[[#This Row],[Quantity]]</f>
        <v>63.599999999999994</v>
      </c>
      <c r="L2909" t="str">
        <f t="shared" si="45"/>
        <v>OK</v>
      </c>
    </row>
    <row r="2910" spans="1:12" x14ac:dyDescent="0.25">
      <c r="A2910" s="1">
        <v>45632</v>
      </c>
      <c r="B2910" s="2" t="s">
        <v>30</v>
      </c>
      <c r="C2910" s="2" t="s">
        <v>21</v>
      </c>
      <c r="D2910">
        <v>4</v>
      </c>
      <c r="E2910" s="6">
        <v>57.73</v>
      </c>
      <c r="F2910" s="6">
        <v>230.92</v>
      </c>
      <c r="G2910" s="2" t="s">
        <v>16</v>
      </c>
      <c r="H2910" s="2" t="s">
        <v>12</v>
      </c>
      <c r="I2910" s="2" t="s">
        <v>23</v>
      </c>
      <c r="J2910" s="6">
        <f>retail_sales_messy_dataset_s_f[[#This Row],[Unit Price]]*retail_sales_messy_dataset_s_f[[#This Row],[Quantity]]</f>
        <v>230.92</v>
      </c>
      <c r="L2910" t="str">
        <f t="shared" si="45"/>
        <v>OK</v>
      </c>
    </row>
    <row r="2911" spans="1:12" x14ac:dyDescent="0.25">
      <c r="A2911" s="1">
        <v>45303</v>
      </c>
      <c r="B2911" s="2" t="s">
        <v>30</v>
      </c>
      <c r="C2911" s="2" t="s">
        <v>28</v>
      </c>
      <c r="D2911">
        <v>2</v>
      </c>
      <c r="E2911" s="6">
        <v>112.18</v>
      </c>
      <c r="F2911" s="6">
        <v>224.36</v>
      </c>
      <c r="G2911" s="2" t="s">
        <v>16</v>
      </c>
      <c r="H2911" s="2" t="s">
        <v>12</v>
      </c>
      <c r="I2911" s="2" t="s">
        <v>18</v>
      </c>
      <c r="J2911" s="6">
        <f>retail_sales_messy_dataset_s_f[[#This Row],[Unit Price]]*retail_sales_messy_dataset_s_f[[#This Row],[Quantity]]</f>
        <v>224.36</v>
      </c>
      <c r="L2911" t="str">
        <f t="shared" si="45"/>
        <v>OK</v>
      </c>
    </row>
    <row r="2912" spans="1:12" x14ac:dyDescent="0.25">
      <c r="A2912" s="1">
        <v>45369</v>
      </c>
      <c r="B2912" s="2" t="s">
        <v>24</v>
      </c>
      <c r="C2912" s="2" t="s">
        <v>15</v>
      </c>
      <c r="D2912">
        <v>3</v>
      </c>
      <c r="E2912" s="6">
        <v>181.42</v>
      </c>
      <c r="F2912" s="6">
        <v>544.26</v>
      </c>
      <c r="G2912" s="2" t="s">
        <v>22</v>
      </c>
      <c r="H2912" s="2" t="s">
        <v>12</v>
      </c>
      <c r="I2912" s="2" t="s">
        <v>13</v>
      </c>
      <c r="J2912" s="6">
        <f>retail_sales_messy_dataset_s_f[[#This Row],[Unit Price]]*retail_sales_messy_dataset_s_f[[#This Row],[Quantity]]</f>
        <v>544.26</v>
      </c>
      <c r="L2912" t="str">
        <f t="shared" si="45"/>
        <v>OK</v>
      </c>
    </row>
    <row r="2913" spans="1:12" x14ac:dyDescent="0.25">
      <c r="A2913" s="1">
        <v>45603</v>
      </c>
      <c r="B2913" s="2" t="s">
        <v>9</v>
      </c>
      <c r="C2913" s="2" t="s">
        <v>10</v>
      </c>
      <c r="D2913">
        <v>2</v>
      </c>
      <c r="E2913" s="6">
        <v>182.61</v>
      </c>
      <c r="F2913" s="6">
        <v>365.22</v>
      </c>
      <c r="G2913" s="2" t="s">
        <v>25</v>
      </c>
      <c r="H2913" s="2" t="s">
        <v>26</v>
      </c>
      <c r="I2913" s="2" t="s">
        <v>18</v>
      </c>
      <c r="J2913" s="6">
        <f>retail_sales_messy_dataset_s_f[[#This Row],[Unit Price]]*retail_sales_messy_dataset_s_f[[#This Row],[Quantity]]</f>
        <v>365.22</v>
      </c>
      <c r="L2913" t="str">
        <f t="shared" si="45"/>
        <v>OK</v>
      </c>
    </row>
    <row r="2914" spans="1:12" x14ac:dyDescent="0.25">
      <c r="A2914" s="1">
        <v>45396</v>
      </c>
      <c r="B2914" s="2" t="s">
        <v>27</v>
      </c>
      <c r="C2914" s="2" t="s">
        <v>21</v>
      </c>
      <c r="D2914">
        <v>1</v>
      </c>
      <c r="E2914" s="6">
        <v>41.71</v>
      </c>
      <c r="F2914" s="6">
        <v>46.71</v>
      </c>
      <c r="G2914" s="2" t="s">
        <v>16</v>
      </c>
      <c r="H2914" s="2" t="s">
        <v>12</v>
      </c>
      <c r="I2914" s="2" t="s">
        <v>18</v>
      </c>
      <c r="J2914" s="6">
        <f>retail_sales_messy_dataset_s_f[[#This Row],[Unit Price]]*retail_sales_messy_dataset_s_f[[#This Row],[Quantity]]</f>
        <v>41.71</v>
      </c>
      <c r="L2914" t="str">
        <f t="shared" si="45"/>
        <v>Mismatch</v>
      </c>
    </row>
    <row r="2915" spans="1:12" x14ac:dyDescent="0.25">
      <c r="A2915" s="1">
        <v>45522</v>
      </c>
      <c r="B2915" s="2" t="s">
        <v>20</v>
      </c>
      <c r="C2915" s="2" t="s">
        <v>10</v>
      </c>
      <c r="D2915">
        <v>4</v>
      </c>
      <c r="E2915" s="6">
        <v>11.3</v>
      </c>
      <c r="F2915" s="6">
        <v>45.2</v>
      </c>
      <c r="G2915" s="2" t="s">
        <v>22</v>
      </c>
      <c r="H2915" s="2" t="s">
        <v>17</v>
      </c>
      <c r="I2915" s="2" t="s">
        <v>13</v>
      </c>
      <c r="J2915" s="6">
        <f>retail_sales_messy_dataset_s_f[[#This Row],[Unit Price]]*retail_sales_messy_dataset_s_f[[#This Row],[Quantity]]</f>
        <v>45.2</v>
      </c>
      <c r="L2915" t="str">
        <f t="shared" si="45"/>
        <v>OK</v>
      </c>
    </row>
    <row r="2916" spans="1:12" x14ac:dyDescent="0.25">
      <c r="A2916" s="1">
        <v>45368</v>
      </c>
      <c r="B2916" s="2" t="s">
        <v>19</v>
      </c>
      <c r="C2916" s="2" t="s">
        <v>21</v>
      </c>
      <c r="D2916">
        <v>5</v>
      </c>
      <c r="E2916" s="6">
        <v>62.68</v>
      </c>
      <c r="F2916" s="6">
        <v>313.39999999999998</v>
      </c>
      <c r="G2916" s="2" t="s">
        <v>22</v>
      </c>
      <c r="H2916" s="2" t="s">
        <v>12</v>
      </c>
      <c r="I2916" s="2" t="s">
        <v>18</v>
      </c>
      <c r="J2916" s="6">
        <f>retail_sales_messy_dataset_s_f[[#This Row],[Unit Price]]*retail_sales_messy_dataset_s_f[[#This Row],[Quantity]]</f>
        <v>313.39999999999998</v>
      </c>
      <c r="L2916" t="str">
        <f t="shared" si="45"/>
        <v>OK</v>
      </c>
    </row>
    <row r="2917" spans="1:12" x14ac:dyDescent="0.25">
      <c r="A2917" s="1">
        <v>45611</v>
      </c>
      <c r="B2917" s="2" t="s">
        <v>24</v>
      </c>
      <c r="C2917" s="2" t="s">
        <v>10</v>
      </c>
      <c r="D2917">
        <v>3</v>
      </c>
      <c r="E2917" s="6">
        <v>195.78</v>
      </c>
      <c r="F2917" s="6">
        <v>587.34</v>
      </c>
      <c r="G2917" s="2" t="s">
        <v>16</v>
      </c>
      <c r="H2917" s="2" t="s">
        <v>26</v>
      </c>
      <c r="I2917" s="2" t="s">
        <v>23</v>
      </c>
      <c r="J2917" s="6">
        <f>retail_sales_messy_dataset_s_f[[#This Row],[Unit Price]]*retail_sales_messy_dataset_s_f[[#This Row],[Quantity]]</f>
        <v>587.34</v>
      </c>
      <c r="L2917" t="str">
        <f t="shared" si="45"/>
        <v>OK</v>
      </c>
    </row>
    <row r="2918" spans="1:12" x14ac:dyDescent="0.25">
      <c r="A2918" s="1">
        <v>45494</v>
      </c>
      <c r="B2918" s="2" t="s">
        <v>19</v>
      </c>
      <c r="C2918" s="2" t="s">
        <v>28</v>
      </c>
      <c r="D2918">
        <v>1</v>
      </c>
      <c r="E2918" s="6">
        <v>36.33</v>
      </c>
      <c r="F2918" s="6">
        <v>46.33</v>
      </c>
      <c r="G2918" s="2" t="s">
        <v>22</v>
      </c>
      <c r="H2918" s="2" t="s">
        <v>26</v>
      </c>
      <c r="I2918" s="2" t="s">
        <v>18</v>
      </c>
      <c r="J2918" s="6">
        <f>retail_sales_messy_dataset_s_f[[#This Row],[Unit Price]]*retail_sales_messy_dataset_s_f[[#This Row],[Quantity]]</f>
        <v>36.33</v>
      </c>
      <c r="L2918" t="str">
        <f t="shared" si="45"/>
        <v>Mismatch</v>
      </c>
    </row>
    <row r="2919" spans="1:12" x14ac:dyDescent="0.25">
      <c r="A2919" s="1">
        <v>45643</v>
      </c>
      <c r="B2919" s="2" t="s">
        <v>27</v>
      </c>
      <c r="C2919" s="2" t="s">
        <v>21</v>
      </c>
      <c r="D2919">
        <v>3</v>
      </c>
      <c r="E2919" s="6">
        <v>95.7</v>
      </c>
      <c r="F2919" s="6">
        <v>287.10000000000002</v>
      </c>
      <c r="G2919" s="2" t="s">
        <v>11</v>
      </c>
      <c r="H2919" s="2" t="s">
        <v>26</v>
      </c>
      <c r="I2919" s="2" t="s">
        <v>13</v>
      </c>
      <c r="J2919" s="6">
        <f>retail_sales_messy_dataset_s_f[[#This Row],[Unit Price]]*retail_sales_messy_dataset_s_f[[#This Row],[Quantity]]</f>
        <v>287.10000000000002</v>
      </c>
      <c r="L2919" t="str">
        <f t="shared" si="45"/>
        <v>OK</v>
      </c>
    </row>
    <row r="2920" spans="1:12" x14ac:dyDescent="0.25">
      <c r="A2920" s="1">
        <v>45591</v>
      </c>
      <c r="B2920" s="2" t="s">
        <v>9</v>
      </c>
      <c r="C2920" s="2" t="s">
        <v>15</v>
      </c>
      <c r="D2920">
        <v>2</v>
      </c>
      <c r="E2920" s="6">
        <v>186.58</v>
      </c>
      <c r="F2920" s="6">
        <v>373.16</v>
      </c>
      <c r="G2920" s="2" t="s">
        <v>16</v>
      </c>
      <c r="H2920" s="2" t="s">
        <v>17</v>
      </c>
      <c r="I2920" s="2" t="s">
        <v>13</v>
      </c>
      <c r="J2920" s="6">
        <f>retail_sales_messy_dataset_s_f[[#This Row],[Unit Price]]*retail_sales_messy_dataset_s_f[[#This Row],[Quantity]]</f>
        <v>373.16</v>
      </c>
      <c r="L2920" t="str">
        <f t="shared" si="45"/>
        <v>OK</v>
      </c>
    </row>
    <row r="2921" spans="1:12" x14ac:dyDescent="0.25">
      <c r="A2921" s="1">
        <v>45391</v>
      </c>
      <c r="B2921" s="2" t="s">
        <v>30</v>
      </c>
      <c r="C2921" s="2" t="s">
        <v>15</v>
      </c>
      <c r="D2921">
        <v>2</v>
      </c>
      <c r="E2921" s="6">
        <v>30.32</v>
      </c>
      <c r="F2921" s="6">
        <v>65.64</v>
      </c>
      <c r="G2921" s="2" t="s">
        <v>11</v>
      </c>
      <c r="H2921" s="2" t="s">
        <v>12</v>
      </c>
      <c r="I2921" s="2" t="s">
        <v>13</v>
      </c>
      <c r="J2921" s="6">
        <f>retail_sales_messy_dataset_s_f[[#This Row],[Unit Price]]*retail_sales_messy_dataset_s_f[[#This Row],[Quantity]]</f>
        <v>60.64</v>
      </c>
      <c r="L2921" t="str">
        <f t="shared" si="45"/>
        <v>Mismatch</v>
      </c>
    </row>
    <row r="2922" spans="1:12" x14ac:dyDescent="0.25">
      <c r="A2922" s="1">
        <v>45620</v>
      </c>
      <c r="B2922" s="2" t="s">
        <v>19</v>
      </c>
      <c r="C2922" s="2" t="s">
        <v>21</v>
      </c>
      <c r="D2922">
        <v>1</v>
      </c>
      <c r="E2922" s="6">
        <v>148.41</v>
      </c>
      <c r="F2922" s="6">
        <v>148.41</v>
      </c>
      <c r="G2922" s="2" t="s">
        <v>22</v>
      </c>
      <c r="H2922" s="2" t="s">
        <v>26</v>
      </c>
      <c r="I2922" s="2" t="s">
        <v>13</v>
      </c>
      <c r="J2922" s="6">
        <f>retail_sales_messy_dataset_s_f[[#This Row],[Unit Price]]*retail_sales_messy_dataset_s_f[[#This Row],[Quantity]]</f>
        <v>148.41</v>
      </c>
      <c r="L2922" t="str">
        <f t="shared" si="45"/>
        <v>OK</v>
      </c>
    </row>
    <row r="2923" spans="1:12" x14ac:dyDescent="0.25">
      <c r="A2923" s="1">
        <v>45650</v>
      </c>
      <c r="B2923" s="2" t="s">
        <v>30</v>
      </c>
      <c r="C2923" s="2" t="s">
        <v>10</v>
      </c>
      <c r="D2923">
        <v>2</v>
      </c>
      <c r="E2923" s="6">
        <v>62.26</v>
      </c>
      <c r="F2923" s="6">
        <v>124.52</v>
      </c>
      <c r="G2923" s="2" t="s">
        <v>16</v>
      </c>
      <c r="H2923" s="2" t="s">
        <v>17</v>
      </c>
      <c r="I2923" s="2" t="s">
        <v>18</v>
      </c>
      <c r="J2923" s="6">
        <f>retail_sales_messy_dataset_s_f[[#This Row],[Unit Price]]*retail_sales_messy_dataset_s_f[[#This Row],[Quantity]]</f>
        <v>124.52</v>
      </c>
      <c r="L2923" t="str">
        <f t="shared" si="45"/>
        <v>OK</v>
      </c>
    </row>
    <row r="2924" spans="1:12" x14ac:dyDescent="0.25">
      <c r="A2924" s="1">
        <v>45339</v>
      </c>
      <c r="B2924" s="2" t="s">
        <v>30</v>
      </c>
      <c r="C2924" s="2" t="s">
        <v>10</v>
      </c>
      <c r="D2924">
        <v>2</v>
      </c>
      <c r="E2924" s="6">
        <v>173.83</v>
      </c>
      <c r="F2924" s="6">
        <v>347.66</v>
      </c>
      <c r="G2924" s="2" t="s">
        <v>22</v>
      </c>
      <c r="H2924" s="2" t="s">
        <v>17</v>
      </c>
      <c r="I2924" s="2" t="s">
        <v>23</v>
      </c>
      <c r="J2924" s="6">
        <f>retail_sales_messy_dataset_s_f[[#This Row],[Unit Price]]*retail_sales_messy_dataset_s_f[[#This Row],[Quantity]]</f>
        <v>347.66</v>
      </c>
      <c r="L2924" t="str">
        <f t="shared" si="45"/>
        <v>OK</v>
      </c>
    </row>
    <row r="2925" spans="1:12" x14ac:dyDescent="0.25">
      <c r="A2925" s="1">
        <v>45649</v>
      </c>
      <c r="B2925" s="2" t="s">
        <v>29</v>
      </c>
      <c r="C2925" s="2" t="s">
        <v>28</v>
      </c>
      <c r="D2925">
        <v>1</v>
      </c>
      <c r="E2925" s="6">
        <v>23.19</v>
      </c>
      <c r="F2925" s="6">
        <v>23.19</v>
      </c>
      <c r="G2925" s="2" t="s">
        <v>11</v>
      </c>
      <c r="H2925" s="2" t="s">
        <v>26</v>
      </c>
      <c r="I2925" s="2" t="s">
        <v>18</v>
      </c>
      <c r="J2925" s="6">
        <f>retail_sales_messy_dataset_s_f[[#This Row],[Unit Price]]*retail_sales_messy_dataset_s_f[[#This Row],[Quantity]]</f>
        <v>23.19</v>
      </c>
      <c r="L2925" t="str">
        <f t="shared" si="45"/>
        <v>OK</v>
      </c>
    </row>
    <row r="2926" spans="1:12" x14ac:dyDescent="0.25">
      <c r="A2926" s="1">
        <v>45430</v>
      </c>
      <c r="B2926" s="2" t="s">
        <v>24</v>
      </c>
      <c r="C2926" s="2" t="s">
        <v>21</v>
      </c>
      <c r="D2926">
        <v>2</v>
      </c>
      <c r="E2926" s="6">
        <v>146.61000000000001</v>
      </c>
      <c r="F2926" s="6">
        <v>293.22000000000003</v>
      </c>
      <c r="G2926" s="2" t="s">
        <v>22</v>
      </c>
      <c r="H2926" s="2" t="s">
        <v>17</v>
      </c>
      <c r="I2926" s="2" t="s">
        <v>23</v>
      </c>
      <c r="J2926" s="6">
        <f>retail_sales_messy_dataset_s_f[[#This Row],[Unit Price]]*retail_sales_messy_dataset_s_f[[#This Row],[Quantity]]</f>
        <v>293.22000000000003</v>
      </c>
      <c r="L2926" t="str">
        <f t="shared" si="45"/>
        <v>OK</v>
      </c>
    </row>
    <row r="2927" spans="1:12" x14ac:dyDescent="0.25">
      <c r="A2927" s="1">
        <v>45397</v>
      </c>
      <c r="B2927" s="2" t="s">
        <v>29</v>
      </c>
      <c r="C2927" s="2" t="s">
        <v>28</v>
      </c>
      <c r="D2927">
        <v>1</v>
      </c>
      <c r="E2927" s="6">
        <v>121.36</v>
      </c>
      <c r="F2927" s="6">
        <v>116.36</v>
      </c>
      <c r="G2927" s="2" t="s">
        <v>11</v>
      </c>
      <c r="H2927" s="2" t="s">
        <v>26</v>
      </c>
      <c r="I2927" s="2" t="s">
        <v>13</v>
      </c>
      <c r="J2927" s="6">
        <f>retail_sales_messy_dataset_s_f[[#This Row],[Unit Price]]*retail_sales_messy_dataset_s_f[[#This Row],[Quantity]]</f>
        <v>121.36</v>
      </c>
      <c r="L2927" t="str">
        <f t="shared" si="45"/>
        <v>OK</v>
      </c>
    </row>
    <row r="2928" spans="1:12" x14ac:dyDescent="0.25">
      <c r="A2928" s="1">
        <v>45571</v>
      </c>
      <c r="B2928" s="2" t="s">
        <v>14</v>
      </c>
      <c r="C2928" s="2" t="s">
        <v>10</v>
      </c>
      <c r="D2928">
        <v>4</v>
      </c>
      <c r="E2928" s="6">
        <v>128.31</v>
      </c>
      <c r="F2928" s="6">
        <v>513.24</v>
      </c>
      <c r="G2928" s="2" t="s">
        <v>16</v>
      </c>
      <c r="H2928" s="2" t="s">
        <v>26</v>
      </c>
      <c r="I2928" s="2" t="s">
        <v>13</v>
      </c>
      <c r="J2928" s="6">
        <f>retail_sales_messy_dataset_s_f[[#This Row],[Unit Price]]*retail_sales_messy_dataset_s_f[[#This Row],[Quantity]]</f>
        <v>513.24</v>
      </c>
      <c r="L2928" t="str">
        <f t="shared" si="45"/>
        <v>OK</v>
      </c>
    </row>
    <row r="2929" spans="1:12" x14ac:dyDescent="0.25">
      <c r="A2929" s="1">
        <v>45374</v>
      </c>
      <c r="B2929" s="2" t="s">
        <v>27</v>
      </c>
      <c r="C2929" s="2" t="s">
        <v>28</v>
      </c>
      <c r="D2929">
        <v>1</v>
      </c>
      <c r="E2929" s="6">
        <v>143.51</v>
      </c>
      <c r="F2929" s="6">
        <v>143.51</v>
      </c>
      <c r="G2929" s="2" t="s">
        <v>11</v>
      </c>
      <c r="H2929" s="2" t="s">
        <v>17</v>
      </c>
      <c r="I2929" s="2" t="s">
        <v>23</v>
      </c>
      <c r="J2929" s="6">
        <f>retail_sales_messy_dataset_s_f[[#This Row],[Unit Price]]*retail_sales_messy_dataset_s_f[[#This Row],[Quantity]]</f>
        <v>143.51</v>
      </c>
      <c r="L2929" t="str">
        <f t="shared" si="45"/>
        <v>OK</v>
      </c>
    </row>
    <row r="2930" spans="1:12" x14ac:dyDescent="0.25">
      <c r="A2930" s="1">
        <v>45296</v>
      </c>
      <c r="B2930" s="2" t="s">
        <v>14</v>
      </c>
      <c r="C2930" s="2" t="s">
        <v>15</v>
      </c>
      <c r="D2930">
        <v>4</v>
      </c>
      <c r="E2930" s="6">
        <v>15.92</v>
      </c>
      <c r="F2930" s="6">
        <v>63.68</v>
      </c>
      <c r="G2930" s="2" t="s">
        <v>16</v>
      </c>
      <c r="H2930" s="2" t="s">
        <v>26</v>
      </c>
      <c r="I2930" s="2" t="s">
        <v>13</v>
      </c>
      <c r="J2930" s="6">
        <f>retail_sales_messy_dataset_s_f[[#This Row],[Unit Price]]*retail_sales_messy_dataset_s_f[[#This Row],[Quantity]]</f>
        <v>63.68</v>
      </c>
      <c r="L2930" t="str">
        <f t="shared" si="45"/>
        <v>OK</v>
      </c>
    </row>
    <row r="2931" spans="1:12" x14ac:dyDescent="0.25">
      <c r="A2931" s="1">
        <v>45380</v>
      </c>
      <c r="B2931" s="2" t="s">
        <v>14</v>
      </c>
      <c r="C2931" s="2" t="s">
        <v>21</v>
      </c>
      <c r="D2931">
        <v>4</v>
      </c>
      <c r="E2931" s="6">
        <v>47.94</v>
      </c>
      <c r="F2931" s="6">
        <v>191.76</v>
      </c>
      <c r="G2931" s="2" t="s">
        <v>22</v>
      </c>
      <c r="H2931" s="2" t="s">
        <v>12</v>
      </c>
      <c r="I2931" s="2" t="s">
        <v>23</v>
      </c>
      <c r="J2931" s="6">
        <f>retail_sales_messy_dataset_s_f[[#This Row],[Unit Price]]*retail_sales_messy_dataset_s_f[[#This Row],[Quantity]]</f>
        <v>191.76</v>
      </c>
      <c r="L2931" t="str">
        <f t="shared" si="45"/>
        <v>OK</v>
      </c>
    </row>
    <row r="2932" spans="1:12" x14ac:dyDescent="0.25">
      <c r="A2932" s="1">
        <v>45587</v>
      </c>
      <c r="B2932" s="2" t="s">
        <v>19</v>
      </c>
      <c r="C2932" s="2" t="s">
        <v>15</v>
      </c>
      <c r="D2932">
        <v>4</v>
      </c>
      <c r="E2932" s="6">
        <v>174.81</v>
      </c>
      <c r="F2932" s="6">
        <v>699.24</v>
      </c>
      <c r="G2932" s="2" t="s">
        <v>16</v>
      </c>
      <c r="H2932" s="2" t="s">
        <v>12</v>
      </c>
      <c r="I2932" s="2" t="s">
        <v>18</v>
      </c>
      <c r="J2932" s="6">
        <f>retail_sales_messy_dataset_s_f[[#This Row],[Unit Price]]*retail_sales_messy_dataset_s_f[[#This Row],[Quantity]]</f>
        <v>699.24</v>
      </c>
      <c r="L2932" t="str">
        <f t="shared" si="45"/>
        <v>OK</v>
      </c>
    </row>
    <row r="2933" spans="1:12" x14ac:dyDescent="0.25">
      <c r="A2933" s="1">
        <v>45359</v>
      </c>
      <c r="B2933" s="2" t="s">
        <v>20</v>
      </c>
      <c r="C2933" s="2" t="s">
        <v>10</v>
      </c>
      <c r="D2933">
        <v>4</v>
      </c>
      <c r="E2933" s="6">
        <v>149.88</v>
      </c>
      <c r="F2933" s="6">
        <v>599.52</v>
      </c>
      <c r="G2933" s="2" t="s">
        <v>16</v>
      </c>
      <c r="H2933" s="2" t="s">
        <v>17</v>
      </c>
      <c r="I2933" s="2" t="s">
        <v>18</v>
      </c>
      <c r="J2933" s="6">
        <f>retail_sales_messy_dataset_s_f[[#This Row],[Unit Price]]*retail_sales_messy_dataset_s_f[[#This Row],[Quantity]]</f>
        <v>599.52</v>
      </c>
      <c r="L2933" t="str">
        <f t="shared" si="45"/>
        <v>OK</v>
      </c>
    </row>
    <row r="2934" spans="1:12" x14ac:dyDescent="0.25">
      <c r="A2934" s="1">
        <v>45502</v>
      </c>
      <c r="B2934" s="2" t="s">
        <v>20</v>
      </c>
      <c r="C2934" s="2" t="s">
        <v>10</v>
      </c>
      <c r="D2934">
        <v>2</v>
      </c>
      <c r="E2934" s="6">
        <v>34.82</v>
      </c>
      <c r="F2934" s="6">
        <v>69.64</v>
      </c>
      <c r="G2934" s="2" t="s">
        <v>16</v>
      </c>
      <c r="H2934" s="2" t="s">
        <v>12</v>
      </c>
      <c r="I2934" s="2" t="s">
        <v>13</v>
      </c>
      <c r="J2934" s="6">
        <f>retail_sales_messy_dataset_s_f[[#This Row],[Unit Price]]*retail_sales_messy_dataset_s_f[[#This Row],[Quantity]]</f>
        <v>69.64</v>
      </c>
      <c r="L2934" t="str">
        <f t="shared" si="45"/>
        <v>OK</v>
      </c>
    </row>
    <row r="2935" spans="1:12" x14ac:dyDescent="0.25">
      <c r="A2935" s="1">
        <v>45615</v>
      </c>
      <c r="B2935" s="2" t="s">
        <v>27</v>
      </c>
      <c r="C2935" s="2" t="s">
        <v>15</v>
      </c>
      <c r="D2935">
        <v>2</v>
      </c>
      <c r="E2935" s="6">
        <v>11.34</v>
      </c>
      <c r="F2935" s="6">
        <v>22.68</v>
      </c>
      <c r="G2935" s="2" t="s">
        <v>16</v>
      </c>
      <c r="H2935" s="2" t="s">
        <v>17</v>
      </c>
      <c r="I2935" s="2" t="s">
        <v>13</v>
      </c>
      <c r="J2935" s="6">
        <f>retail_sales_messy_dataset_s_f[[#This Row],[Unit Price]]*retail_sales_messy_dataset_s_f[[#This Row],[Quantity]]</f>
        <v>22.68</v>
      </c>
      <c r="L2935" t="str">
        <f t="shared" si="45"/>
        <v>OK</v>
      </c>
    </row>
    <row r="2936" spans="1:12" x14ac:dyDescent="0.25">
      <c r="A2936" s="1">
        <v>45406</v>
      </c>
      <c r="B2936" s="2" t="s">
        <v>19</v>
      </c>
      <c r="C2936" s="2" t="s">
        <v>15</v>
      </c>
      <c r="D2936">
        <v>1</v>
      </c>
      <c r="E2936" s="6">
        <v>95.09</v>
      </c>
      <c r="F2936" s="6">
        <v>95.09</v>
      </c>
      <c r="G2936" s="2" t="s">
        <v>22</v>
      </c>
      <c r="H2936" s="2" t="s">
        <v>26</v>
      </c>
      <c r="I2936" s="2" t="s">
        <v>13</v>
      </c>
      <c r="J2936" s="6">
        <f>retail_sales_messy_dataset_s_f[[#This Row],[Unit Price]]*retail_sales_messy_dataset_s_f[[#This Row],[Quantity]]</f>
        <v>95.09</v>
      </c>
      <c r="L2936" t="str">
        <f t="shared" si="45"/>
        <v>OK</v>
      </c>
    </row>
    <row r="2937" spans="1:12" x14ac:dyDescent="0.25">
      <c r="A2937" s="1">
        <v>45379</v>
      </c>
      <c r="B2937" s="2" t="s">
        <v>27</v>
      </c>
      <c r="C2937" s="2" t="s">
        <v>21</v>
      </c>
      <c r="D2937">
        <v>2</v>
      </c>
      <c r="E2937" s="6">
        <v>109.4</v>
      </c>
      <c r="F2937" s="6">
        <v>218.8</v>
      </c>
      <c r="G2937" s="2" t="s">
        <v>11</v>
      </c>
      <c r="H2937" s="2" t="s">
        <v>17</v>
      </c>
      <c r="I2937" s="2" t="s">
        <v>13</v>
      </c>
      <c r="J2937" s="6">
        <f>retail_sales_messy_dataset_s_f[[#This Row],[Unit Price]]*retail_sales_messy_dataset_s_f[[#This Row],[Quantity]]</f>
        <v>218.8</v>
      </c>
      <c r="L2937" t="str">
        <f t="shared" si="45"/>
        <v>OK</v>
      </c>
    </row>
    <row r="2938" spans="1:12" x14ac:dyDescent="0.25">
      <c r="A2938" s="1">
        <v>45535</v>
      </c>
      <c r="B2938" s="2" t="s">
        <v>27</v>
      </c>
      <c r="C2938" s="2" t="s">
        <v>21</v>
      </c>
      <c r="D2938">
        <v>3</v>
      </c>
      <c r="E2938" s="6">
        <v>195.47</v>
      </c>
      <c r="F2938" s="6">
        <v>586.41</v>
      </c>
      <c r="G2938" s="2" t="s">
        <v>22</v>
      </c>
      <c r="H2938" s="2" t="s">
        <v>17</v>
      </c>
      <c r="I2938" s="2" t="s">
        <v>23</v>
      </c>
      <c r="J2938" s="6">
        <f>retail_sales_messy_dataset_s_f[[#This Row],[Unit Price]]*retail_sales_messy_dataset_s_f[[#This Row],[Quantity]]</f>
        <v>586.41</v>
      </c>
      <c r="L2938" t="str">
        <f t="shared" si="45"/>
        <v>OK</v>
      </c>
    </row>
    <row r="2939" spans="1:12" x14ac:dyDescent="0.25">
      <c r="A2939" s="1">
        <v>45526</v>
      </c>
      <c r="B2939" s="2" t="s">
        <v>20</v>
      </c>
      <c r="C2939" s="2" t="s">
        <v>10</v>
      </c>
      <c r="D2939">
        <v>5</v>
      </c>
      <c r="E2939" s="6">
        <v>11.1</v>
      </c>
      <c r="F2939" s="6">
        <v>55.5</v>
      </c>
      <c r="G2939" s="2" t="s">
        <v>22</v>
      </c>
      <c r="H2939" s="2" t="s">
        <v>17</v>
      </c>
      <c r="I2939" s="2" t="s">
        <v>23</v>
      </c>
      <c r="J2939" s="6">
        <f>retail_sales_messy_dataset_s_f[[#This Row],[Unit Price]]*retail_sales_messy_dataset_s_f[[#This Row],[Quantity]]</f>
        <v>55.5</v>
      </c>
      <c r="L2939" t="str">
        <f t="shared" si="45"/>
        <v>OK</v>
      </c>
    </row>
    <row r="2940" spans="1:12" x14ac:dyDescent="0.25">
      <c r="A2940" s="1">
        <v>45375</v>
      </c>
      <c r="B2940" s="2" t="s">
        <v>30</v>
      </c>
      <c r="C2940" s="2" t="s">
        <v>28</v>
      </c>
      <c r="D2940">
        <v>4</v>
      </c>
      <c r="E2940" s="6">
        <v>108.39</v>
      </c>
      <c r="F2940" s="6">
        <v>428.56</v>
      </c>
      <c r="G2940" s="2" t="s">
        <v>16</v>
      </c>
      <c r="H2940" s="2" t="s">
        <v>17</v>
      </c>
      <c r="I2940" s="2" t="s">
        <v>23</v>
      </c>
      <c r="J2940" s="6">
        <f>retail_sales_messy_dataset_s_f[[#This Row],[Unit Price]]*retail_sales_messy_dataset_s_f[[#This Row],[Quantity]]</f>
        <v>433.56</v>
      </c>
      <c r="L2940" t="str">
        <f t="shared" si="45"/>
        <v>OK</v>
      </c>
    </row>
    <row r="2941" spans="1:12" x14ac:dyDescent="0.25">
      <c r="A2941" s="1">
        <v>45591</v>
      </c>
      <c r="B2941" s="2" t="s">
        <v>9</v>
      </c>
      <c r="C2941" s="2" t="s">
        <v>15</v>
      </c>
      <c r="D2941">
        <v>5</v>
      </c>
      <c r="E2941" s="6">
        <v>99.68</v>
      </c>
      <c r="F2941" s="6">
        <v>398.72</v>
      </c>
      <c r="G2941" s="2" t="s">
        <v>11</v>
      </c>
      <c r="H2941" s="2" t="s">
        <v>17</v>
      </c>
      <c r="I2941" s="2" t="s">
        <v>18</v>
      </c>
      <c r="J2941" s="6">
        <f>retail_sales_messy_dataset_s_f[[#This Row],[Unit Price]]*retail_sales_messy_dataset_s_f[[#This Row],[Quantity]]</f>
        <v>498.40000000000003</v>
      </c>
      <c r="L2941" t="str">
        <f t="shared" si="45"/>
        <v>OK</v>
      </c>
    </row>
    <row r="2942" spans="1:12" x14ac:dyDescent="0.25">
      <c r="A2942" s="1">
        <v>45384</v>
      </c>
      <c r="B2942" s="2" t="s">
        <v>24</v>
      </c>
      <c r="C2942" s="2" t="s">
        <v>15</v>
      </c>
      <c r="D2942">
        <v>5</v>
      </c>
      <c r="E2942" s="6">
        <v>190.62</v>
      </c>
      <c r="F2942" s="6">
        <v>963.1</v>
      </c>
      <c r="G2942" s="2" t="s">
        <v>11</v>
      </c>
      <c r="H2942" s="2" t="s">
        <v>26</v>
      </c>
      <c r="I2942" s="2" t="s">
        <v>23</v>
      </c>
      <c r="J2942" s="6">
        <f>retail_sales_messy_dataset_s_f[[#This Row],[Unit Price]]*retail_sales_messy_dataset_s_f[[#This Row],[Quantity]]</f>
        <v>953.1</v>
      </c>
      <c r="L2942" t="str">
        <f t="shared" si="45"/>
        <v>Mismatch</v>
      </c>
    </row>
    <row r="2943" spans="1:12" x14ac:dyDescent="0.25">
      <c r="A2943" s="1">
        <v>45596</v>
      </c>
      <c r="B2943" s="2" t="s">
        <v>24</v>
      </c>
      <c r="C2943" s="2" t="s">
        <v>10</v>
      </c>
      <c r="D2943">
        <v>3</v>
      </c>
      <c r="E2943" s="6">
        <v>140.46</v>
      </c>
      <c r="F2943" s="6">
        <v>416.38</v>
      </c>
      <c r="G2943" s="2" t="s">
        <v>16</v>
      </c>
      <c r="H2943" s="2" t="s">
        <v>12</v>
      </c>
      <c r="I2943" s="2" t="s">
        <v>13</v>
      </c>
      <c r="J2943" s="6">
        <f>retail_sales_messy_dataset_s_f[[#This Row],[Unit Price]]*retail_sales_messy_dataset_s_f[[#This Row],[Quantity]]</f>
        <v>421.38</v>
      </c>
      <c r="L2943" t="str">
        <f t="shared" si="45"/>
        <v>OK</v>
      </c>
    </row>
    <row r="2944" spans="1:12" x14ac:dyDescent="0.25">
      <c r="A2944" s="1">
        <v>45407</v>
      </c>
      <c r="B2944" s="2" t="s">
        <v>20</v>
      </c>
      <c r="C2944" s="2" t="s">
        <v>10</v>
      </c>
      <c r="D2944">
        <v>2</v>
      </c>
      <c r="E2944" s="6">
        <v>79.83</v>
      </c>
      <c r="F2944" s="6">
        <v>159.66</v>
      </c>
      <c r="G2944" s="2" t="s">
        <v>22</v>
      </c>
      <c r="H2944" s="2" t="s">
        <v>26</v>
      </c>
      <c r="I2944" s="2" t="s">
        <v>13</v>
      </c>
      <c r="J2944" s="6">
        <f>retail_sales_messy_dataset_s_f[[#This Row],[Unit Price]]*retail_sales_messy_dataset_s_f[[#This Row],[Quantity]]</f>
        <v>159.66</v>
      </c>
      <c r="L2944" t="str">
        <f t="shared" si="45"/>
        <v>OK</v>
      </c>
    </row>
    <row r="2945" spans="1:12" x14ac:dyDescent="0.25">
      <c r="A2945" s="1">
        <v>45625</v>
      </c>
      <c r="B2945" s="2" t="s">
        <v>19</v>
      </c>
      <c r="C2945" s="2" t="s">
        <v>10</v>
      </c>
      <c r="D2945">
        <v>5</v>
      </c>
      <c r="E2945" s="6">
        <v>137.27000000000001</v>
      </c>
      <c r="F2945" s="6">
        <v>686.35</v>
      </c>
      <c r="G2945" s="2" t="s">
        <v>16</v>
      </c>
      <c r="H2945" s="2" t="s">
        <v>17</v>
      </c>
      <c r="I2945" s="2" t="s">
        <v>18</v>
      </c>
      <c r="J2945" s="6">
        <f>retail_sales_messy_dataset_s_f[[#This Row],[Unit Price]]*retail_sales_messy_dataset_s_f[[#This Row],[Quantity]]</f>
        <v>686.35</v>
      </c>
      <c r="L2945" t="str">
        <f t="shared" si="45"/>
        <v>OK</v>
      </c>
    </row>
    <row r="2946" spans="1:12" x14ac:dyDescent="0.25">
      <c r="A2946" s="1">
        <v>45444</v>
      </c>
      <c r="B2946" s="2" t="s">
        <v>29</v>
      </c>
      <c r="C2946" s="2" t="s">
        <v>28</v>
      </c>
      <c r="D2946">
        <v>3</v>
      </c>
      <c r="E2946" s="6">
        <v>133.72</v>
      </c>
      <c r="F2946" s="6">
        <v>401.16</v>
      </c>
      <c r="G2946" s="2" t="s">
        <v>22</v>
      </c>
      <c r="H2946" s="2" t="s">
        <v>12</v>
      </c>
      <c r="I2946" s="2" t="s">
        <v>13</v>
      </c>
      <c r="J2946" s="6">
        <f>retail_sales_messy_dataset_s_f[[#This Row],[Unit Price]]*retail_sales_messy_dataset_s_f[[#This Row],[Quantity]]</f>
        <v>401.15999999999997</v>
      </c>
      <c r="L2946" t="str">
        <f t="shared" si="45"/>
        <v>OK</v>
      </c>
    </row>
    <row r="2947" spans="1:12" x14ac:dyDescent="0.25">
      <c r="A2947" s="1">
        <v>45296</v>
      </c>
      <c r="B2947" s="2" t="s">
        <v>20</v>
      </c>
      <c r="C2947" s="2" t="s">
        <v>28</v>
      </c>
      <c r="D2947">
        <v>5</v>
      </c>
      <c r="E2947" s="6">
        <v>81.73</v>
      </c>
      <c r="F2947" s="6">
        <v>81.73</v>
      </c>
      <c r="G2947" s="2" t="s">
        <v>16</v>
      </c>
      <c r="H2947" s="2" t="s">
        <v>12</v>
      </c>
      <c r="I2947" s="2" t="s">
        <v>13</v>
      </c>
      <c r="J2947" s="6">
        <f>retail_sales_messy_dataset_s_f[[#This Row],[Unit Price]]*retail_sales_messy_dataset_s_f[[#This Row],[Quantity]]</f>
        <v>408.65000000000003</v>
      </c>
      <c r="L2947" t="str">
        <f t="shared" ref="L2947:L3010" si="46">IF((F2947 - J2947) &gt; 0.01, "Mismatch", "OK")</f>
        <v>OK</v>
      </c>
    </row>
    <row r="2948" spans="1:12" x14ac:dyDescent="0.25">
      <c r="A2948" s="1">
        <v>45484</v>
      </c>
      <c r="B2948" s="2" t="s">
        <v>30</v>
      </c>
      <c r="C2948" s="2" t="s">
        <v>28</v>
      </c>
      <c r="D2948">
        <v>1</v>
      </c>
      <c r="E2948" s="6">
        <v>193.75</v>
      </c>
      <c r="F2948" s="6">
        <v>193.75</v>
      </c>
      <c r="G2948" s="2" t="s">
        <v>11</v>
      </c>
      <c r="H2948" s="2" t="s">
        <v>12</v>
      </c>
      <c r="I2948" s="2" t="s">
        <v>18</v>
      </c>
      <c r="J2948" s="6">
        <f>retail_sales_messy_dataset_s_f[[#This Row],[Unit Price]]*retail_sales_messy_dataset_s_f[[#This Row],[Quantity]]</f>
        <v>193.75</v>
      </c>
      <c r="L2948" t="str">
        <f t="shared" si="46"/>
        <v>OK</v>
      </c>
    </row>
    <row r="2949" spans="1:12" x14ac:dyDescent="0.25">
      <c r="A2949" s="1">
        <v>45531</v>
      </c>
      <c r="B2949" s="2" t="s">
        <v>9</v>
      </c>
      <c r="C2949" s="2" t="s">
        <v>15</v>
      </c>
      <c r="D2949">
        <v>5</v>
      </c>
      <c r="E2949" s="6">
        <v>103.23</v>
      </c>
      <c r="F2949" s="6">
        <v>516.15</v>
      </c>
      <c r="G2949" s="2" t="s">
        <v>11</v>
      </c>
      <c r="H2949" s="2" t="s">
        <v>12</v>
      </c>
      <c r="I2949" s="2" t="s">
        <v>23</v>
      </c>
      <c r="J2949" s="6">
        <f>retail_sales_messy_dataset_s_f[[#This Row],[Unit Price]]*retail_sales_messy_dataset_s_f[[#This Row],[Quantity]]</f>
        <v>516.15</v>
      </c>
      <c r="L2949" t="str">
        <f t="shared" si="46"/>
        <v>OK</v>
      </c>
    </row>
    <row r="2950" spans="1:12" x14ac:dyDescent="0.25">
      <c r="A2950" s="1">
        <v>45300</v>
      </c>
      <c r="B2950" s="2" t="s">
        <v>24</v>
      </c>
      <c r="C2950" s="2" t="s">
        <v>10</v>
      </c>
      <c r="D2950">
        <v>4</v>
      </c>
      <c r="E2950" s="6">
        <v>10.39</v>
      </c>
      <c r="F2950" s="6">
        <v>41.56</v>
      </c>
      <c r="G2950" s="2" t="s">
        <v>25</v>
      </c>
      <c r="H2950" s="2" t="s">
        <v>17</v>
      </c>
      <c r="I2950" s="2" t="s">
        <v>18</v>
      </c>
      <c r="J2950" s="6">
        <f>retail_sales_messy_dataset_s_f[[#This Row],[Unit Price]]*retail_sales_messy_dataset_s_f[[#This Row],[Quantity]]</f>
        <v>41.56</v>
      </c>
      <c r="L2950" t="str">
        <f t="shared" si="46"/>
        <v>OK</v>
      </c>
    </row>
    <row r="2951" spans="1:12" x14ac:dyDescent="0.25">
      <c r="A2951" s="1">
        <v>45360</v>
      </c>
      <c r="B2951" s="2" t="s">
        <v>30</v>
      </c>
      <c r="C2951" s="2" t="s">
        <v>15</v>
      </c>
      <c r="D2951">
        <v>5</v>
      </c>
      <c r="E2951" s="6">
        <v>56.26</v>
      </c>
      <c r="F2951" s="6">
        <v>281.3</v>
      </c>
      <c r="G2951" s="2" t="s">
        <v>11</v>
      </c>
      <c r="H2951" s="2" t="s">
        <v>26</v>
      </c>
      <c r="I2951" s="2" t="s">
        <v>23</v>
      </c>
      <c r="J2951" s="6">
        <f>retail_sales_messy_dataset_s_f[[#This Row],[Unit Price]]*retail_sales_messy_dataset_s_f[[#This Row],[Quantity]]</f>
        <v>281.3</v>
      </c>
      <c r="L2951" t="str">
        <f t="shared" si="46"/>
        <v>OK</v>
      </c>
    </row>
    <row r="2952" spans="1:12" x14ac:dyDescent="0.25">
      <c r="A2952" s="1">
        <v>45308</v>
      </c>
      <c r="B2952" s="2" t="s">
        <v>27</v>
      </c>
      <c r="C2952" s="2" t="s">
        <v>28</v>
      </c>
      <c r="D2952">
        <v>3</v>
      </c>
      <c r="E2952" s="6">
        <v>29.03</v>
      </c>
      <c r="F2952" s="6">
        <v>82.09</v>
      </c>
      <c r="G2952" s="2" t="s">
        <v>16</v>
      </c>
      <c r="H2952" s="2" t="s">
        <v>26</v>
      </c>
      <c r="I2952" s="2" t="s">
        <v>13</v>
      </c>
      <c r="J2952" s="6">
        <f>retail_sales_messy_dataset_s_f[[#This Row],[Unit Price]]*retail_sales_messy_dataset_s_f[[#This Row],[Quantity]]</f>
        <v>87.09</v>
      </c>
      <c r="L2952" t="str">
        <f t="shared" si="46"/>
        <v>OK</v>
      </c>
    </row>
    <row r="2953" spans="1:12" x14ac:dyDescent="0.25">
      <c r="A2953" s="1">
        <v>45363</v>
      </c>
      <c r="B2953" s="2" t="s">
        <v>27</v>
      </c>
      <c r="C2953" s="2" t="s">
        <v>15</v>
      </c>
      <c r="D2953">
        <v>5</v>
      </c>
      <c r="E2953" s="6">
        <v>25.05</v>
      </c>
      <c r="F2953" s="6">
        <v>125.25</v>
      </c>
      <c r="G2953" s="2" t="s">
        <v>11</v>
      </c>
      <c r="H2953" s="2" t="s">
        <v>26</v>
      </c>
      <c r="I2953" s="2" t="s">
        <v>13</v>
      </c>
      <c r="J2953" s="6">
        <f>retail_sales_messy_dataset_s_f[[#This Row],[Unit Price]]*retail_sales_messy_dataset_s_f[[#This Row],[Quantity]]</f>
        <v>125.25</v>
      </c>
      <c r="L2953" t="str">
        <f t="shared" si="46"/>
        <v>OK</v>
      </c>
    </row>
    <row r="2954" spans="1:12" x14ac:dyDescent="0.25">
      <c r="A2954" s="1">
        <v>45632</v>
      </c>
      <c r="B2954" s="2" t="s">
        <v>27</v>
      </c>
      <c r="C2954" s="2" t="s">
        <v>10</v>
      </c>
      <c r="D2954">
        <v>4</v>
      </c>
      <c r="E2954" s="6">
        <v>77.069999999999993</v>
      </c>
      <c r="F2954" s="6">
        <v>308.27999999999997</v>
      </c>
      <c r="G2954" s="2" t="s">
        <v>11</v>
      </c>
      <c r="H2954" s="2" t="s">
        <v>17</v>
      </c>
      <c r="I2954" s="2" t="s">
        <v>18</v>
      </c>
      <c r="J2954" s="6">
        <f>retail_sales_messy_dataset_s_f[[#This Row],[Unit Price]]*retail_sales_messy_dataset_s_f[[#This Row],[Quantity]]</f>
        <v>308.27999999999997</v>
      </c>
      <c r="L2954" t="str">
        <f t="shared" si="46"/>
        <v>OK</v>
      </c>
    </row>
    <row r="2955" spans="1:12" x14ac:dyDescent="0.25">
      <c r="A2955" s="1">
        <v>45292</v>
      </c>
      <c r="B2955" s="2" t="s">
        <v>9</v>
      </c>
      <c r="C2955" s="2" t="s">
        <v>21</v>
      </c>
      <c r="D2955">
        <v>3</v>
      </c>
      <c r="E2955" s="6">
        <v>151.19</v>
      </c>
      <c r="F2955" s="6">
        <v>453.57</v>
      </c>
      <c r="G2955" s="2" t="s">
        <v>11</v>
      </c>
      <c r="H2955" s="2" t="s">
        <v>17</v>
      </c>
      <c r="I2955" s="2" t="s">
        <v>23</v>
      </c>
      <c r="J2955" s="6">
        <f>retail_sales_messy_dataset_s_f[[#This Row],[Unit Price]]*retail_sales_messy_dataset_s_f[[#This Row],[Quantity]]</f>
        <v>453.57</v>
      </c>
      <c r="L2955" t="str">
        <f t="shared" si="46"/>
        <v>OK</v>
      </c>
    </row>
    <row r="2956" spans="1:12" x14ac:dyDescent="0.25">
      <c r="A2956" s="1">
        <v>45593</v>
      </c>
      <c r="B2956" s="2" t="s">
        <v>27</v>
      </c>
      <c r="C2956" s="2" t="s">
        <v>15</v>
      </c>
      <c r="D2956">
        <v>1</v>
      </c>
      <c r="E2956" s="6">
        <v>32.18</v>
      </c>
      <c r="F2956" s="6">
        <v>32.18</v>
      </c>
      <c r="G2956" s="2" t="s">
        <v>22</v>
      </c>
      <c r="H2956" s="2" t="s">
        <v>17</v>
      </c>
      <c r="I2956" s="2" t="s">
        <v>13</v>
      </c>
      <c r="J2956" s="6">
        <f>retail_sales_messy_dataset_s_f[[#This Row],[Unit Price]]*retail_sales_messy_dataset_s_f[[#This Row],[Quantity]]</f>
        <v>32.18</v>
      </c>
      <c r="L2956" t="str">
        <f t="shared" si="46"/>
        <v>OK</v>
      </c>
    </row>
    <row r="2957" spans="1:12" x14ac:dyDescent="0.25">
      <c r="A2957" s="1">
        <v>45604</v>
      </c>
      <c r="B2957" s="2" t="s">
        <v>29</v>
      </c>
      <c r="C2957" s="2" t="s">
        <v>15</v>
      </c>
      <c r="D2957">
        <v>3</v>
      </c>
      <c r="E2957" s="6">
        <v>70.67</v>
      </c>
      <c r="F2957" s="6">
        <v>212.01</v>
      </c>
      <c r="G2957" s="2" t="s">
        <v>16</v>
      </c>
      <c r="H2957" s="2" t="s">
        <v>17</v>
      </c>
      <c r="I2957" s="2" t="s">
        <v>13</v>
      </c>
      <c r="J2957" s="6">
        <f>retail_sales_messy_dataset_s_f[[#This Row],[Unit Price]]*retail_sales_messy_dataset_s_f[[#This Row],[Quantity]]</f>
        <v>212.01</v>
      </c>
      <c r="L2957" t="str">
        <f t="shared" si="46"/>
        <v>OK</v>
      </c>
    </row>
    <row r="2958" spans="1:12" x14ac:dyDescent="0.25">
      <c r="A2958" s="1">
        <v>45592</v>
      </c>
      <c r="B2958" s="2" t="s">
        <v>30</v>
      </c>
      <c r="C2958" s="2" t="s">
        <v>28</v>
      </c>
      <c r="D2958">
        <v>3</v>
      </c>
      <c r="E2958" s="6">
        <v>151.44</v>
      </c>
      <c r="F2958" s="6">
        <v>454.32</v>
      </c>
      <c r="G2958" s="2" t="s">
        <v>22</v>
      </c>
      <c r="H2958" s="2" t="s">
        <v>26</v>
      </c>
      <c r="I2958" s="2" t="s">
        <v>18</v>
      </c>
      <c r="J2958" s="6">
        <f>retail_sales_messy_dataset_s_f[[#This Row],[Unit Price]]*retail_sales_messy_dataset_s_f[[#This Row],[Quantity]]</f>
        <v>454.32</v>
      </c>
      <c r="L2958" t="str">
        <f t="shared" si="46"/>
        <v>OK</v>
      </c>
    </row>
    <row r="2959" spans="1:12" x14ac:dyDescent="0.25">
      <c r="A2959" s="1">
        <v>45583</v>
      </c>
      <c r="B2959" s="2" t="s">
        <v>19</v>
      </c>
      <c r="C2959" s="2" t="s">
        <v>21</v>
      </c>
      <c r="D2959">
        <v>3</v>
      </c>
      <c r="E2959" s="6">
        <v>19.440000000000001</v>
      </c>
      <c r="F2959" s="6">
        <v>58.32</v>
      </c>
      <c r="G2959" s="2" t="s">
        <v>11</v>
      </c>
      <c r="H2959" s="2" t="s">
        <v>12</v>
      </c>
      <c r="I2959" s="2" t="s">
        <v>18</v>
      </c>
      <c r="J2959" s="6">
        <f>retail_sales_messy_dataset_s_f[[#This Row],[Unit Price]]*retail_sales_messy_dataset_s_f[[#This Row],[Quantity]]</f>
        <v>58.320000000000007</v>
      </c>
      <c r="L2959" t="str">
        <f t="shared" si="46"/>
        <v>OK</v>
      </c>
    </row>
    <row r="2960" spans="1:12" x14ac:dyDescent="0.25">
      <c r="A2960" s="1">
        <v>45293</v>
      </c>
      <c r="B2960" s="2" t="s">
        <v>27</v>
      </c>
      <c r="C2960" s="2" t="s">
        <v>10</v>
      </c>
      <c r="D2960">
        <v>3</v>
      </c>
      <c r="E2960" s="6">
        <v>158.59</v>
      </c>
      <c r="F2960" s="6">
        <v>475.77</v>
      </c>
      <c r="G2960" s="2" t="s">
        <v>16</v>
      </c>
      <c r="H2960" s="2" t="s">
        <v>26</v>
      </c>
      <c r="I2960" s="2" t="s">
        <v>13</v>
      </c>
      <c r="J2960" s="6">
        <f>retail_sales_messy_dataset_s_f[[#This Row],[Unit Price]]*retail_sales_messy_dataset_s_f[[#This Row],[Quantity]]</f>
        <v>475.77</v>
      </c>
      <c r="L2960" t="str">
        <f t="shared" si="46"/>
        <v>OK</v>
      </c>
    </row>
    <row r="2961" spans="1:12" x14ac:dyDescent="0.25">
      <c r="A2961" s="1">
        <v>45604</v>
      </c>
      <c r="B2961" s="2" t="s">
        <v>24</v>
      </c>
      <c r="C2961" s="2" t="s">
        <v>21</v>
      </c>
      <c r="D2961">
        <v>1</v>
      </c>
      <c r="E2961" s="6">
        <v>72.36</v>
      </c>
      <c r="F2961" s="6">
        <v>72.36</v>
      </c>
      <c r="G2961" s="2" t="s">
        <v>22</v>
      </c>
      <c r="H2961" s="2" t="s">
        <v>12</v>
      </c>
      <c r="I2961" s="2" t="s">
        <v>18</v>
      </c>
      <c r="J2961" s="6">
        <f>retail_sales_messy_dataset_s_f[[#This Row],[Unit Price]]*retail_sales_messy_dataset_s_f[[#This Row],[Quantity]]</f>
        <v>72.36</v>
      </c>
      <c r="L2961" t="str">
        <f t="shared" si="46"/>
        <v>OK</v>
      </c>
    </row>
    <row r="2962" spans="1:12" x14ac:dyDescent="0.25">
      <c r="A2962" s="1">
        <v>45517</v>
      </c>
      <c r="B2962" s="2" t="s">
        <v>24</v>
      </c>
      <c r="C2962" s="2" t="s">
        <v>10</v>
      </c>
      <c r="D2962">
        <v>3</v>
      </c>
      <c r="E2962" s="6">
        <v>121.46</v>
      </c>
      <c r="F2962" s="6">
        <v>364.38</v>
      </c>
      <c r="G2962" s="2" t="s">
        <v>16</v>
      </c>
      <c r="H2962" s="2" t="s">
        <v>17</v>
      </c>
      <c r="I2962" s="2" t="s">
        <v>23</v>
      </c>
      <c r="J2962" s="6">
        <f>retail_sales_messy_dataset_s_f[[#This Row],[Unit Price]]*retail_sales_messy_dataset_s_f[[#This Row],[Quantity]]</f>
        <v>364.38</v>
      </c>
      <c r="L2962" t="str">
        <f t="shared" si="46"/>
        <v>OK</v>
      </c>
    </row>
    <row r="2963" spans="1:12" x14ac:dyDescent="0.25">
      <c r="A2963" s="1">
        <v>45465</v>
      </c>
      <c r="B2963" s="2" t="s">
        <v>30</v>
      </c>
      <c r="C2963" s="2" t="s">
        <v>10</v>
      </c>
      <c r="D2963">
        <v>5</v>
      </c>
      <c r="E2963" s="6">
        <v>105.89</v>
      </c>
      <c r="F2963" s="6">
        <v>529.45000000000005</v>
      </c>
      <c r="G2963" s="2" t="s">
        <v>11</v>
      </c>
      <c r="H2963" s="2" t="s">
        <v>26</v>
      </c>
      <c r="I2963" s="2" t="s">
        <v>23</v>
      </c>
      <c r="J2963" s="6">
        <f>retail_sales_messy_dataset_s_f[[#This Row],[Unit Price]]*retail_sales_messy_dataset_s_f[[#This Row],[Quantity]]</f>
        <v>529.45000000000005</v>
      </c>
      <c r="L2963" t="str">
        <f t="shared" si="46"/>
        <v>OK</v>
      </c>
    </row>
    <row r="2964" spans="1:12" x14ac:dyDescent="0.25">
      <c r="A2964" s="1">
        <v>45595</v>
      </c>
      <c r="B2964" s="2" t="s">
        <v>29</v>
      </c>
      <c r="C2964" s="2" t="s">
        <v>28</v>
      </c>
      <c r="D2964">
        <v>5</v>
      </c>
      <c r="E2964" s="6">
        <v>124.67</v>
      </c>
      <c r="F2964" s="6">
        <v>623.35</v>
      </c>
      <c r="G2964" s="2" t="s">
        <v>22</v>
      </c>
      <c r="H2964" s="2" t="s">
        <v>26</v>
      </c>
      <c r="I2964" s="2" t="s">
        <v>18</v>
      </c>
      <c r="J2964" s="6">
        <f>retail_sales_messy_dataset_s_f[[#This Row],[Unit Price]]*retail_sales_messy_dataset_s_f[[#This Row],[Quantity]]</f>
        <v>623.35</v>
      </c>
      <c r="L2964" t="str">
        <f t="shared" si="46"/>
        <v>OK</v>
      </c>
    </row>
    <row r="2965" spans="1:12" x14ac:dyDescent="0.25">
      <c r="A2965" s="1">
        <v>45617</v>
      </c>
      <c r="B2965" s="2" t="s">
        <v>9</v>
      </c>
      <c r="C2965" s="2" t="s">
        <v>15</v>
      </c>
      <c r="D2965">
        <v>5</v>
      </c>
      <c r="E2965" s="6">
        <v>27.72</v>
      </c>
      <c r="F2965" s="6">
        <v>138.6</v>
      </c>
      <c r="G2965" s="2" t="s">
        <v>16</v>
      </c>
      <c r="H2965" s="2" t="s">
        <v>17</v>
      </c>
      <c r="I2965" s="2" t="s">
        <v>13</v>
      </c>
      <c r="J2965" s="6">
        <f>retail_sales_messy_dataset_s_f[[#This Row],[Unit Price]]*retail_sales_messy_dataset_s_f[[#This Row],[Quantity]]</f>
        <v>138.6</v>
      </c>
      <c r="L2965" t="str">
        <f t="shared" si="46"/>
        <v>OK</v>
      </c>
    </row>
    <row r="2966" spans="1:12" x14ac:dyDescent="0.25">
      <c r="A2966" s="1">
        <v>45637</v>
      </c>
      <c r="B2966" s="2" t="s">
        <v>19</v>
      </c>
      <c r="C2966" s="2" t="s">
        <v>21</v>
      </c>
      <c r="D2966">
        <v>3</v>
      </c>
      <c r="E2966" s="6">
        <v>35.33</v>
      </c>
      <c r="F2966" s="6">
        <v>105.99</v>
      </c>
      <c r="G2966" s="2" t="s">
        <v>22</v>
      </c>
      <c r="H2966" s="2" t="s">
        <v>26</v>
      </c>
      <c r="I2966" s="2" t="s">
        <v>13</v>
      </c>
      <c r="J2966" s="6">
        <f>retail_sales_messy_dataset_s_f[[#This Row],[Unit Price]]*retail_sales_messy_dataset_s_f[[#This Row],[Quantity]]</f>
        <v>105.99</v>
      </c>
      <c r="L2966" t="str">
        <f t="shared" si="46"/>
        <v>OK</v>
      </c>
    </row>
    <row r="2967" spans="1:12" x14ac:dyDescent="0.25">
      <c r="A2967" s="1">
        <v>45437</v>
      </c>
      <c r="B2967" s="2" t="s">
        <v>20</v>
      </c>
      <c r="C2967" s="2" t="s">
        <v>15</v>
      </c>
      <c r="D2967">
        <v>1</v>
      </c>
      <c r="E2967" s="6">
        <v>49.47</v>
      </c>
      <c r="F2967" s="6">
        <v>49.47</v>
      </c>
      <c r="G2967" s="2" t="s">
        <v>22</v>
      </c>
      <c r="H2967" s="2" t="s">
        <v>17</v>
      </c>
      <c r="I2967" s="2" t="s">
        <v>18</v>
      </c>
      <c r="J2967" s="6">
        <f>retail_sales_messy_dataset_s_f[[#This Row],[Unit Price]]*retail_sales_messy_dataset_s_f[[#This Row],[Quantity]]</f>
        <v>49.47</v>
      </c>
      <c r="L2967" t="str">
        <f t="shared" si="46"/>
        <v>OK</v>
      </c>
    </row>
    <row r="2968" spans="1:12" x14ac:dyDescent="0.25">
      <c r="A2968" s="1">
        <v>45305</v>
      </c>
      <c r="B2968" s="2" t="s">
        <v>29</v>
      </c>
      <c r="C2968" s="2" t="s">
        <v>15</v>
      </c>
      <c r="D2968">
        <v>5</v>
      </c>
      <c r="E2968" s="6">
        <v>52.9</v>
      </c>
      <c r="F2968" s="6">
        <v>269.5</v>
      </c>
      <c r="G2968" s="2" t="s">
        <v>11</v>
      </c>
      <c r="H2968" s="2" t="s">
        <v>17</v>
      </c>
      <c r="I2968" s="2" t="s">
        <v>13</v>
      </c>
      <c r="J2968" s="6">
        <f>retail_sales_messy_dataset_s_f[[#This Row],[Unit Price]]*retail_sales_messy_dataset_s_f[[#This Row],[Quantity]]</f>
        <v>264.5</v>
      </c>
      <c r="L2968" t="str">
        <f t="shared" si="46"/>
        <v>Mismatch</v>
      </c>
    </row>
    <row r="2969" spans="1:12" x14ac:dyDescent="0.25">
      <c r="A2969" s="1">
        <v>45306</v>
      </c>
      <c r="B2969" s="2" t="s">
        <v>29</v>
      </c>
      <c r="C2969" s="2" t="s">
        <v>15</v>
      </c>
      <c r="D2969">
        <v>1</v>
      </c>
      <c r="E2969" s="6">
        <v>115.67</v>
      </c>
      <c r="F2969" s="6">
        <v>115.67</v>
      </c>
      <c r="G2969" s="2" t="s">
        <v>11</v>
      </c>
      <c r="H2969" s="2" t="s">
        <v>12</v>
      </c>
      <c r="I2969" s="2" t="s">
        <v>13</v>
      </c>
      <c r="J2969" s="6">
        <f>retail_sales_messy_dataset_s_f[[#This Row],[Unit Price]]*retail_sales_messy_dataset_s_f[[#This Row],[Quantity]]</f>
        <v>115.67</v>
      </c>
      <c r="L2969" t="str">
        <f t="shared" si="46"/>
        <v>OK</v>
      </c>
    </row>
    <row r="2970" spans="1:12" x14ac:dyDescent="0.25">
      <c r="A2970" s="1">
        <v>45551</v>
      </c>
      <c r="B2970" s="2" t="s">
        <v>29</v>
      </c>
      <c r="C2970" s="2" t="s">
        <v>21</v>
      </c>
      <c r="D2970">
        <v>5</v>
      </c>
      <c r="E2970" s="6">
        <v>124.86</v>
      </c>
      <c r="F2970" s="6">
        <v>629.29999999999995</v>
      </c>
      <c r="G2970" s="2" t="s">
        <v>16</v>
      </c>
      <c r="H2970" s="2" t="s">
        <v>26</v>
      </c>
      <c r="I2970" s="2" t="s">
        <v>18</v>
      </c>
      <c r="J2970" s="6">
        <f>retail_sales_messy_dataset_s_f[[#This Row],[Unit Price]]*retail_sales_messy_dataset_s_f[[#This Row],[Quantity]]</f>
        <v>624.29999999999995</v>
      </c>
      <c r="L2970" t="str">
        <f t="shared" si="46"/>
        <v>Mismatch</v>
      </c>
    </row>
    <row r="2971" spans="1:12" x14ac:dyDescent="0.25">
      <c r="A2971" s="1">
        <v>45542</v>
      </c>
      <c r="B2971" s="2" t="s">
        <v>29</v>
      </c>
      <c r="C2971" s="2" t="s">
        <v>21</v>
      </c>
      <c r="D2971">
        <v>2</v>
      </c>
      <c r="E2971" s="6">
        <v>196.23</v>
      </c>
      <c r="F2971" s="6">
        <v>392.46</v>
      </c>
      <c r="G2971" s="2" t="s">
        <v>22</v>
      </c>
      <c r="H2971" s="2" t="s">
        <v>12</v>
      </c>
      <c r="I2971" s="2" t="s">
        <v>13</v>
      </c>
      <c r="J2971" s="6">
        <f>retail_sales_messy_dataset_s_f[[#This Row],[Unit Price]]*retail_sales_messy_dataset_s_f[[#This Row],[Quantity]]</f>
        <v>392.46</v>
      </c>
      <c r="L2971" t="str">
        <f t="shared" si="46"/>
        <v>OK</v>
      </c>
    </row>
    <row r="2972" spans="1:12" x14ac:dyDescent="0.25">
      <c r="A2972" s="1">
        <v>45591</v>
      </c>
      <c r="B2972" s="2" t="s">
        <v>27</v>
      </c>
      <c r="C2972" s="2" t="s">
        <v>15</v>
      </c>
      <c r="D2972">
        <v>4</v>
      </c>
      <c r="E2972" s="6">
        <v>57.1</v>
      </c>
      <c r="F2972" s="6">
        <v>228.4</v>
      </c>
      <c r="G2972" s="2" t="s">
        <v>16</v>
      </c>
      <c r="H2972" s="2" t="s">
        <v>12</v>
      </c>
      <c r="I2972" s="2" t="s">
        <v>23</v>
      </c>
      <c r="J2972" s="6">
        <f>retail_sales_messy_dataset_s_f[[#This Row],[Unit Price]]*retail_sales_messy_dataset_s_f[[#This Row],[Quantity]]</f>
        <v>228.4</v>
      </c>
      <c r="L2972" t="str">
        <f t="shared" si="46"/>
        <v>OK</v>
      </c>
    </row>
    <row r="2973" spans="1:12" x14ac:dyDescent="0.25">
      <c r="A2973" s="1">
        <v>45384</v>
      </c>
      <c r="B2973" s="2" t="s">
        <v>19</v>
      </c>
      <c r="C2973" s="2" t="s">
        <v>21</v>
      </c>
      <c r="D2973">
        <v>2</v>
      </c>
      <c r="E2973" s="6">
        <v>32.909999999999997</v>
      </c>
      <c r="F2973" s="6">
        <v>75.819999999999993</v>
      </c>
      <c r="G2973" s="2" t="s">
        <v>22</v>
      </c>
      <c r="H2973" s="2" t="s">
        <v>26</v>
      </c>
      <c r="I2973" s="2" t="s">
        <v>18</v>
      </c>
      <c r="J2973" s="6">
        <f>retail_sales_messy_dataset_s_f[[#This Row],[Unit Price]]*retail_sales_messy_dataset_s_f[[#This Row],[Quantity]]</f>
        <v>65.819999999999993</v>
      </c>
      <c r="L2973" t="str">
        <f t="shared" si="46"/>
        <v>Mismatch</v>
      </c>
    </row>
    <row r="2974" spans="1:12" x14ac:dyDescent="0.25">
      <c r="A2974" s="1">
        <v>45584</v>
      </c>
      <c r="B2974" s="2" t="s">
        <v>29</v>
      </c>
      <c r="C2974" s="2" t="s">
        <v>15</v>
      </c>
      <c r="D2974">
        <v>3</v>
      </c>
      <c r="E2974" s="6">
        <v>54.83</v>
      </c>
      <c r="F2974" s="6">
        <v>164.49</v>
      </c>
      <c r="G2974" s="2" t="s">
        <v>22</v>
      </c>
      <c r="H2974" s="2" t="s">
        <v>12</v>
      </c>
      <c r="I2974" s="2" t="s">
        <v>23</v>
      </c>
      <c r="J2974" s="6">
        <f>retail_sales_messy_dataset_s_f[[#This Row],[Unit Price]]*retail_sales_messy_dataset_s_f[[#This Row],[Quantity]]</f>
        <v>164.49</v>
      </c>
      <c r="L2974" t="str">
        <f t="shared" si="46"/>
        <v>OK</v>
      </c>
    </row>
    <row r="2975" spans="1:12" x14ac:dyDescent="0.25">
      <c r="A2975" s="1">
        <v>45565</v>
      </c>
      <c r="B2975" s="2" t="s">
        <v>19</v>
      </c>
      <c r="C2975" s="2" t="s">
        <v>21</v>
      </c>
      <c r="D2975">
        <v>4</v>
      </c>
      <c r="E2975" s="6">
        <v>82.24</v>
      </c>
      <c r="F2975" s="6">
        <v>333.96</v>
      </c>
      <c r="G2975" s="2" t="s">
        <v>16</v>
      </c>
      <c r="H2975" s="2" t="s">
        <v>12</v>
      </c>
      <c r="I2975" s="2" t="s">
        <v>23</v>
      </c>
      <c r="J2975" s="6">
        <f>retail_sales_messy_dataset_s_f[[#This Row],[Unit Price]]*retail_sales_messy_dataset_s_f[[#This Row],[Quantity]]</f>
        <v>328.96</v>
      </c>
      <c r="L2975" t="str">
        <f t="shared" si="46"/>
        <v>Mismatch</v>
      </c>
    </row>
    <row r="2976" spans="1:12" x14ac:dyDescent="0.25">
      <c r="A2976" s="1">
        <v>45512</v>
      </c>
      <c r="B2976" s="2" t="s">
        <v>19</v>
      </c>
      <c r="C2976" s="2" t="s">
        <v>21</v>
      </c>
      <c r="D2976">
        <v>5</v>
      </c>
      <c r="E2976" s="6">
        <v>10.87</v>
      </c>
      <c r="F2976" s="6">
        <v>54.35</v>
      </c>
      <c r="G2976" s="2" t="s">
        <v>11</v>
      </c>
      <c r="H2976" s="2" t="s">
        <v>26</v>
      </c>
      <c r="I2976" s="2" t="s">
        <v>18</v>
      </c>
      <c r="J2976" s="6">
        <f>retail_sales_messy_dataset_s_f[[#This Row],[Unit Price]]*retail_sales_messy_dataset_s_f[[#This Row],[Quantity]]</f>
        <v>54.349999999999994</v>
      </c>
      <c r="L2976" t="str">
        <f t="shared" si="46"/>
        <v>OK</v>
      </c>
    </row>
    <row r="2977" spans="1:12" x14ac:dyDescent="0.25">
      <c r="A2977" s="1">
        <v>45564</v>
      </c>
      <c r="B2977" s="2" t="s">
        <v>14</v>
      </c>
      <c r="C2977" s="2" t="s">
        <v>28</v>
      </c>
      <c r="D2977">
        <v>4</v>
      </c>
      <c r="E2977" s="6">
        <v>22.47</v>
      </c>
      <c r="F2977" s="6">
        <v>94.88</v>
      </c>
      <c r="G2977" s="2" t="s">
        <v>16</v>
      </c>
      <c r="H2977" s="2" t="s">
        <v>17</v>
      </c>
      <c r="I2977" s="2" t="s">
        <v>13</v>
      </c>
      <c r="J2977" s="6">
        <f>retail_sales_messy_dataset_s_f[[#This Row],[Unit Price]]*retail_sales_messy_dataset_s_f[[#This Row],[Quantity]]</f>
        <v>89.88</v>
      </c>
      <c r="L2977" t="str">
        <f t="shared" si="46"/>
        <v>Mismatch</v>
      </c>
    </row>
    <row r="2978" spans="1:12" x14ac:dyDescent="0.25">
      <c r="A2978" s="1">
        <v>45615</v>
      </c>
      <c r="B2978" s="2" t="s">
        <v>19</v>
      </c>
      <c r="C2978" s="2" t="s">
        <v>10</v>
      </c>
      <c r="D2978">
        <v>1</v>
      </c>
      <c r="E2978" s="6">
        <v>32.51</v>
      </c>
      <c r="F2978" s="6">
        <v>32.51</v>
      </c>
      <c r="G2978" s="2" t="s">
        <v>11</v>
      </c>
      <c r="H2978" s="2" t="s">
        <v>17</v>
      </c>
      <c r="I2978" s="2" t="s">
        <v>18</v>
      </c>
      <c r="J2978" s="6">
        <f>retail_sales_messy_dataset_s_f[[#This Row],[Unit Price]]*retail_sales_messy_dataset_s_f[[#This Row],[Quantity]]</f>
        <v>32.51</v>
      </c>
      <c r="L2978" t="str">
        <f t="shared" si="46"/>
        <v>OK</v>
      </c>
    </row>
    <row r="2979" spans="1:12" x14ac:dyDescent="0.25">
      <c r="A2979" s="1">
        <v>45327</v>
      </c>
      <c r="B2979" s="2" t="s">
        <v>29</v>
      </c>
      <c r="C2979" s="2" t="s">
        <v>21</v>
      </c>
      <c r="D2979">
        <v>4</v>
      </c>
      <c r="E2979" s="6">
        <v>174.31</v>
      </c>
      <c r="F2979" s="6">
        <v>697.24</v>
      </c>
      <c r="G2979" s="2" t="s">
        <v>16</v>
      </c>
      <c r="H2979" s="2" t="s">
        <v>26</v>
      </c>
      <c r="I2979" s="2" t="s">
        <v>18</v>
      </c>
      <c r="J2979" s="6">
        <f>retail_sales_messy_dataset_s_f[[#This Row],[Unit Price]]*retail_sales_messy_dataset_s_f[[#This Row],[Quantity]]</f>
        <v>697.24</v>
      </c>
      <c r="L2979" t="str">
        <f t="shared" si="46"/>
        <v>OK</v>
      </c>
    </row>
    <row r="2980" spans="1:12" x14ac:dyDescent="0.25">
      <c r="A2980" s="1">
        <v>45640</v>
      </c>
      <c r="B2980" s="2" t="s">
        <v>29</v>
      </c>
      <c r="C2980" s="2" t="s">
        <v>15</v>
      </c>
      <c r="D2980">
        <v>5</v>
      </c>
      <c r="E2980" s="6">
        <v>130.66999999999999</v>
      </c>
      <c r="F2980" s="6">
        <v>653.35</v>
      </c>
      <c r="G2980" s="2" t="s">
        <v>16</v>
      </c>
      <c r="H2980" s="2" t="s">
        <v>12</v>
      </c>
      <c r="I2980" s="2" t="s">
        <v>18</v>
      </c>
      <c r="J2980" s="6">
        <f>retail_sales_messy_dataset_s_f[[#This Row],[Unit Price]]*retail_sales_messy_dataset_s_f[[#This Row],[Quantity]]</f>
        <v>653.34999999999991</v>
      </c>
      <c r="L2980" t="str">
        <f t="shared" si="46"/>
        <v>OK</v>
      </c>
    </row>
    <row r="2981" spans="1:12" x14ac:dyDescent="0.25">
      <c r="A2981" s="1">
        <v>45367</v>
      </c>
      <c r="B2981" s="2" t="s">
        <v>29</v>
      </c>
      <c r="C2981" s="2" t="s">
        <v>28</v>
      </c>
      <c r="D2981">
        <v>1</v>
      </c>
      <c r="E2981" s="6">
        <v>92.93</v>
      </c>
      <c r="F2981" s="6">
        <v>92.93</v>
      </c>
      <c r="G2981" s="2" t="s">
        <v>22</v>
      </c>
      <c r="H2981" s="2" t="s">
        <v>12</v>
      </c>
      <c r="I2981" s="2" t="s">
        <v>23</v>
      </c>
      <c r="J2981" s="6">
        <f>retail_sales_messy_dataset_s_f[[#This Row],[Unit Price]]*retail_sales_messy_dataset_s_f[[#This Row],[Quantity]]</f>
        <v>92.93</v>
      </c>
      <c r="L2981" t="str">
        <f t="shared" si="46"/>
        <v>OK</v>
      </c>
    </row>
    <row r="2982" spans="1:12" x14ac:dyDescent="0.25">
      <c r="A2982" s="1">
        <v>45325</v>
      </c>
      <c r="B2982" s="2" t="s">
        <v>20</v>
      </c>
      <c r="C2982" s="2" t="s">
        <v>10</v>
      </c>
      <c r="D2982">
        <v>3</v>
      </c>
      <c r="E2982" s="6">
        <v>187.26</v>
      </c>
      <c r="F2982" s="6">
        <v>936.3</v>
      </c>
      <c r="G2982" s="2" t="s">
        <v>11</v>
      </c>
      <c r="H2982" s="2" t="s">
        <v>12</v>
      </c>
      <c r="I2982" s="2" t="s">
        <v>23</v>
      </c>
      <c r="J2982" s="6">
        <f>retail_sales_messy_dataset_s_f[[#This Row],[Unit Price]]*retail_sales_messy_dataset_s_f[[#This Row],[Quantity]]</f>
        <v>561.78</v>
      </c>
      <c r="L2982" t="str">
        <f t="shared" si="46"/>
        <v>Mismatch</v>
      </c>
    </row>
    <row r="2983" spans="1:12" x14ac:dyDescent="0.25">
      <c r="A2983" s="1">
        <v>45416</v>
      </c>
      <c r="B2983" s="2" t="s">
        <v>29</v>
      </c>
      <c r="C2983" s="2" t="s">
        <v>28</v>
      </c>
      <c r="D2983">
        <v>2</v>
      </c>
      <c r="E2983" s="6">
        <v>21.66</v>
      </c>
      <c r="F2983" s="6">
        <v>43.32</v>
      </c>
      <c r="G2983" s="2" t="s">
        <v>22</v>
      </c>
      <c r="H2983" s="2" t="s">
        <v>12</v>
      </c>
      <c r="I2983" s="2" t="s">
        <v>23</v>
      </c>
      <c r="J2983" s="6">
        <f>retail_sales_messy_dataset_s_f[[#This Row],[Unit Price]]*retail_sales_messy_dataset_s_f[[#This Row],[Quantity]]</f>
        <v>43.32</v>
      </c>
      <c r="L2983" t="str">
        <f t="shared" si="46"/>
        <v>OK</v>
      </c>
    </row>
    <row r="2984" spans="1:12" x14ac:dyDescent="0.25">
      <c r="A2984" s="1">
        <v>45441</v>
      </c>
      <c r="B2984" s="2" t="s">
        <v>14</v>
      </c>
      <c r="C2984" s="2" t="s">
        <v>10</v>
      </c>
      <c r="D2984">
        <v>2</v>
      </c>
      <c r="E2984" s="6">
        <v>183.9</v>
      </c>
      <c r="F2984" s="6">
        <v>367.8</v>
      </c>
      <c r="G2984" s="2" t="s">
        <v>22</v>
      </c>
      <c r="H2984" s="2" t="s">
        <v>26</v>
      </c>
      <c r="I2984" s="2" t="s">
        <v>23</v>
      </c>
      <c r="J2984" s="6">
        <f>retail_sales_messy_dataset_s_f[[#This Row],[Unit Price]]*retail_sales_messy_dataset_s_f[[#This Row],[Quantity]]</f>
        <v>367.8</v>
      </c>
      <c r="L2984" t="str">
        <f t="shared" si="46"/>
        <v>OK</v>
      </c>
    </row>
    <row r="2985" spans="1:12" x14ac:dyDescent="0.25">
      <c r="A2985" s="1">
        <v>45628</v>
      </c>
      <c r="B2985" s="2" t="s">
        <v>20</v>
      </c>
      <c r="C2985" s="2" t="s">
        <v>15</v>
      </c>
      <c r="D2985">
        <v>2</v>
      </c>
      <c r="E2985" s="6">
        <v>96.83</v>
      </c>
      <c r="F2985" s="6">
        <v>193.66</v>
      </c>
      <c r="G2985" s="2" t="s">
        <v>22</v>
      </c>
      <c r="H2985" s="2" t="s">
        <v>17</v>
      </c>
      <c r="I2985" s="2" t="s">
        <v>18</v>
      </c>
      <c r="J2985" s="6">
        <f>retail_sales_messy_dataset_s_f[[#This Row],[Unit Price]]*retail_sales_messy_dataset_s_f[[#This Row],[Quantity]]</f>
        <v>193.66</v>
      </c>
      <c r="L2985" t="str">
        <f t="shared" si="46"/>
        <v>OK</v>
      </c>
    </row>
    <row r="2986" spans="1:12" x14ac:dyDescent="0.25">
      <c r="A2986" s="1">
        <v>45358</v>
      </c>
      <c r="B2986" s="2" t="s">
        <v>19</v>
      </c>
      <c r="C2986" s="2" t="s">
        <v>10</v>
      </c>
      <c r="D2986">
        <v>5</v>
      </c>
      <c r="E2986" s="6">
        <v>149.32</v>
      </c>
      <c r="F2986" s="6">
        <v>746.6</v>
      </c>
      <c r="G2986" s="2" t="s">
        <v>16</v>
      </c>
      <c r="H2986" s="2" t="s">
        <v>12</v>
      </c>
      <c r="I2986" s="2" t="s">
        <v>23</v>
      </c>
      <c r="J2986" s="6">
        <f>retail_sales_messy_dataset_s_f[[#This Row],[Unit Price]]*retail_sales_messy_dataset_s_f[[#This Row],[Quantity]]</f>
        <v>746.59999999999991</v>
      </c>
      <c r="L2986" t="str">
        <f t="shared" si="46"/>
        <v>OK</v>
      </c>
    </row>
    <row r="2987" spans="1:12" x14ac:dyDescent="0.25">
      <c r="A2987" s="1">
        <v>45532</v>
      </c>
      <c r="B2987" s="2" t="s">
        <v>27</v>
      </c>
      <c r="C2987" s="2" t="s">
        <v>21</v>
      </c>
      <c r="D2987">
        <v>4</v>
      </c>
      <c r="E2987" s="6">
        <v>124.51</v>
      </c>
      <c r="F2987" s="6">
        <v>498.04</v>
      </c>
      <c r="G2987" s="2" t="s">
        <v>22</v>
      </c>
      <c r="H2987" s="2" t="s">
        <v>26</v>
      </c>
      <c r="I2987" s="2" t="s">
        <v>23</v>
      </c>
      <c r="J2987" s="6">
        <f>retail_sales_messy_dataset_s_f[[#This Row],[Unit Price]]*retail_sales_messy_dataset_s_f[[#This Row],[Quantity]]</f>
        <v>498.04</v>
      </c>
      <c r="L2987" t="str">
        <f t="shared" si="46"/>
        <v>OK</v>
      </c>
    </row>
    <row r="2988" spans="1:12" x14ac:dyDescent="0.25">
      <c r="A2988" s="1">
        <v>45468</v>
      </c>
      <c r="B2988" s="2" t="s">
        <v>14</v>
      </c>
      <c r="C2988" s="2" t="s">
        <v>15</v>
      </c>
      <c r="D2988">
        <v>3</v>
      </c>
      <c r="E2988" s="6">
        <v>88.11</v>
      </c>
      <c r="F2988" s="6">
        <v>264.33</v>
      </c>
      <c r="G2988" s="2" t="s">
        <v>11</v>
      </c>
      <c r="H2988" s="2" t="s">
        <v>12</v>
      </c>
      <c r="I2988" s="2" t="s">
        <v>13</v>
      </c>
      <c r="J2988" s="6">
        <f>retail_sales_messy_dataset_s_f[[#This Row],[Unit Price]]*retail_sales_messy_dataset_s_f[[#This Row],[Quantity]]</f>
        <v>264.33</v>
      </c>
      <c r="L2988" t="str">
        <f t="shared" si="46"/>
        <v>OK</v>
      </c>
    </row>
    <row r="2989" spans="1:12" x14ac:dyDescent="0.25">
      <c r="A2989" s="1">
        <v>45362</v>
      </c>
      <c r="B2989" s="2" t="s">
        <v>24</v>
      </c>
      <c r="C2989" s="2" t="s">
        <v>10</v>
      </c>
      <c r="D2989">
        <v>4</v>
      </c>
      <c r="E2989" s="6">
        <v>157.05000000000001</v>
      </c>
      <c r="F2989" s="6">
        <v>628.20000000000005</v>
      </c>
      <c r="G2989" s="2" t="s">
        <v>11</v>
      </c>
      <c r="H2989" s="2" t="s">
        <v>26</v>
      </c>
      <c r="I2989" s="2" t="s">
        <v>23</v>
      </c>
      <c r="J2989" s="6">
        <f>retail_sales_messy_dataset_s_f[[#This Row],[Unit Price]]*retail_sales_messy_dataset_s_f[[#This Row],[Quantity]]</f>
        <v>628.20000000000005</v>
      </c>
      <c r="L2989" t="str">
        <f t="shared" si="46"/>
        <v>OK</v>
      </c>
    </row>
    <row r="2990" spans="1:12" x14ac:dyDescent="0.25">
      <c r="A2990" s="1">
        <v>45383</v>
      </c>
      <c r="B2990" s="2" t="s">
        <v>14</v>
      </c>
      <c r="C2990" s="2" t="s">
        <v>28</v>
      </c>
      <c r="D2990">
        <v>5</v>
      </c>
      <c r="E2990" s="6">
        <v>105.84</v>
      </c>
      <c r="F2990" s="6">
        <v>529.20000000000005</v>
      </c>
      <c r="G2990" s="2" t="s">
        <v>22</v>
      </c>
      <c r="H2990" s="2" t="s">
        <v>17</v>
      </c>
      <c r="I2990" s="2" t="s">
        <v>23</v>
      </c>
      <c r="J2990" s="6">
        <f>retail_sales_messy_dataset_s_f[[#This Row],[Unit Price]]*retail_sales_messy_dataset_s_f[[#This Row],[Quantity]]</f>
        <v>529.20000000000005</v>
      </c>
      <c r="L2990" t="str">
        <f t="shared" si="46"/>
        <v>OK</v>
      </c>
    </row>
    <row r="2991" spans="1:12" x14ac:dyDescent="0.25">
      <c r="A2991" s="1">
        <v>45622</v>
      </c>
      <c r="B2991" s="2" t="s">
        <v>24</v>
      </c>
      <c r="C2991" s="2" t="s">
        <v>21</v>
      </c>
      <c r="D2991">
        <v>5</v>
      </c>
      <c r="E2991" s="6">
        <v>133.99</v>
      </c>
      <c r="F2991" s="6">
        <v>669.95</v>
      </c>
      <c r="G2991" s="2" t="s">
        <v>16</v>
      </c>
      <c r="H2991" s="2" t="s">
        <v>26</v>
      </c>
      <c r="I2991" s="2" t="s">
        <v>18</v>
      </c>
      <c r="J2991" s="6">
        <f>retail_sales_messy_dataset_s_f[[#This Row],[Unit Price]]*retail_sales_messy_dataset_s_f[[#This Row],[Quantity]]</f>
        <v>669.95</v>
      </c>
      <c r="L2991" t="str">
        <f t="shared" si="46"/>
        <v>OK</v>
      </c>
    </row>
    <row r="2992" spans="1:12" x14ac:dyDescent="0.25">
      <c r="A2992" s="1">
        <v>45303</v>
      </c>
      <c r="B2992" s="2" t="s">
        <v>14</v>
      </c>
      <c r="C2992" s="2" t="s">
        <v>21</v>
      </c>
      <c r="D2992">
        <v>1</v>
      </c>
      <c r="E2992" s="6">
        <v>49.53</v>
      </c>
      <c r="F2992" s="6">
        <v>49.53</v>
      </c>
      <c r="G2992" s="2" t="s">
        <v>11</v>
      </c>
      <c r="H2992" s="2" t="s">
        <v>12</v>
      </c>
      <c r="I2992" s="2" t="s">
        <v>13</v>
      </c>
      <c r="J2992" s="6">
        <f>retail_sales_messy_dataset_s_f[[#This Row],[Unit Price]]*retail_sales_messy_dataset_s_f[[#This Row],[Quantity]]</f>
        <v>49.53</v>
      </c>
      <c r="L2992" t="str">
        <f t="shared" si="46"/>
        <v>OK</v>
      </c>
    </row>
    <row r="2993" spans="1:12" x14ac:dyDescent="0.25">
      <c r="A2993" s="1">
        <v>45518</v>
      </c>
      <c r="B2993" s="2" t="s">
        <v>27</v>
      </c>
      <c r="C2993" s="2" t="s">
        <v>10</v>
      </c>
      <c r="D2993">
        <v>5</v>
      </c>
      <c r="E2993" s="6">
        <v>151.21</v>
      </c>
      <c r="F2993" s="6">
        <v>756.05</v>
      </c>
      <c r="G2993" s="2" t="s">
        <v>11</v>
      </c>
      <c r="H2993" s="2" t="s">
        <v>26</v>
      </c>
      <c r="I2993" s="2" t="s">
        <v>13</v>
      </c>
      <c r="J2993" s="6">
        <f>retail_sales_messy_dataset_s_f[[#This Row],[Unit Price]]*retail_sales_messy_dataset_s_f[[#This Row],[Quantity]]</f>
        <v>756.05000000000007</v>
      </c>
      <c r="L2993" t="str">
        <f t="shared" si="46"/>
        <v>OK</v>
      </c>
    </row>
    <row r="2994" spans="1:12" x14ac:dyDescent="0.25">
      <c r="A2994" s="1">
        <v>45575</v>
      </c>
      <c r="B2994" s="2" t="s">
        <v>30</v>
      </c>
      <c r="C2994" s="2" t="s">
        <v>28</v>
      </c>
      <c r="D2994">
        <v>3</v>
      </c>
      <c r="E2994" s="6">
        <v>117.4</v>
      </c>
      <c r="F2994" s="6">
        <v>347.2</v>
      </c>
      <c r="G2994" s="2" t="s">
        <v>16</v>
      </c>
      <c r="H2994" s="2" t="s">
        <v>26</v>
      </c>
      <c r="I2994" s="2" t="s">
        <v>13</v>
      </c>
      <c r="J2994" s="6">
        <f>retail_sales_messy_dataset_s_f[[#This Row],[Unit Price]]*retail_sales_messy_dataset_s_f[[#This Row],[Quantity]]</f>
        <v>352.20000000000005</v>
      </c>
      <c r="L2994" t="str">
        <f t="shared" si="46"/>
        <v>OK</v>
      </c>
    </row>
    <row r="2995" spans="1:12" x14ac:dyDescent="0.25">
      <c r="A2995" s="1">
        <v>45350</v>
      </c>
      <c r="B2995" s="2" t="s">
        <v>27</v>
      </c>
      <c r="C2995" s="2" t="s">
        <v>15</v>
      </c>
      <c r="D2995">
        <v>3</v>
      </c>
      <c r="E2995" s="6">
        <v>80.89</v>
      </c>
      <c r="F2995" s="6">
        <v>242.67</v>
      </c>
      <c r="G2995" s="2" t="s">
        <v>11</v>
      </c>
      <c r="H2995" s="2" t="s">
        <v>26</v>
      </c>
      <c r="I2995" s="2" t="s">
        <v>23</v>
      </c>
      <c r="J2995" s="6">
        <f>retail_sales_messy_dataset_s_f[[#This Row],[Unit Price]]*retail_sales_messy_dataset_s_f[[#This Row],[Quantity]]</f>
        <v>242.67000000000002</v>
      </c>
      <c r="L2995" t="str">
        <f t="shared" si="46"/>
        <v>OK</v>
      </c>
    </row>
    <row r="2996" spans="1:12" x14ac:dyDescent="0.25">
      <c r="A2996" s="1">
        <v>45558</v>
      </c>
      <c r="B2996" s="2" t="s">
        <v>30</v>
      </c>
      <c r="C2996" s="2" t="s">
        <v>21</v>
      </c>
      <c r="D2996">
        <v>1</v>
      </c>
      <c r="E2996" s="6">
        <v>192.75</v>
      </c>
      <c r="F2996" s="6">
        <v>192.75</v>
      </c>
      <c r="G2996" s="2" t="s">
        <v>11</v>
      </c>
      <c r="H2996" s="2" t="s">
        <v>12</v>
      </c>
      <c r="I2996" s="2" t="s">
        <v>18</v>
      </c>
      <c r="J2996" s="6">
        <f>retail_sales_messy_dataset_s_f[[#This Row],[Unit Price]]*retail_sales_messy_dataset_s_f[[#This Row],[Quantity]]</f>
        <v>192.75</v>
      </c>
      <c r="L2996" t="str">
        <f t="shared" si="46"/>
        <v>OK</v>
      </c>
    </row>
    <row r="2997" spans="1:12" x14ac:dyDescent="0.25">
      <c r="A2997" s="1">
        <v>45359</v>
      </c>
      <c r="B2997" s="2" t="s">
        <v>9</v>
      </c>
      <c r="C2997" s="2" t="s">
        <v>21</v>
      </c>
      <c r="D2997">
        <v>4</v>
      </c>
      <c r="E2997" s="6">
        <v>144.66999999999999</v>
      </c>
      <c r="F2997" s="6">
        <v>578.67999999999995</v>
      </c>
      <c r="G2997" s="2" t="s">
        <v>16</v>
      </c>
      <c r="H2997" s="2" t="s">
        <v>17</v>
      </c>
      <c r="I2997" s="2" t="s">
        <v>23</v>
      </c>
      <c r="J2997" s="6">
        <f>retail_sales_messy_dataset_s_f[[#This Row],[Unit Price]]*retail_sales_messy_dataset_s_f[[#This Row],[Quantity]]</f>
        <v>578.67999999999995</v>
      </c>
      <c r="L2997" t="str">
        <f t="shared" si="46"/>
        <v>OK</v>
      </c>
    </row>
    <row r="2998" spans="1:12" x14ac:dyDescent="0.25">
      <c r="A2998" s="1">
        <v>45488</v>
      </c>
      <c r="B2998" s="2" t="s">
        <v>20</v>
      </c>
      <c r="C2998" s="2" t="s">
        <v>15</v>
      </c>
      <c r="D2998">
        <v>1</v>
      </c>
      <c r="E2998" s="6">
        <v>43.59</v>
      </c>
      <c r="F2998" s="6">
        <v>43.59</v>
      </c>
      <c r="G2998" s="2" t="s">
        <v>16</v>
      </c>
      <c r="H2998" s="2" t="s">
        <v>17</v>
      </c>
      <c r="I2998" s="2" t="s">
        <v>23</v>
      </c>
      <c r="J2998" s="6">
        <f>retail_sales_messy_dataset_s_f[[#This Row],[Unit Price]]*retail_sales_messy_dataset_s_f[[#This Row],[Quantity]]</f>
        <v>43.59</v>
      </c>
      <c r="L2998" t="str">
        <f t="shared" si="46"/>
        <v>OK</v>
      </c>
    </row>
    <row r="2999" spans="1:12" x14ac:dyDescent="0.25">
      <c r="A2999" s="1">
        <v>45486</v>
      </c>
      <c r="B2999" s="2" t="s">
        <v>20</v>
      </c>
      <c r="C2999" s="2" t="s">
        <v>10</v>
      </c>
      <c r="D2999">
        <v>3</v>
      </c>
      <c r="E2999" s="6">
        <v>125.3</v>
      </c>
      <c r="F2999" s="6">
        <v>375.9</v>
      </c>
      <c r="G2999" s="2" t="s">
        <v>11</v>
      </c>
      <c r="H2999" s="2" t="s">
        <v>17</v>
      </c>
      <c r="I2999" s="2" t="s">
        <v>23</v>
      </c>
      <c r="J2999" s="6">
        <f>retail_sales_messy_dataset_s_f[[#This Row],[Unit Price]]*retail_sales_messy_dataset_s_f[[#This Row],[Quantity]]</f>
        <v>375.9</v>
      </c>
      <c r="L2999" t="str">
        <f t="shared" si="46"/>
        <v>OK</v>
      </c>
    </row>
    <row r="3000" spans="1:12" x14ac:dyDescent="0.25">
      <c r="A3000" s="1">
        <v>45465</v>
      </c>
      <c r="B3000" s="2" t="s">
        <v>9</v>
      </c>
      <c r="C3000" s="2" t="s">
        <v>21</v>
      </c>
      <c r="D3000">
        <v>4</v>
      </c>
      <c r="E3000" s="6">
        <v>147.9</v>
      </c>
      <c r="F3000" s="6">
        <v>591.6</v>
      </c>
      <c r="G3000" s="2" t="s">
        <v>16</v>
      </c>
      <c r="H3000" s="2" t="s">
        <v>17</v>
      </c>
      <c r="I3000" s="2" t="s">
        <v>23</v>
      </c>
      <c r="J3000" s="6">
        <f>retail_sales_messy_dataset_s_f[[#This Row],[Unit Price]]*retail_sales_messy_dataset_s_f[[#This Row],[Quantity]]</f>
        <v>591.6</v>
      </c>
      <c r="L3000" t="str">
        <f t="shared" si="46"/>
        <v>OK</v>
      </c>
    </row>
    <row r="3001" spans="1:12" x14ac:dyDescent="0.25">
      <c r="A3001" s="1">
        <v>45441</v>
      </c>
      <c r="B3001" s="2" t="s">
        <v>29</v>
      </c>
      <c r="C3001" s="2" t="s">
        <v>15</v>
      </c>
      <c r="D3001">
        <v>3</v>
      </c>
      <c r="E3001" s="6">
        <v>39.090000000000003</v>
      </c>
      <c r="F3001" s="6">
        <v>117.27</v>
      </c>
      <c r="G3001" s="2" t="s">
        <v>11</v>
      </c>
      <c r="H3001" s="2" t="s">
        <v>17</v>
      </c>
      <c r="I3001" s="2" t="s">
        <v>13</v>
      </c>
      <c r="J3001" s="6">
        <f>retail_sales_messy_dataset_s_f[[#This Row],[Unit Price]]*retail_sales_messy_dataset_s_f[[#This Row],[Quantity]]</f>
        <v>117.27000000000001</v>
      </c>
      <c r="L3001" t="str">
        <f t="shared" si="46"/>
        <v>OK</v>
      </c>
    </row>
    <row r="3002" spans="1:12" x14ac:dyDescent="0.25">
      <c r="A3002" s="1">
        <v>45323</v>
      </c>
      <c r="B3002" s="2" t="s">
        <v>24</v>
      </c>
      <c r="C3002" s="2" t="s">
        <v>21</v>
      </c>
      <c r="D3002">
        <v>4</v>
      </c>
      <c r="E3002" s="6">
        <v>107.78</v>
      </c>
      <c r="F3002" s="6">
        <v>431.12</v>
      </c>
      <c r="G3002" s="2" t="s">
        <v>11</v>
      </c>
      <c r="H3002" s="2" t="s">
        <v>26</v>
      </c>
      <c r="I3002" s="2" t="s">
        <v>23</v>
      </c>
      <c r="J3002" s="6">
        <f>retail_sales_messy_dataset_s_f[[#This Row],[Unit Price]]*retail_sales_messy_dataset_s_f[[#This Row],[Quantity]]</f>
        <v>431.12</v>
      </c>
      <c r="L3002" t="str">
        <f t="shared" si="46"/>
        <v>OK</v>
      </c>
    </row>
    <row r="3003" spans="1:12" x14ac:dyDescent="0.25">
      <c r="A3003" s="1">
        <v>45364</v>
      </c>
      <c r="B3003" s="2" t="s">
        <v>29</v>
      </c>
      <c r="C3003" s="2" t="s">
        <v>28</v>
      </c>
      <c r="D3003">
        <v>4</v>
      </c>
      <c r="E3003" s="6">
        <v>62.95</v>
      </c>
      <c r="F3003" s="6">
        <v>251.8</v>
      </c>
      <c r="G3003" s="2" t="s">
        <v>22</v>
      </c>
      <c r="H3003" s="2" t="s">
        <v>26</v>
      </c>
      <c r="I3003" s="2" t="s">
        <v>23</v>
      </c>
      <c r="J3003" s="6">
        <f>retail_sales_messy_dataset_s_f[[#This Row],[Unit Price]]*retail_sales_messy_dataset_s_f[[#This Row],[Quantity]]</f>
        <v>251.8</v>
      </c>
      <c r="L3003" t="str">
        <f t="shared" si="46"/>
        <v>OK</v>
      </c>
    </row>
    <row r="3004" spans="1:12" x14ac:dyDescent="0.25">
      <c r="A3004" s="1">
        <v>45321</v>
      </c>
      <c r="B3004" s="2" t="s">
        <v>9</v>
      </c>
      <c r="C3004" s="2" t="s">
        <v>21</v>
      </c>
      <c r="D3004">
        <v>3</v>
      </c>
      <c r="E3004" s="6">
        <v>141.52000000000001</v>
      </c>
      <c r="F3004" s="6">
        <v>424.56</v>
      </c>
      <c r="G3004" s="2" t="s">
        <v>16</v>
      </c>
      <c r="H3004" s="2" t="s">
        <v>12</v>
      </c>
      <c r="I3004" s="2" t="s">
        <v>18</v>
      </c>
      <c r="J3004" s="6">
        <f>retail_sales_messy_dataset_s_f[[#This Row],[Unit Price]]*retail_sales_messy_dataset_s_f[[#This Row],[Quantity]]</f>
        <v>424.56000000000006</v>
      </c>
      <c r="L3004" t="str">
        <f t="shared" si="46"/>
        <v>OK</v>
      </c>
    </row>
    <row r="3005" spans="1:12" x14ac:dyDescent="0.25">
      <c r="A3005" s="1">
        <v>45643</v>
      </c>
      <c r="B3005" s="2" t="s">
        <v>9</v>
      </c>
      <c r="C3005" s="2" t="s">
        <v>28</v>
      </c>
      <c r="D3005">
        <v>4</v>
      </c>
      <c r="E3005" s="6">
        <v>53.27</v>
      </c>
      <c r="F3005" s="6">
        <v>213.08</v>
      </c>
      <c r="G3005" s="2" t="s">
        <v>11</v>
      </c>
      <c r="H3005" s="2" t="s">
        <v>12</v>
      </c>
      <c r="I3005" s="2" t="s">
        <v>23</v>
      </c>
      <c r="J3005" s="6">
        <f>retail_sales_messy_dataset_s_f[[#This Row],[Unit Price]]*retail_sales_messy_dataset_s_f[[#This Row],[Quantity]]</f>
        <v>213.08</v>
      </c>
      <c r="L3005" t="str">
        <f t="shared" si="46"/>
        <v>OK</v>
      </c>
    </row>
    <row r="3006" spans="1:12" x14ac:dyDescent="0.25">
      <c r="A3006" s="1">
        <v>45622</v>
      </c>
      <c r="B3006" s="2" t="s">
        <v>24</v>
      </c>
      <c r="C3006" s="2" t="s">
        <v>28</v>
      </c>
      <c r="D3006">
        <v>2</v>
      </c>
      <c r="E3006" s="6">
        <v>87.84</v>
      </c>
      <c r="F3006" s="6">
        <v>175.68</v>
      </c>
      <c r="G3006" s="2" t="s">
        <v>16</v>
      </c>
      <c r="H3006" s="2" t="s">
        <v>12</v>
      </c>
      <c r="I3006" s="2" t="s">
        <v>23</v>
      </c>
      <c r="J3006" s="6">
        <f>retail_sales_messy_dataset_s_f[[#This Row],[Unit Price]]*retail_sales_messy_dataset_s_f[[#This Row],[Quantity]]</f>
        <v>175.68</v>
      </c>
      <c r="L3006" t="str">
        <f t="shared" si="46"/>
        <v>OK</v>
      </c>
    </row>
    <row r="3007" spans="1:12" x14ac:dyDescent="0.25">
      <c r="A3007" s="1">
        <v>45644</v>
      </c>
      <c r="B3007" s="2" t="s">
        <v>20</v>
      </c>
      <c r="C3007" s="2" t="s">
        <v>28</v>
      </c>
      <c r="D3007">
        <v>1</v>
      </c>
      <c r="E3007" s="6">
        <v>79.84</v>
      </c>
      <c r="F3007" s="6">
        <v>79.84</v>
      </c>
      <c r="G3007" s="2" t="s">
        <v>11</v>
      </c>
      <c r="H3007" s="2" t="s">
        <v>26</v>
      </c>
      <c r="I3007" s="2" t="s">
        <v>18</v>
      </c>
      <c r="J3007" s="6">
        <f>retail_sales_messy_dataset_s_f[[#This Row],[Unit Price]]*retail_sales_messy_dataset_s_f[[#This Row],[Quantity]]</f>
        <v>79.84</v>
      </c>
      <c r="L3007" t="str">
        <f t="shared" si="46"/>
        <v>OK</v>
      </c>
    </row>
    <row r="3008" spans="1:12" x14ac:dyDescent="0.25">
      <c r="A3008" s="1">
        <v>45398</v>
      </c>
      <c r="B3008" s="2" t="s">
        <v>30</v>
      </c>
      <c r="C3008" s="2" t="s">
        <v>21</v>
      </c>
      <c r="D3008">
        <v>1</v>
      </c>
      <c r="E3008" s="6">
        <v>47.95</v>
      </c>
      <c r="F3008" s="6">
        <v>47.95</v>
      </c>
      <c r="G3008" s="2" t="s">
        <v>22</v>
      </c>
      <c r="H3008" s="2" t="s">
        <v>26</v>
      </c>
      <c r="I3008" s="2" t="s">
        <v>23</v>
      </c>
      <c r="J3008" s="6">
        <f>retail_sales_messy_dataset_s_f[[#This Row],[Unit Price]]*retail_sales_messy_dataset_s_f[[#This Row],[Quantity]]</f>
        <v>47.95</v>
      </c>
      <c r="L3008" t="str">
        <f t="shared" si="46"/>
        <v>OK</v>
      </c>
    </row>
    <row r="3009" spans="1:12" x14ac:dyDescent="0.25">
      <c r="A3009" s="1">
        <v>45292</v>
      </c>
      <c r="B3009" s="2" t="s">
        <v>30</v>
      </c>
      <c r="C3009" s="2" t="s">
        <v>28</v>
      </c>
      <c r="D3009">
        <v>2</v>
      </c>
      <c r="E3009" s="6">
        <v>175.28</v>
      </c>
      <c r="F3009" s="6">
        <v>350.56</v>
      </c>
      <c r="G3009" s="2" t="s">
        <v>11</v>
      </c>
      <c r="H3009" s="2" t="s">
        <v>12</v>
      </c>
      <c r="I3009" s="2" t="s">
        <v>23</v>
      </c>
      <c r="J3009" s="6">
        <f>retail_sales_messy_dataset_s_f[[#This Row],[Unit Price]]*retail_sales_messy_dataset_s_f[[#This Row],[Quantity]]</f>
        <v>350.56</v>
      </c>
      <c r="L3009" t="str">
        <f t="shared" si="46"/>
        <v>OK</v>
      </c>
    </row>
    <row r="3010" spans="1:12" x14ac:dyDescent="0.25">
      <c r="A3010" s="1">
        <v>45541</v>
      </c>
      <c r="B3010" s="2" t="s">
        <v>9</v>
      </c>
      <c r="C3010" s="2" t="s">
        <v>10</v>
      </c>
      <c r="D3010">
        <v>2</v>
      </c>
      <c r="E3010" s="6">
        <v>32.020000000000003</v>
      </c>
      <c r="F3010" s="6">
        <v>64.040000000000006</v>
      </c>
      <c r="G3010" s="2" t="s">
        <v>22</v>
      </c>
      <c r="H3010" s="2" t="s">
        <v>12</v>
      </c>
      <c r="I3010" s="2" t="s">
        <v>13</v>
      </c>
      <c r="J3010" s="6">
        <f>retail_sales_messy_dataset_s_f[[#This Row],[Unit Price]]*retail_sales_messy_dataset_s_f[[#This Row],[Quantity]]</f>
        <v>64.040000000000006</v>
      </c>
      <c r="L3010" t="str">
        <f t="shared" si="46"/>
        <v>OK</v>
      </c>
    </row>
    <row r="3011" spans="1:12" x14ac:dyDescent="0.25">
      <c r="A3011" s="1">
        <v>45622</v>
      </c>
      <c r="B3011" s="2" t="s">
        <v>14</v>
      </c>
      <c r="C3011" s="2" t="s">
        <v>10</v>
      </c>
      <c r="D3011">
        <v>1</v>
      </c>
      <c r="E3011" s="6">
        <v>164.5</v>
      </c>
      <c r="F3011" s="6">
        <v>164.5</v>
      </c>
      <c r="G3011" s="2" t="s">
        <v>11</v>
      </c>
      <c r="H3011" s="2" t="s">
        <v>26</v>
      </c>
      <c r="I3011" s="2" t="s">
        <v>13</v>
      </c>
      <c r="J3011" s="6">
        <f>retail_sales_messy_dataset_s_f[[#This Row],[Unit Price]]*retail_sales_messy_dataset_s_f[[#This Row],[Quantity]]</f>
        <v>164.5</v>
      </c>
      <c r="L3011" t="str">
        <f t="shared" ref="L3011:L3074" si="47">IF((F3011 - J3011) &gt; 0.01, "Mismatch", "OK")</f>
        <v>OK</v>
      </c>
    </row>
    <row r="3012" spans="1:12" x14ac:dyDescent="0.25">
      <c r="A3012" s="1">
        <v>45314</v>
      </c>
      <c r="B3012" s="2" t="s">
        <v>27</v>
      </c>
      <c r="C3012" s="2" t="s">
        <v>28</v>
      </c>
      <c r="D3012">
        <v>2</v>
      </c>
      <c r="E3012" s="6">
        <v>106.39</v>
      </c>
      <c r="F3012" s="6">
        <v>212.78</v>
      </c>
      <c r="G3012" s="2" t="s">
        <v>16</v>
      </c>
      <c r="H3012" s="2" t="s">
        <v>12</v>
      </c>
      <c r="I3012" s="2" t="s">
        <v>23</v>
      </c>
      <c r="J3012" s="6">
        <f>retail_sales_messy_dataset_s_f[[#This Row],[Unit Price]]*retail_sales_messy_dataset_s_f[[#This Row],[Quantity]]</f>
        <v>212.78</v>
      </c>
      <c r="L3012" t="str">
        <f t="shared" si="47"/>
        <v>OK</v>
      </c>
    </row>
    <row r="3013" spans="1:12" x14ac:dyDescent="0.25">
      <c r="A3013" s="1">
        <v>45427</v>
      </c>
      <c r="B3013" s="2" t="s">
        <v>24</v>
      </c>
      <c r="C3013" s="2" t="s">
        <v>21</v>
      </c>
      <c r="D3013">
        <v>3</v>
      </c>
      <c r="E3013" s="6">
        <v>22.08</v>
      </c>
      <c r="F3013" s="6">
        <v>66.239999999999995</v>
      </c>
      <c r="G3013" s="2" t="s">
        <v>22</v>
      </c>
      <c r="H3013" s="2" t="s">
        <v>12</v>
      </c>
      <c r="I3013" s="2" t="s">
        <v>13</v>
      </c>
      <c r="J3013" s="6">
        <f>retail_sales_messy_dataset_s_f[[#This Row],[Unit Price]]*retail_sales_messy_dataset_s_f[[#This Row],[Quantity]]</f>
        <v>66.239999999999995</v>
      </c>
      <c r="L3013" t="str">
        <f t="shared" si="47"/>
        <v>OK</v>
      </c>
    </row>
    <row r="3014" spans="1:12" x14ac:dyDescent="0.25">
      <c r="A3014" s="1">
        <v>45331</v>
      </c>
      <c r="B3014" s="2" t="s">
        <v>20</v>
      </c>
      <c r="C3014" s="2" t="s">
        <v>15</v>
      </c>
      <c r="D3014">
        <v>4</v>
      </c>
      <c r="E3014" s="6">
        <v>54.85</v>
      </c>
      <c r="F3014" s="6">
        <v>219.4</v>
      </c>
      <c r="G3014" s="2" t="s">
        <v>11</v>
      </c>
      <c r="H3014" s="2" t="s">
        <v>17</v>
      </c>
      <c r="I3014" s="2" t="s">
        <v>18</v>
      </c>
      <c r="J3014" s="6">
        <f>retail_sales_messy_dataset_s_f[[#This Row],[Unit Price]]*retail_sales_messy_dataset_s_f[[#This Row],[Quantity]]</f>
        <v>219.4</v>
      </c>
      <c r="L3014" t="str">
        <f t="shared" si="47"/>
        <v>OK</v>
      </c>
    </row>
    <row r="3015" spans="1:12" x14ac:dyDescent="0.25">
      <c r="A3015" s="1">
        <v>45317</v>
      </c>
      <c r="B3015" s="2" t="s">
        <v>30</v>
      </c>
      <c r="C3015" s="2" t="s">
        <v>10</v>
      </c>
      <c r="D3015">
        <v>3</v>
      </c>
      <c r="E3015" s="6">
        <v>168.92</v>
      </c>
      <c r="F3015" s="6">
        <v>506.76</v>
      </c>
      <c r="G3015" s="2" t="s">
        <v>22</v>
      </c>
      <c r="H3015" s="2" t="s">
        <v>26</v>
      </c>
      <c r="I3015" s="2" t="s">
        <v>23</v>
      </c>
      <c r="J3015" s="6">
        <f>retail_sales_messy_dataset_s_f[[#This Row],[Unit Price]]*retail_sales_messy_dataset_s_f[[#This Row],[Quantity]]</f>
        <v>506.76</v>
      </c>
      <c r="L3015" t="str">
        <f t="shared" si="47"/>
        <v>OK</v>
      </c>
    </row>
    <row r="3016" spans="1:12" x14ac:dyDescent="0.25">
      <c r="A3016" s="1">
        <v>45315</v>
      </c>
      <c r="B3016" s="2" t="s">
        <v>20</v>
      </c>
      <c r="C3016" s="2" t="s">
        <v>21</v>
      </c>
      <c r="D3016">
        <v>3</v>
      </c>
      <c r="E3016" s="6">
        <v>93.78</v>
      </c>
      <c r="F3016" s="6">
        <v>281.33999999999997</v>
      </c>
      <c r="G3016" s="2" t="s">
        <v>22</v>
      </c>
      <c r="H3016" s="2" t="s">
        <v>12</v>
      </c>
      <c r="I3016" s="2" t="s">
        <v>23</v>
      </c>
      <c r="J3016" s="6">
        <f>retail_sales_messy_dataset_s_f[[#This Row],[Unit Price]]*retail_sales_messy_dataset_s_f[[#This Row],[Quantity]]</f>
        <v>281.34000000000003</v>
      </c>
      <c r="L3016" t="str">
        <f t="shared" si="47"/>
        <v>OK</v>
      </c>
    </row>
    <row r="3017" spans="1:12" x14ac:dyDescent="0.25">
      <c r="A3017" s="1">
        <v>45472</v>
      </c>
      <c r="B3017" s="2" t="s">
        <v>27</v>
      </c>
      <c r="C3017" s="2" t="s">
        <v>10</v>
      </c>
      <c r="D3017">
        <v>3</v>
      </c>
      <c r="E3017" s="6">
        <v>58.44</v>
      </c>
      <c r="F3017" s="6">
        <v>175.32</v>
      </c>
      <c r="G3017" s="2" t="s">
        <v>16</v>
      </c>
      <c r="H3017" s="2" t="s">
        <v>12</v>
      </c>
      <c r="I3017" s="2" t="s">
        <v>23</v>
      </c>
      <c r="J3017" s="6">
        <f>retail_sales_messy_dataset_s_f[[#This Row],[Unit Price]]*retail_sales_messy_dataset_s_f[[#This Row],[Quantity]]</f>
        <v>175.32</v>
      </c>
      <c r="L3017" t="str">
        <f t="shared" si="47"/>
        <v>OK</v>
      </c>
    </row>
    <row r="3018" spans="1:12" x14ac:dyDescent="0.25">
      <c r="A3018" s="1">
        <v>45490</v>
      </c>
      <c r="B3018" s="2" t="s">
        <v>14</v>
      </c>
      <c r="C3018" s="2" t="s">
        <v>15</v>
      </c>
      <c r="D3018">
        <v>3</v>
      </c>
      <c r="E3018" s="6">
        <v>14.28</v>
      </c>
      <c r="F3018" s="6">
        <v>42.84</v>
      </c>
      <c r="G3018" s="2" t="s">
        <v>11</v>
      </c>
      <c r="H3018" s="2" t="s">
        <v>17</v>
      </c>
      <c r="I3018" s="2" t="s">
        <v>23</v>
      </c>
      <c r="J3018" s="6">
        <f>retail_sales_messy_dataset_s_f[[#This Row],[Unit Price]]*retail_sales_messy_dataset_s_f[[#This Row],[Quantity]]</f>
        <v>42.839999999999996</v>
      </c>
      <c r="L3018" t="str">
        <f t="shared" si="47"/>
        <v>OK</v>
      </c>
    </row>
    <row r="3019" spans="1:12" x14ac:dyDescent="0.25">
      <c r="A3019" s="1">
        <v>45316</v>
      </c>
      <c r="B3019" s="2" t="s">
        <v>9</v>
      </c>
      <c r="C3019" s="2" t="s">
        <v>10</v>
      </c>
      <c r="D3019">
        <v>1</v>
      </c>
      <c r="E3019" s="6">
        <v>127.63</v>
      </c>
      <c r="F3019" s="6">
        <v>127.63</v>
      </c>
      <c r="G3019" s="2" t="s">
        <v>22</v>
      </c>
      <c r="H3019" s="2" t="s">
        <v>26</v>
      </c>
      <c r="I3019" s="2" t="s">
        <v>18</v>
      </c>
      <c r="J3019" s="6">
        <f>retail_sales_messy_dataset_s_f[[#This Row],[Unit Price]]*retail_sales_messy_dataset_s_f[[#This Row],[Quantity]]</f>
        <v>127.63</v>
      </c>
      <c r="L3019" t="str">
        <f t="shared" si="47"/>
        <v>OK</v>
      </c>
    </row>
    <row r="3020" spans="1:12" x14ac:dyDescent="0.25">
      <c r="A3020" s="1">
        <v>45414</v>
      </c>
      <c r="B3020" s="2" t="s">
        <v>14</v>
      </c>
      <c r="C3020" s="2" t="s">
        <v>28</v>
      </c>
      <c r="D3020">
        <v>4</v>
      </c>
      <c r="E3020" s="6">
        <v>131.31</v>
      </c>
      <c r="F3020" s="6">
        <v>525.24</v>
      </c>
      <c r="G3020" s="2" t="s">
        <v>22</v>
      </c>
      <c r="H3020" s="2" t="s">
        <v>26</v>
      </c>
      <c r="I3020" s="2" t="s">
        <v>18</v>
      </c>
      <c r="J3020" s="6">
        <f>retail_sales_messy_dataset_s_f[[#This Row],[Unit Price]]*retail_sales_messy_dataset_s_f[[#This Row],[Quantity]]</f>
        <v>525.24</v>
      </c>
      <c r="L3020" t="str">
        <f t="shared" si="47"/>
        <v>OK</v>
      </c>
    </row>
    <row r="3021" spans="1:12" x14ac:dyDescent="0.25">
      <c r="A3021" s="1">
        <v>45417</v>
      </c>
      <c r="B3021" s="2" t="s">
        <v>30</v>
      </c>
      <c r="C3021" s="2" t="s">
        <v>10</v>
      </c>
      <c r="D3021">
        <v>4</v>
      </c>
      <c r="E3021" s="6">
        <v>54.33</v>
      </c>
      <c r="F3021" s="6">
        <v>217.32</v>
      </c>
      <c r="G3021" s="2" t="s">
        <v>11</v>
      </c>
      <c r="H3021" s="2" t="s">
        <v>26</v>
      </c>
      <c r="I3021" s="2" t="s">
        <v>23</v>
      </c>
      <c r="J3021" s="6">
        <f>retail_sales_messy_dataset_s_f[[#This Row],[Unit Price]]*retail_sales_messy_dataset_s_f[[#This Row],[Quantity]]</f>
        <v>217.32</v>
      </c>
      <c r="L3021" t="str">
        <f t="shared" si="47"/>
        <v>OK</v>
      </c>
    </row>
    <row r="3022" spans="1:12" x14ac:dyDescent="0.25">
      <c r="A3022" s="1">
        <v>45590</v>
      </c>
      <c r="B3022" s="2" t="s">
        <v>29</v>
      </c>
      <c r="C3022" s="2" t="s">
        <v>21</v>
      </c>
      <c r="D3022">
        <v>3</v>
      </c>
      <c r="E3022" s="6">
        <v>63.75</v>
      </c>
      <c r="F3022" s="6">
        <v>186.25</v>
      </c>
      <c r="G3022" s="2" t="s">
        <v>11</v>
      </c>
      <c r="H3022" s="2" t="s">
        <v>12</v>
      </c>
      <c r="I3022" s="2" t="s">
        <v>18</v>
      </c>
      <c r="J3022" s="6">
        <f>retail_sales_messy_dataset_s_f[[#This Row],[Unit Price]]*retail_sales_messy_dataset_s_f[[#This Row],[Quantity]]</f>
        <v>191.25</v>
      </c>
      <c r="L3022" t="str">
        <f t="shared" si="47"/>
        <v>OK</v>
      </c>
    </row>
    <row r="3023" spans="1:12" x14ac:dyDescent="0.25">
      <c r="A3023" s="1">
        <v>45567</v>
      </c>
      <c r="B3023" s="2" t="s">
        <v>20</v>
      </c>
      <c r="C3023" s="2" t="s">
        <v>10</v>
      </c>
      <c r="D3023">
        <v>4</v>
      </c>
      <c r="E3023" s="6">
        <v>115.74</v>
      </c>
      <c r="F3023" s="6">
        <v>462.96</v>
      </c>
      <c r="G3023" s="2" t="s">
        <v>16</v>
      </c>
      <c r="H3023" s="2" t="s">
        <v>17</v>
      </c>
      <c r="I3023" s="2" t="s">
        <v>23</v>
      </c>
      <c r="J3023" s="6">
        <f>retail_sales_messy_dataset_s_f[[#This Row],[Unit Price]]*retail_sales_messy_dataset_s_f[[#This Row],[Quantity]]</f>
        <v>462.96</v>
      </c>
      <c r="L3023" t="str">
        <f t="shared" si="47"/>
        <v>OK</v>
      </c>
    </row>
    <row r="3024" spans="1:12" x14ac:dyDescent="0.25">
      <c r="A3024" s="1">
        <v>45561</v>
      </c>
      <c r="B3024" s="2" t="s">
        <v>30</v>
      </c>
      <c r="C3024" s="2" t="s">
        <v>10</v>
      </c>
      <c r="D3024">
        <v>5</v>
      </c>
      <c r="E3024" s="6">
        <v>31.41</v>
      </c>
      <c r="F3024" s="6">
        <v>152.05000000000001</v>
      </c>
      <c r="G3024" s="2" t="s">
        <v>16</v>
      </c>
      <c r="H3024" s="2" t="s">
        <v>12</v>
      </c>
      <c r="I3024" s="2" t="s">
        <v>18</v>
      </c>
      <c r="J3024" s="6">
        <f>retail_sales_messy_dataset_s_f[[#This Row],[Unit Price]]*retail_sales_messy_dataset_s_f[[#This Row],[Quantity]]</f>
        <v>157.05000000000001</v>
      </c>
      <c r="L3024" t="str">
        <f t="shared" si="47"/>
        <v>OK</v>
      </c>
    </row>
    <row r="3025" spans="1:12" x14ac:dyDescent="0.25">
      <c r="A3025" s="1">
        <v>45510</v>
      </c>
      <c r="B3025" s="2" t="s">
        <v>27</v>
      </c>
      <c r="C3025" s="2" t="s">
        <v>21</v>
      </c>
      <c r="D3025">
        <v>5</v>
      </c>
      <c r="E3025" s="6">
        <v>97.25</v>
      </c>
      <c r="F3025" s="6">
        <v>291.75</v>
      </c>
      <c r="G3025" s="2" t="s">
        <v>16</v>
      </c>
      <c r="H3025" s="2" t="s">
        <v>17</v>
      </c>
      <c r="I3025" s="2" t="s">
        <v>13</v>
      </c>
      <c r="J3025" s="6">
        <f>retail_sales_messy_dataset_s_f[[#This Row],[Unit Price]]*retail_sales_messy_dataset_s_f[[#This Row],[Quantity]]</f>
        <v>486.25</v>
      </c>
      <c r="L3025" t="str">
        <f t="shared" si="47"/>
        <v>OK</v>
      </c>
    </row>
    <row r="3026" spans="1:12" x14ac:dyDescent="0.25">
      <c r="A3026" s="1">
        <v>45538</v>
      </c>
      <c r="B3026" s="2" t="s">
        <v>29</v>
      </c>
      <c r="C3026" s="2" t="s">
        <v>15</v>
      </c>
      <c r="D3026">
        <v>4</v>
      </c>
      <c r="E3026" s="6">
        <v>118.03</v>
      </c>
      <c r="F3026" s="6">
        <v>472.12</v>
      </c>
      <c r="G3026" s="2" t="s">
        <v>25</v>
      </c>
      <c r="H3026" s="2" t="s">
        <v>12</v>
      </c>
      <c r="I3026" s="2" t="s">
        <v>23</v>
      </c>
      <c r="J3026" s="6">
        <f>retail_sales_messy_dataset_s_f[[#This Row],[Unit Price]]*retail_sales_messy_dataset_s_f[[#This Row],[Quantity]]</f>
        <v>472.12</v>
      </c>
      <c r="L3026" t="str">
        <f t="shared" si="47"/>
        <v>OK</v>
      </c>
    </row>
    <row r="3027" spans="1:12" x14ac:dyDescent="0.25">
      <c r="A3027" s="1">
        <v>45485</v>
      </c>
      <c r="B3027" s="2" t="s">
        <v>29</v>
      </c>
      <c r="C3027" s="2" t="s">
        <v>28</v>
      </c>
      <c r="D3027">
        <v>3</v>
      </c>
      <c r="E3027" s="6">
        <v>96.03</v>
      </c>
      <c r="F3027" s="6">
        <v>288.08999999999997</v>
      </c>
      <c r="G3027" s="2" t="s">
        <v>11</v>
      </c>
      <c r="H3027" s="2" t="s">
        <v>17</v>
      </c>
      <c r="I3027" s="2" t="s">
        <v>13</v>
      </c>
      <c r="J3027" s="6">
        <f>retail_sales_messy_dataset_s_f[[#This Row],[Unit Price]]*retail_sales_messy_dataset_s_f[[#This Row],[Quantity]]</f>
        <v>288.09000000000003</v>
      </c>
      <c r="L3027" t="str">
        <f t="shared" si="47"/>
        <v>OK</v>
      </c>
    </row>
    <row r="3028" spans="1:12" x14ac:dyDescent="0.25">
      <c r="A3028" s="1">
        <v>45613</v>
      </c>
      <c r="B3028" s="2" t="s">
        <v>20</v>
      </c>
      <c r="C3028" s="2" t="s">
        <v>10</v>
      </c>
      <c r="D3028">
        <v>2</v>
      </c>
      <c r="E3028" s="6">
        <v>165.57</v>
      </c>
      <c r="F3028" s="6">
        <v>331.14</v>
      </c>
      <c r="G3028" s="2" t="s">
        <v>11</v>
      </c>
      <c r="H3028" s="2" t="s">
        <v>17</v>
      </c>
      <c r="I3028" s="2" t="s">
        <v>13</v>
      </c>
      <c r="J3028" s="6">
        <f>retail_sales_messy_dataset_s_f[[#This Row],[Unit Price]]*retail_sales_messy_dataset_s_f[[#This Row],[Quantity]]</f>
        <v>331.14</v>
      </c>
      <c r="L3028" t="str">
        <f t="shared" si="47"/>
        <v>OK</v>
      </c>
    </row>
    <row r="3029" spans="1:12" x14ac:dyDescent="0.25">
      <c r="A3029" s="1">
        <v>45593</v>
      </c>
      <c r="B3029" s="2" t="s">
        <v>24</v>
      </c>
      <c r="C3029" s="2" t="s">
        <v>21</v>
      </c>
      <c r="D3029">
        <v>5</v>
      </c>
      <c r="E3029" s="6">
        <v>94.43</v>
      </c>
      <c r="F3029" s="6">
        <v>472.15</v>
      </c>
      <c r="G3029" s="2" t="s">
        <v>16</v>
      </c>
      <c r="H3029" s="2" t="s">
        <v>12</v>
      </c>
      <c r="I3029" s="2" t="s">
        <v>18</v>
      </c>
      <c r="J3029" s="6">
        <f>retail_sales_messy_dataset_s_f[[#This Row],[Unit Price]]*retail_sales_messy_dataset_s_f[[#This Row],[Quantity]]</f>
        <v>472.15000000000003</v>
      </c>
      <c r="L3029" t="str">
        <f t="shared" si="47"/>
        <v>OK</v>
      </c>
    </row>
    <row r="3030" spans="1:12" x14ac:dyDescent="0.25">
      <c r="A3030" s="1">
        <v>45472</v>
      </c>
      <c r="B3030" s="2" t="s">
        <v>24</v>
      </c>
      <c r="C3030" s="2" t="s">
        <v>10</v>
      </c>
      <c r="D3030">
        <v>1</v>
      </c>
      <c r="E3030" s="6">
        <v>126</v>
      </c>
      <c r="F3030" s="6">
        <v>126</v>
      </c>
      <c r="G3030" s="2" t="s">
        <v>25</v>
      </c>
      <c r="H3030" s="2" t="s">
        <v>17</v>
      </c>
      <c r="I3030" s="2" t="s">
        <v>13</v>
      </c>
      <c r="J3030" s="6">
        <f>retail_sales_messy_dataset_s_f[[#This Row],[Unit Price]]*retail_sales_messy_dataset_s_f[[#This Row],[Quantity]]</f>
        <v>126</v>
      </c>
      <c r="L3030" t="str">
        <f t="shared" si="47"/>
        <v>OK</v>
      </c>
    </row>
    <row r="3031" spans="1:12" x14ac:dyDescent="0.25">
      <c r="A3031" s="1">
        <v>45653</v>
      </c>
      <c r="B3031" s="2" t="s">
        <v>9</v>
      </c>
      <c r="C3031" s="2" t="s">
        <v>10</v>
      </c>
      <c r="D3031">
        <v>2</v>
      </c>
      <c r="E3031" s="6">
        <v>51.04</v>
      </c>
      <c r="F3031" s="6">
        <v>107.08</v>
      </c>
      <c r="G3031" s="2" t="s">
        <v>22</v>
      </c>
      <c r="H3031" s="2" t="s">
        <v>12</v>
      </c>
      <c r="I3031" s="2" t="s">
        <v>23</v>
      </c>
      <c r="J3031" s="6">
        <f>retail_sales_messy_dataset_s_f[[#This Row],[Unit Price]]*retail_sales_messy_dataset_s_f[[#This Row],[Quantity]]</f>
        <v>102.08</v>
      </c>
      <c r="L3031" t="str">
        <f t="shared" si="47"/>
        <v>Mismatch</v>
      </c>
    </row>
    <row r="3032" spans="1:12" x14ac:dyDescent="0.25">
      <c r="A3032" s="1">
        <v>45621</v>
      </c>
      <c r="B3032" s="2" t="s">
        <v>14</v>
      </c>
      <c r="C3032" s="2" t="s">
        <v>28</v>
      </c>
      <c r="D3032">
        <v>2</v>
      </c>
      <c r="E3032" s="6">
        <v>123.14</v>
      </c>
      <c r="F3032" s="6">
        <v>246.28</v>
      </c>
      <c r="G3032" s="2" t="s">
        <v>11</v>
      </c>
      <c r="H3032" s="2" t="s">
        <v>12</v>
      </c>
      <c r="I3032" s="2" t="s">
        <v>18</v>
      </c>
      <c r="J3032" s="6">
        <f>retail_sales_messy_dataset_s_f[[#This Row],[Unit Price]]*retail_sales_messy_dataset_s_f[[#This Row],[Quantity]]</f>
        <v>246.28</v>
      </c>
      <c r="L3032" t="str">
        <f t="shared" si="47"/>
        <v>OK</v>
      </c>
    </row>
    <row r="3033" spans="1:12" x14ac:dyDescent="0.25">
      <c r="A3033" s="1">
        <v>45649</v>
      </c>
      <c r="B3033" s="2" t="s">
        <v>24</v>
      </c>
      <c r="C3033" s="2" t="s">
        <v>10</v>
      </c>
      <c r="D3033">
        <v>2</v>
      </c>
      <c r="E3033" s="6">
        <v>25.39</v>
      </c>
      <c r="F3033" s="6">
        <v>50.78</v>
      </c>
      <c r="G3033" s="2" t="s">
        <v>16</v>
      </c>
      <c r="H3033" s="2" t="s">
        <v>17</v>
      </c>
      <c r="I3033" s="2" t="s">
        <v>23</v>
      </c>
      <c r="J3033" s="6">
        <f>retail_sales_messy_dataset_s_f[[#This Row],[Unit Price]]*retail_sales_messy_dataset_s_f[[#This Row],[Quantity]]</f>
        <v>50.78</v>
      </c>
      <c r="L3033" t="str">
        <f t="shared" si="47"/>
        <v>OK</v>
      </c>
    </row>
    <row r="3034" spans="1:12" x14ac:dyDescent="0.25">
      <c r="A3034" s="1">
        <v>45375</v>
      </c>
      <c r="B3034" s="2" t="s">
        <v>19</v>
      </c>
      <c r="C3034" s="2" t="s">
        <v>28</v>
      </c>
      <c r="D3034">
        <v>5</v>
      </c>
      <c r="E3034" s="6">
        <v>114.52</v>
      </c>
      <c r="F3034" s="6">
        <v>572.6</v>
      </c>
      <c r="G3034" s="2" t="s">
        <v>22</v>
      </c>
      <c r="H3034" s="2" t="s">
        <v>12</v>
      </c>
      <c r="I3034" s="2" t="s">
        <v>23</v>
      </c>
      <c r="J3034" s="6">
        <f>retail_sales_messy_dataset_s_f[[#This Row],[Unit Price]]*retail_sales_messy_dataset_s_f[[#This Row],[Quantity]]</f>
        <v>572.6</v>
      </c>
      <c r="L3034" t="str">
        <f t="shared" si="47"/>
        <v>OK</v>
      </c>
    </row>
    <row r="3035" spans="1:12" x14ac:dyDescent="0.25">
      <c r="A3035" s="1">
        <v>45393</v>
      </c>
      <c r="B3035" s="2" t="s">
        <v>9</v>
      </c>
      <c r="C3035" s="2" t="s">
        <v>15</v>
      </c>
      <c r="D3035">
        <v>2</v>
      </c>
      <c r="E3035" s="6">
        <v>135.63</v>
      </c>
      <c r="F3035" s="6">
        <v>271.26</v>
      </c>
      <c r="G3035" s="2" t="s">
        <v>11</v>
      </c>
      <c r="H3035" s="2" t="s">
        <v>17</v>
      </c>
      <c r="I3035" s="2" t="s">
        <v>13</v>
      </c>
      <c r="J3035" s="6">
        <f>retail_sales_messy_dataset_s_f[[#This Row],[Unit Price]]*retail_sales_messy_dataset_s_f[[#This Row],[Quantity]]</f>
        <v>271.26</v>
      </c>
      <c r="L3035" t="str">
        <f t="shared" si="47"/>
        <v>OK</v>
      </c>
    </row>
    <row r="3036" spans="1:12" x14ac:dyDescent="0.25">
      <c r="A3036" s="1">
        <v>45650</v>
      </c>
      <c r="B3036" s="2" t="s">
        <v>27</v>
      </c>
      <c r="C3036" s="2" t="s">
        <v>21</v>
      </c>
      <c r="D3036">
        <v>1</v>
      </c>
      <c r="E3036" s="6">
        <v>109.06</v>
      </c>
      <c r="F3036" s="6">
        <v>109.06</v>
      </c>
      <c r="G3036" s="2" t="s">
        <v>16</v>
      </c>
      <c r="H3036" s="2" t="s">
        <v>17</v>
      </c>
      <c r="I3036" s="2" t="s">
        <v>23</v>
      </c>
      <c r="J3036" s="6">
        <f>retail_sales_messy_dataset_s_f[[#This Row],[Unit Price]]*retail_sales_messy_dataset_s_f[[#This Row],[Quantity]]</f>
        <v>109.06</v>
      </c>
      <c r="L3036" t="str">
        <f t="shared" si="47"/>
        <v>OK</v>
      </c>
    </row>
    <row r="3037" spans="1:12" x14ac:dyDescent="0.25">
      <c r="A3037" s="1">
        <v>45400</v>
      </c>
      <c r="B3037" s="2" t="s">
        <v>27</v>
      </c>
      <c r="C3037" s="2" t="s">
        <v>21</v>
      </c>
      <c r="D3037">
        <v>1</v>
      </c>
      <c r="E3037" s="6">
        <v>16.75</v>
      </c>
      <c r="F3037" s="6">
        <v>16.75</v>
      </c>
      <c r="G3037" s="2" t="s">
        <v>16</v>
      </c>
      <c r="H3037" s="2" t="s">
        <v>12</v>
      </c>
      <c r="I3037" s="2" t="s">
        <v>13</v>
      </c>
      <c r="J3037" s="6">
        <f>retail_sales_messy_dataset_s_f[[#This Row],[Unit Price]]*retail_sales_messy_dataset_s_f[[#This Row],[Quantity]]</f>
        <v>16.75</v>
      </c>
      <c r="L3037" t="str">
        <f t="shared" si="47"/>
        <v>OK</v>
      </c>
    </row>
    <row r="3038" spans="1:12" x14ac:dyDescent="0.25">
      <c r="A3038" s="1">
        <v>45550</v>
      </c>
      <c r="B3038" s="2" t="s">
        <v>27</v>
      </c>
      <c r="C3038" s="2" t="s">
        <v>10</v>
      </c>
      <c r="D3038">
        <v>1</v>
      </c>
      <c r="E3038" s="6">
        <v>45.08</v>
      </c>
      <c r="F3038" s="6">
        <v>45.08</v>
      </c>
      <c r="G3038" s="2" t="s">
        <v>16</v>
      </c>
      <c r="H3038" s="2" t="s">
        <v>26</v>
      </c>
      <c r="I3038" s="2" t="s">
        <v>23</v>
      </c>
      <c r="J3038" s="6">
        <f>retail_sales_messy_dataset_s_f[[#This Row],[Unit Price]]*retail_sales_messy_dataset_s_f[[#This Row],[Quantity]]</f>
        <v>45.08</v>
      </c>
      <c r="L3038" t="str">
        <f t="shared" si="47"/>
        <v>OK</v>
      </c>
    </row>
    <row r="3039" spans="1:12" x14ac:dyDescent="0.25">
      <c r="A3039" s="1">
        <v>45374</v>
      </c>
      <c r="B3039" s="2" t="s">
        <v>29</v>
      </c>
      <c r="C3039" s="2" t="s">
        <v>15</v>
      </c>
      <c r="D3039">
        <v>5</v>
      </c>
      <c r="E3039" s="6">
        <v>21.37</v>
      </c>
      <c r="F3039" s="6">
        <v>106.85</v>
      </c>
      <c r="G3039" s="2" t="s">
        <v>11</v>
      </c>
      <c r="H3039" s="2" t="s">
        <v>17</v>
      </c>
      <c r="I3039" s="2" t="s">
        <v>18</v>
      </c>
      <c r="J3039" s="6">
        <f>retail_sales_messy_dataset_s_f[[#This Row],[Unit Price]]*retail_sales_messy_dataset_s_f[[#This Row],[Quantity]]</f>
        <v>106.85000000000001</v>
      </c>
      <c r="L3039" t="str">
        <f t="shared" si="47"/>
        <v>OK</v>
      </c>
    </row>
    <row r="3040" spans="1:12" x14ac:dyDescent="0.25">
      <c r="A3040" s="1">
        <v>45389</v>
      </c>
      <c r="B3040" s="2" t="s">
        <v>19</v>
      </c>
      <c r="C3040" s="2" t="s">
        <v>15</v>
      </c>
      <c r="D3040">
        <v>3</v>
      </c>
      <c r="E3040" s="6">
        <v>45.36</v>
      </c>
      <c r="F3040" s="6">
        <v>136.08000000000001</v>
      </c>
      <c r="G3040" s="2" t="s">
        <v>11</v>
      </c>
      <c r="H3040" s="2" t="s">
        <v>26</v>
      </c>
      <c r="I3040" s="2" t="s">
        <v>18</v>
      </c>
      <c r="J3040" s="6">
        <f>retail_sales_messy_dataset_s_f[[#This Row],[Unit Price]]*retail_sales_messy_dataset_s_f[[#This Row],[Quantity]]</f>
        <v>136.07999999999998</v>
      </c>
      <c r="L3040" t="str">
        <f t="shared" si="47"/>
        <v>OK</v>
      </c>
    </row>
    <row r="3041" spans="1:12" x14ac:dyDescent="0.25">
      <c r="A3041" s="1">
        <v>45657</v>
      </c>
      <c r="B3041" s="2" t="s">
        <v>14</v>
      </c>
      <c r="C3041" s="2" t="s">
        <v>28</v>
      </c>
      <c r="D3041">
        <v>5</v>
      </c>
      <c r="E3041" s="6">
        <v>69.05</v>
      </c>
      <c r="F3041" s="6">
        <v>345.25</v>
      </c>
      <c r="G3041" s="2" t="s">
        <v>22</v>
      </c>
      <c r="H3041" s="2" t="s">
        <v>12</v>
      </c>
      <c r="I3041" s="2" t="s">
        <v>23</v>
      </c>
      <c r="J3041" s="6">
        <f>retail_sales_messy_dataset_s_f[[#This Row],[Unit Price]]*retail_sales_messy_dataset_s_f[[#This Row],[Quantity]]</f>
        <v>345.25</v>
      </c>
      <c r="L3041" t="str">
        <f t="shared" si="47"/>
        <v>OK</v>
      </c>
    </row>
    <row r="3042" spans="1:12" x14ac:dyDescent="0.25">
      <c r="A3042" s="1">
        <v>45448</v>
      </c>
      <c r="B3042" s="2" t="s">
        <v>29</v>
      </c>
      <c r="C3042" s="2" t="s">
        <v>21</v>
      </c>
      <c r="D3042">
        <v>4</v>
      </c>
      <c r="E3042" s="6">
        <v>81.92</v>
      </c>
      <c r="F3042" s="6">
        <v>327.68</v>
      </c>
      <c r="G3042" s="2" t="s">
        <v>11</v>
      </c>
      <c r="H3042" s="2" t="s">
        <v>26</v>
      </c>
      <c r="I3042" s="2" t="s">
        <v>18</v>
      </c>
      <c r="J3042" s="6">
        <f>retail_sales_messy_dataset_s_f[[#This Row],[Unit Price]]*retail_sales_messy_dataset_s_f[[#This Row],[Quantity]]</f>
        <v>327.68</v>
      </c>
      <c r="L3042" t="str">
        <f t="shared" si="47"/>
        <v>OK</v>
      </c>
    </row>
    <row r="3043" spans="1:12" x14ac:dyDescent="0.25">
      <c r="A3043" s="1">
        <v>45450</v>
      </c>
      <c r="B3043" s="2" t="s">
        <v>30</v>
      </c>
      <c r="C3043" s="2" t="s">
        <v>21</v>
      </c>
      <c r="D3043">
        <v>4</v>
      </c>
      <c r="E3043" s="6">
        <v>97.46</v>
      </c>
      <c r="F3043" s="6">
        <v>389.84</v>
      </c>
      <c r="G3043" s="2" t="s">
        <v>11</v>
      </c>
      <c r="H3043" s="2" t="s">
        <v>12</v>
      </c>
      <c r="I3043" s="2" t="s">
        <v>18</v>
      </c>
      <c r="J3043" s="6">
        <f>retail_sales_messy_dataset_s_f[[#This Row],[Unit Price]]*retail_sales_messy_dataset_s_f[[#This Row],[Quantity]]</f>
        <v>389.84</v>
      </c>
      <c r="L3043" t="str">
        <f t="shared" si="47"/>
        <v>OK</v>
      </c>
    </row>
    <row r="3044" spans="1:12" x14ac:dyDescent="0.25">
      <c r="A3044" s="1">
        <v>45390</v>
      </c>
      <c r="B3044" s="2" t="s">
        <v>30</v>
      </c>
      <c r="C3044" s="2" t="s">
        <v>10</v>
      </c>
      <c r="D3044">
        <v>3</v>
      </c>
      <c r="E3044" s="6">
        <v>60.73</v>
      </c>
      <c r="F3044" s="6">
        <v>182.19</v>
      </c>
      <c r="G3044" s="2" t="s">
        <v>25</v>
      </c>
      <c r="H3044" s="2" t="s">
        <v>26</v>
      </c>
      <c r="I3044" s="2" t="s">
        <v>18</v>
      </c>
      <c r="J3044" s="6">
        <f>retail_sales_messy_dataset_s_f[[#This Row],[Unit Price]]*retail_sales_messy_dataset_s_f[[#This Row],[Quantity]]</f>
        <v>182.19</v>
      </c>
      <c r="L3044" t="str">
        <f t="shared" si="47"/>
        <v>OK</v>
      </c>
    </row>
    <row r="3045" spans="1:12" x14ac:dyDescent="0.25">
      <c r="A3045" s="1">
        <v>45585</v>
      </c>
      <c r="B3045" s="2" t="s">
        <v>9</v>
      </c>
      <c r="C3045" s="2" t="s">
        <v>21</v>
      </c>
      <c r="D3045">
        <v>1</v>
      </c>
      <c r="E3045" s="6">
        <v>82.86</v>
      </c>
      <c r="F3045" s="6">
        <v>77.86</v>
      </c>
      <c r="G3045" s="2" t="s">
        <v>22</v>
      </c>
      <c r="H3045" s="2" t="s">
        <v>26</v>
      </c>
      <c r="I3045" s="2" t="s">
        <v>18</v>
      </c>
      <c r="J3045" s="6">
        <f>retail_sales_messy_dataset_s_f[[#This Row],[Unit Price]]*retail_sales_messy_dataset_s_f[[#This Row],[Quantity]]</f>
        <v>82.86</v>
      </c>
      <c r="L3045" t="str">
        <f t="shared" si="47"/>
        <v>OK</v>
      </c>
    </row>
    <row r="3046" spans="1:12" x14ac:dyDescent="0.25">
      <c r="A3046" s="1">
        <v>45453</v>
      </c>
      <c r="B3046" s="2" t="s">
        <v>29</v>
      </c>
      <c r="C3046" s="2" t="s">
        <v>28</v>
      </c>
      <c r="D3046">
        <v>4</v>
      </c>
      <c r="E3046" s="6">
        <v>114.29</v>
      </c>
      <c r="F3046" s="6">
        <v>457.16</v>
      </c>
      <c r="G3046" s="2" t="s">
        <v>16</v>
      </c>
      <c r="H3046" s="2" t="s">
        <v>17</v>
      </c>
      <c r="I3046" s="2" t="s">
        <v>13</v>
      </c>
      <c r="J3046" s="6">
        <f>retail_sales_messy_dataset_s_f[[#This Row],[Unit Price]]*retail_sales_messy_dataset_s_f[[#This Row],[Quantity]]</f>
        <v>457.16</v>
      </c>
      <c r="L3046" t="str">
        <f t="shared" si="47"/>
        <v>OK</v>
      </c>
    </row>
    <row r="3047" spans="1:12" x14ac:dyDescent="0.25">
      <c r="A3047" s="1">
        <v>45458</v>
      </c>
      <c r="B3047" s="2" t="s">
        <v>19</v>
      </c>
      <c r="C3047" s="2" t="s">
        <v>21</v>
      </c>
      <c r="D3047">
        <v>4</v>
      </c>
      <c r="E3047" s="6">
        <v>27.37</v>
      </c>
      <c r="F3047" s="6">
        <v>109.48</v>
      </c>
      <c r="G3047" s="2" t="s">
        <v>16</v>
      </c>
      <c r="H3047" s="2" t="s">
        <v>26</v>
      </c>
      <c r="I3047" s="2" t="s">
        <v>23</v>
      </c>
      <c r="J3047" s="6">
        <f>retail_sales_messy_dataset_s_f[[#This Row],[Unit Price]]*retail_sales_messy_dataset_s_f[[#This Row],[Quantity]]</f>
        <v>109.48</v>
      </c>
      <c r="L3047" t="str">
        <f t="shared" si="47"/>
        <v>OK</v>
      </c>
    </row>
    <row r="3048" spans="1:12" x14ac:dyDescent="0.25">
      <c r="A3048" s="1">
        <v>45441</v>
      </c>
      <c r="B3048" s="2" t="s">
        <v>19</v>
      </c>
      <c r="C3048" s="2" t="s">
        <v>10</v>
      </c>
      <c r="D3048">
        <v>3</v>
      </c>
      <c r="E3048" s="6">
        <v>193.67</v>
      </c>
      <c r="F3048" s="6">
        <v>774.68</v>
      </c>
      <c r="G3048" s="2" t="s">
        <v>16</v>
      </c>
      <c r="H3048" s="2" t="s">
        <v>12</v>
      </c>
      <c r="I3048" s="2" t="s">
        <v>13</v>
      </c>
      <c r="J3048" s="6">
        <f>retail_sales_messy_dataset_s_f[[#This Row],[Unit Price]]*retail_sales_messy_dataset_s_f[[#This Row],[Quantity]]</f>
        <v>581.01</v>
      </c>
      <c r="L3048" t="str">
        <f t="shared" si="47"/>
        <v>Mismatch</v>
      </c>
    </row>
    <row r="3049" spans="1:12" x14ac:dyDescent="0.25">
      <c r="A3049" s="1">
        <v>45464</v>
      </c>
      <c r="B3049" s="2" t="s">
        <v>29</v>
      </c>
      <c r="C3049" s="2" t="s">
        <v>28</v>
      </c>
      <c r="D3049">
        <v>3</v>
      </c>
      <c r="E3049" s="6">
        <v>138.35</v>
      </c>
      <c r="F3049" s="6">
        <v>410.05</v>
      </c>
      <c r="G3049" s="2" t="s">
        <v>11</v>
      </c>
      <c r="H3049" s="2" t="s">
        <v>17</v>
      </c>
      <c r="I3049" s="2" t="s">
        <v>13</v>
      </c>
      <c r="J3049" s="6">
        <f>retail_sales_messy_dataset_s_f[[#This Row],[Unit Price]]*retail_sales_messy_dataset_s_f[[#This Row],[Quantity]]</f>
        <v>415.04999999999995</v>
      </c>
      <c r="L3049" t="str">
        <f t="shared" si="47"/>
        <v>OK</v>
      </c>
    </row>
    <row r="3050" spans="1:12" x14ac:dyDescent="0.25">
      <c r="A3050" s="1">
        <v>45314</v>
      </c>
      <c r="B3050" s="2" t="s">
        <v>29</v>
      </c>
      <c r="C3050" s="2" t="s">
        <v>21</v>
      </c>
      <c r="D3050">
        <v>4</v>
      </c>
      <c r="E3050" s="6">
        <v>108.73</v>
      </c>
      <c r="F3050" s="6">
        <v>434.92</v>
      </c>
      <c r="G3050" s="2" t="s">
        <v>22</v>
      </c>
      <c r="H3050" s="2" t="s">
        <v>17</v>
      </c>
      <c r="I3050" s="2" t="s">
        <v>13</v>
      </c>
      <c r="J3050" s="6">
        <f>retail_sales_messy_dataset_s_f[[#This Row],[Unit Price]]*retail_sales_messy_dataset_s_f[[#This Row],[Quantity]]</f>
        <v>434.92</v>
      </c>
      <c r="L3050" t="str">
        <f t="shared" si="47"/>
        <v>OK</v>
      </c>
    </row>
    <row r="3051" spans="1:12" x14ac:dyDescent="0.25">
      <c r="A3051" s="1">
        <v>45352</v>
      </c>
      <c r="B3051" s="2" t="s">
        <v>14</v>
      </c>
      <c r="C3051" s="2" t="s">
        <v>10</v>
      </c>
      <c r="D3051">
        <v>5</v>
      </c>
      <c r="E3051" s="6">
        <v>46.1</v>
      </c>
      <c r="F3051" s="6">
        <v>230.5</v>
      </c>
      <c r="G3051" s="2" t="s">
        <v>11</v>
      </c>
      <c r="H3051" s="2" t="s">
        <v>17</v>
      </c>
      <c r="I3051" s="2" t="s">
        <v>23</v>
      </c>
      <c r="J3051" s="6">
        <f>retail_sales_messy_dataset_s_f[[#This Row],[Unit Price]]*retail_sales_messy_dataset_s_f[[#This Row],[Quantity]]</f>
        <v>230.5</v>
      </c>
      <c r="L3051" t="str">
        <f t="shared" si="47"/>
        <v>OK</v>
      </c>
    </row>
    <row r="3052" spans="1:12" x14ac:dyDescent="0.25">
      <c r="A3052" s="1">
        <v>45449</v>
      </c>
      <c r="B3052" s="2" t="s">
        <v>29</v>
      </c>
      <c r="C3052" s="2" t="s">
        <v>28</v>
      </c>
      <c r="D3052">
        <v>1</v>
      </c>
      <c r="E3052" s="6">
        <v>51.9</v>
      </c>
      <c r="F3052" s="6">
        <v>51.9</v>
      </c>
      <c r="G3052" s="2" t="s">
        <v>22</v>
      </c>
      <c r="H3052" s="2" t="s">
        <v>26</v>
      </c>
      <c r="I3052" s="2" t="s">
        <v>23</v>
      </c>
      <c r="J3052" s="6">
        <f>retail_sales_messy_dataset_s_f[[#This Row],[Unit Price]]*retail_sales_messy_dataset_s_f[[#This Row],[Quantity]]</f>
        <v>51.9</v>
      </c>
      <c r="L3052" t="str">
        <f t="shared" si="47"/>
        <v>OK</v>
      </c>
    </row>
    <row r="3053" spans="1:12" x14ac:dyDescent="0.25">
      <c r="A3053" s="1">
        <v>45359</v>
      </c>
      <c r="B3053" s="2" t="s">
        <v>20</v>
      </c>
      <c r="C3053" s="2" t="s">
        <v>28</v>
      </c>
      <c r="D3053">
        <v>2</v>
      </c>
      <c r="E3053" s="6">
        <v>121.39</v>
      </c>
      <c r="F3053" s="6">
        <v>242.78</v>
      </c>
      <c r="G3053" s="2" t="s">
        <v>22</v>
      </c>
      <c r="H3053" s="2" t="s">
        <v>26</v>
      </c>
      <c r="I3053" s="2" t="s">
        <v>18</v>
      </c>
      <c r="J3053" s="6">
        <f>retail_sales_messy_dataset_s_f[[#This Row],[Unit Price]]*retail_sales_messy_dataset_s_f[[#This Row],[Quantity]]</f>
        <v>242.78</v>
      </c>
      <c r="L3053" t="str">
        <f t="shared" si="47"/>
        <v>OK</v>
      </c>
    </row>
    <row r="3054" spans="1:12" x14ac:dyDescent="0.25">
      <c r="A3054" s="1">
        <v>45563</v>
      </c>
      <c r="B3054" s="2" t="s">
        <v>29</v>
      </c>
      <c r="C3054" s="2" t="s">
        <v>10</v>
      </c>
      <c r="D3054">
        <v>2</v>
      </c>
      <c r="E3054" s="6">
        <v>189.62</v>
      </c>
      <c r="F3054" s="6">
        <v>379.24</v>
      </c>
      <c r="G3054" s="2" t="s">
        <v>11</v>
      </c>
      <c r="H3054" s="2" t="s">
        <v>17</v>
      </c>
      <c r="I3054" s="2" t="s">
        <v>23</v>
      </c>
      <c r="J3054" s="6">
        <f>retail_sales_messy_dataset_s_f[[#This Row],[Unit Price]]*retail_sales_messy_dataset_s_f[[#This Row],[Quantity]]</f>
        <v>379.24</v>
      </c>
      <c r="L3054" t="str">
        <f t="shared" si="47"/>
        <v>OK</v>
      </c>
    </row>
    <row r="3055" spans="1:12" x14ac:dyDescent="0.25">
      <c r="A3055" s="1">
        <v>45477</v>
      </c>
      <c r="B3055" s="2" t="s">
        <v>20</v>
      </c>
      <c r="C3055" s="2" t="s">
        <v>28</v>
      </c>
      <c r="D3055">
        <v>5</v>
      </c>
      <c r="E3055" s="6">
        <v>182.94</v>
      </c>
      <c r="F3055" s="6">
        <v>914.7</v>
      </c>
      <c r="G3055" s="2" t="s">
        <v>25</v>
      </c>
      <c r="H3055" s="2" t="s">
        <v>12</v>
      </c>
      <c r="I3055" s="2" t="s">
        <v>18</v>
      </c>
      <c r="J3055" s="6">
        <f>retail_sales_messy_dataset_s_f[[#This Row],[Unit Price]]*retail_sales_messy_dataset_s_f[[#This Row],[Quantity]]</f>
        <v>914.7</v>
      </c>
      <c r="L3055" t="str">
        <f t="shared" si="47"/>
        <v>OK</v>
      </c>
    </row>
    <row r="3056" spans="1:12" x14ac:dyDescent="0.25">
      <c r="A3056" s="1">
        <v>45478</v>
      </c>
      <c r="B3056" s="2" t="s">
        <v>14</v>
      </c>
      <c r="C3056" s="2" t="s">
        <v>15</v>
      </c>
      <c r="D3056">
        <v>3</v>
      </c>
      <c r="E3056" s="6">
        <v>41.16</v>
      </c>
      <c r="F3056" s="6">
        <v>123.48</v>
      </c>
      <c r="G3056" s="2" t="s">
        <v>22</v>
      </c>
      <c r="H3056" s="2" t="s">
        <v>12</v>
      </c>
      <c r="I3056" s="2" t="s">
        <v>18</v>
      </c>
      <c r="J3056" s="6">
        <f>retail_sales_messy_dataset_s_f[[#This Row],[Unit Price]]*retail_sales_messy_dataset_s_f[[#This Row],[Quantity]]</f>
        <v>123.47999999999999</v>
      </c>
      <c r="L3056" t="str">
        <f t="shared" si="47"/>
        <v>OK</v>
      </c>
    </row>
    <row r="3057" spans="1:12" x14ac:dyDescent="0.25">
      <c r="A3057" s="1">
        <v>45403</v>
      </c>
      <c r="B3057" s="2" t="s">
        <v>9</v>
      </c>
      <c r="C3057" s="2" t="s">
        <v>28</v>
      </c>
      <c r="D3057">
        <v>3</v>
      </c>
      <c r="E3057" s="6">
        <v>143.19999999999999</v>
      </c>
      <c r="F3057" s="6">
        <v>429.6</v>
      </c>
      <c r="G3057" s="2" t="s">
        <v>11</v>
      </c>
      <c r="H3057" s="2" t="s">
        <v>12</v>
      </c>
      <c r="I3057" s="2" t="s">
        <v>13</v>
      </c>
      <c r="J3057" s="6">
        <f>retail_sales_messy_dataset_s_f[[#This Row],[Unit Price]]*retail_sales_messy_dataset_s_f[[#This Row],[Quantity]]</f>
        <v>429.59999999999997</v>
      </c>
      <c r="L3057" t="str">
        <f t="shared" si="47"/>
        <v>OK</v>
      </c>
    </row>
    <row r="3058" spans="1:12" x14ac:dyDescent="0.25">
      <c r="A3058" s="1">
        <v>45403</v>
      </c>
      <c r="B3058" s="2" t="s">
        <v>30</v>
      </c>
      <c r="C3058" s="2" t="s">
        <v>10</v>
      </c>
      <c r="D3058">
        <v>3</v>
      </c>
      <c r="E3058" s="6">
        <v>143.4</v>
      </c>
      <c r="F3058" s="6">
        <v>430.2</v>
      </c>
      <c r="G3058" s="2" t="s">
        <v>11</v>
      </c>
      <c r="H3058" s="2" t="s">
        <v>26</v>
      </c>
      <c r="I3058" s="2" t="s">
        <v>23</v>
      </c>
      <c r="J3058" s="6">
        <f>retail_sales_messy_dataset_s_f[[#This Row],[Unit Price]]*retail_sales_messy_dataset_s_f[[#This Row],[Quantity]]</f>
        <v>430.20000000000005</v>
      </c>
      <c r="L3058" t="str">
        <f t="shared" si="47"/>
        <v>OK</v>
      </c>
    </row>
    <row r="3059" spans="1:12" x14ac:dyDescent="0.25">
      <c r="A3059" s="1">
        <v>45445</v>
      </c>
      <c r="B3059" s="2" t="s">
        <v>14</v>
      </c>
      <c r="C3059" s="2" t="s">
        <v>28</v>
      </c>
      <c r="D3059">
        <v>3</v>
      </c>
      <c r="E3059" s="6">
        <v>184.81</v>
      </c>
      <c r="F3059" s="6">
        <v>554.42999999999995</v>
      </c>
      <c r="G3059" s="2" t="s">
        <v>25</v>
      </c>
      <c r="H3059" s="2" t="s">
        <v>12</v>
      </c>
      <c r="I3059" s="2" t="s">
        <v>23</v>
      </c>
      <c r="J3059" s="6">
        <f>retail_sales_messy_dataset_s_f[[#This Row],[Unit Price]]*retail_sales_messy_dataset_s_f[[#This Row],[Quantity]]</f>
        <v>554.43000000000006</v>
      </c>
      <c r="L3059" t="str">
        <f t="shared" si="47"/>
        <v>OK</v>
      </c>
    </row>
    <row r="3060" spans="1:12" x14ac:dyDescent="0.25">
      <c r="A3060" s="1">
        <v>45360</v>
      </c>
      <c r="B3060" s="2" t="s">
        <v>30</v>
      </c>
      <c r="C3060" s="2" t="s">
        <v>28</v>
      </c>
      <c r="D3060">
        <v>4</v>
      </c>
      <c r="E3060" s="6">
        <v>168.92</v>
      </c>
      <c r="F3060" s="6">
        <v>675.68</v>
      </c>
      <c r="G3060" s="2" t="s">
        <v>16</v>
      </c>
      <c r="H3060" s="2" t="s">
        <v>12</v>
      </c>
      <c r="I3060" s="2" t="s">
        <v>23</v>
      </c>
      <c r="J3060" s="6">
        <f>retail_sales_messy_dataset_s_f[[#This Row],[Unit Price]]*retail_sales_messy_dataset_s_f[[#This Row],[Quantity]]</f>
        <v>675.68</v>
      </c>
      <c r="L3060" t="str">
        <f t="shared" si="47"/>
        <v>OK</v>
      </c>
    </row>
    <row r="3061" spans="1:12" x14ac:dyDescent="0.25">
      <c r="A3061" s="1">
        <v>45532</v>
      </c>
      <c r="B3061" s="2" t="s">
        <v>19</v>
      </c>
      <c r="C3061" s="2" t="s">
        <v>10</v>
      </c>
      <c r="D3061">
        <v>3</v>
      </c>
      <c r="E3061" s="6">
        <v>188.42</v>
      </c>
      <c r="F3061" s="6">
        <v>570.26</v>
      </c>
      <c r="G3061" s="2" t="s">
        <v>25</v>
      </c>
      <c r="H3061" s="2" t="s">
        <v>26</v>
      </c>
      <c r="I3061" s="2" t="s">
        <v>13</v>
      </c>
      <c r="J3061" s="6">
        <f>retail_sales_messy_dataset_s_f[[#This Row],[Unit Price]]*retail_sales_messy_dataset_s_f[[#This Row],[Quantity]]</f>
        <v>565.26</v>
      </c>
      <c r="L3061" t="str">
        <f t="shared" si="47"/>
        <v>Mismatch</v>
      </c>
    </row>
    <row r="3062" spans="1:12" x14ac:dyDescent="0.25">
      <c r="A3062" s="1">
        <v>45464</v>
      </c>
      <c r="B3062" s="2" t="s">
        <v>27</v>
      </c>
      <c r="C3062" s="2" t="s">
        <v>21</v>
      </c>
      <c r="D3062">
        <v>1</v>
      </c>
      <c r="E3062" s="6">
        <v>159</v>
      </c>
      <c r="F3062" s="6">
        <v>159</v>
      </c>
      <c r="G3062" s="2" t="s">
        <v>22</v>
      </c>
      <c r="H3062" s="2" t="s">
        <v>12</v>
      </c>
      <c r="I3062" s="2" t="s">
        <v>13</v>
      </c>
      <c r="J3062" s="6">
        <f>retail_sales_messy_dataset_s_f[[#This Row],[Unit Price]]*retail_sales_messy_dataset_s_f[[#This Row],[Quantity]]</f>
        <v>159</v>
      </c>
      <c r="L3062" t="str">
        <f t="shared" si="47"/>
        <v>OK</v>
      </c>
    </row>
    <row r="3063" spans="1:12" x14ac:dyDescent="0.25">
      <c r="A3063" s="1">
        <v>45600</v>
      </c>
      <c r="B3063" s="2" t="s">
        <v>30</v>
      </c>
      <c r="C3063" s="2" t="s">
        <v>28</v>
      </c>
      <c r="D3063">
        <v>4</v>
      </c>
      <c r="E3063" s="6">
        <v>33.49</v>
      </c>
      <c r="F3063" s="6">
        <v>133.96</v>
      </c>
      <c r="G3063" s="2" t="s">
        <v>11</v>
      </c>
      <c r="H3063" s="2" t="s">
        <v>26</v>
      </c>
      <c r="I3063" s="2" t="s">
        <v>13</v>
      </c>
      <c r="J3063" s="6">
        <f>retail_sales_messy_dataset_s_f[[#This Row],[Unit Price]]*retail_sales_messy_dataset_s_f[[#This Row],[Quantity]]</f>
        <v>133.96</v>
      </c>
      <c r="L3063" t="str">
        <f t="shared" si="47"/>
        <v>OK</v>
      </c>
    </row>
    <row r="3064" spans="1:12" x14ac:dyDescent="0.25">
      <c r="A3064" s="1">
        <v>45293</v>
      </c>
      <c r="B3064" s="2" t="s">
        <v>19</v>
      </c>
      <c r="C3064" s="2" t="s">
        <v>28</v>
      </c>
      <c r="D3064">
        <v>1</v>
      </c>
      <c r="E3064" s="6">
        <v>127.52</v>
      </c>
      <c r="F3064" s="6">
        <v>127.52</v>
      </c>
      <c r="G3064" s="2" t="s">
        <v>25</v>
      </c>
      <c r="H3064" s="2" t="s">
        <v>12</v>
      </c>
      <c r="I3064" s="2" t="s">
        <v>13</v>
      </c>
      <c r="J3064" s="6">
        <f>retail_sales_messy_dataset_s_f[[#This Row],[Unit Price]]*retail_sales_messy_dataset_s_f[[#This Row],[Quantity]]</f>
        <v>127.52</v>
      </c>
      <c r="L3064" t="str">
        <f t="shared" si="47"/>
        <v>OK</v>
      </c>
    </row>
    <row r="3065" spans="1:12" x14ac:dyDescent="0.25">
      <c r="A3065" s="1">
        <v>45342</v>
      </c>
      <c r="B3065" s="2" t="s">
        <v>9</v>
      </c>
      <c r="C3065" s="2" t="s">
        <v>10</v>
      </c>
      <c r="D3065">
        <v>4</v>
      </c>
      <c r="E3065" s="6">
        <v>17.61</v>
      </c>
      <c r="F3065" s="6">
        <v>70.44</v>
      </c>
      <c r="G3065" s="2" t="s">
        <v>22</v>
      </c>
      <c r="H3065" s="2" t="s">
        <v>17</v>
      </c>
      <c r="I3065" s="2" t="s">
        <v>18</v>
      </c>
      <c r="J3065" s="6">
        <f>retail_sales_messy_dataset_s_f[[#This Row],[Unit Price]]*retail_sales_messy_dataset_s_f[[#This Row],[Quantity]]</f>
        <v>70.44</v>
      </c>
      <c r="L3065" t="str">
        <f t="shared" si="47"/>
        <v>OK</v>
      </c>
    </row>
    <row r="3066" spans="1:12" x14ac:dyDescent="0.25">
      <c r="A3066" s="1">
        <v>45404</v>
      </c>
      <c r="B3066" s="2" t="s">
        <v>30</v>
      </c>
      <c r="C3066" s="2" t="s">
        <v>21</v>
      </c>
      <c r="D3066">
        <v>4</v>
      </c>
      <c r="E3066" s="6">
        <v>167.5</v>
      </c>
      <c r="F3066" s="6">
        <v>670</v>
      </c>
      <c r="G3066" s="2" t="s">
        <v>16</v>
      </c>
      <c r="H3066" s="2" t="s">
        <v>12</v>
      </c>
      <c r="I3066" s="2" t="s">
        <v>13</v>
      </c>
      <c r="J3066" s="6">
        <f>retail_sales_messy_dataset_s_f[[#This Row],[Unit Price]]*retail_sales_messy_dataset_s_f[[#This Row],[Quantity]]</f>
        <v>670</v>
      </c>
      <c r="L3066" t="str">
        <f t="shared" si="47"/>
        <v>OK</v>
      </c>
    </row>
    <row r="3067" spans="1:12" x14ac:dyDescent="0.25">
      <c r="A3067" s="1">
        <v>45536</v>
      </c>
      <c r="B3067" s="2" t="s">
        <v>30</v>
      </c>
      <c r="C3067" s="2" t="s">
        <v>15</v>
      </c>
      <c r="D3067">
        <v>1</v>
      </c>
      <c r="E3067" s="6">
        <v>173.85</v>
      </c>
      <c r="F3067" s="6">
        <v>183.85</v>
      </c>
      <c r="G3067" s="2" t="s">
        <v>11</v>
      </c>
      <c r="H3067" s="2" t="s">
        <v>17</v>
      </c>
      <c r="I3067" s="2" t="s">
        <v>18</v>
      </c>
      <c r="J3067" s="6">
        <f>retail_sales_messy_dataset_s_f[[#This Row],[Unit Price]]*retail_sales_messy_dataset_s_f[[#This Row],[Quantity]]</f>
        <v>173.85</v>
      </c>
      <c r="L3067" t="str">
        <f t="shared" si="47"/>
        <v>Mismatch</v>
      </c>
    </row>
    <row r="3068" spans="1:12" x14ac:dyDescent="0.25">
      <c r="A3068" s="1">
        <v>45533</v>
      </c>
      <c r="B3068" s="2" t="s">
        <v>14</v>
      </c>
      <c r="C3068" s="2" t="s">
        <v>21</v>
      </c>
      <c r="D3068">
        <v>5</v>
      </c>
      <c r="E3068" s="6">
        <v>59.48</v>
      </c>
      <c r="F3068" s="6">
        <v>307.39999999999998</v>
      </c>
      <c r="G3068" s="2" t="s">
        <v>22</v>
      </c>
      <c r="H3068" s="2" t="s">
        <v>26</v>
      </c>
      <c r="I3068" s="2" t="s">
        <v>18</v>
      </c>
      <c r="J3068" s="6">
        <f>retail_sales_messy_dataset_s_f[[#This Row],[Unit Price]]*retail_sales_messy_dataset_s_f[[#This Row],[Quantity]]</f>
        <v>297.39999999999998</v>
      </c>
      <c r="L3068" t="str">
        <f t="shared" si="47"/>
        <v>Mismatch</v>
      </c>
    </row>
    <row r="3069" spans="1:12" x14ac:dyDescent="0.25">
      <c r="A3069" s="1">
        <v>45469</v>
      </c>
      <c r="B3069" s="2" t="s">
        <v>20</v>
      </c>
      <c r="C3069" s="2" t="s">
        <v>21</v>
      </c>
      <c r="D3069">
        <v>1</v>
      </c>
      <c r="E3069" s="6">
        <v>154.71</v>
      </c>
      <c r="F3069" s="6">
        <v>154.71</v>
      </c>
      <c r="G3069" s="2" t="s">
        <v>22</v>
      </c>
      <c r="H3069" s="2" t="s">
        <v>17</v>
      </c>
      <c r="I3069" s="2" t="s">
        <v>18</v>
      </c>
      <c r="J3069" s="6">
        <f>retail_sales_messy_dataset_s_f[[#This Row],[Unit Price]]*retail_sales_messy_dataset_s_f[[#This Row],[Quantity]]</f>
        <v>154.71</v>
      </c>
      <c r="L3069" t="str">
        <f t="shared" si="47"/>
        <v>OK</v>
      </c>
    </row>
    <row r="3070" spans="1:12" x14ac:dyDescent="0.25">
      <c r="A3070" s="1">
        <v>45359</v>
      </c>
      <c r="B3070" s="2" t="s">
        <v>27</v>
      </c>
      <c r="C3070" s="2" t="s">
        <v>15</v>
      </c>
      <c r="D3070">
        <v>2</v>
      </c>
      <c r="E3070" s="6">
        <v>90.85</v>
      </c>
      <c r="F3070" s="6">
        <v>181.7</v>
      </c>
      <c r="G3070" s="2" t="s">
        <v>11</v>
      </c>
      <c r="H3070" s="2" t="s">
        <v>12</v>
      </c>
      <c r="I3070" s="2" t="s">
        <v>18</v>
      </c>
      <c r="J3070" s="6">
        <f>retail_sales_messy_dataset_s_f[[#This Row],[Unit Price]]*retail_sales_messy_dataset_s_f[[#This Row],[Quantity]]</f>
        <v>181.7</v>
      </c>
      <c r="L3070" t="str">
        <f t="shared" si="47"/>
        <v>OK</v>
      </c>
    </row>
    <row r="3071" spans="1:12" x14ac:dyDescent="0.25">
      <c r="A3071" s="1">
        <v>45301</v>
      </c>
      <c r="B3071" s="2" t="s">
        <v>9</v>
      </c>
      <c r="C3071" s="2" t="s">
        <v>10</v>
      </c>
      <c r="D3071">
        <v>2</v>
      </c>
      <c r="E3071" s="6">
        <v>166.75</v>
      </c>
      <c r="F3071" s="6">
        <v>333.5</v>
      </c>
      <c r="G3071" s="2" t="s">
        <v>22</v>
      </c>
      <c r="H3071" s="2" t="s">
        <v>26</v>
      </c>
      <c r="I3071" s="2" t="s">
        <v>18</v>
      </c>
      <c r="J3071" s="6">
        <f>retail_sales_messy_dataset_s_f[[#This Row],[Unit Price]]*retail_sales_messy_dataset_s_f[[#This Row],[Quantity]]</f>
        <v>333.5</v>
      </c>
      <c r="L3071" t="str">
        <f t="shared" si="47"/>
        <v>OK</v>
      </c>
    </row>
    <row r="3072" spans="1:12" x14ac:dyDescent="0.25">
      <c r="A3072" s="1">
        <v>45299</v>
      </c>
      <c r="B3072" s="2" t="s">
        <v>19</v>
      </c>
      <c r="C3072" s="2" t="s">
        <v>21</v>
      </c>
      <c r="D3072">
        <v>3</v>
      </c>
      <c r="E3072" s="6">
        <v>158.18</v>
      </c>
      <c r="F3072" s="6">
        <v>474.54</v>
      </c>
      <c r="G3072" s="2" t="s">
        <v>16</v>
      </c>
      <c r="H3072" s="2" t="s">
        <v>17</v>
      </c>
      <c r="I3072" s="2" t="s">
        <v>13</v>
      </c>
      <c r="J3072" s="6">
        <f>retail_sales_messy_dataset_s_f[[#This Row],[Unit Price]]*retail_sales_messy_dataset_s_f[[#This Row],[Quantity]]</f>
        <v>474.54</v>
      </c>
      <c r="L3072" t="str">
        <f t="shared" si="47"/>
        <v>OK</v>
      </c>
    </row>
    <row r="3073" spans="1:12" x14ac:dyDescent="0.25">
      <c r="A3073" s="1">
        <v>45488</v>
      </c>
      <c r="B3073" s="2" t="s">
        <v>24</v>
      </c>
      <c r="C3073" s="2" t="s">
        <v>21</v>
      </c>
      <c r="D3073">
        <v>3</v>
      </c>
      <c r="E3073" s="6">
        <v>69.08</v>
      </c>
      <c r="F3073" s="6">
        <v>207.24</v>
      </c>
      <c r="G3073" s="2" t="s">
        <v>25</v>
      </c>
      <c r="H3073" s="2" t="s">
        <v>12</v>
      </c>
      <c r="I3073" s="2" t="s">
        <v>13</v>
      </c>
      <c r="J3073" s="6">
        <f>retail_sales_messy_dataset_s_f[[#This Row],[Unit Price]]*retail_sales_messy_dataset_s_f[[#This Row],[Quantity]]</f>
        <v>207.24</v>
      </c>
      <c r="L3073" t="str">
        <f t="shared" si="47"/>
        <v>OK</v>
      </c>
    </row>
    <row r="3074" spans="1:12" x14ac:dyDescent="0.25">
      <c r="A3074" s="1">
        <v>45381</v>
      </c>
      <c r="B3074" s="2" t="s">
        <v>24</v>
      </c>
      <c r="C3074" s="2" t="s">
        <v>21</v>
      </c>
      <c r="D3074">
        <v>2</v>
      </c>
      <c r="E3074" s="6">
        <v>122.42</v>
      </c>
      <c r="F3074" s="6">
        <v>244.84</v>
      </c>
      <c r="G3074" s="2" t="s">
        <v>22</v>
      </c>
      <c r="H3074" s="2" t="s">
        <v>12</v>
      </c>
      <c r="I3074" s="2" t="s">
        <v>23</v>
      </c>
      <c r="J3074" s="6">
        <f>retail_sales_messy_dataset_s_f[[#This Row],[Unit Price]]*retail_sales_messy_dataset_s_f[[#This Row],[Quantity]]</f>
        <v>244.84</v>
      </c>
      <c r="L3074" t="str">
        <f t="shared" si="47"/>
        <v>OK</v>
      </c>
    </row>
    <row r="3075" spans="1:12" x14ac:dyDescent="0.25">
      <c r="A3075" s="1">
        <v>45641</v>
      </c>
      <c r="B3075" s="2" t="s">
        <v>27</v>
      </c>
      <c r="C3075" s="2" t="s">
        <v>10</v>
      </c>
      <c r="D3075">
        <v>1</v>
      </c>
      <c r="E3075" s="6">
        <v>120.57</v>
      </c>
      <c r="F3075" s="6">
        <v>120.57</v>
      </c>
      <c r="G3075" s="2" t="s">
        <v>11</v>
      </c>
      <c r="H3075" s="2" t="s">
        <v>12</v>
      </c>
      <c r="I3075" s="2" t="s">
        <v>13</v>
      </c>
      <c r="J3075" s="6">
        <f>retail_sales_messy_dataset_s_f[[#This Row],[Unit Price]]*retail_sales_messy_dataset_s_f[[#This Row],[Quantity]]</f>
        <v>120.57</v>
      </c>
      <c r="L3075" t="str">
        <f t="shared" ref="L3075:L3138" si="48">IF((F3075 - J3075) &gt; 0.01, "Mismatch", "OK")</f>
        <v>OK</v>
      </c>
    </row>
    <row r="3076" spans="1:12" x14ac:dyDescent="0.25">
      <c r="A3076" s="1">
        <v>45368</v>
      </c>
      <c r="B3076" s="2" t="s">
        <v>14</v>
      </c>
      <c r="C3076" s="2" t="s">
        <v>21</v>
      </c>
      <c r="D3076">
        <v>3</v>
      </c>
      <c r="E3076" s="6">
        <v>17.440000000000001</v>
      </c>
      <c r="F3076" s="6">
        <v>52.32</v>
      </c>
      <c r="G3076" s="2" t="s">
        <v>22</v>
      </c>
      <c r="H3076" s="2" t="s">
        <v>12</v>
      </c>
      <c r="I3076" s="2" t="s">
        <v>18</v>
      </c>
      <c r="J3076" s="6">
        <f>retail_sales_messy_dataset_s_f[[#This Row],[Unit Price]]*retail_sales_messy_dataset_s_f[[#This Row],[Quantity]]</f>
        <v>52.320000000000007</v>
      </c>
      <c r="L3076" t="str">
        <f t="shared" si="48"/>
        <v>OK</v>
      </c>
    </row>
    <row r="3077" spans="1:12" x14ac:dyDescent="0.25">
      <c r="A3077" s="1">
        <v>45558</v>
      </c>
      <c r="B3077" s="2" t="s">
        <v>24</v>
      </c>
      <c r="C3077" s="2" t="s">
        <v>15</v>
      </c>
      <c r="D3077">
        <v>5</v>
      </c>
      <c r="E3077" s="6">
        <v>27.47</v>
      </c>
      <c r="F3077" s="6">
        <v>137.35</v>
      </c>
      <c r="G3077" s="2" t="s">
        <v>22</v>
      </c>
      <c r="H3077" s="2" t="s">
        <v>17</v>
      </c>
      <c r="I3077" s="2" t="s">
        <v>18</v>
      </c>
      <c r="J3077" s="6">
        <f>retail_sales_messy_dataset_s_f[[#This Row],[Unit Price]]*retail_sales_messy_dataset_s_f[[#This Row],[Quantity]]</f>
        <v>137.35</v>
      </c>
      <c r="L3077" t="str">
        <f t="shared" si="48"/>
        <v>OK</v>
      </c>
    </row>
    <row r="3078" spans="1:12" x14ac:dyDescent="0.25">
      <c r="A3078" s="1">
        <v>45331</v>
      </c>
      <c r="B3078" s="2" t="s">
        <v>20</v>
      </c>
      <c r="C3078" s="2" t="s">
        <v>15</v>
      </c>
      <c r="D3078">
        <v>2</v>
      </c>
      <c r="E3078" s="6">
        <v>77.47</v>
      </c>
      <c r="F3078" s="6">
        <v>154.94</v>
      </c>
      <c r="G3078" s="2" t="s">
        <v>11</v>
      </c>
      <c r="H3078" s="2" t="s">
        <v>12</v>
      </c>
      <c r="I3078" s="2" t="s">
        <v>13</v>
      </c>
      <c r="J3078" s="6">
        <f>retail_sales_messy_dataset_s_f[[#This Row],[Unit Price]]*retail_sales_messy_dataset_s_f[[#This Row],[Quantity]]</f>
        <v>154.94</v>
      </c>
      <c r="L3078" t="str">
        <f t="shared" si="48"/>
        <v>OK</v>
      </c>
    </row>
    <row r="3079" spans="1:12" x14ac:dyDescent="0.25">
      <c r="A3079" s="1">
        <v>45299</v>
      </c>
      <c r="B3079" s="2" t="s">
        <v>9</v>
      </c>
      <c r="C3079" s="2" t="s">
        <v>15</v>
      </c>
      <c r="D3079">
        <v>1</v>
      </c>
      <c r="E3079" s="6">
        <v>174.45</v>
      </c>
      <c r="F3079" s="6">
        <v>174.45</v>
      </c>
      <c r="G3079" s="2" t="s">
        <v>16</v>
      </c>
      <c r="H3079" s="2" t="s">
        <v>12</v>
      </c>
      <c r="I3079" s="2" t="s">
        <v>13</v>
      </c>
      <c r="J3079" s="6">
        <f>retail_sales_messy_dataset_s_f[[#This Row],[Unit Price]]*retail_sales_messy_dataset_s_f[[#This Row],[Quantity]]</f>
        <v>174.45</v>
      </c>
      <c r="L3079" t="str">
        <f t="shared" si="48"/>
        <v>OK</v>
      </c>
    </row>
    <row r="3080" spans="1:12" x14ac:dyDescent="0.25">
      <c r="A3080" s="1">
        <v>45472</v>
      </c>
      <c r="B3080" s="2" t="s">
        <v>27</v>
      </c>
      <c r="C3080" s="2" t="s">
        <v>15</v>
      </c>
      <c r="D3080">
        <v>1</v>
      </c>
      <c r="E3080" s="6">
        <v>148.47</v>
      </c>
      <c r="F3080" s="6">
        <v>148.47</v>
      </c>
      <c r="G3080" s="2" t="s">
        <v>22</v>
      </c>
      <c r="H3080" s="2" t="s">
        <v>26</v>
      </c>
      <c r="I3080" s="2" t="s">
        <v>23</v>
      </c>
      <c r="J3080" s="6">
        <f>retail_sales_messy_dataset_s_f[[#This Row],[Unit Price]]*retail_sales_messy_dataset_s_f[[#This Row],[Quantity]]</f>
        <v>148.47</v>
      </c>
      <c r="L3080" t="str">
        <f t="shared" si="48"/>
        <v>OK</v>
      </c>
    </row>
    <row r="3081" spans="1:12" x14ac:dyDescent="0.25">
      <c r="A3081" s="1">
        <v>45617</v>
      </c>
      <c r="B3081" s="2" t="s">
        <v>27</v>
      </c>
      <c r="C3081" s="2" t="s">
        <v>10</v>
      </c>
      <c r="D3081">
        <v>5</v>
      </c>
      <c r="E3081" s="6">
        <v>150.36000000000001</v>
      </c>
      <c r="F3081" s="6">
        <v>751.8</v>
      </c>
      <c r="G3081" s="2" t="s">
        <v>22</v>
      </c>
      <c r="H3081" s="2" t="s">
        <v>17</v>
      </c>
      <c r="I3081" s="2" t="s">
        <v>13</v>
      </c>
      <c r="J3081" s="6">
        <f>retail_sales_messy_dataset_s_f[[#This Row],[Unit Price]]*retail_sales_messy_dataset_s_f[[#This Row],[Quantity]]</f>
        <v>751.80000000000007</v>
      </c>
      <c r="L3081" t="str">
        <f t="shared" si="48"/>
        <v>OK</v>
      </c>
    </row>
    <row r="3082" spans="1:12" x14ac:dyDescent="0.25">
      <c r="A3082" s="1">
        <v>45550</v>
      </c>
      <c r="B3082" s="2" t="s">
        <v>27</v>
      </c>
      <c r="C3082" s="2" t="s">
        <v>28</v>
      </c>
      <c r="D3082">
        <v>5</v>
      </c>
      <c r="E3082" s="6">
        <v>73.599999999999994</v>
      </c>
      <c r="F3082" s="6">
        <v>368</v>
      </c>
      <c r="G3082" s="2" t="s">
        <v>22</v>
      </c>
      <c r="H3082" s="2" t="s">
        <v>17</v>
      </c>
      <c r="I3082" s="2" t="s">
        <v>23</v>
      </c>
      <c r="J3082" s="6">
        <f>retail_sales_messy_dataset_s_f[[#This Row],[Unit Price]]*retail_sales_messy_dataset_s_f[[#This Row],[Quantity]]</f>
        <v>368</v>
      </c>
      <c r="L3082" t="str">
        <f t="shared" si="48"/>
        <v>OK</v>
      </c>
    </row>
    <row r="3083" spans="1:12" x14ac:dyDescent="0.25">
      <c r="A3083" s="1">
        <v>45327</v>
      </c>
      <c r="B3083" s="2" t="s">
        <v>30</v>
      </c>
      <c r="C3083" s="2" t="s">
        <v>21</v>
      </c>
      <c r="D3083">
        <v>4</v>
      </c>
      <c r="E3083" s="6">
        <v>163.71</v>
      </c>
      <c r="F3083" s="6">
        <v>654.84</v>
      </c>
      <c r="G3083" s="2" t="s">
        <v>11</v>
      </c>
      <c r="H3083" s="2" t="s">
        <v>26</v>
      </c>
      <c r="I3083" s="2" t="s">
        <v>13</v>
      </c>
      <c r="J3083" s="6">
        <f>retail_sales_messy_dataset_s_f[[#This Row],[Unit Price]]*retail_sales_messy_dataset_s_f[[#This Row],[Quantity]]</f>
        <v>654.84</v>
      </c>
      <c r="L3083" t="str">
        <f t="shared" si="48"/>
        <v>OK</v>
      </c>
    </row>
    <row r="3084" spans="1:12" x14ac:dyDescent="0.25">
      <c r="A3084" s="1">
        <v>45419</v>
      </c>
      <c r="B3084" s="2" t="s">
        <v>9</v>
      </c>
      <c r="C3084" s="2" t="s">
        <v>28</v>
      </c>
      <c r="D3084">
        <v>3</v>
      </c>
      <c r="E3084" s="6">
        <v>116.65</v>
      </c>
      <c r="F3084" s="6">
        <v>349.95</v>
      </c>
      <c r="G3084" s="2" t="s">
        <v>16</v>
      </c>
      <c r="H3084" s="2" t="s">
        <v>17</v>
      </c>
      <c r="I3084" s="2" t="s">
        <v>23</v>
      </c>
      <c r="J3084" s="6">
        <f>retail_sales_messy_dataset_s_f[[#This Row],[Unit Price]]*retail_sales_messy_dataset_s_f[[#This Row],[Quantity]]</f>
        <v>349.95000000000005</v>
      </c>
      <c r="L3084" t="str">
        <f t="shared" si="48"/>
        <v>OK</v>
      </c>
    </row>
    <row r="3085" spans="1:12" x14ac:dyDescent="0.25">
      <c r="A3085" s="1">
        <v>45481</v>
      </c>
      <c r="B3085" s="2" t="s">
        <v>20</v>
      </c>
      <c r="C3085" s="2" t="s">
        <v>10</v>
      </c>
      <c r="D3085">
        <v>3</v>
      </c>
      <c r="E3085" s="6">
        <v>163.88</v>
      </c>
      <c r="F3085" s="6">
        <v>491.64</v>
      </c>
      <c r="G3085" s="2" t="s">
        <v>11</v>
      </c>
      <c r="H3085" s="2" t="s">
        <v>17</v>
      </c>
      <c r="I3085" s="2" t="s">
        <v>13</v>
      </c>
      <c r="J3085" s="6">
        <f>retail_sales_messy_dataset_s_f[[#This Row],[Unit Price]]*retail_sales_messy_dataset_s_f[[#This Row],[Quantity]]</f>
        <v>491.64</v>
      </c>
      <c r="L3085" t="str">
        <f t="shared" si="48"/>
        <v>OK</v>
      </c>
    </row>
    <row r="3086" spans="1:12" x14ac:dyDescent="0.25">
      <c r="A3086" s="1">
        <v>45601</v>
      </c>
      <c r="B3086" s="2" t="s">
        <v>30</v>
      </c>
      <c r="C3086" s="2" t="s">
        <v>28</v>
      </c>
      <c r="D3086">
        <v>5</v>
      </c>
      <c r="E3086" s="6">
        <v>33.53</v>
      </c>
      <c r="F3086" s="6">
        <v>162.65</v>
      </c>
      <c r="G3086" s="2" t="s">
        <v>11</v>
      </c>
      <c r="H3086" s="2" t="s">
        <v>12</v>
      </c>
      <c r="I3086" s="2" t="s">
        <v>23</v>
      </c>
      <c r="J3086" s="6">
        <f>retail_sales_messy_dataset_s_f[[#This Row],[Unit Price]]*retail_sales_messy_dataset_s_f[[#This Row],[Quantity]]</f>
        <v>167.65</v>
      </c>
      <c r="L3086" t="str">
        <f t="shared" si="48"/>
        <v>OK</v>
      </c>
    </row>
    <row r="3087" spans="1:12" x14ac:dyDescent="0.25">
      <c r="A3087" s="1">
        <v>45358</v>
      </c>
      <c r="B3087" s="2" t="s">
        <v>30</v>
      </c>
      <c r="C3087" s="2" t="s">
        <v>10</v>
      </c>
      <c r="D3087">
        <v>4</v>
      </c>
      <c r="E3087" s="6">
        <v>62.12</v>
      </c>
      <c r="F3087" s="6">
        <v>248.48</v>
      </c>
      <c r="G3087" s="2" t="s">
        <v>22</v>
      </c>
      <c r="H3087" s="2" t="s">
        <v>17</v>
      </c>
      <c r="I3087" s="2" t="s">
        <v>13</v>
      </c>
      <c r="J3087" s="6">
        <f>retail_sales_messy_dataset_s_f[[#This Row],[Unit Price]]*retail_sales_messy_dataset_s_f[[#This Row],[Quantity]]</f>
        <v>248.48</v>
      </c>
      <c r="L3087" t="str">
        <f t="shared" si="48"/>
        <v>OK</v>
      </c>
    </row>
    <row r="3088" spans="1:12" x14ac:dyDescent="0.25">
      <c r="A3088" s="1">
        <v>45327</v>
      </c>
      <c r="B3088" s="2" t="s">
        <v>24</v>
      </c>
      <c r="C3088" s="2" t="s">
        <v>10</v>
      </c>
      <c r="D3088">
        <v>3</v>
      </c>
      <c r="E3088" s="6">
        <v>140.72</v>
      </c>
      <c r="F3088" s="6">
        <v>422.16</v>
      </c>
      <c r="G3088" s="2" t="s">
        <v>11</v>
      </c>
      <c r="H3088" s="2" t="s">
        <v>12</v>
      </c>
      <c r="I3088" s="2" t="s">
        <v>13</v>
      </c>
      <c r="J3088" s="6">
        <f>retail_sales_messy_dataset_s_f[[#This Row],[Unit Price]]*retail_sales_messy_dataset_s_f[[#This Row],[Quantity]]</f>
        <v>422.15999999999997</v>
      </c>
      <c r="L3088" t="str">
        <f t="shared" si="48"/>
        <v>OK</v>
      </c>
    </row>
    <row r="3089" spans="1:12" x14ac:dyDescent="0.25">
      <c r="A3089" s="1">
        <v>45431</v>
      </c>
      <c r="B3089" s="2" t="s">
        <v>20</v>
      </c>
      <c r="C3089" s="2" t="s">
        <v>15</v>
      </c>
      <c r="D3089">
        <v>3</v>
      </c>
      <c r="E3089" s="6">
        <v>103.1</v>
      </c>
      <c r="F3089" s="6">
        <v>309.3</v>
      </c>
      <c r="G3089" s="2" t="s">
        <v>11</v>
      </c>
      <c r="H3089" s="2" t="s">
        <v>17</v>
      </c>
      <c r="I3089" s="2" t="s">
        <v>13</v>
      </c>
      <c r="J3089" s="6">
        <f>retail_sales_messy_dataset_s_f[[#This Row],[Unit Price]]*retail_sales_messy_dataset_s_f[[#This Row],[Quantity]]</f>
        <v>309.29999999999995</v>
      </c>
      <c r="L3089" t="str">
        <f t="shared" si="48"/>
        <v>OK</v>
      </c>
    </row>
    <row r="3090" spans="1:12" x14ac:dyDescent="0.25">
      <c r="A3090" s="1">
        <v>45397</v>
      </c>
      <c r="B3090" s="2" t="s">
        <v>24</v>
      </c>
      <c r="C3090" s="2" t="s">
        <v>21</v>
      </c>
      <c r="D3090">
        <v>1</v>
      </c>
      <c r="E3090" s="6">
        <v>92.64</v>
      </c>
      <c r="F3090" s="6">
        <v>92.64</v>
      </c>
      <c r="G3090" s="2" t="s">
        <v>22</v>
      </c>
      <c r="H3090" s="2" t="s">
        <v>12</v>
      </c>
      <c r="I3090" s="2" t="s">
        <v>23</v>
      </c>
      <c r="J3090" s="6">
        <f>retail_sales_messy_dataset_s_f[[#This Row],[Unit Price]]*retail_sales_messy_dataset_s_f[[#This Row],[Quantity]]</f>
        <v>92.64</v>
      </c>
      <c r="L3090" t="str">
        <f t="shared" si="48"/>
        <v>OK</v>
      </c>
    </row>
    <row r="3091" spans="1:12" x14ac:dyDescent="0.25">
      <c r="A3091" s="1">
        <v>45457</v>
      </c>
      <c r="B3091" s="2" t="s">
        <v>24</v>
      </c>
      <c r="C3091" s="2" t="s">
        <v>28</v>
      </c>
      <c r="D3091">
        <v>2</v>
      </c>
      <c r="E3091" s="6">
        <v>18.079999999999998</v>
      </c>
      <c r="F3091" s="6">
        <v>36.159999999999997</v>
      </c>
      <c r="G3091" s="2" t="s">
        <v>16</v>
      </c>
      <c r="H3091" s="2" t="s">
        <v>17</v>
      </c>
      <c r="I3091" s="2" t="s">
        <v>13</v>
      </c>
      <c r="J3091" s="6">
        <f>retail_sales_messy_dataset_s_f[[#This Row],[Unit Price]]*retail_sales_messy_dataset_s_f[[#This Row],[Quantity]]</f>
        <v>36.159999999999997</v>
      </c>
      <c r="L3091" t="str">
        <f t="shared" si="48"/>
        <v>OK</v>
      </c>
    </row>
    <row r="3092" spans="1:12" x14ac:dyDescent="0.25">
      <c r="A3092" s="1">
        <v>45535</v>
      </c>
      <c r="B3092" s="2" t="s">
        <v>24</v>
      </c>
      <c r="C3092" s="2" t="s">
        <v>15</v>
      </c>
      <c r="D3092">
        <v>1</v>
      </c>
      <c r="E3092" s="6">
        <v>136.18</v>
      </c>
      <c r="F3092" s="6">
        <v>136.18</v>
      </c>
      <c r="G3092" s="2" t="s">
        <v>16</v>
      </c>
      <c r="H3092" s="2" t="s">
        <v>17</v>
      </c>
      <c r="I3092" s="2" t="s">
        <v>13</v>
      </c>
      <c r="J3092" s="6">
        <f>retail_sales_messy_dataset_s_f[[#This Row],[Unit Price]]*retail_sales_messy_dataset_s_f[[#This Row],[Quantity]]</f>
        <v>136.18</v>
      </c>
      <c r="L3092" t="str">
        <f t="shared" si="48"/>
        <v>OK</v>
      </c>
    </row>
    <row r="3093" spans="1:12" x14ac:dyDescent="0.25">
      <c r="A3093" s="1">
        <v>45309</v>
      </c>
      <c r="B3093" s="2" t="s">
        <v>27</v>
      </c>
      <c r="C3093" s="2" t="s">
        <v>10</v>
      </c>
      <c r="D3093">
        <v>4</v>
      </c>
      <c r="E3093" s="6">
        <v>78.53</v>
      </c>
      <c r="F3093" s="6">
        <v>314.12</v>
      </c>
      <c r="G3093" s="2" t="s">
        <v>16</v>
      </c>
      <c r="H3093" s="2" t="s">
        <v>17</v>
      </c>
      <c r="I3093" s="2" t="s">
        <v>23</v>
      </c>
      <c r="J3093" s="6">
        <f>retail_sales_messy_dataset_s_f[[#This Row],[Unit Price]]*retail_sales_messy_dataset_s_f[[#This Row],[Quantity]]</f>
        <v>314.12</v>
      </c>
      <c r="L3093" t="str">
        <f t="shared" si="48"/>
        <v>OK</v>
      </c>
    </row>
    <row r="3094" spans="1:12" x14ac:dyDescent="0.25">
      <c r="A3094" s="1">
        <v>45410</v>
      </c>
      <c r="B3094" s="2" t="s">
        <v>30</v>
      </c>
      <c r="C3094" s="2" t="s">
        <v>21</v>
      </c>
      <c r="D3094">
        <v>1</v>
      </c>
      <c r="E3094" s="6">
        <v>91.71</v>
      </c>
      <c r="F3094" s="6">
        <v>86.71</v>
      </c>
      <c r="G3094" s="2" t="s">
        <v>22</v>
      </c>
      <c r="H3094" s="2" t="s">
        <v>26</v>
      </c>
      <c r="I3094" s="2" t="s">
        <v>23</v>
      </c>
      <c r="J3094" s="6">
        <f>retail_sales_messy_dataset_s_f[[#This Row],[Unit Price]]*retail_sales_messy_dataset_s_f[[#This Row],[Quantity]]</f>
        <v>91.71</v>
      </c>
      <c r="L3094" t="str">
        <f t="shared" si="48"/>
        <v>OK</v>
      </c>
    </row>
    <row r="3095" spans="1:12" x14ac:dyDescent="0.25">
      <c r="A3095" s="1">
        <v>45571</v>
      </c>
      <c r="B3095" s="2" t="s">
        <v>27</v>
      </c>
      <c r="C3095" s="2" t="s">
        <v>15</v>
      </c>
      <c r="D3095">
        <v>4</v>
      </c>
      <c r="E3095" s="6">
        <v>65.67</v>
      </c>
      <c r="F3095" s="6">
        <v>262.68</v>
      </c>
      <c r="G3095" s="2" t="s">
        <v>16</v>
      </c>
      <c r="H3095" s="2" t="s">
        <v>12</v>
      </c>
      <c r="I3095" s="2" t="s">
        <v>18</v>
      </c>
      <c r="J3095" s="6">
        <f>retail_sales_messy_dataset_s_f[[#This Row],[Unit Price]]*retail_sales_messy_dataset_s_f[[#This Row],[Quantity]]</f>
        <v>262.68</v>
      </c>
      <c r="L3095" t="str">
        <f t="shared" si="48"/>
        <v>OK</v>
      </c>
    </row>
    <row r="3096" spans="1:12" x14ac:dyDescent="0.25">
      <c r="A3096" s="1">
        <v>45342</v>
      </c>
      <c r="B3096" s="2" t="s">
        <v>20</v>
      </c>
      <c r="C3096" s="2" t="s">
        <v>15</v>
      </c>
      <c r="D3096">
        <v>4</v>
      </c>
      <c r="E3096" s="6">
        <v>124.82</v>
      </c>
      <c r="F3096" s="6">
        <v>499.28</v>
      </c>
      <c r="G3096" s="2" t="s">
        <v>22</v>
      </c>
      <c r="H3096" s="2" t="s">
        <v>12</v>
      </c>
      <c r="I3096" s="2" t="s">
        <v>18</v>
      </c>
      <c r="J3096" s="6">
        <f>retail_sales_messy_dataset_s_f[[#This Row],[Unit Price]]*retail_sales_messy_dataset_s_f[[#This Row],[Quantity]]</f>
        <v>499.28</v>
      </c>
      <c r="L3096" t="str">
        <f t="shared" si="48"/>
        <v>OK</v>
      </c>
    </row>
    <row r="3097" spans="1:12" x14ac:dyDescent="0.25">
      <c r="A3097" s="1">
        <v>45528</v>
      </c>
      <c r="B3097" s="2" t="s">
        <v>29</v>
      </c>
      <c r="C3097" s="2" t="s">
        <v>10</v>
      </c>
      <c r="D3097">
        <v>3</v>
      </c>
      <c r="E3097" s="6">
        <v>198.21</v>
      </c>
      <c r="F3097" s="6">
        <v>594.63</v>
      </c>
      <c r="G3097" s="2" t="s">
        <v>22</v>
      </c>
      <c r="H3097" s="2" t="s">
        <v>26</v>
      </c>
      <c r="I3097" s="2" t="s">
        <v>13</v>
      </c>
      <c r="J3097" s="6">
        <f>retail_sales_messy_dataset_s_f[[#This Row],[Unit Price]]*retail_sales_messy_dataset_s_f[[#This Row],[Quantity]]</f>
        <v>594.63</v>
      </c>
      <c r="L3097" t="str">
        <f t="shared" si="48"/>
        <v>OK</v>
      </c>
    </row>
    <row r="3098" spans="1:12" x14ac:dyDescent="0.25">
      <c r="A3098" s="1">
        <v>45652</v>
      </c>
      <c r="B3098" s="2" t="s">
        <v>20</v>
      </c>
      <c r="C3098" s="2" t="s">
        <v>10</v>
      </c>
      <c r="D3098">
        <v>2</v>
      </c>
      <c r="E3098" s="6">
        <v>63.42</v>
      </c>
      <c r="F3098" s="6">
        <v>126.84</v>
      </c>
      <c r="G3098" s="2" t="s">
        <v>22</v>
      </c>
      <c r="H3098" s="2" t="s">
        <v>17</v>
      </c>
      <c r="I3098" s="2" t="s">
        <v>13</v>
      </c>
      <c r="J3098" s="6">
        <f>retail_sales_messy_dataset_s_f[[#This Row],[Unit Price]]*retail_sales_messy_dataset_s_f[[#This Row],[Quantity]]</f>
        <v>126.84</v>
      </c>
      <c r="L3098" t="str">
        <f t="shared" si="48"/>
        <v>OK</v>
      </c>
    </row>
    <row r="3099" spans="1:12" x14ac:dyDescent="0.25">
      <c r="A3099" s="1">
        <v>45469</v>
      </c>
      <c r="B3099" s="2" t="s">
        <v>29</v>
      </c>
      <c r="C3099" s="2" t="s">
        <v>10</v>
      </c>
      <c r="D3099">
        <v>5</v>
      </c>
      <c r="E3099" s="6">
        <v>55.82</v>
      </c>
      <c r="F3099" s="6">
        <v>279.10000000000002</v>
      </c>
      <c r="G3099" s="2" t="s">
        <v>16</v>
      </c>
      <c r="H3099" s="2" t="s">
        <v>12</v>
      </c>
      <c r="I3099" s="2" t="s">
        <v>13</v>
      </c>
      <c r="J3099" s="6">
        <f>retail_sales_messy_dataset_s_f[[#This Row],[Unit Price]]*retail_sales_messy_dataset_s_f[[#This Row],[Quantity]]</f>
        <v>279.10000000000002</v>
      </c>
      <c r="L3099" t="str">
        <f t="shared" si="48"/>
        <v>OK</v>
      </c>
    </row>
    <row r="3100" spans="1:12" x14ac:dyDescent="0.25">
      <c r="A3100" s="1">
        <v>45534</v>
      </c>
      <c r="B3100" s="2" t="s">
        <v>29</v>
      </c>
      <c r="C3100" s="2" t="s">
        <v>15</v>
      </c>
      <c r="D3100">
        <v>4</v>
      </c>
      <c r="E3100" s="6">
        <v>20.5</v>
      </c>
      <c r="F3100" s="6">
        <v>82</v>
      </c>
      <c r="G3100" s="2" t="s">
        <v>11</v>
      </c>
      <c r="H3100" s="2" t="s">
        <v>26</v>
      </c>
      <c r="I3100" s="2" t="s">
        <v>13</v>
      </c>
      <c r="J3100" s="6">
        <f>retail_sales_messy_dataset_s_f[[#This Row],[Unit Price]]*retail_sales_messy_dataset_s_f[[#This Row],[Quantity]]</f>
        <v>82</v>
      </c>
      <c r="L3100" t="str">
        <f t="shared" si="48"/>
        <v>OK</v>
      </c>
    </row>
    <row r="3101" spans="1:12" x14ac:dyDescent="0.25">
      <c r="A3101" s="1">
        <v>45497</v>
      </c>
      <c r="B3101" s="2" t="s">
        <v>27</v>
      </c>
      <c r="C3101" s="2" t="s">
        <v>15</v>
      </c>
      <c r="D3101">
        <v>1</v>
      </c>
      <c r="E3101" s="6">
        <v>83.04</v>
      </c>
      <c r="F3101" s="6">
        <v>83.04</v>
      </c>
      <c r="G3101" s="2" t="s">
        <v>22</v>
      </c>
      <c r="H3101" s="2" t="s">
        <v>17</v>
      </c>
      <c r="I3101" s="2" t="s">
        <v>13</v>
      </c>
      <c r="J3101" s="6">
        <f>retail_sales_messy_dataset_s_f[[#This Row],[Unit Price]]*retail_sales_messy_dataset_s_f[[#This Row],[Quantity]]</f>
        <v>83.04</v>
      </c>
      <c r="L3101" t="str">
        <f t="shared" si="48"/>
        <v>OK</v>
      </c>
    </row>
    <row r="3102" spans="1:12" x14ac:dyDescent="0.25">
      <c r="A3102" s="1">
        <v>45595</v>
      </c>
      <c r="B3102" s="2" t="s">
        <v>30</v>
      </c>
      <c r="C3102" s="2" t="s">
        <v>10</v>
      </c>
      <c r="D3102">
        <v>5</v>
      </c>
      <c r="E3102" s="6">
        <v>165.29</v>
      </c>
      <c r="F3102" s="6">
        <v>826.45</v>
      </c>
      <c r="G3102" s="2" t="s">
        <v>22</v>
      </c>
      <c r="H3102" s="2" t="s">
        <v>26</v>
      </c>
      <c r="I3102" s="2" t="s">
        <v>13</v>
      </c>
      <c r="J3102" s="6">
        <f>retail_sales_messy_dataset_s_f[[#This Row],[Unit Price]]*retail_sales_messy_dataset_s_f[[#This Row],[Quantity]]</f>
        <v>826.44999999999993</v>
      </c>
      <c r="L3102" t="str">
        <f t="shared" si="48"/>
        <v>OK</v>
      </c>
    </row>
    <row r="3103" spans="1:12" x14ac:dyDescent="0.25">
      <c r="A3103" s="1">
        <v>45519</v>
      </c>
      <c r="B3103" s="2" t="s">
        <v>27</v>
      </c>
      <c r="C3103" s="2" t="s">
        <v>21</v>
      </c>
      <c r="D3103">
        <v>4</v>
      </c>
      <c r="E3103" s="6">
        <v>168.5</v>
      </c>
      <c r="F3103" s="6">
        <v>674</v>
      </c>
      <c r="G3103" s="2" t="s">
        <v>16</v>
      </c>
      <c r="H3103" s="2" t="s">
        <v>12</v>
      </c>
      <c r="I3103" s="2" t="s">
        <v>23</v>
      </c>
      <c r="J3103" s="6">
        <f>retail_sales_messy_dataset_s_f[[#This Row],[Unit Price]]*retail_sales_messy_dataset_s_f[[#This Row],[Quantity]]</f>
        <v>674</v>
      </c>
      <c r="L3103" t="str">
        <f t="shared" si="48"/>
        <v>OK</v>
      </c>
    </row>
    <row r="3104" spans="1:12" x14ac:dyDescent="0.25">
      <c r="A3104" s="1">
        <v>45435</v>
      </c>
      <c r="B3104" s="2" t="s">
        <v>19</v>
      </c>
      <c r="C3104" s="2" t="s">
        <v>21</v>
      </c>
      <c r="D3104">
        <v>1</v>
      </c>
      <c r="E3104" s="6">
        <v>132.81</v>
      </c>
      <c r="F3104" s="6">
        <v>132.81</v>
      </c>
      <c r="G3104" s="2" t="s">
        <v>11</v>
      </c>
      <c r="H3104" s="2" t="s">
        <v>12</v>
      </c>
      <c r="I3104" s="2" t="s">
        <v>18</v>
      </c>
      <c r="J3104" s="6">
        <f>retail_sales_messy_dataset_s_f[[#This Row],[Unit Price]]*retail_sales_messy_dataset_s_f[[#This Row],[Quantity]]</f>
        <v>132.81</v>
      </c>
      <c r="L3104" t="str">
        <f t="shared" si="48"/>
        <v>OK</v>
      </c>
    </row>
    <row r="3105" spans="1:12" x14ac:dyDescent="0.25">
      <c r="A3105" s="1">
        <v>45501</v>
      </c>
      <c r="B3105" s="2" t="s">
        <v>20</v>
      </c>
      <c r="C3105" s="2" t="s">
        <v>15</v>
      </c>
      <c r="D3105">
        <v>5</v>
      </c>
      <c r="E3105" s="6">
        <v>149.38999999999999</v>
      </c>
      <c r="F3105" s="6">
        <v>746.95</v>
      </c>
      <c r="G3105" s="2" t="s">
        <v>22</v>
      </c>
      <c r="H3105" s="2" t="s">
        <v>26</v>
      </c>
      <c r="I3105" s="2" t="s">
        <v>13</v>
      </c>
      <c r="J3105" s="6">
        <f>retail_sales_messy_dataset_s_f[[#This Row],[Unit Price]]*retail_sales_messy_dataset_s_f[[#This Row],[Quantity]]</f>
        <v>746.94999999999993</v>
      </c>
      <c r="L3105" t="str">
        <f t="shared" si="48"/>
        <v>OK</v>
      </c>
    </row>
    <row r="3106" spans="1:12" x14ac:dyDescent="0.25">
      <c r="A3106" s="1">
        <v>45420</v>
      </c>
      <c r="B3106" s="2" t="s">
        <v>27</v>
      </c>
      <c r="C3106" s="2" t="s">
        <v>28</v>
      </c>
      <c r="D3106">
        <v>5</v>
      </c>
      <c r="E3106" s="6">
        <v>121.78</v>
      </c>
      <c r="F3106" s="6">
        <v>608.9</v>
      </c>
      <c r="G3106" s="2" t="s">
        <v>11</v>
      </c>
      <c r="H3106" s="2" t="s">
        <v>26</v>
      </c>
      <c r="I3106" s="2" t="s">
        <v>18</v>
      </c>
      <c r="J3106" s="6">
        <f>retail_sales_messy_dataset_s_f[[#This Row],[Unit Price]]*retail_sales_messy_dataset_s_f[[#This Row],[Quantity]]</f>
        <v>608.9</v>
      </c>
      <c r="L3106" t="str">
        <f t="shared" si="48"/>
        <v>OK</v>
      </c>
    </row>
    <row r="3107" spans="1:12" x14ac:dyDescent="0.25">
      <c r="A3107" s="1">
        <v>45381</v>
      </c>
      <c r="B3107" s="2" t="s">
        <v>14</v>
      </c>
      <c r="C3107" s="2" t="s">
        <v>15</v>
      </c>
      <c r="D3107">
        <v>5</v>
      </c>
      <c r="E3107" s="6">
        <v>22.8</v>
      </c>
      <c r="F3107" s="6">
        <v>114</v>
      </c>
      <c r="G3107" s="2" t="s">
        <v>16</v>
      </c>
      <c r="H3107" s="2" t="s">
        <v>26</v>
      </c>
      <c r="I3107" s="2" t="s">
        <v>13</v>
      </c>
      <c r="J3107" s="6">
        <f>retail_sales_messy_dataset_s_f[[#This Row],[Unit Price]]*retail_sales_messy_dataset_s_f[[#This Row],[Quantity]]</f>
        <v>114</v>
      </c>
      <c r="L3107" t="str">
        <f t="shared" si="48"/>
        <v>OK</v>
      </c>
    </row>
    <row r="3108" spans="1:12" x14ac:dyDescent="0.25">
      <c r="A3108" s="1">
        <v>45626</v>
      </c>
      <c r="B3108" s="2" t="s">
        <v>29</v>
      </c>
      <c r="C3108" s="2" t="s">
        <v>28</v>
      </c>
      <c r="D3108">
        <v>5</v>
      </c>
      <c r="E3108" s="6">
        <v>96</v>
      </c>
      <c r="F3108" s="6">
        <v>475</v>
      </c>
      <c r="G3108" s="2" t="s">
        <v>16</v>
      </c>
      <c r="H3108" s="2" t="s">
        <v>12</v>
      </c>
      <c r="I3108" s="2" t="s">
        <v>23</v>
      </c>
      <c r="J3108" s="6">
        <f>retail_sales_messy_dataset_s_f[[#This Row],[Unit Price]]*retail_sales_messy_dataset_s_f[[#This Row],[Quantity]]</f>
        <v>480</v>
      </c>
      <c r="L3108" t="str">
        <f t="shared" si="48"/>
        <v>OK</v>
      </c>
    </row>
    <row r="3109" spans="1:12" x14ac:dyDescent="0.25">
      <c r="A3109" s="1">
        <v>45438</v>
      </c>
      <c r="B3109" s="2" t="s">
        <v>19</v>
      </c>
      <c r="C3109" s="2" t="s">
        <v>21</v>
      </c>
      <c r="D3109">
        <v>5</v>
      </c>
      <c r="E3109" s="6">
        <v>69.349999999999994</v>
      </c>
      <c r="F3109" s="6">
        <v>346.75</v>
      </c>
      <c r="G3109" s="2" t="s">
        <v>11</v>
      </c>
      <c r="H3109" s="2" t="s">
        <v>12</v>
      </c>
      <c r="I3109" s="2" t="s">
        <v>13</v>
      </c>
      <c r="J3109" s="6">
        <f>retail_sales_messy_dataset_s_f[[#This Row],[Unit Price]]*retail_sales_messy_dataset_s_f[[#This Row],[Quantity]]</f>
        <v>346.75</v>
      </c>
      <c r="L3109" t="str">
        <f t="shared" si="48"/>
        <v>OK</v>
      </c>
    </row>
    <row r="3110" spans="1:12" x14ac:dyDescent="0.25">
      <c r="A3110" s="1">
        <v>45471</v>
      </c>
      <c r="B3110" s="2" t="s">
        <v>20</v>
      </c>
      <c r="C3110" s="2" t="s">
        <v>10</v>
      </c>
      <c r="D3110">
        <v>1</v>
      </c>
      <c r="E3110" s="6">
        <v>152.11000000000001</v>
      </c>
      <c r="F3110" s="6">
        <v>152.11000000000001</v>
      </c>
      <c r="G3110" s="2" t="s">
        <v>16</v>
      </c>
      <c r="H3110" s="2" t="s">
        <v>12</v>
      </c>
      <c r="I3110" s="2" t="s">
        <v>13</v>
      </c>
      <c r="J3110" s="6">
        <f>retail_sales_messy_dataset_s_f[[#This Row],[Unit Price]]*retail_sales_messy_dataset_s_f[[#This Row],[Quantity]]</f>
        <v>152.11000000000001</v>
      </c>
      <c r="L3110" t="str">
        <f t="shared" si="48"/>
        <v>OK</v>
      </c>
    </row>
    <row r="3111" spans="1:12" x14ac:dyDescent="0.25">
      <c r="A3111" s="1">
        <v>45518</v>
      </c>
      <c r="B3111" s="2" t="s">
        <v>30</v>
      </c>
      <c r="C3111" s="2" t="s">
        <v>10</v>
      </c>
      <c r="D3111">
        <v>4</v>
      </c>
      <c r="E3111" s="6">
        <v>112.56</v>
      </c>
      <c r="F3111" s="6">
        <v>450.24</v>
      </c>
      <c r="G3111" s="2" t="s">
        <v>22</v>
      </c>
      <c r="H3111" s="2" t="s">
        <v>17</v>
      </c>
      <c r="I3111" s="2" t="s">
        <v>18</v>
      </c>
      <c r="J3111" s="6">
        <f>retail_sales_messy_dataset_s_f[[#This Row],[Unit Price]]*retail_sales_messy_dataset_s_f[[#This Row],[Quantity]]</f>
        <v>450.24</v>
      </c>
      <c r="L3111" t="str">
        <f t="shared" si="48"/>
        <v>OK</v>
      </c>
    </row>
    <row r="3112" spans="1:12" x14ac:dyDescent="0.25">
      <c r="A3112" s="1">
        <v>45647</v>
      </c>
      <c r="B3112" s="2" t="s">
        <v>30</v>
      </c>
      <c r="C3112" s="2" t="s">
        <v>28</v>
      </c>
      <c r="D3112">
        <v>3</v>
      </c>
      <c r="E3112" s="6">
        <v>126.45</v>
      </c>
      <c r="F3112" s="6">
        <v>379.35</v>
      </c>
      <c r="G3112" s="2" t="s">
        <v>11</v>
      </c>
      <c r="H3112" s="2" t="s">
        <v>17</v>
      </c>
      <c r="I3112" s="2" t="s">
        <v>23</v>
      </c>
      <c r="J3112" s="6">
        <f>retail_sales_messy_dataset_s_f[[#This Row],[Unit Price]]*retail_sales_messy_dataset_s_f[[#This Row],[Quantity]]</f>
        <v>379.35</v>
      </c>
      <c r="L3112" t="str">
        <f t="shared" si="48"/>
        <v>OK</v>
      </c>
    </row>
    <row r="3113" spans="1:12" x14ac:dyDescent="0.25">
      <c r="A3113" s="1">
        <v>45520</v>
      </c>
      <c r="B3113" s="2" t="s">
        <v>30</v>
      </c>
      <c r="C3113" s="2" t="s">
        <v>15</v>
      </c>
      <c r="D3113">
        <v>5</v>
      </c>
      <c r="E3113" s="6">
        <v>189.51</v>
      </c>
      <c r="F3113" s="6">
        <v>947.55</v>
      </c>
      <c r="G3113" s="2" t="s">
        <v>11</v>
      </c>
      <c r="H3113" s="2" t="s">
        <v>26</v>
      </c>
      <c r="I3113" s="2" t="s">
        <v>23</v>
      </c>
      <c r="J3113" s="6">
        <f>retail_sales_messy_dataset_s_f[[#This Row],[Unit Price]]*retail_sales_messy_dataset_s_f[[#This Row],[Quantity]]</f>
        <v>947.55</v>
      </c>
      <c r="L3113" t="str">
        <f t="shared" si="48"/>
        <v>OK</v>
      </c>
    </row>
    <row r="3114" spans="1:12" x14ac:dyDescent="0.25">
      <c r="A3114" s="1">
        <v>45320</v>
      </c>
      <c r="B3114" s="2" t="s">
        <v>9</v>
      </c>
      <c r="C3114" s="2" t="s">
        <v>21</v>
      </c>
      <c r="D3114">
        <v>3</v>
      </c>
      <c r="E3114" s="6">
        <v>147.46</v>
      </c>
      <c r="F3114" s="6">
        <v>442.38</v>
      </c>
      <c r="G3114" s="2" t="s">
        <v>11</v>
      </c>
      <c r="H3114" s="2" t="s">
        <v>12</v>
      </c>
      <c r="I3114" s="2" t="s">
        <v>18</v>
      </c>
      <c r="J3114" s="6">
        <f>retail_sales_messy_dataset_s_f[[#This Row],[Unit Price]]*retail_sales_messy_dataset_s_f[[#This Row],[Quantity]]</f>
        <v>442.38</v>
      </c>
      <c r="L3114" t="str">
        <f t="shared" si="48"/>
        <v>OK</v>
      </c>
    </row>
    <row r="3115" spans="1:12" x14ac:dyDescent="0.25">
      <c r="A3115" s="1">
        <v>45642</v>
      </c>
      <c r="B3115" s="2" t="s">
        <v>14</v>
      </c>
      <c r="C3115" s="2" t="s">
        <v>10</v>
      </c>
      <c r="D3115">
        <v>2</v>
      </c>
      <c r="E3115" s="6">
        <v>29.38</v>
      </c>
      <c r="F3115" s="6">
        <v>58.76</v>
      </c>
      <c r="G3115" s="2" t="s">
        <v>11</v>
      </c>
      <c r="H3115" s="2" t="s">
        <v>12</v>
      </c>
      <c r="I3115" s="2" t="s">
        <v>18</v>
      </c>
      <c r="J3115" s="6">
        <f>retail_sales_messy_dataset_s_f[[#This Row],[Unit Price]]*retail_sales_messy_dataset_s_f[[#This Row],[Quantity]]</f>
        <v>58.76</v>
      </c>
      <c r="L3115" t="str">
        <f t="shared" si="48"/>
        <v>OK</v>
      </c>
    </row>
    <row r="3116" spans="1:12" x14ac:dyDescent="0.25">
      <c r="A3116" s="1">
        <v>45505</v>
      </c>
      <c r="B3116" s="2" t="s">
        <v>9</v>
      </c>
      <c r="C3116" s="2" t="s">
        <v>21</v>
      </c>
      <c r="D3116">
        <v>4</v>
      </c>
      <c r="E3116" s="6">
        <v>50.61</v>
      </c>
      <c r="F3116" s="6">
        <v>202.44</v>
      </c>
      <c r="G3116" s="2" t="s">
        <v>22</v>
      </c>
      <c r="H3116" s="2" t="s">
        <v>17</v>
      </c>
      <c r="I3116" s="2" t="s">
        <v>18</v>
      </c>
      <c r="J3116" s="6">
        <f>retail_sales_messy_dataset_s_f[[#This Row],[Unit Price]]*retail_sales_messy_dataset_s_f[[#This Row],[Quantity]]</f>
        <v>202.44</v>
      </c>
      <c r="L3116" t="str">
        <f t="shared" si="48"/>
        <v>OK</v>
      </c>
    </row>
    <row r="3117" spans="1:12" x14ac:dyDescent="0.25">
      <c r="A3117" s="1">
        <v>45537</v>
      </c>
      <c r="B3117" s="2" t="s">
        <v>14</v>
      </c>
      <c r="C3117" s="2" t="s">
        <v>21</v>
      </c>
      <c r="D3117">
        <v>2</v>
      </c>
      <c r="E3117" s="6">
        <v>166.34</v>
      </c>
      <c r="F3117" s="6">
        <v>332.68</v>
      </c>
      <c r="G3117" s="2" t="s">
        <v>22</v>
      </c>
      <c r="H3117" s="2" t="s">
        <v>12</v>
      </c>
      <c r="I3117" s="2" t="s">
        <v>23</v>
      </c>
      <c r="J3117" s="6">
        <f>retail_sales_messy_dataset_s_f[[#This Row],[Unit Price]]*retail_sales_messy_dataset_s_f[[#This Row],[Quantity]]</f>
        <v>332.68</v>
      </c>
      <c r="L3117" t="str">
        <f t="shared" si="48"/>
        <v>OK</v>
      </c>
    </row>
    <row r="3118" spans="1:12" x14ac:dyDescent="0.25">
      <c r="A3118" s="1">
        <v>45586</v>
      </c>
      <c r="B3118" s="2" t="s">
        <v>9</v>
      </c>
      <c r="C3118" s="2" t="s">
        <v>10</v>
      </c>
      <c r="D3118">
        <v>4</v>
      </c>
      <c r="E3118" s="6">
        <v>159.52000000000001</v>
      </c>
      <c r="F3118" s="6">
        <v>638.08000000000004</v>
      </c>
      <c r="G3118" s="2" t="s">
        <v>16</v>
      </c>
      <c r="H3118" s="2" t="s">
        <v>26</v>
      </c>
      <c r="I3118" s="2" t="s">
        <v>18</v>
      </c>
      <c r="J3118" s="6">
        <f>retail_sales_messy_dataset_s_f[[#This Row],[Unit Price]]*retail_sales_messy_dataset_s_f[[#This Row],[Quantity]]</f>
        <v>638.08000000000004</v>
      </c>
      <c r="L3118" t="str">
        <f t="shared" si="48"/>
        <v>OK</v>
      </c>
    </row>
    <row r="3119" spans="1:12" x14ac:dyDescent="0.25">
      <c r="A3119" s="1">
        <v>45405</v>
      </c>
      <c r="B3119" s="2" t="s">
        <v>19</v>
      </c>
      <c r="C3119" s="2" t="s">
        <v>28</v>
      </c>
      <c r="D3119">
        <v>4</v>
      </c>
      <c r="E3119" s="6">
        <v>85.96</v>
      </c>
      <c r="F3119" s="6">
        <v>353.84</v>
      </c>
      <c r="G3119" s="2" t="s">
        <v>16</v>
      </c>
      <c r="H3119" s="2" t="s">
        <v>17</v>
      </c>
      <c r="I3119" s="2" t="s">
        <v>13</v>
      </c>
      <c r="J3119" s="6">
        <f>retail_sales_messy_dataset_s_f[[#This Row],[Unit Price]]*retail_sales_messy_dataset_s_f[[#This Row],[Quantity]]</f>
        <v>343.84</v>
      </c>
      <c r="L3119" t="str">
        <f t="shared" si="48"/>
        <v>Mismatch</v>
      </c>
    </row>
    <row r="3120" spans="1:12" x14ac:dyDescent="0.25">
      <c r="A3120" s="1">
        <v>45363</v>
      </c>
      <c r="B3120" s="2" t="s">
        <v>20</v>
      </c>
      <c r="C3120" s="2" t="s">
        <v>15</v>
      </c>
      <c r="D3120">
        <v>1</v>
      </c>
      <c r="E3120" s="6">
        <v>97.05</v>
      </c>
      <c r="F3120" s="6">
        <v>97.05</v>
      </c>
      <c r="G3120" s="2" t="s">
        <v>22</v>
      </c>
      <c r="H3120" s="2" t="s">
        <v>12</v>
      </c>
      <c r="I3120" s="2" t="s">
        <v>18</v>
      </c>
      <c r="J3120" s="6">
        <f>retail_sales_messy_dataset_s_f[[#This Row],[Unit Price]]*retail_sales_messy_dataset_s_f[[#This Row],[Quantity]]</f>
        <v>97.05</v>
      </c>
      <c r="L3120" t="str">
        <f t="shared" si="48"/>
        <v>OK</v>
      </c>
    </row>
    <row r="3121" spans="1:12" x14ac:dyDescent="0.25">
      <c r="A3121" s="1">
        <v>45431</v>
      </c>
      <c r="B3121" s="2" t="s">
        <v>29</v>
      </c>
      <c r="C3121" s="2" t="s">
        <v>28</v>
      </c>
      <c r="D3121">
        <v>4</v>
      </c>
      <c r="E3121" s="6">
        <v>97.83</v>
      </c>
      <c r="F3121" s="6">
        <v>195.66</v>
      </c>
      <c r="G3121" s="2" t="s">
        <v>11</v>
      </c>
      <c r="H3121" s="2" t="s">
        <v>26</v>
      </c>
      <c r="I3121" s="2" t="s">
        <v>13</v>
      </c>
      <c r="J3121" s="6">
        <f>retail_sales_messy_dataset_s_f[[#This Row],[Unit Price]]*retail_sales_messy_dataset_s_f[[#This Row],[Quantity]]</f>
        <v>391.32</v>
      </c>
      <c r="L3121" t="str">
        <f t="shared" si="48"/>
        <v>OK</v>
      </c>
    </row>
    <row r="3122" spans="1:12" x14ac:dyDescent="0.25">
      <c r="A3122" s="1">
        <v>45443</v>
      </c>
      <c r="B3122" s="2" t="s">
        <v>14</v>
      </c>
      <c r="C3122" s="2" t="s">
        <v>10</v>
      </c>
      <c r="D3122">
        <v>4</v>
      </c>
      <c r="E3122" s="6">
        <v>152.71</v>
      </c>
      <c r="F3122" s="6">
        <v>610.84</v>
      </c>
      <c r="G3122" s="2" t="s">
        <v>22</v>
      </c>
      <c r="H3122" s="2" t="s">
        <v>12</v>
      </c>
      <c r="I3122" s="2" t="s">
        <v>23</v>
      </c>
      <c r="J3122" s="6">
        <f>retail_sales_messy_dataset_s_f[[#This Row],[Unit Price]]*retail_sales_messy_dataset_s_f[[#This Row],[Quantity]]</f>
        <v>610.84</v>
      </c>
      <c r="L3122" t="str">
        <f t="shared" si="48"/>
        <v>OK</v>
      </c>
    </row>
    <row r="3123" spans="1:12" x14ac:dyDescent="0.25">
      <c r="A3123" s="1">
        <v>45602</v>
      </c>
      <c r="B3123" s="2" t="s">
        <v>30</v>
      </c>
      <c r="C3123" s="2" t="s">
        <v>28</v>
      </c>
      <c r="D3123">
        <v>3</v>
      </c>
      <c r="E3123" s="6">
        <v>161.74</v>
      </c>
      <c r="F3123" s="6">
        <v>485.22</v>
      </c>
      <c r="G3123" s="2" t="s">
        <v>11</v>
      </c>
      <c r="H3123" s="2" t="s">
        <v>12</v>
      </c>
      <c r="I3123" s="2" t="s">
        <v>23</v>
      </c>
      <c r="J3123" s="6">
        <f>retail_sales_messy_dataset_s_f[[#This Row],[Unit Price]]*retail_sales_messy_dataset_s_f[[#This Row],[Quantity]]</f>
        <v>485.22</v>
      </c>
      <c r="L3123" t="str">
        <f t="shared" si="48"/>
        <v>OK</v>
      </c>
    </row>
    <row r="3124" spans="1:12" x14ac:dyDescent="0.25">
      <c r="A3124" s="1">
        <v>45540</v>
      </c>
      <c r="B3124" s="2" t="s">
        <v>24</v>
      </c>
      <c r="C3124" s="2" t="s">
        <v>10</v>
      </c>
      <c r="D3124">
        <v>1</v>
      </c>
      <c r="E3124" s="6">
        <v>106.64</v>
      </c>
      <c r="F3124" s="6">
        <v>106.64</v>
      </c>
      <c r="G3124" s="2" t="s">
        <v>22</v>
      </c>
      <c r="H3124" s="2" t="s">
        <v>17</v>
      </c>
      <c r="I3124" s="2" t="s">
        <v>23</v>
      </c>
      <c r="J3124" s="6">
        <f>retail_sales_messy_dataset_s_f[[#This Row],[Unit Price]]*retail_sales_messy_dataset_s_f[[#This Row],[Quantity]]</f>
        <v>106.64</v>
      </c>
      <c r="L3124" t="str">
        <f t="shared" si="48"/>
        <v>OK</v>
      </c>
    </row>
    <row r="3125" spans="1:12" x14ac:dyDescent="0.25">
      <c r="A3125" s="1">
        <v>45435</v>
      </c>
      <c r="B3125" s="2" t="s">
        <v>14</v>
      </c>
      <c r="C3125" s="2" t="s">
        <v>10</v>
      </c>
      <c r="D3125">
        <v>4</v>
      </c>
      <c r="E3125" s="6">
        <v>24.06</v>
      </c>
      <c r="F3125" s="6">
        <v>101.24</v>
      </c>
      <c r="G3125" s="2" t="s">
        <v>16</v>
      </c>
      <c r="H3125" s="2" t="s">
        <v>26</v>
      </c>
      <c r="I3125" s="2" t="s">
        <v>18</v>
      </c>
      <c r="J3125" s="6">
        <f>retail_sales_messy_dataset_s_f[[#This Row],[Unit Price]]*retail_sales_messy_dataset_s_f[[#This Row],[Quantity]]</f>
        <v>96.24</v>
      </c>
      <c r="L3125" t="str">
        <f t="shared" si="48"/>
        <v>Mismatch</v>
      </c>
    </row>
    <row r="3126" spans="1:12" x14ac:dyDescent="0.25">
      <c r="A3126" s="1">
        <v>45625</v>
      </c>
      <c r="B3126" s="2" t="s">
        <v>30</v>
      </c>
      <c r="C3126" s="2" t="s">
        <v>15</v>
      </c>
      <c r="D3126">
        <v>4</v>
      </c>
      <c r="E3126" s="6">
        <v>109.78</v>
      </c>
      <c r="F3126" s="6">
        <v>439.12</v>
      </c>
      <c r="G3126" s="2" t="s">
        <v>22</v>
      </c>
      <c r="H3126" s="2" t="s">
        <v>26</v>
      </c>
      <c r="I3126" s="2" t="s">
        <v>18</v>
      </c>
      <c r="J3126" s="6">
        <f>retail_sales_messy_dataset_s_f[[#This Row],[Unit Price]]*retail_sales_messy_dataset_s_f[[#This Row],[Quantity]]</f>
        <v>439.12</v>
      </c>
      <c r="L3126" t="str">
        <f t="shared" si="48"/>
        <v>OK</v>
      </c>
    </row>
    <row r="3127" spans="1:12" x14ac:dyDescent="0.25">
      <c r="A3127" s="1">
        <v>45428</v>
      </c>
      <c r="B3127" s="2" t="s">
        <v>19</v>
      </c>
      <c r="C3127" s="2" t="s">
        <v>15</v>
      </c>
      <c r="D3127">
        <v>1</v>
      </c>
      <c r="E3127" s="6">
        <v>181.85</v>
      </c>
      <c r="F3127" s="6">
        <v>186.85</v>
      </c>
      <c r="G3127" s="2" t="s">
        <v>11</v>
      </c>
      <c r="H3127" s="2" t="s">
        <v>26</v>
      </c>
      <c r="I3127" s="2" t="s">
        <v>13</v>
      </c>
      <c r="J3127" s="6">
        <f>retail_sales_messy_dataset_s_f[[#This Row],[Unit Price]]*retail_sales_messy_dataset_s_f[[#This Row],[Quantity]]</f>
        <v>181.85</v>
      </c>
      <c r="L3127" t="str">
        <f t="shared" si="48"/>
        <v>Mismatch</v>
      </c>
    </row>
    <row r="3128" spans="1:12" x14ac:dyDescent="0.25">
      <c r="A3128" s="1">
        <v>45383</v>
      </c>
      <c r="B3128" s="2" t="s">
        <v>24</v>
      </c>
      <c r="C3128" s="2" t="s">
        <v>10</v>
      </c>
      <c r="D3128">
        <v>5</v>
      </c>
      <c r="E3128" s="6">
        <v>198.57</v>
      </c>
      <c r="F3128" s="6">
        <v>992.85</v>
      </c>
      <c r="G3128" s="2" t="s">
        <v>16</v>
      </c>
      <c r="H3128" s="2" t="s">
        <v>12</v>
      </c>
      <c r="I3128" s="2" t="s">
        <v>18</v>
      </c>
      <c r="J3128" s="6">
        <f>retail_sales_messy_dataset_s_f[[#This Row],[Unit Price]]*retail_sales_messy_dataset_s_f[[#This Row],[Quantity]]</f>
        <v>992.84999999999991</v>
      </c>
      <c r="L3128" t="str">
        <f t="shared" si="48"/>
        <v>OK</v>
      </c>
    </row>
    <row r="3129" spans="1:12" x14ac:dyDescent="0.25">
      <c r="A3129" s="1">
        <v>45625</v>
      </c>
      <c r="B3129" s="2" t="s">
        <v>30</v>
      </c>
      <c r="C3129" s="2" t="s">
        <v>28</v>
      </c>
      <c r="D3129">
        <v>3</v>
      </c>
      <c r="E3129" s="6">
        <v>31.97</v>
      </c>
      <c r="F3129" s="6">
        <v>95.91</v>
      </c>
      <c r="G3129" s="2" t="s">
        <v>22</v>
      </c>
      <c r="H3129" s="2" t="s">
        <v>26</v>
      </c>
      <c r="I3129" s="2" t="s">
        <v>23</v>
      </c>
      <c r="J3129" s="6">
        <f>retail_sales_messy_dataset_s_f[[#This Row],[Unit Price]]*retail_sales_messy_dataset_s_f[[#This Row],[Quantity]]</f>
        <v>95.91</v>
      </c>
      <c r="L3129" t="str">
        <f t="shared" si="48"/>
        <v>OK</v>
      </c>
    </row>
    <row r="3130" spans="1:12" x14ac:dyDescent="0.25">
      <c r="A3130" s="1">
        <v>45342</v>
      </c>
      <c r="B3130" s="2" t="s">
        <v>24</v>
      </c>
      <c r="C3130" s="2" t="s">
        <v>28</v>
      </c>
      <c r="D3130">
        <v>2</v>
      </c>
      <c r="E3130" s="6">
        <v>89.12</v>
      </c>
      <c r="F3130" s="6">
        <v>178.24</v>
      </c>
      <c r="G3130" s="2" t="s">
        <v>16</v>
      </c>
      <c r="H3130" s="2" t="s">
        <v>26</v>
      </c>
      <c r="I3130" s="2" t="s">
        <v>23</v>
      </c>
      <c r="J3130" s="6">
        <f>retail_sales_messy_dataset_s_f[[#This Row],[Unit Price]]*retail_sales_messy_dataset_s_f[[#This Row],[Quantity]]</f>
        <v>178.24</v>
      </c>
      <c r="L3130" t="str">
        <f t="shared" si="48"/>
        <v>OK</v>
      </c>
    </row>
    <row r="3131" spans="1:12" x14ac:dyDescent="0.25">
      <c r="A3131" s="1">
        <v>45630</v>
      </c>
      <c r="B3131" s="2" t="s">
        <v>19</v>
      </c>
      <c r="C3131" s="2" t="s">
        <v>28</v>
      </c>
      <c r="D3131">
        <v>2</v>
      </c>
      <c r="E3131" s="6">
        <v>153.22</v>
      </c>
      <c r="F3131" s="6">
        <v>306.44</v>
      </c>
      <c r="G3131" s="2" t="s">
        <v>22</v>
      </c>
      <c r="H3131" s="2" t="s">
        <v>12</v>
      </c>
      <c r="I3131" s="2" t="s">
        <v>13</v>
      </c>
      <c r="J3131" s="6">
        <f>retail_sales_messy_dataset_s_f[[#This Row],[Unit Price]]*retail_sales_messy_dataset_s_f[[#This Row],[Quantity]]</f>
        <v>306.44</v>
      </c>
      <c r="L3131" t="str">
        <f t="shared" si="48"/>
        <v>OK</v>
      </c>
    </row>
    <row r="3132" spans="1:12" x14ac:dyDescent="0.25">
      <c r="A3132" s="1">
        <v>45576</v>
      </c>
      <c r="B3132" s="2" t="s">
        <v>30</v>
      </c>
      <c r="C3132" s="2" t="s">
        <v>21</v>
      </c>
      <c r="D3132">
        <v>4</v>
      </c>
      <c r="E3132" s="6">
        <v>12.49</v>
      </c>
      <c r="F3132" s="6">
        <v>12.49</v>
      </c>
      <c r="G3132" s="2" t="s">
        <v>11</v>
      </c>
      <c r="H3132" s="2" t="s">
        <v>26</v>
      </c>
      <c r="I3132" s="2" t="s">
        <v>23</v>
      </c>
      <c r="J3132" s="6">
        <f>retail_sales_messy_dataset_s_f[[#This Row],[Unit Price]]*retail_sales_messy_dataset_s_f[[#This Row],[Quantity]]</f>
        <v>49.96</v>
      </c>
      <c r="L3132" t="str">
        <f t="shared" si="48"/>
        <v>OK</v>
      </c>
    </row>
    <row r="3133" spans="1:12" x14ac:dyDescent="0.25">
      <c r="A3133" s="1">
        <v>45360</v>
      </c>
      <c r="B3133" s="2" t="s">
        <v>29</v>
      </c>
      <c r="C3133" s="2" t="s">
        <v>21</v>
      </c>
      <c r="D3133">
        <v>5</v>
      </c>
      <c r="E3133" s="6">
        <v>55.79</v>
      </c>
      <c r="F3133" s="6">
        <v>278.95</v>
      </c>
      <c r="G3133" s="2" t="s">
        <v>22</v>
      </c>
      <c r="H3133" s="2" t="s">
        <v>26</v>
      </c>
      <c r="I3133" s="2" t="s">
        <v>18</v>
      </c>
      <c r="J3133" s="6">
        <f>retail_sales_messy_dataset_s_f[[#This Row],[Unit Price]]*retail_sales_messy_dataset_s_f[[#This Row],[Quantity]]</f>
        <v>278.95</v>
      </c>
      <c r="L3133" t="str">
        <f t="shared" si="48"/>
        <v>OK</v>
      </c>
    </row>
    <row r="3134" spans="1:12" x14ac:dyDescent="0.25">
      <c r="A3134" s="1">
        <v>45504</v>
      </c>
      <c r="B3134" s="2" t="s">
        <v>19</v>
      </c>
      <c r="C3134" s="2" t="s">
        <v>10</v>
      </c>
      <c r="D3134">
        <v>3</v>
      </c>
      <c r="E3134" s="6">
        <v>58.88</v>
      </c>
      <c r="F3134" s="6">
        <v>176.64</v>
      </c>
      <c r="G3134" s="2" t="s">
        <v>11</v>
      </c>
      <c r="H3134" s="2" t="s">
        <v>26</v>
      </c>
      <c r="I3134" s="2" t="s">
        <v>13</v>
      </c>
      <c r="J3134" s="6">
        <f>retail_sales_messy_dataset_s_f[[#This Row],[Unit Price]]*retail_sales_messy_dataset_s_f[[#This Row],[Quantity]]</f>
        <v>176.64000000000001</v>
      </c>
      <c r="L3134" t="str">
        <f t="shared" si="48"/>
        <v>OK</v>
      </c>
    </row>
    <row r="3135" spans="1:12" x14ac:dyDescent="0.25">
      <c r="A3135" s="1">
        <v>45610</v>
      </c>
      <c r="B3135" s="2" t="s">
        <v>24</v>
      </c>
      <c r="C3135" s="2" t="s">
        <v>28</v>
      </c>
      <c r="D3135">
        <v>5</v>
      </c>
      <c r="E3135" s="6">
        <v>120.21</v>
      </c>
      <c r="F3135" s="6">
        <v>601.04999999999995</v>
      </c>
      <c r="G3135" s="2" t="s">
        <v>11</v>
      </c>
      <c r="H3135" s="2" t="s">
        <v>26</v>
      </c>
      <c r="I3135" s="2" t="s">
        <v>13</v>
      </c>
      <c r="J3135" s="6">
        <f>retail_sales_messy_dataset_s_f[[#This Row],[Unit Price]]*retail_sales_messy_dataset_s_f[[#This Row],[Quantity]]</f>
        <v>601.04999999999995</v>
      </c>
      <c r="L3135" t="str">
        <f t="shared" si="48"/>
        <v>OK</v>
      </c>
    </row>
    <row r="3136" spans="1:12" x14ac:dyDescent="0.25">
      <c r="A3136" s="1">
        <v>45348</v>
      </c>
      <c r="B3136" s="2" t="s">
        <v>20</v>
      </c>
      <c r="C3136" s="2" t="s">
        <v>21</v>
      </c>
      <c r="D3136">
        <v>2</v>
      </c>
      <c r="E3136" s="6">
        <v>39.229999999999997</v>
      </c>
      <c r="F3136" s="6">
        <v>78.459999999999994</v>
      </c>
      <c r="G3136" s="2" t="s">
        <v>16</v>
      </c>
      <c r="H3136" s="2" t="s">
        <v>26</v>
      </c>
      <c r="I3136" s="2" t="s">
        <v>18</v>
      </c>
      <c r="J3136" s="6">
        <f>retail_sales_messy_dataset_s_f[[#This Row],[Unit Price]]*retail_sales_messy_dataset_s_f[[#This Row],[Quantity]]</f>
        <v>78.459999999999994</v>
      </c>
      <c r="L3136" t="str">
        <f t="shared" si="48"/>
        <v>OK</v>
      </c>
    </row>
    <row r="3137" spans="1:12" x14ac:dyDescent="0.25">
      <c r="A3137" s="1">
        <v>45464</v>
      </c>
      <c r="B3137" s="2" t="s">
        <v>19</v>
      </c>
      <c r="C3137" s="2" t="s">
        <v>15</v>
      </c>
      <c r="D3137">
        <v>2</v>
      </c>
      <c r="E3137" s="6">
        <v>157.94999999999999</v>
      </c>
      <c r="F3137" s="6">
        <v>315.89999999999998</v>
      </c>
      <c r="G3137" s="2" t="s">
        <v>22</v>
      </c>
      <c r="H3137" s="2" t="s">
        <v>12</v>
      </c>
      <c r="I3137" s="2" t="s">
        <v>18</v>
      </c>
      <c r="J3137" s="6">
        <f>retail_sales_messy_dataset_s_f[[#This Row],[Unit Price]]*retail_sales_messy_dataset_s_f[[#This Row],[Quantity]]</f>
        <v>315.89999999999998</v>
      </c>
      <c r="L3137" t="str">
        <f t="shared" si="48"/>
        <v>OK</v>
      </c>
    </row>
    <row r="3138" spans="1:12" x14ac:dyDescent="0.25">
      <c r="A3138" s="1">
        <v>45300</v>
      </c>
      <c r="B3138" s="2" t="s">
        <v>24</v>
      </c>
      <c r="C3138" s="2" t="s">
        <v>15</v>
      </c>
      <c r="D3138">
        <v>5</v>
      </c>
      <c r="E3138" s="6">
        <v>174.77</v>
      </c>
      <c r="F3138" s="6">
        <v>873.85</v>
      </c>
      <c r="G3138" s="2" t="s">
        <v>22</v>
      </c>
      <c r="H3138" s="2" t="s">
        <v>17</v>
      </c>
      <c r="I3138" s="2" t="s">
        <v>18</v>
      </c>
      <c r="J3138" s="6">
        <f>retail_sales_messy_dataset_s_f[[#This Row],[Unit Price]]*retail_sales_messy_dataset_s_f[[#This Row],[Quantity]]</f>
        <v>873.85</v>
      </c>
      <c r="L3138" t="str">
        <f t="shared" si="48"/>
        <v>OK</v>
      </c>
    </row>
    <row r="3139" spans="1:12" x14ac:dyDescent="0.25">
      <c r="A3139" s="1">
        <v>45450</v>
      </c>
      <c r="B3139" s="2" t="s">
        <v>20</v>
      </c>
      <c r="C3139" s="2" t="s">
        <v>28</v>
      </c>
      <c r="D3139">
        <v>1</v>
      </c>
      <c r="E3139" s="6">
        <v>67.94</v>
      </c>
      <c r="F3139" s="6">
        <v>67.94</v>
      </c>
      <c r="G3139" s="2" t="s">
        <v>11</v>
      </c>
      <c r="H3139" s="2" t="s">
        <v>26</v>
      </c>
      <c r="I3139" s="2" t="s">
        <v>18</v>
      </c>
      <c r="J3139" s="6">
        <f>retail_sales_messy_dataset_s_f[[#This Row],[Unit Price]]*retail_sales_messy_dataset_s_f[[#This Row],[Quantity]]</f>
        <v>67.94</v>
      </c>
      <c r="L3139" t="str">
        <f t="shared" ref="L3139:L3202" si="49">IF((F3139 - J3139) &gt; 0.01, "Mismatch", "OK")</f>
        <v>OK</v>
      </c>
    </row>
    <row r="3140" spans="1:12" x14ac:dyDescent="0.25">
      <c r="A3140" s="1">
        <v>45603</v>
      </c>
      <c r="B3140" s="2" t="s">
        <v>19</v>
      </c>
      <c r="C3140" s="2" t="s">
        <v>10</v>
      </c>
      <c r="D3140">
        <v>1</v>
      </c>
      <c r="E3140" s="6">
        <v>179.18</v>
      </c>
      <c r="F3140" s="6">
        <v>174.18</v>
      </c>
      <c r="G3140" s="2" t="s">
        <v>11</v>
      </c>
      <c r="H3140" s="2" t="s">
        <v>12</v>
      </c>
      <c r="I3140" s="2" t="s">
        <v>13</v>
      </c>
      <c r="J3140" s="6">
        <f>retail_sales_messy_dataset_s_f[[#This Row],[Unit Price]]*retail_sales_messy_dataset_s_f[[#This Row],[Quantity]]</f>
        <v>179.18</v>
      </c>
      <c r="L3140" t="str">
        <f t="shared" si="49"/>
        <v>OK</v>
      </c>
    </row>
    <row r="3141" spans="1:12" x14ac:dyDescent="0.25">
      <c r="A3141" s="1">
        <v>45596</v>
      </c>
      <c r="B3141" s="2" t="s">
        <v>20</v>
      </c>
      <c r="C3141" s="2" t="s">
        <v>10</v>
      </c>
      <c r="D3141">
        <v>2</v>
      </c>
      <c r="E3141" s="6">
        <v>108.83</v>
      </c>
      <c r="F3141" s="6">
        <v>217.66</v>
      </c>
      <c r="G3141" s="2" t="s">
        <v>25</v>
      </c>
      <c r="H3141" s="2" t="s">
        <v>26</v>
      </c>
      <c r="I3141" s="2" t="s">
        <v>13</v>
      </c>
      <c r="J3141" s="6">
        <f>retail_sales_messy_dataset_s_f[[#This Row],[Unit Price]]*retail_sales_messy_dataset_s_f[[#This Row],[Quantity]]</f>
        <v>217.66</v>
      </c>
      <c r="L3141" t="str">
        <f t="shared" si="49"/>
        <v>OK</v>
      </c>
    </row>
    <row r="3142" spans="1:12" x14ac:dyDescent="0.25">
      <c r="A3142" s="1">
        <v>45554</v>
      </c>
      <c r="B3142" s="2" t="s">
        <v>27</v>
      </c>
      <c r="C3142" s="2" t="s">
        <v>15</v>
      </c>
      <c r="D3142">
        <v>1</v>
      </c>
      <c r="E3142" s="6">
        <v>139.76</v>
      </c>
      <c r="F3142" s="6">
        <v>139.76</v>
      </c>
      <c r="G3142" s="2" t="s">
        <v>11</v>
      </c>
      <c r="H3142" s="2" t="s">
        <v>12</v>
      </c>
      <c r="I3142" s="2" t="s">
        <v>18</v>
      </c>
      <c r="J3142" s="6">
        <f>retail_sales_messy_dataset_s_f[[#This Row],[Unit Price]]*retail_sales_messy_dataset_s_f[[#This Row],[Quantity]]</f>
        <v>139.76</v>
      </c>
      <c r="L3142" t="str">
        <f t="shared" si="49"/>
        <v>OK</v>
      </c>
    </row>
    <row r="3143" spans="1:12" x14ac:dyDescent="0.25">
      <c r="A3143" s="1">
        <v>45357</v>
      </c>
      <c r="B3143" s="2" t="s">
        <v>30</v>
      </c>
      <c r="C3143" s="2" t="s">
        <v>21</v>
      </c>
      <c r="D3143">
        <v>2</v>
      </c>
      <c r="E3143" s="6">
        <v>104.9</v>
      </c>
      <c r="F3143" s="6">
        <v>204.8</v>
      </c>
      <c r="G3143" s="2" t="s">
        <v>25</v>
      </c>
      <c r="H3143" s="2" t="s">
        <v>12</v>
      </c>
      <c r="I3143" s="2" t="s">
        <v>13</v>
      </c>
      <c r="J3143" s="6">
        <f>retail_sales_messy_dataset_s_f[[#This Row],[Unit Price]]*retail_sales_messy_dataset_s_f[[#This Row],[Quantity]]</f>
        <v>209.8</v>
      </c>
      <c r="L3143" t="str">
        <f t="shared" si="49"/>
        <v>OK</v>
      </c>
    </row>
    <row r="3144" spans="1:12" x14ac:dyDescent="0.25">
      <c r="A3144" s="1">
        <v>45375</v>
      </c>
      <c r="B3144" s="2" t="s">
        <v>29</v>
      </c>
      <c r="C3144" s="2" t="s">
        <v>10</v>
      </c>
      <c r="D3144">
        <v>2</v>
      </c>
      <c r="E3144" s="6">
        <v>113.91</v>
      </c>
      <c r="F3144" s="6">
        <v>227.82</v>
      </c>
      <c r="G3144" s="2" t="s">
        <v>16</v>
      </c>
      <c r="H3144" s="2" t="s">
        <v>17</v>
      </c>
      <c r="I3144" s="2" t="s">
        <v>23</v>
      </c>
      <c r="J3144" s="6">
        <f>retail_sales_messy_dataset_s_f[[#This Row],[Unit Price]]*retail_sales_messy_dataset_s_f[[#This Row],[Quantity]]</f>
        <v>227.82</v>
      </c>
      <c r="L3144" t="str">
        <f t="shared" si="49"/>
        <v>OK</v>
      </c>
    </row>
    <row r="3145" spans="1:12" x14ac:dyDescent="0.25">
      <c r="A3145" s="1">
        <v>45435</v>
      </c>
      <c r="B3145" s="2" t="s">
        <v>19</v>
      </c>
      <c r="C3145" s="2" t="s">
        <v>28</v>
      </c>
      <c r="D3145">
        <v>5</v>
      </c>
      <c r="E3145" s="6">
        <v>114.02</v>
      </c>
      <c r="F3145" s="6">
        <v>456.08</v>
      </c>
      <c r="G3145" s="2" t="s">
        <v>11</v>
      </c>
      <c r="H3145" s="2" t="s">
        <v>26</v>
      </c>
      <c r="I3145" s="2" t="s">
        <v>23</v>
      </c>
      <c r="J3145" s="6">
        <f>retail_sales_messy_dataset_s_f[[#This Row],[Unit Price]]*retail_sales_messy_dataset_s_f[[#This Row],[Quantity]]</f>
        <v>570.1</v>
      </c>
      <c r="L3145" t="str">
        <f t="shared" si="49"/>
        <v>OK</v>
      </c>
    </row>
    <row r="3146" spans="1:12" x14ac:dyDescent="0.25">
      <c r="A3146" s="1">
        <v>45470</v>
      </c>
      <c r="B3146" s="2" t="s">
        <v>20</v>
      </c>
      <c r="C3146" s="2" t="s">
        <v>21</v>
      </c>
      <c r="D3146">
        <v>4</v>
      </c>
      <c r="E3146" s="6">
        <v>73.41</v>
      </c>
      <c r="F3146" s="6">
        <v>73.41</v>
      </c>
      <c r="G3146" s="2" t="s">
        <v>11</v>
      </c>
      <c r="H3146" s="2" t="s">
        <v>17</v>
      </c>
      <c r="I3146" s="2" t="s">
        <v>23</v>
      </c>
      <c r="J3146" s="6">
        <f>retail_sales_messy_dataset_s_f[[#This Row],[Unit Price]]*retail_sales_messy_dataset_s_f[[#This Row],[Quantity]]</f>
        <v>293.64</v>
      </c>
      <c r="L3146" t="str">
        <f t="shared" si="49"/>
        <v>OK</v>
      </c>
    </row>
    <row r="3147" spans="1:12" x14ac:dyDescent="0.25">
      <c r="A3147" s="1">
        <v>45536</v>
      </c>
      <c r="B3147" s="2" t="s">
        <v>14</v>
      </c>
      <c r="C3147" s="2" t="s">
        <v>28</v>
      </c>
      <c r="D3147">
        <v>4</v>
      </c>
      <c r="E3147" s="6">
        <v>78.3</v>
      </c>
      <c r="F3147" s="6">
        <v>313.2</v>
      </c>
      <c r="G3147" s="2" t="s">
        <v>16</v>
      </c>
      <c r="H3147" s="2" t="s">
        <v>26</v>
      </c>
      <c r="I3147" s="2" t="s">
        <v>23</v>
      </c>
      <c r="J3147" s="6">
        <f>retail_sales_messy_dataset_s_f[[#This Row],[Unit Price]]*retail_sales_messy_dataset_s_f[[#This Row],[Quantity]]</f>
        <v>313.2</v>
      </c>
      <c r="L3147" t="str">
        <f t="shared" si="49"/>
        <v>OK</v>
      </c>
    </row>
    <row r="3148" spans="1:12" x14ac:dyDescent="0.25">
      <c r="A3148" s="1">
        <v>45550</v>
      </c>
      <c r="B3148" s="2" t="s">
        <v>30</v>
      </c>
      <c r="C3148" s="2" t="s">
        <v>21</v>
      </c>
      <c r="D3148">
        <v>3</v>
      </c>
      <c r="E3148" s="6">
        <v>179.59</v>
      </c>
      <c r="F3148" s="6">
        <v>538.77</v>
      </c>
      <c r="G3148" s="2" t="s">
        <v>22</v>
      </c>
      <c r="H3148" s="2" t="s">
        <v>12</v>
      </c>
      <c r="I3148" s="2" t="s">
        <v>18</v>
      </c>
      <c r="J3148" s="6">
        <f>retail_sales_messy_dataset_s_f[[#This Row],[Unit Price]]*retail_sales_messy_dataset_s_f[[#This Row],[Quantity]]</f>
        <v>538.77</v>
      </c>
      <c r="L3148" t="str">
        <f t="shared" si="49"/>
        <v>OK</v>
      </c>
    </row>
    <row r="3149" spans="1:12" x14ac:dyDescent="0.25">
      <c r="A3149" s="1">
        <v>45435</v>
      </c>
      <c r="B3149" s="2" t="s">
        <v>29</v>
      </c>
      <c r="C3149" s="2" t="s">
        <v>15</v>
      </c>
      <c r="D3149">
        <v>3</v>
      </c>
      <c r="E3149" s="6">
        <v>171.96</v>
      </c>
      <c r="F3149" s="6">
        <v>515.88</v>
      </c>
      <c r="G3149" s="2" t="s">
        <v>11</v>
      </c>
      <c r="H3149" s="2" t="s">
        <v>17</v>
      </c>
      <c r="I3149" s="2" t="s">
        <v>23</v>
      </c>
      <c r="J3149" s="6">
        <f>retail_sales_messy_dataset_s_f[[#This Row],[Unit Price]]*retail_sales_messy_dataset_s_f[[#This Row],[Quantity]]</f>
        <v>515.88</v>
      </c>
      <c r="L3149" t="str">
        <f t="shared" si="49"/>
        <v>OK</v>
      </c>
    </row>
    <row r="3150" spans="1:12" x14ac:dyDescent="0.25">
      <c r="A3150" s="1">
        <v>45369</v>
      </c>
      <c r="B3150" s="2" t="s">
        <v>24</v>
      </c>
      <c r="C3150" s="2" t="s">
        <v>15</v>
      </c>
      <c r="D3150">
        <v>4</v>
      </c>
      <c r="E3150" s="6">
        <v>18.760000000000002</v>
      </c>
      <c r="F3150" s="6">
        <v>75.040000000000006</v>
      </c>
      <c r="G3150" s="2" t="s">
        <v>16</v>
      </c>
      <c r="H3150" s="2" t="s">
        <v>12</v>
      </c>
      <c r="I3150" s="2" t="s">
        <v>13</v>
      </c>
      <c r="J3150" s="6">
        <f>retail_sales_messy_dataset_s_f[[#This Row],[Unit Price]]*retail_sales_messy_dataset_s_f[[#This Row],[Quantity]]</f>
        <v>75.040000000000006</v>
      </c>
      <c r="L3150" t="str">
        <f t="shared" si="49"/>
        <v>OK</v>
      </c>
    </row>
    <row r="3151" spans="1:12" x14ac:dyDescent="0.25">
      <c r="A3151" s="1">
        <v>45493</v>
      </c>
      <c r="B3151" s="2" t="s">
        <v>9</v>
      </c>
      <c r="C3151" s="2" t="s">
        <v>10</v>
      </c>
      <c r="D3151">
        <v>1</v>
      </c>
      <c r="E3151" s="6">
        <v>152.79</v>
      </c>
      <c r="F3151" s="6">
        <v>152.79</v>
      </c>
      <c r="G3151" s="2" t="s">
        <v>11</v>
      </c>
      <c r="H3151" s="2" t="s">
        <v>12</v>
      </c>
      <c r="I3151" s="2" t="s">
        <v>13</v>
      </c>
      <c r="J3151" s="6">
        <f>retail_sales_messy_dataset_s_f[[#This Row],[Unit Price]]*retail_sales_messy_dataset_s_f[[#This Row],[Quantity]]</f>
        <v>152.79</v>
      </c>
      <c r="L3151" t="str">
        <f t="shared" si="49"/>
        <v>OK</v>
      </c>
    </row>
    <row r="3152" spans="1:12" x14ac:dyDescent="0.25">
      <c r="A3152" s="1">
        <v>45586</v>
      </c>
      <c r="B3152" s="2" t="s">
        <v>9</v>
      </c>
      <c r="C3152" s="2" t="s">
        <v>10</v>
      </c>
      <c r="D3152">
        <v>5</v>
      </c>
      <c r="E3152" s="6">
        <v>53.77</v>
      </c>
      <c r="F3152" s="6">
        <v>268.85000000000002</v>
      </c>
      <c r="G3152" s="2" t="s">
        <v>11</v>
      </c>
      <c r="H3152" s="2" t="s">
        <v>12</v>
      </c>
      <c r="I3152" s="2" t="s">
        <v>23</v>
      </c>
      <c r="J3152" s="6">
        <f>retail_sales_messy_dataset_s_f[[#This Row],[Unit Price]]*retail_sales_messy_dataset_s_f[[#This Row],[Quantity]]</f>
        <v>268.85000000000002</v>
      </c>
      <c r="L3152" t="str">
        <f t="shared" si="49"/>
        <v>OK</v>
      </c>
    </row>
    <row r="3153" spans="1:12" x14ac:dyDescent="0.25">
      <c r="A3153" s="1">
        <v>45564</v>
      </c>
      <c r="B3153" s="2" t="s">
        <v>20</v>
      </c>
      <c r="C3153" s="2" t="s">
        <v>10</v>
      </c>
      <c r="D3153">
        <v>3</v>
      </c>
      <c r="E3153" s="6">
        <v>188.05</v>
      </c>
      <c r="F3153" s="6">
        <v>564.15</v>
      </c>
      <c r="G3153" s="2" t="s">
        <v>11</v>
      </c>
      <c r="H3153" s="2" t="s">
        <v>12</v>
      </c>
      <c r="I3153" s="2" t="s">
        <v>23</v>
      </c>
      <c r="J3153" s="6">
        <f>retail_sales_messy_dataset_s_f[[#This Row],[Unit Price]]*retail_sales_messy_dataset_s_f[[#This Row],[Quantity]]</f>
        <v>564.15000000000009</v>
      </c>
      <c r="L3153" t="str">
        <f t="shared" si="49"/>
        <v>OK</v>
      </c>
    </row>
    <row r="3154" spans="1:12" x14ac:dyDescent="0.25">
      <c r="A3154" s="1">
        <v>45373</v>
      </c>
      <c r="B3154" s="2" t="s">
        <v>30</v>
      </c>
      <c r="C3154" s="2" t="s">
        <v>28</v>
      </c>
      <c r="D3154">
        <v>4</v>
      </c>
      <c r="E3154" s="6">
        <v>69.900000000000006</v>
      </c>
      <c r="F3154" s="6">
        <v>279.60000000000002</v>
      </c>
      <c r="G3154" s="2" t="s">
        <v>25</v>
      </c>
      <c r="H3154" s="2" t="s">
        <v>26</v>
      </c>
      <c r="I3154" s="2" t="s">
        <v>13</v>
      </c>
      <c r="J3154" s="6">
        <f>retail_sales_messy_dataset_s_f[[#This Row],[Unit Price]]*retail_sales_messy_dataset_s_f[[#This Row],[Quantity]]</f>
        <v>279.60000000000002</v>
      </c>
      <c r="L3154" t="str">
        <f t="shared" si="49"/>
        <v>OK</v>
      </c>
    </row>
    <row r="3155" spans="1:12" x14ac:dyDescent="0.25">
      <c r="A3155" s="1">
        <v>45516</v>
      </c>
      <c r="B3155" s="2" t="s">
        <v>27</v>
      </c>
      <c r="C3155" s="2" t="s">
        <v>21</v>
      </c>
      <c r="D3155">
        <v>3</v>
      </c>
      <c r="E3155" s="6">
        <v>45.46</v>
      </c>
      <c r="F3155" s="6">
        <v>136.38</v>
      </c>
      <c r="G3155" s="2" t="s">
        <v>11</v>
      </c>
      <c r="H3155" s="2" t="s">
        <v>17</v>
      </c>
      <c r="I3155" s="2" t="s">
        <v>23</v>
      </c>
      <c r="J3155" s="6">
        <f>retail_sales_messy_dataset_s_f[[#This Row],[Unit Price]]*retail_sales_messy_dataset_s_f[[#This Row],[Quantity]]</f>
        <v>136.38</v>
      </c>
      <c r="L3155" t="str">
        <f t="shared" si="49"/>
        <v>OK</v>
      </c>
    </row>
    <row r="3156" spans="1:12" x14ac:dyDescent="0.25">
      <c r="A3156" s="1">
        <v>45611</v>
      </c>
      <c r="B3156" s="2" t="s">
        <v>19</v>
      </c>
      <c r="C3156" s="2" t="s">
        <v>10</v>
      </c>
      <c r="D3156">
        <v>4</v>
      </c>
      <c r="E3156" s="6">
        <v>152.85</v>
      </c>
      <c r="F3156" s="6">
        <v>611.4</v>
      </c>
      <c r="G3156" s="2" t="s">
        <v>22</v>
      </c>
      <c r="H3156" s="2" t="s">
        <v>17</v>
      </c>
      <c r="I3156" s="2" t="s">
        <v>13</v>
      </c>
      <c r="J3156" s="6">
        <f>retail_sales_messy_dataset_s_f[[#This Row],[Unit Price]]*retail_sales_messy_dataset_s_f[[#This Row],[Quantity]]</f>
        <v>611.4</v>
      </c>
      <c r="L3156" t="str">
        <f t="shared" si="49"/>
        <v>OK</v>
      </c>
    </row>
    <row r="3157" spans="1:12" x14ac:dyDescent="0.25">
      <c r="A3157" s="1">
        <v>45636</v>
      </c>
      <c r="B3157" s="2" t="s">
        <v>20</v>
      </c>
      <c r="C3157" s="2" t="s">
        <v>28</v>
      </c>
      <c r="D3157">
        <v>5</v>
      </c>
      <c r="E3157" s="6">
        <v>144.53</v>
      </c>
      <c r="F3157" s="6">
        <v>578.12</v>
      </c>
      <c r="G3157" s="2" t="s">
        <v>16</v>
      </c>
      <c r="H3157" s="2" t="s">
        <v>26</v>
      </c>
      <c r="I3157" s="2" t="s">
        <v>13</v>
      </c>
      <c r="J3157" s="6">
        <f>retail_sales_messy_dataset_s_f[[#This Row],[Unit Price]]*retail_sales_messy_dataset_s_f[[#This Row],[Quantity]]</f>
        <v>722.65</v>
      </c>
      <c r="L3157" t="str">
        <f t="shared" si="49"/>
        <v>OK</v>
      </c>
    </row>
    <row r="3158" spans="1:12" x14ac:dyDescent="0.25">
      <c r="A3158" s="1">
        <v>45478</v>
      </c>
      <c r="B3158" s="2" t="s">
        <v>27</v>
      </c>
      <c r="C3158" s="2" t="s">
        <v>28</v>
      </c>
      <c r="D3158">
        <v>4</v>
      </c>
      <c r="E3158" s="6">
        <v>90.47</v>
      </c>
      <c r="F3158" s="6">
        <v>361.88</v>
      </c>
      <c r="G3158" s="2" t="s">
        <v>11</v>
      </c>
      <c r="H3158" s="2" t="s">
        <v>26</v>
      </c>
      <c r="I3158" s="2" t="s">
        <v>18</v>
      </c>
      <c r="J3158" s="6">
        <f>retail_sales_messy_dataset_s_f[[#This Row],[Unit Price]]*retail_sales_messy_dataset_s_f[[#This Row],[Quantity]]</f>
        <v>361.88</v>
      </c>
      <c r="L3158" t="str">
        <f t="shared" si="49"/>
        <v>OK</v>
      </c>
    </row>
    <row r="3159" spans="1:12" x14ac:dyDescent="0.25">
      <c r="A3159" s="1">
        <v>45597</v>
      </c>
      <c r="B3159" s="2" t="s">
        <v>9</v>
      </c>
      <c r="C3159" s="2" t="s">
        <v>10</v>
      </c>
      <c r="D3159">
        <v>1</v>
      </c>
      <c r="E3159" s="6">
        <v>37.11</v>
      </c>
      <c r="F3159" s="6">
        <v>37.11</v>
      </c>
      <c r="G3159" s="2" t="s">
        <v>16</v>
      </c>
      <c r="H3159" s="2" t="s">
        <v>12</v>
      </c>
      <c r="I3159" s="2" t="s">
        <v>23</v>
      </c>
      <c r="J3159" s="6">
        <f>retail_sales_messy_dataset_s_f[[#This Row],[Unit Price]]*retail_sales_messy_dataset_s_f[[#This Row],[Quantity]]</f>
        <v>37.11</v>
      </c>
      <c r="L3159" t="str">
        <f t="shared" si="49"/>
        <v>OK</v>
      </c>
    </row>
    <row r="3160" spans="1:12" x14ac:dyDescent="0.25">
      <c r="A3160" s="1">
        <v>45516</v>
      </c>
      <c r="B3160" s="2" t="s">
        <v>30</v>
      </c>
      <c r="C3160" s="2" t="s">
        <v>15</v>
      </c>
      <c r="D3160">
        <v>1</v>
      </c>
      <c r="E3160" s="6">
        <v>13.53</v>
      </c>
      <c r="F3160" s="6">
        <v>13.53</v>
      </c>
      <c r="G3160" s="2" t="s">
        <v>16</v>
      </c>
      <c r="H3160" s="2" t="s">
        <v>26</v>
      </c>
      <c r="I3160" s="2" t="s">
        <v>13</v>
      </c>
      <c r="J3160" s="6">
        <f>retail_sales_messy_dataset_s_f[[#This Row],[Unit Price]]*retail_sales_messy_dataset_s_f[[#This Row],[Quantity]]</f>
        <v>13.53</v>
      </c>
      <c r="L3160" t="str">
        <f t="shared" si="49"/>
        <v>OK</v>
      </c>
    </row>
    <row r="3161" spans="1:12" x14ac:dyDescent="0.25">
      <c r="A3161" s="1">
        <v>45422</v>
      </c>
      <c r="B3161" s="2" t="s">
        <v>30</v>
      </c>
      <c r="C3161" s="2" t="s">
        <v>21</v>
      </c>
      <c r="D3161">
        <v>3</v>
      </c>
      <c r="E3161" s="6">
        <v>181.49</v>
      </c>
      <c r="F3161" s="6">
        <v>544.47</v>
      </c>
      <c r="G3161" s="2" t="s">
        <v>16</v>
      </c>
      <c r="H3161" s="2" t="s">
        <v>26</v>
      </c>
      <c r="I3161" s="2" t="s">
        <v>13</v>
      </c>
      <c r="J3161" s="6">
        <f>retail_sales_messy_dataset_s_f[[#This Row],[Unit Price]]*retail_sales_messy_dataset_s_f[[#This Row],[Quantity]]</f>
        <v>544.47</v>
      </c>
      <c r="L3161" t="str">
        <f t="shared" si="49"/>
        <v>OK</v>
      </c>
    </row>
    <row r="3162" spans="1:12" x14ac:dyDescent="0.25">
      <c r="A3162" s="1">
        <v>45414</v>
      </c>
      <c r="B3162" s="2" t="s">
        <v>30</v>
      </c>
      <c r="C3162" s="2" t="s">
        <v>15</v>
      </c>
      <c r="D3162">
        <v>5</v>
      </c>
      <c r="E3162" s="6">
        <v>54.13</v>
      </c>
      <c r="F3162" s="6">
        <v>270.64999999999998</v>
      </c>
      <c r="G3162" s="2" t="s">
        <v>22</v>
      </c>
      <c r="H3162" s="2" t="s">
        <v>26</v>
      </c>
      <c r="I3162" s="2" t="s">
        <v>13</v>
      </c>
      <c r="J3162" s="6">
        <f>retail_sales_messy_dataset_s_f[[#This Row],[Unit Price]]*retail_sales_messy_dataset_s_f[[#This Row],[Quantity]]</f>
        <v>270.65000000000003</v>
      </c>
      <c r="L3162" t="str">
        <f t="shared" si="49"/>
        <v>OK</v>
      </c>
    </row>
    <row r="3163" spans="1:12" x14ac:dyDescent="0.25">
      <c r="A3163" s="1">
        <v>45541</v>
      </c>
      <c r="B3163" s="2" t="s">
        <v>9</v>
      </c>
      <c r="C3163" s="2" t="s">
        <v>21</v>
      </c>
      <c r="D3163">
        <v>3</v>
      </c>
      <c r="E3163" s="6">
        <v>44.21</v>
      </c>
      <c r="F3163" s="6">
        <v>132.63</v>
      </c>
      <c r="G3163" s="2" t="s">
        <v>22</v>
      </c>
      <c r="H3163" s="2" t="s">
        <v>26</v>
      </c>
      <c r="I3163" s="2" t="s">
        <v>18</v>
      </c>
      <c r="J3163" s="6">
        <f>retail_sales_messy_dataset_s_f[[#This Row],[Unit Price]]*retail_sales_messy_dataset_s_f[[#This Row],[Quantity]]</f>
        <v>132.63</v>
      </c>
      <c r="L3163" t="str">
        <f t="shared" si="49"/>
        <v>OK</v>
      </c>
    </row>
    <row r="3164" spans="1:12" x14ac:dyDescent="0.25">
      <c r="A3164" s="1">
        <v>45630</v>
      </c>
      <c r="B3164" s="2" t="s">
        <v>29</v>
      </c>
      <c r="C3164" s="2" t="s">
        <v>28</v>
      </c>
      <c r="D3164">
        <v>2</v>
      </c>
      <c r="E3164" s="6">
        <v>91.21</v>
      </c>
      <c r="F3164" s="6">
        <v>182.42</v>
      </c>
      <c r="G3164" s="2" t="s">
        <v>16</v>
      </c>
      <c r="H3164" s="2" t="s">
        <v>12</v>
      </c>
      <c r="I3164" s="2" t="s">
        <v>23</v>
      </c>
      <c r="J3164" s="6">
        <f>retail_sales_messy_dataset_s_f[[#This Row],[Unit Price]]*retail_sales_messy_dataset_s_f[[#This Row],[Quantity]]</f>
        <v>182.42</v>
      </c>
      <c r="L3164" t="str">
        <f t="shared" si="49"/>
        <v>OK</v>
      </c>
    </row>
    <row r="3165" spans="1:12" x14ac:dyDescent="0.25">
      <c r="A3165" s="1">
        <v>45508</v>
      </c>
      <c r="B3165" s="2" t="s">
        <v>27</v>
      </c>
      <c r="C3165" s="2" t="s">
        <v>21</v>
      </c>
      <c r="D3165">
        <v>5</v>
      </c>
      <c r="E3165" s="6">
        <v>184.76</v>
      </c>
      <c r="F3165" s="6">
        <v>923.8</v>
      </c>
      <c r="G3165" s="2" t="s">
        <v>22</v>
      </c>
      <c r="H3165" s="2" t="s">
        <v>26</v>
      </c>
      <c r="I3165" s="2" t="s">
        <v>18</v>
      </c>
      <c r="J3165" s="6">
        <f>retail_sales_messy_dataset_s_f[[#This Row],[Unit Price]]*retail_sales_messy_dataset_s_f[[#This Row],[Quantity]]</f>
        <v>923.8</v>
      </c>
      <c r="L3165" t="str">
        <f t="shared" si="49"/>
        <v>OK</v>
      </c>
    </row>
    <row r="3166" spans="1:12" x14ac:dyDescent="0.25">
      <c r="A3166" s="1">
        <v>45377</v>
      </c>
      <c r="B3166" s="2" t="s">
        <v>19</v>
      </c>
      <c r="C3166" s="2" t="s">
        <v>21</v>
      </c>
      <c r="D3166">
        <v>2</v>
      </c>
      <c r="E3166" s="6">
        <v>159.47</v>
      </c>
      <c r="F3166" s="6">
        <v>328.94</v>
      </c>
      <c r="G3166" s="2" t="s">
        <v>11</v>
      </c>
      <c r="H3166" s="2" t="s">
        <v>26</v>
      </c>
      <c r="I3166" s="2" t="s">
        <v>13</v>
      </c>
      <c r="J3166" s="6">
        <f>retail_sales_messy_dataset_s_f[[#This Row],[Unit Price]]*retail_sales_messy_dataset_s_f[[#This Row],[Quantity]]</f>
        <v>318.94</v>
      </c>
      <c r="L3166" t="str">
        <f t="shared" si="49"/>
        <v>Mismatch</v>
      </c>
    </row>
    <row r="3167" spans="1:12" x14ac:dyDescent="0.25">
      <c r="A3167" s="1">
        <v>45446</v>
      </c>
      <c r="B3167" s="2" t="s">
        <v>24</v>
      </c>
      <c r="C3167" s="2" t="s">
        <v>21</v>
      </c>
      <c r="D3167">
        <v>3</v>
      </c>
      <c r="E3167" s="6">
        <v>151.47</v>
      </c>
      <c r="F3167" s="6">
        <v>454.41</v>
      </c>
      <c r="G3167" s="2" t="s">
        <v>11</v>
      </c>
      <c r="H3167" s="2" t="s">
        <v>26</v>
      </c>
      <c r="I3167" s="2" t="s">
        <v>18</v>
      </c>
      <c r="J3167" s="6">
        <f>retail_sales_messy_dataset_s_f[[#This Row],[Unit Price]]*retail_sales_messy_dataset_s_f[[#This Row],[Quantity]]</f>
        <v>454.40999999999997</v>
      </c>
      <c r="L3167" t="str">
        <f t="shared" si="49"/>
        <v>OK</v>
      </c>
    </row>
    <row r="3168" spans="1:12" x14ac:dyDescent="0.25">
      <c r="A3168" s="1">
        <v>45550</v>
      </c>
      <c r="B3168" s="2" t="s">
        <v>30</v>
      </c>
      <c r="C3168" s="2" t="s">
        <v>28</v>
      </c>
      <c r="D3168">
        <v>3</v>
      </c>
      <c r="E3168" s="6">
        <v>48.72</v>
      </c>
      <c r="F3168" s="6">
        <v>146.16</v>
      </c>
      <c r="G3168" s="2" t="s">
        <v>16</v>
      </c>
      <c r="H3168" s="2" t="s">
        <v>12</v>
      </c>
      <c r="I3168" s="2" t="s">
        <v>13</v>
      </c>
      <c r="J3168" s="6">
        <f>retail_sales_messy_dataset_s_f[[#This Row],[Unit Price]]*retail_sales_messy_dataset_s_f[[#This Row],[Quantity]]</f>
        <v>146.16</v>
      </c>
      <c r="L3168" t="str">
        <f t="shared" si="49"/>
        <v>OK</v>
      </c>
    </row>
    <row r="3169" spans="1:12" x14ac:dyDescent="0.25">
      <c r="A3169" s="1">
        <v>45395</v>
      </c>
      <c r="B3169" s="2" t="s">
        <v>24</v>
      </c>
      <c r="C3169" s="2" t="s">
        <v>10</v>
      </c>
      <c r="D3169">
        <v>2</v>
      </c>
      <c r="E3169" s="6">
        <v>15.58</v>
      </c>
      <c r="F3169" s="6">
        <v>31.16</v>
      </c>
      <c r="G3169" s="2" t="s">
        <v>22</v>
      </c>
      <c r="H3169" s="2" t="s">
        <v>26</v>
      </c>
      <c r="I3169" s="2" t="s">
        <v>13</v>
      </c>
      <c r="J3169" s="6">
        <f>retail_sales_messy_dataset_s_f[[#This Row],[Unit Price]]*retail_sales_messy_dataset_s_f[[#This Row],[Quantity]]</f>
        <v>31.16</v>
      </c>
      <c r="L3169" t="str">
        <f t="shared" si="49"/>
        <v>OK</v>
      </c>
    </row>
    <row r="3170" spans="1:12" x14ac:dyDescent="0.25">
      <c r="A3170" s="1">
        <v>45590</v>
      </c>
      <c r="B3170" s="2" t="s">
        <v>19</v>
      </c>
      <c r="C3170" s="2" t="s">
        <v>21</v>
      </c>
      <c r="D3170">
        <v>4</v>
      </c>
      <c r="E3170" s="6">
        <v>131.41</v>
      </c>
      <c r="F3170" s="6">
        <v>525.64</v>
      </c>
      <c r="G3170" s="2" t="s">
        <v>11</v>
      </c>
      <c r="H3170" s="2" t="s">
        <v>12</v>
      </c>
      <c r="I3170" s="2" t="s">
        <v>13</v>
      </c>
      <c r="J3170" s="6">
        <f>retail_sales_messy_dataset_s_f[[#This Row],[Unit Price]]*retail_sales_messy_dataset_s_f[[#This Row],[Quantity]]</f>
        <v>525.64</v>
      </c>
      <c r="L3170" t="str">
        <f t="shared" si="49"/>
        <v>OK</v>
      </c>
    </row>
    <row r="3171" spans="1:12" x14ac:dyDescent="0.25">
      <c r="A3171" s="1">
        <v>45322</v>
      </c>
      <c r="B3171" s="2" t="s">
        <v>9</v>
      </c>
      <c r="C3171" s="2" t="s">
        <v>21</v>
      </c>
      <c r="D3171">
        <v>3</v>
      </c>
      <c r="E3171" s="6">
        <v>82.1</v>
      </c>
      <c r="F3171" s="6">
        <v>246.3</v>
      </c>
      <c r="G3171" s="2" t="s">
        <v>16</v>
      </c>
      <c r="H3171" s="2" t="s">
        <v>17</v>
      </c>
      <c r="I3171" s="2" t="s">
        <v>23</v>
      </c>
      <c r="J3171" s="6">
        <f>retail_sales_messy_dataset_s_f[[#This Row],[Unit Price]]*retail_sales_messy_dataset_s_f[[#This Row],[Quantity]]</f>
        <v>246.29999999999998</v>
      </c>
      <c r="L3171" t="str">
        <f t="shared" si="49"/>
        <v>OK</v>
      </c>
    </row>
    <row r="3172" spans="1:12" x14ac:dyDescent="0.25">
      <c r="A3172" s="1">
        <v>45584</v>
      </c>
      <c r="B3172" s="2" t="s">
        <v>19</v>
      </c>
      <c r="C3172" s="2" t="s">
        <v>15</v>
      </c>
      <c r="D3172">
        <v>4</v>
      </c>
      <c r="E3172" s="6">
        <v>83.37</v>
      </c>
      <c r="F3172" s="6">
        <v>333.48</v>
      </c>
      <c r="G3172" s="2" t="s">
        <v>16</v>
      </c>
      <c r="H3172" s="2" t="s">
        <v>17</v>
      </c>
      <c r="I3172" s="2" t="s">
        <v>23</v>
      </c>
      <c r="J3172" s="6">
        <f>retail_sales_messy_dataset_s_f[[#This Row],[Unit Price]]*retail_sales_messy_dataset_s_f[[#This Row],[Quantity]]</f>
        <v>333.48</v>
      </c>
      <c r="L3172" t="str">
        <f t="shared" si="49"/>
        <v>OK</v>
      </c>
    </row>
    <row r="3173" spans="1:12" x14ac:dyDescent="0.25">
      <c r="A3173" s="1">
        <v>45461</v>
      </c>
      <c r="B3173" s="2" t="s">
        <v>19</v>
      </c>
      <c r="C3173" s="2" t="s">
        <v>28</v>
      </c>
      <c r="D3173">
        <v>3</v>
      </c>
      <c r="E3173" s="6">
        <v>125.86</v>
      </c>
      <c r="F3173" s="6">
        <v>377.58</v>
      </c>
      <c r="G3173" s="2" t="s">
        <v>22</v>
      </c>
      <c r="H3173" s="2" t="s">
        <v>17</v>
      </c>
      <c r="I3173" s="2" t="s">
        <v>23</v>
      </c>
      <c r="J3173" s="6">
        <f>retail_sales_messy_dataset_s_f[[#This Row],[Unit Price]]*retail_sales_messy_dataset_s_f[[#This Row],[Quantity]]</f>
        <v>377.58</v>
      </c>
      <c r="L3173" t="str">
        <f t="shared" si="49"/>
        <v>OK</v>
      </c>
    </row>
    <row r="3174" spans="1:12" x14ac:dyDescent="0.25">
      <c r="A3174" s="1">
        <v>45336</v>
      </c>
      <c r="B3174" s="2" t="s">
        <v>20</v>
      </c>
      <c r="C3174" s="2" t="s">
        <v>10</v>
      </c>
      <c r="D3174">
        <v>1</v>
      </c>
      <c r="E3174" s="6">
        <v>50</v>
      </c>
      <c r="F3174" s="6">
        <v>50</v>
      </c>
      <c r="G3174" s="2" t="s">
        <v>11</v>
      </c>
      <c r="H3174" s="2" t="s">
        <v>26</v>
      </c>
      <c r="I3174" s="2" t="s">
        <v>18</v>
      </c>
      <c r="J3174" s="6">
        <f>retail_sales_messy_dataset_s_f[[#This Row],[Unit Price]]*retail_sales_messy_dataset_s_f[[#This Row],[Quantity]]</f>
        <v>50</v>
      </c>
      <c r="L3174" t="str">
        <f t="shared" si="49"/>
        <v>OK</v>
      </c>
    </row>
    <row r="3175" spans="1:12" x14ac:dyDescent="0.25">
      <c r="A3175" s="1">
        <v>45637</v>
      </c>
      <c r="B3175" s="2" t="s">
        <v>19</v>
      </c>
      <c r="C3175" s="2" t="s">
        <v>21</v>
      </c>
      <c r="D3175">
        <v>2</v>
      </c>
      <c r="E3175" s="6">
        <v>67.72</v>
      </c>
      <c r="F3175" s="6">
        <v>338.6</v>
      </c>
      <c r="G3175" s="2" t="s">
        <v>11</v>
      </c>
      <c r="H3175" s="2" t="s">
        <v>17</v>
      </c>
      <c r="I3175" s="2" t="s">
        <v>23</v>
      </c>
      <c r="J3175" s="6">
        <f>retail_sales_messy_dataset_s_f[[#This Row],[Unit Price]]*retail_sales_messy_dataset_s_f[[#This Row],[Quantity]]</f>
        <v>135.44</v>
      </c>
      <c r="L3175" t="str">
        <f t="shared" si="49"/>
        <v>Mismatch</v>
      </c>
    </row>
    <row r="3176" spans="1:12" x14ac:dyDescent="0.25">
      <c r="A3176" s="1">
        <v>45381</v>
      </c>
      <c r="B3176" s="2" t="s">
        <v>14</v>
      </c>
      <c r="C3176" s="2" t="s">
        <v>15</v>
      </c>
      <c r="D3176">
        <v>2</v>
      </c>
      <c r="E3176" s="6">
        <v>84.56</v>
      </c>
      <c r="F3176" s="6">
        <v>169.12</v>
      </c>
      <c r="G3176" s="2" t="s">
        <v>11</v>
      </c>
      <c r="H3176" s="2" t="s">
        <v>17</v>
      </c>
      <c r="I3176" s="2" t="s">
        <v>18</v>
      </c>
      <c r="J3176" s="6">
        <f>retail_sales_messy_dataset_s_f[[#This Row],[Unit Price]]*retail_sales_messy_dataset_s_f[[#This Row],[Quantity]]</f>
        <v>169.12</v>
      </c>
      <c r="L3176" t="str">
        <f t="shared" si="49"/>
        <v>OK</v>
      </c>
    </row>
    <row r="3177" spans="1:12" x14ac:dyDescent="0.25">
      <c r="A3177" s="1">
        <v>45523</v>
      </c>
      <c r="B3177" s="2" t="s">
        <v>27</v>
      </c>
      <c r="C3177" s="2" t="s">
        <v>15</v>
      </c>
      <c r="D3177">
        <v>1</v>
      </c>
      <c r="E3177" s="6">
        <v>95.56</v>
      </c>
      <c r="F3177" s="6">
        <v>95.56</v>
      </c>
      <c r="G3177" s="2" t="s">
        <v>22</v>
      </c>
      <c r="H3177" s="2" t="s">
        <v>26</v>
      </c>
      <c r="I3177" s="2" t="s">
        <v>18</v>
      </c>
      <c r="J3177" s="6">
        <f>retail_sales_messy_dataset_s_f[[#This Row],[Unit Price]]*retail_sales_messy_dataset_s_f[[#This Row],[Quantity]]</f>
        <v>95.56</v>
      </c>
      <c r="L3177" t="str">
        <f t="shared" si="49"/>
        <v>OK</v>
      </c>
    </row>
    <row r="3178" spans="1:12" x14ac:dyDescent="0.25">
      <c r="A3178" s="1">
        <v>45428</v>
      </c>
      <c r="B3178" s="2" t="s">
        <v>20</v>
      </c>
      <c r="C3178" s="2" t="s">
        <v>21</v>
      </c>
      <c r="D3178">
        <v>2</v>
      </c>
      <c r="E3178" s="6">
        <v>90.49</v>
      </c>
      <c r="F3178" s="6">
        <v>180.98</v>
      </c>
      <c r="G3178" s="2" t="s">
        <v>11</v>
      </c>
      <c r="H3178" s="2" t="s">
        <v>12</v>
      </c>
      <c r="I3178" s="2" t="s">
        <v>13</v>
      </c>
      <c r="J3178" s="6">
        <f>retail_sales_messy_dataset_s_f[[#This Row],[Unit Price]]*retail_sales_messy_dataset_s_f[[#This Row],[Quantity]]</f>
        <v>180.98</v>
      </c>
      <c r="L3178" t="str">
        <f t="shared" si="49"/>
        <v>OK</v>
      </c>
    </row>
    <row r="3179" spans="1:12" x14ac:dyDescent="0.25">
      <c r="A3179" s="1">
        <v>45579</v>
      </c>
      <c r="B3179" s="2" t="s">
        <v>27</v>
      </c>
      <c r="C3179" s="2" t="s">
        <v>15</v>
      </c>
      <c r="D3179">
        <v>1</v>
      </c>
      <c r="E3179" s="6">
        <v>181.36</v>
      </c>
      <c r="F3179" s="6">
        <v>181.36</v>
      </c>
      <c r="G3179" s="2" t="s">
        <v>16</v>
      </c>
      <c r="H3179" s="2" t="s">
        <v>17</v>
      </c>
      <c r="I3179" s="2" t="s">
        <v>18</v>
      </c>
      <c r="J3179" s="6">
        <f>retail_sales_messy_dataset_s_f[[#This Row],[Unit Price]]*retail_sales_messy_dataset_s_f[[#This Row],[Quantity]]</f>
        <v>181.36</v>
      </c>
      <c r="L3179" t="str">
        <f t="shared" si="49"/>
        <v>OK</v>
      </c>
    </row>
    <row r="3180" spans="1:12" x14ac:dyDescent="0.25">
      <c r="A3180" s="1">
        <v>45298</v>
      </c>
      <c r="B3180" s="2" t="s">
        <v>27</v>
      </c>
      <c r="C3180" s="2" t="s">
        <v>21</v>
      </c>
      <c r="D3180">
        <v>3</v>
      </c>
      <c r="E3180" s="6">
        <v>44.03</v>
      </c>
      <c r="F3180" s="6">
        <v>137.09</v>
      </c>
      <c r="G3180" s="2" t="s">
        <v>22</v>
      </c>
      <c r="H3180" s="2" t="s">
        <v>12</v>
      </c>
      <c r="I3180" s="2" t="s">
        <v>23</v>
      </c>
      <c r="J3180" s="6">
        <f>retail_sales_messy_dataset_s_f[[#This Row],[Unit Price]]*retail_sales_messy_dataset_s_f[[#This Row],[Quantity]]</f>
        <v>132.09</v>
      </c>
      <c r="L3180" t="str">
        <f t="shared" si="49"/>
        <v>Mismatch</v>
      </c>
    </row>
    <row r="3181" spans="1:12" x14ac:dyDescent="0.25">
      <c r="A3181" s="1">
        <v>45548</v>
      </c>
      <c r="B3181" s="2" t="s">
        <v>9</v>
      </c>
      <c r="C3181" s="2" t="s">
        <v>10</v>
      </c>
      <c r="D3181">
        <v>3</v>
      </c>
      <c r="E3181" s="6">
        <v>62.28</v>
      </c>
      <c r="F3181" s="6">
        <v>186.84</v>
      </c>
      <c r="G3181" s="2" t="s">
        <v>22</v>
      </c>
      <c r="H3181" s="2" t="s">
        <v>26</v>
      </c>
      <c r="I3181" s="2" t="s">
        <v>13</v>
      </c>
      <c r="J3181" s="6">
        <f>retail_sales_messy_dataset_s_f[[#This Row],[Unit Price]]*retail_sales_messy_dataset_s_f[[#This Row],[Quantity]]</f>
        <v>186.84</v>
      </c>
      <c r="L3181" t="str">
        <f t="shared" si="49"/>
        <v>OK</v>
      </c>
    </row>
    <row r="3182" spans="1:12" x14ac:dyDescent="0.25">
      <c r="A3182" s="1">
        <v>45652</v>
      </c>
      <c r="B3182" s="2" t="s">
        <v>9</v>
      </c>
      <c r="C3182" s="2" t="s">
        <v>15</v>
      </c>
      <c r="D3182">
        <v>5</v>
      </c>
      <c r="E3182" s="6">
        <v>133.91999999999999</v>
      </c>
      <c r="F3182" s="6">
        <v>669.6</v>
      </c>
      <c r="G3182" s="2" t="s">
        <v>16</v>
      </c>
      <c r="H3182" s="2" t="s">
        <v>12</v>
      </c>
      <c r="I3182" s="2" t="s">
        <v>18</v>
      </c>
      <c r="J3182" s="6">
        <f>retail_sales_messy_dataset_s_f[[#This Row],[Unit Price]]*retail_sales_messy_dataset_s_f[[#This Row],[Quantity]]</f>
        <v>669.59999999999991</v>
      </c>
      <c r="L3182" t="str">
        <f t="shared" si="49"/>
        <v>OK</v>
      </c>
    </row>
    <row r="3183" spans="1:12" x14ac:dyDescent="0.25">
      <c r="A3183" s="1">
        <v>45656</v>
      </c>
      <c r="B3183" s="2" t="s">
        <v>29</v>
      </c>
      <c r="C3183" s="2" t="s">
        <v>28</v>
      </c>
      <c r="D3183">
        <v>1</v>
      </c>
      <c r="E3183" s="6">
        <v>51.14</v>
      </c>
      <c r="F3183" s="6">
        <v>51.14</v>
      </c>
      <c r="G3183" s="2" t="s">
        <v>16</v>
      </c>
      <c r="H3183" s="2" t="s">
        <v>17</v>
      </c>
      <c r="I3183" s="2" t="s">
        <v>23</v>
      </c>
      <c r="J3183" s="6">
        <f>retail_sales_messy_dataset_s_f[[#This Row],[Unit Price]]*retail_sales_messy_dataset_s_f[[#This Row],[Quantity]]</f>
        <v>51.14</v>
      </c>
      <c r="L3183" t="str">
        <f t="shared" si="49"/>
        <v>OK</v>
      </c>
    </row>
    <row r="3184" spans="1:12" x14ac:dyDescent="0.25">
      <c r="A3184" s="1">
        <v>45508</v>
      </c>
      <c r="B3184" s="2" t="s">
        <v>27</v>
      </c>
      <c r="C3184" s="2" t="s">
        <v>10</v>
      </c>
      <c r="D3184">
        <v>1</v>
      </c>
      <c r="E3184" s="6">
        <v>166.49</v>
      </c>
      <c r="F3184" s="6">
        <v>161.49</v>
      </c>
      <c r="G3184" s="2" t="s">
        <v>22</v>
      </c>
      <c r="H3184" s="2" t="s">
        <v>17</v>
      </c>
      <c r="I3184" s="2" t="s">
        <v>13</v>
      </c>
      <c r="J3184" s="6">
        <f>retail_sales_messy_dataset_s_f[[#This Row],[Unit Price]]*retail_sales_messy_dataset_s_f[[#This Row],[Quantity]]</f>
        <v>166.49</v>
      </c>
      <c r="L3184" t="str">
        <f t="shared" si="49"/>
        <v>OK</v>
      </c>
    </row>
    <row r="3185" spans="1:12" x14ac:dyDescent="0.25">
      <c r="A3185" s="1">
        <v>45552</v>
      </c>
      <c r="B3185" s="2" t="s">
        <v>27</v>
      </c>
      <c r="C3185" s="2" t="s">
        <v>15</v>
      </c>
      <c r="D3185">
        <v>3</v>
      </c>
      <c r="E3185" s="6">
        <v>88.08</v>
      </c>
      <c r="F3185" s="6">
        <v>176.16</v>
      </c>
      <c r="G3185" s="2" t="s">
        <v>16</v>
      </c>
      <c r="H3185" s="2" t="s">
        <v>17</v>
      </c>
      <c r="I3185" s="2" t="s">
        <v>18</v>
      </c>
      <c r="J3185" s="6">
        <f>retail_sales_messy_dataset_s_f[[#This Row],[Unit Price]]*retail_sales_messy_dataset_s_f[[#This Row],[Quantity]]</f>
        <v>264.24</v>
      </c>
      <c r="L3185" t="str">
        <f t="shared" si="49"/>
        <v>OK</v>
      </c>
    </row>
    <row r="3186" spans="1:12" x14ac:dyDescent="0.25">
      <c r="A3186" s="1">
        <v>45575</v>
      </c>
      <c r="B3186" s="2" t="s">
        <v>29</v>
      </c>
      <c r="C3186" s="2" t="s">
        <v>21</v>
      </c>
      <c r="D3186">
        <v>2</v>
      </c>
      <c r="E3186" s="6">
        <v>192.48</v>
      </c>
      <c r="F3186" s="6">
        <v>384.96</v>
      </c>
      <c r="G3186" s="2" t="s">
        <v>25</v>
      </c>
      <c r="H3186" s="2" t="s">
        <v>26</v>
      </c>
      <c r="I3186" s="2" t="s">
        <v>23</v>
      </c>
      <c r="J3186" s="6">
        <f>retail_sales_messy_dataset_s_f[[#This Row],[Unit Price]]*retail_sales_messy_dataset_s_f[[#This Row],[Quantity]]</f>
        <v>384.96</v>
      </c>
      <c r="L3186" t="str">
        <f t="shared" si="49"/>
        <v>OK</v>
      </c>
    </row>
    <row r="3187" spans="1:12" x14ac:dyDescent="0.25">
      <c r="A3187" s="1">
        <v>45342</v>
      </c>
      <c r="B3187" s="2" t="s">
        <v>29</v>
      </c>
      <c r="C3187" s="2" t="s">
        <v>28</v>
      </c>
      <c r="D3187">
        <v>4</v>
      </c>
      <c r="E3187" s="6">
        <v>152.63999999999999</v>
      </c>
      <c r="F3187" s="6">
        <v>610.55999999999995</v>
      </c>
      <c r="G3187" s="2" t="s">
        <v>25</v>
      </c>
      <c r="H3187" s="2" t="s">
        <v>26</v>
      </c>
      <c r="I3187" s="2" t="s">
        <v>18</v>
      </c>
      <c r="J3187" s="6">
        <f>retail_sales_messy_dataset_s_f[[#This Row],[Unit Price]]*retail_sales_messy_dataset_s_f[[#This Row],[Quantity]]</f>
        <v>610.55999999999995</v>
      </c>
      <c r="L3187" t="str">
        <f t="shared" si="49"/>
        <v>OK</v>
      </c>
    </row>
    <row r="3188" spans="1:12" x14ac:dyDescent="0.25">
      <c r="A3188" s="1">
        <v>45453</v>
      </c>
      <c r="B3188" s="2" t="s">
        <v>30</v>
      </c>
      <c r="C3188" s="2" t="s">
        <v>10</v>
      </c>
      <c r="D3188">
        <v>4</v>
      </c>
      <c r="E3188" s="6">
        <v>45.48</v>
      </c>
      <c r="F3188" s="6">
        <v>181.92</v>
      </c>
      <c r="G3188" s="2" t="s">
        <v>11</v>
      </c>
      <c r="H3188" s="2" t="s">
        <v>26</v>
      </c>
      <c r="I3188" s="2" t="s">
        <v>23</v>
      </c>
      <c r="J3188" s="6">
        <f>retail_sales_messy_dataset_s_f[[#This Row],[Unit Price]]*retail_sales_messy_dataset_s_f[[#This Row],[Quantity]]</f>
        <v>181.92</v>
      </c>
      <c r="L3188" t="str">
        <f t="shared" si="49"/>
        <v>OK</v>
      </c>
    </row>
    <row r="3189" spans="1:12" x14ac:dyDescent="0.25">
      <c r="A3189" s="1">
        <v>45519</v>
      </c>
      <c r="B3189" s="2" t="s">
        <v>14</v>
      </c>
      <c r="C3189" s="2" t="s">
        <v>15</v>
      </c>
      <c r="D3189">
        <v>3</v>
      </c>
      <c r="E3189" s="6">
        <v>107.56</v>
      </c>
      <c r="F3189" s="6">
        <v>322.68</v>
      </c>
      <c r="G3189" s="2" t="s">
        <v>11</v>
      </c>
      <c r="H3189" s="2" t="s">
        <v>12</v>
      </c>
      <c r="I3189" s="2" t="s">
        <v>18</v>
      </c>
      <c r="J3189" s="6">
        <f>retail_sales_messy_dataset_s_f[[#This Row],[Unit Price]]*retail_sales_messy_dataset_s_f[[#This Row],[Quantity]]</f>
        <v>322.68</v>
      </c>
      <c r="L3189" t="str">
        <f t="shared" si="49"/>
        <v>OK</v>
      </c>
    </row>
    <row r="3190" spans="1:12" x14ac:dyDescent="0.25">
      <c r="A3190" s="1">
        <v>45572</v>
      </c>
      <c r="B3190" s="2" t="s">
        <v>24</v>
      </c>
      <c r="C3190" s="2" t="s">
        <v>15</v>
      </c>
      <c r="D3190">
        <v>2</v>
      </c>
      <c r="E3190" s="6">
        <v>28.16</v>
      </c>
      <c r="F3190" s="6">
        <v>56.32</v>
      </c>
      <c r="G3190" s="2" t="s">
        <v>16</v>
      </c>
      <c r="H3190" s="2" t="s">
        <v>26</v>
      </c>
      <c r="I3190" s="2" t="s">
        <v>18</v>
      </c>
      <c r="J3190" s="6">
        <f>retail_sales_messy_dataset_s_f[[#This Row],[Unit Price]]*retail_sales_messy_dataset_s_f[[#This Row],[Quantity]]</f>
        <v>56.32</v>
      </c>
      <c r="L3190" t="str">
        <f t="shared" si="49"/>
        <v>OK</v>
      </c>
    </row>
    <row r="3191" spans="1:12" x14ac:dyDescent="0.25">
      <c r="A3191" s="1">
        <v>45485</v>
      </c>
      <c r="B3191" s="2" t="s">
        <v>29</v>
      </c>
      <c r="C3191" s="2" t="s">
        <v>15</v>
      </c>
      <c r="D3191">
        <v>2</v>
      </c>
      <c r="E3191" s="6">
        <v>84.41</v>
      </c>
      <c r="F3191" s="6">
        <v>168.82</v>
      </c>
      <c r="G3191" s="2" t="s">
        <v>11</v>
      </c>
      <c r="H3191" s="2" t="s">
        <v>26</v>
      </c>
      <c r="I3191" s="2" t="s">
        <v>23</v>
      </c>
      <c r="J3191" s="6">
        <f>retail_sales_messy_dataset_s_f[[#This Row],[Unit Price]]*retail_sales_messy_dataset_s_f[[#This Row],[Quantity]]</f>
        <v>168.82</v>
      </c>
      <c r="L3191" t="str">
        <f t="shared" si="49"/>
        <v>OK</v>
      </c>
    </row>
    <row r="3192" spans="1:12" x14ac:dyDescent="0.25">
      <c r="A3192" s="1">
        <v>45403</v>
      </c>
      <c r="B3192" s="2" t="s">
        <v>20</v>
      </c>
      <c r="C3192" s="2" t="s">
        <v>28</v>
      </c>
      <c r="D3192">
        <v>4</v>
      </c>
      <c r="E3192" s="6">
        <v>188</v>
      </c>
      <c r="F3192" s="6">
        <v>747</v>
      </c>
      <c r="G3192" s="2" t="s">
        <v>16</v>
      </c>
      <c r="H3192" s="2" t="s">
        <v>17</v>
      </c>
      <c r="I3192" s="2" t="s">
        <v>13</v>
      </c>
      <c r="J3192" s="6">
        <f>retail_sales_messy_dataset_s_f[[#This Row],[Unit Price]]*retail_sales_messy_dataset_s_f[[#This Row],[Quantity]]</f>
        <v>752</v>
      </c>
      <c r="L3192" t="str">
        <f t="shared" si="49"/>
        <v>OK</v>
      </c>
    </row>
    <row r="3193" spans="1:12" x14ac:dyDescent="0.25">
      <c r="A3193" s="1">
        <v>45385</v>
      </c>
      <c r="B3193" s="2" t="s">
        <v>27</v>
      </c>
      <c r="C3193" s="2" t="s">
        <v>10</v>
      </c>
      <c r="D3193">
        <v>4</v>
      </c>
      <c r="E3193" s="6">
        <v>149.81</v>
      </c>
      <c r="F3193" s="6">
        <v>599.24</v>
      </c>
      <c r="G3193" s="2" t="s">
        <v>11</v>
      </c>
      <c r="H3193" s="2" t="s">
        <v>17</v>
      </c>
      <c r="I3193" s="2" t="s">
        <v>13</v>
      </c>
      <c r="J3193" s="6">
        <f>retail_sales_messy_dataset_s_f[[#This Row],[Unit Price]]*retail_sales_messy_dataset_s_f[[#This Row],[Quantity]]</f>
        <v>599.24</v>
      </c>
      <c r="L3193" t="str">
        <f t="shared" si="49"/>
        <v>OK</v>
      </c>
    </row>
    <row r="3194" spans="1:12" x14ac:dyDescent="0.25">
      <c r="A3194" s="1">
        <v>45435</v>
      </c>
      <c r="B3194" s="2" t="s">
        <v>19</v>
      </c>
      <c r="C3194" s="2" t="s">
        <v>15</v>
      </c>
      <c r="D3194">
        <v>3</v>
      </c>
      <c r="E3194" s="6">
        <v>197.96</v>
      </c>
      <c r="F3194" s="6">
        <v>593.88</v>
      </c>
      <c r="G3194" s="2" t="s">
        <v>16</v>
      </c>
      <c r="H3194" s="2" t="s">
        <v>12</v>
      </c>
      <c r="I3194" s="2" t="s">
        <v>18</v>
      </c>
      <c r="J3194" s="6">
        <f>retail_sales_messy_dataset_s_f[[#This Row],[Unit Price]]*retail_sales_messy_dataset_s_f[[#This Row],[Quantity]]</f>
        <v>593.88</v>
      </c>
      <c r="L3194" t="str">
        <f t="shared" si="49"/>
        <v>OK</v>
      </c>
    </row>
    <row r="3195" spans="1:12" x14ac:dyDescent="0.25">
      <c r="A3195" s="1">
        <v>45297</v>
      </c>
      <c r="B3195" s="2" t="s">
        <v>29</v>
      </c>
      <c r="C3195" s="2" t="s">
        <v>21</v>
      </c>
      <c r="D3195">
        <v>2</v>
      </c>
      <c r="E3195" s="6">
        <v>42.45</v>
      </c>
      <c r="F3195" s="6">
        <v>84.9</v>
      </c>
      <c r="G3195" s="2" t="s">
        <v>22</v>
      </c>
      <c r="H3195" s="2" t="s">
        <v>17</v>
      </c>
      <c r="I3195" s="2" t="s">
        <v>13</v>
      </c>
      <c r="J3195" s="6">
        <f>retail_sales_messy_dataset_s_f[[#This Row],[Unit Price]]*retail_sales_messy_dataset_s_f[[#This Row],[Quantity]]</f>
        <v>84.9</v>
      </c>
      <c r="L3195" t="str">
        <f t="shared" si="49"/>
        <v>OK</v>
      </c>
    </row>
    <row r="3196" spans="1:12" x14ac:dyDescent="0.25">
      <c r="A3196" s="1">
        <v>45342</v>
      </c>
      <c r="B3196" s="2" t="s">
        <v>14</v>
      </c>
      <c r="C3196" s="2" t="s">
        <v>10</v>
      </c>
      <c r="D3196">
        <v>2</v>
      </c>
      <c r="E3196" s="6">
        <v>95.09</v>
      </c>
      <c r="F3196" s="6">
        <v>190.18</v>
      </c>
      <c r="G3196" s="2" t="s">
        <v>16</v>
      </c>
      <c r="H3196" s="2" t="s">
        <v>17</v>
      </c>
      <c r="I3196" s="2" t="s">
        <v>23</v>
      </c>
      <c r="J3196" s="6">
        <f>retail_sales_messy_dataset_s_f[[#This Row],[Unit Price]]*retail_sales_messy_dataset_s_f[[#This Row],[Quantity]]</f>
        <v>190.18</v>
      </c>
      <c r="L3196" t="str">
        <f t="shared" si="49"/>
        <v>OK</v>
      </c>
    </row>
    <row r="3197" spans="1:12" x14ac:dyDescent="0.25">
      <c r="A3197" s="1">
        <v>45340</v>
      </c>
      <c r="B3197" s="2" t="s">
        <v>20</v>
      </c>
      <c r="C3197" s="2" t="s">
        <v>10</v>
      </c>
      <c r="D3197">
        <v>1</v>
      </c>
      <c r="E3197" s="6">
        <v>48.12</v>
      </c>
      <c r="F3197" s="6">
        <v>48.12</v>
      </c>
      <c r="G3197" s="2" t="s">
        <v>22</v>
      </c>
      <c r="H3197" s="2" t="s">
        <v>17</v>
      </c>
      <c r="I3197" s="2" t="s">
        <v>18</v>
      </c>
      <c r="J3197" s="6">
        <f>retail_sales_messy_dataset_s_f[[#This Row],[Unit Price]]*retail_sales_messy_dataset_s_f[[#This Row],[Quantity]]</f>
        <v>48.12</v>
      </c>
      <c r="L3197" t="str">
        <f t="shared" si="49"/>
        <v>OK</v>
      </c>
    </row>
    <row r="3198" spans="1:12" x14ac:dyDescent="0.25">
      <c r="A3198" s="1">
        <v>45539</v>
      </c>
      <c r="B3198" s="2" t="s">
        <v>24</v>
      </c>
      <c r="C3198" s="2" t="s">
        <v>10</v>
      </c>
      <c r="D3198">
        <v>5</v>
      </c>
      <c r="E3198" s="6">
        <v>53.24</v>
      </c>
      <c r="F3198" s="6">
        <v>266.2</v>
      </c>
      <c r="G3198" s="2" t="s">
        <v>16</v>
      </c>
      <c r="H3198" s="2" t="s">
        <v>26</v>
      </c>
      <c r="I3198" s="2" t="s">
        <v>23</v>
      </c>
      <c r="J3198" s="6">
        <f>retail_sales_messy_dataset_s_f[[#This Row],[Unit Price]]*retail_sales_messy_dataset_s_f[[#This Row],[Quantity]]</f>
        <v>266.2</v>
      </c>
      <c r="L3198" t="str">
        <f t="shared" si="49"/>
        <v>OK</v>
      </c>
    </row>
    <row r="3199" spans="1:12" x14ac:dyDescent="0.25">
      <c r="A3199" s="1">
        <v>45635</v>
      </c>
      <c r="B3199" s="2" t="s">
        <v>14</v>
      </c>
      <c r="C3199" s="2" t="s">
        <v>10</v>
      </c>
      <c r="D3199">
        <v>2</v>
      </c>
      <c r="E3199" s="6">
        <v>152.72999999999999</v>
      </c>
      <c r="F3199" s="6">
        <v>305.45999999999998</v>
      </c>
      <c r="G3199" s="2" t="s">
        <v>16</v>
      </c>
      <c r="H3199" s="2" t="s">
        <v>12</v>
      </c>
      <c r="I3199" s="2" t="s">
        <v>13</v>
      </c>
      <c r="J3199" s="6">
        <f>retail_sales_messy_dataset_s_f[[#This Row],[Unit Price]]*retail_sales_messy_dataset_s_f[[#This Row],[Quantity]]</f>
        <v>305.45999999999998</v>
      </c>
      <c r="L3199" t="str">
        <f t="shared" si="49"/>
        <v>OK</v>
      </c>
    </row>
    <row r="3200" spans="1:12" x14ac:dyDescent="0.25">
      <c r="A3200" s="1">
        <v>45358</v>
      </c>
      <c r="B3200" s="2" t="s">
        <v>30</v>
      </c>
      <c r="C3200" s="2" t="s">
        <v>28</v>
      </c>
      <c r="D3200">
        <v>2</v>
      </c>
      <c r="E3200" s="6">
        <v>97.88</v>
      </c>
      <c r="F3200" s="6">
        <v>195.76</v>
      </c>
      <c r="G3200" s="2" t="s">
        <v>22</v>
      </c>
      <c r="H3200" s="2" t="s">
        <v>12</v>
      </c>
      <c r="I3200" s="2" t="s">
        <v>23</v>
      </c>
      <c r="J3200" s="6">
        <f>retail_sales_messy_dataset_s_f[[#This Row],[Unit Price]]*retail_sales_messy_dataset_s_f[[#This Row],[Quantity]]</f>
        <v>195.76</v>
      </c>
      <c r="L3200" t="str">
        <f t="shared" si="49"/>
        <v>OK</v>
      </c>
    </row>
    <row r="3201" spans="1:12" x14ac:dyDescent="0.25">
      <c r="A3201" s="1">
        <v>45630</v>
      </c>
      <c r="B3201" s="2" t="s">
        <v>14</v>
      </c>
      <c r="C3201" s="2" t="s">
        <v>28</v>
      </c>
      <c r="D3201">
        <v>2</v>
      </c>
      <c r="E3201" s="6">
        <v>148.04</v>
      </c>
      <c r="F3201" s="6">
        <v>301.08</v>
      </c>
      <c r="G3201" s="2" t="s">
        <v>11</v>
      </c>
      <c r="H3201" s="2" t="s">
        <v>26</v>
      </c>
      <c r="I3201" s="2" t="s">
        <v>18</v>
      </c>
      <c r="J3201" s="6">
        <f>retail_sales_messy_dataset_s_f[[#This Row],[Unit Price]]*retail_sales_messy_dataset_s_f[[#This Row],[Quantity]]</f>
        <v>296.08</v>
      </c>
      <c r="L3201" t="str">
        <f t="shared" si="49"/>
        <v>Mismatch</v>
      </c>
    </row>
    <row r="3202" spans="1:12" x14ac:dyDescent="0.25">
      <c r="A3202" s="1">
        <v>45521</v>
      </c>
      <c r="B3202" s="2" t="s">
        <v>9</v>
      </c>
      <c r="C3202" s="2" t="s">
        <v>10</v>
      </c>
      <c r="D3202">
        <v>5</v>
      </c>
      <c r="E3202" s="6">
        <v>160.08000000000001</v>
      </c>
      <c r="F3202" s="6">
        <v>800.4</v>
      </c>
      <c r="G3202" s="2" t="s">
        <v>22</v>
      </c>
      <c r="H3202" s="2" t="s">
        <v>17</v>
      </c>
      <c r="I3202" s="2" t="s">
        <v>23</v>
      </c>
      <c r="J3202" s="6">
        <f>retail_sales_messy_dataset_s_f[[#This Row],[Unit Price]]*retail_sales_messy_dataset_s_f[[#This Row],[Quantity]]</f>
        <v>800.40000000000009</v>
      </c>
      <c r="L3202" t="str">
        <f t="shared" si="49"/>
        <v>OK</v>
      </c>
    </row>
    <row r="3203" spans="1:12" x14ac:dyDescent="0.25">
      <c r="A3203" s="1">
        <v>45482</v>
      </c>
      <c r="B3203" s="2" t="s">
        <v>19</v>
      </c>
      <c r="C3203" s="2" t="s">
        <v>15</v>
      </c>
      <c r="D3203">
        <v>1</v>
      </c>
      <c r="E3203" s="6">
        <v>180.54</v>
      </c>
      <c r="F3203" s="6">
        <v>180.54</v>
      </c>
      <c r="G3203" s="2" t="s">
        <v>22</v>
      </c>
      <c r="H3203" s="2" t="s">
        <v>12</v>
      </c>
      <c r="I3203" s="2" t="s">
        <v>23</v>
      </c>
      <c r="J3203" s="6">
        <f>retail_sales_messy_dataset_s_f[[#This Row],[Unit Price]]*retail_sales_messy_dataset_s_f[[#This Row],[Quantity]]</f>
        <v>180.54</v>
      </c>
      <c r="L3203" t="str">
        <f t="shared" ref="L3203:L3266" si="50">IF((F3203 - J3203) &gt; 0.01, "Mismatch", "OK")</f>
        <v>OK</v>
      </c>
    </row>
    <row r="3204" spans="1:12" x14ac:dyDescent="0.25">
      <c r="A3204" s="1">
        <v>45627</v>
      </c>
      <c r="B3204" s="2" t="s">
        <v>24</v>
      </c>
      <c r="C3204" s="2" t="s">
        <v>10</v>
      </c>
      <c r="D3204">
        <v>4</v>
      </c>
      <c r="E3204" s="6">
        <v>54.55</v>
      </c>
      <c r="F3204" s="6">
        <v>218.2</v>
      </c>
      <c r="G3204" s="2" t="s">
        <v>16</v>
      </c>
      <c r="H3204" s="2" t="s">
        <v>17</v>
      </c>
      <c r="I3204" s="2" t="s">
        <v>13</v>
      </c>
      <c r="J3204" s="6">
        <f>retail_sales_messy_dataset_s_f[[#This Row],[Unit Price]]*retail_sales_messy_dataset_s_f[[#This Row],[Quantity]]</f>
        <v>218.2</v>
      </c>
      <c r="L3204" t="str">
        <f t="shared" si="50"/>
        <v>OK</v>
      </c>
    </row>
    <row r="3205" spans="1:12" x14ac:dyDescent="0.25">
      <c r="A3205" s="1">
        <v>45567</v>
      </c>
      <c r="B3205" s="2" t="s">
        <v>20</v>
      </c>
      <c r="C3205" s="2" t="s">
        <v>28</v>
      </c>
      <c r="D3205">
        <v>2</v>
      </c>
      <c r="E3205" s="6">
        <v>37.08</v>
      </c>
      <c r="F3205" s="6">
        <v>74.16</v>
      </c>
      <c r="G3205" s="2" t="s">
        <v>22</v>
      </c>
      <c r="H3205" s="2" t="s">
        <v>26</v>
      </c>
      <c r="I3205" s="2" t="s">
        <v>13</v>
      </c>
      <c r="J3205" s="6">
        <f>retail_sales_messy_dataset_s_f[[#This Row],[Unit Price]]*retail_sales_messy_dataset_s_f[[#This Row],[Quantity]]</f>
        <v>74.16</v>
      </c>
      <c r="L3205" t="str">
        <f t="shared" si="50"/>
        <v>OK</v>
      </c>
    </row>
    <row r="3206" spans="1:12" x14ac:dyDescent="0.25">
      <c r="A3206" s="1">
        <v>45412</v>
      </c>
      <c r="B3206" s="2" t="s">
        <v>20</v>
      </c>
      <c r="C3206" s="2" t="s">
        <v>15</v>
      </c>
      <c r="D3206">
        <v>3</v>
      </c>
      <c r="E3206" s="6">
        <v>85.67</v>
      </c>
      <c r="F3206" s="6">
        <v>257.01</v>
      </c>
      <c r="G3206" s="2" t="s">
        <v>22</v>
      </c>
      <c r="H3206" s="2" t="s">
        <v>17</v>
      </c>
      <c r="I3206" s="2" t="s">
        <v>18</v>
      </c>
      <c r="J3206" s="6">
        <f>retail_sales_messy_dataset_s_f[[#This Row],[Unit Price]]*retail_sales_messy_dataset_s_f[[#This Row],[Quantity]]</f>
        <v>257.01</v>
      </c>
      <c r="L3206" t="str">
        <f t="shared" si="50"/>
        <v>OK</v>
      </c>
    </row>
    <row r="3207" spans="1:12" x14ac:dyDescent="0.25">
      <c r="A3207" s="1">
        <v>45322</v>
      </c>
      <c r="B3207" s="2" t="s">
        <v>24</v>
      </c>
      <c r="C3207" s="2" t="s">
        <v>15</v>
      </c>
      <c r="D3207">
        <v>3</v>
      </c>
      <c r="E3207" s="6">
        <v>71.12</v>
      </c>
      <c r="F3207" s="6">
        <v>223.36</v>
      </c>
      <c r="G3207" s="2" t="s">
        <v>22</v>
      </c>
      <c r="H3207" s="2" t="s">
        <v>17</v>
      </c>
      <c r="I3207" s="2" t="s">
        <v>23</v>
      </c>
      <c r="J3207" s="6">
        <f>retail_sales_messy_dataset_s_f[[#This Row],[Unit Price]]*retail_sales_messy_dataset_s_f[[#This Row],[Quantity]]</f>
        <v>213.36</v>
      </c>
      <c r="L3207" t="str">
        <f t="shared" si="50"/>
        <v>Mismatch</v>
      </c>
    </row>
    <row r="3208" spans="1:12" x14ac:dyDescent="0.25">
      <c r="A3208" s="1">
        <v>45501</v>
      </c>
      <c r="B3208" s="2" t="s">
        <v>20</v>
      </c>
      <c r="C3208" s="2" t="s">
        <v>15</v>
      </c>
      <c r="D3208">
        <v>1</v>
      </c>
      <c r="E3208" s="6">
        <v>14.17</v>
      </c>
      <c r="F3208" s="6">
        <v>14.17</v>
      </c>
      <c r="G3208" s="2" t="s">
        <v>11</v>
      </c>
      <c r="H3208" s="2" t="s">
        <v>12</v>
      </c>
      <c r="I3208" s="2" t="s">
        <v>13</v>
      </c>
      <c r="J3208" s="6">
        <f>retail_sales_messy_dataset_s_f[[#This Row],[Unit Price]]*retail_sales_messy_dataset_s_f[[#This Row],[Quantity]]</f>
        <v>14.17</v>
      </c>
      <c r="L3208" t="str">
        <f t="shared" si="50"/>
        <v>OK</v>
      </c>
    </row>
    <row r="3209" spans="1:12" x14ac:dyDescent="0.25">
      <c r="A3209" s="1">
        <v>45391</v>
      </c>
      <c r="B3209" s="2" t="s">
        <v>14</v>
      </c>
      <c r="C3209" s="2" t="s">
        <v>21</v>
      </c>
      <c r="D3209">
        <v>1</v>
      </c>
      <c r="E3209" s="6">
        <v>120.14</v>
      </c>
      <c r="F3209" s="6">
        <v>120.14</v>
      </c>
      <c r="G3209" s="2" t="s">
        <v>22</v>
      </c>
      <c r="H3209" s="2" t="s">
        <v>26</v>
      </c>
      <c r="I3209" s="2" t="s">
        <v>13</v>
      </c>
      <c r="J3209" s="6">
        <f>retail_sales_messy_dataset_s_f[[#This Row],[Unit Price]]*retail_sales_messy_dataset_s_f[[#This Row],[Quantity]]</f>
        <v>120.14</v>
      </c>
      <c r="L3209" t="str">
        <f t="shared" si="50"/>
        <v>OK</v>
      </c>
    </row>
    <row r="3210" spans="1:12" x14ac:dyDescent="0.25">
      <c r="A3210" s="1">
        <v>45597</v>
      </c>
      <c r="B3210" s="2" t="s">
        <v>29</v>
      </c>
      <c r="C3210" s="2" t="s">
        <v>21</v>
      </c>
      <c r="D3210">
        <v>3</v>
      </c>
      <c r="E3210" s="6">
        <v>197.33</v>
      </c>
      <c r="F3210" s="6">
        <v>591.99</v>
      </c>
      <c r="G3210" s="2" t="s">
        <v>22</v>
      </c>
      <c r="H3210" s="2" t="s">
        <v>26</v>
      </c>
      <c r="I3210" s="2" t="s">
        <v>18</v>
      </c>
      <c r="J3210" s="6">
        <f>retail_sales_messy_dataset_s_f[[#This Row],[Unit Price]]*retail_sales_messy_dataset_s_f[[#This Row],[Quantity]]</f>
        <v>591.99</v>
      </c>
      <c r="L3210" t="str">
        <f t="shared" si="50"/>
        <v>OK</v>
      </c>
    </row>
    <row r="3211" spans="1:12" x14ac:dyDescent="0.25">
      <c r="A3211" s="1">
        <v>45423</v>
      </c>
      <c r="B3211" s="2" t="s">
        <v>24</v>
      </c>
      <c r="C3211" s="2" t="s">
        <v>21</v>
      </c>
      <c r="D3211">
        <v>5</v>
      </c>
      <c r="E3211" s="6">
        <v>16.579999999999998</v>
      </c>
      <c r="F3211" s="6">
        <v>82.9</v>
      </c>
      <c r="G3211" s="2" t="s">
        <v>16</v>
      </c>
      <c r="H3211" s="2" t="s">
        <v>17</v>
      </c>
      <c r="I3211" s="2" t="s">
        <v>23</v>
      </c>
      <c r="J3211" s="6">
        <f>retail_sales_messy_dataset_s_f[[#This Row],[Unit Price]]*retail_sales_messy_dataset_s_f[[#This Row],[Quantity]]</f>
        <v>82.899999999999991</v>
      </c>
      <c r="L3211" t="str">
        <f t="shared" si="50"/>
        <v>OK</v>
      </c>
    </row>
    <row r="3212" spans="1:12" x14ac:dyDescent="0.25">
      <c r="A3212" s="1">
        <v>45513</v>
      </c>
      <c r="B3212" s="2" t="s">
        <v>30</v>
      </c>
      <c r="C3212" s="2" t="s">
        <v>21</v>
      </c>
      <c r="D3212">
        <v>4</v>
      </c>
      <c r="E3212" s="6">
        <v>33.64</v>
      </c>
      <c r="F3212" s="6">
        <v>134.56</v>
      </c>
      <c r="G3212" s="2" t="s">
        <v>11</v>
      </c>
      <c r="H3212" s="2" t="s">
        <v>12</v>
      </c>
      <c r="I3212" s="2" t="s">
        <v>13</v>
      </c>
      <c r="J3212" s="6">
        <f>retail_sales_messy_dataset_s_f[[#This Row],[Unit Price]]*retail_sales_messy_dataset_s_f[[#This Row],[Quantity]]</f>
        <v>134.56</v>
      </c>
      <c r="L3212" t="str">
        <f t="shared" si="50"/>
        <v>OK</v>
      </c>
    </row>
    <row r="3213" spans="1:12" x14ac:dyDescent="0.25">
      <c r="A3213" s="1">
        <v>45386</v>
      </c>
      <c r="B3213" s="2" t="s">
        <v>20</v>
      </c>
      <c r="C3213" s="2" t="s">
        <v>10</v>
      </c>
      <c r="D3213">
        <v>2</v>
      </c>
      <c r="E3213" s="6">
        <v>161.19999999999999</v>
      </c>
      <c r="F3213" s="6">
        <v>322.39999999999998</v>
      </c>
      <c r="G3213" s="2" t="s">
        <v>16</v>
      </c>
      <c r="H3213" s="2" t="s">
        <v>17</v>
      </c>
      <c r="I3213" s="2" t="s">
        <v>18</v>
      </c>
      <c r="J3213" s="6">
        <f>retail_sales_messy_dataset_s_f[[#This Row],[Unit Price]]*retail_sales_messy_dataset_s_f[[#This Row],[Quantity]]</f>
        <v>322.39999999999998</v>
      </c>
      <c r="L3213" t="str">
        <f t="shared" si="50"/>
        <v>OK</v>
      </c>
    </row>
    <row r="3214" spans="1:12" x14ac:dyDescent="0.25">
      <c r="A3214" s="1">
        <v>45471</v>
      </c>
      <c r="B3214" s="2" t="s">
        <v>9</v>
      </c>
      <c r="C3214" s="2" t="s">
        <v>10</v>
      </c>
      <c r="D3214">
        <v>3</v>
      </c>
      <c r="E3214" s="6">
        <v>40.04</v>
      </c>
      <c r="F3214" s="6">
        <v>115.12</v>
      </c>
      <c r="G3214" s="2" t="s">
        <v>11</v>
      </c>
      <c r="H3214" s="2" t="s">
        <v>17</v>
      </c>
      <c r="I3214" s="2" t="s">
        <v>13</v>
      </c>
      <c r="J3214" s="6">
        <f>retail_sales_messy_dataset_s_f[[#This Row],[Unit Price]]*retail_sales_messy_dataset_s_f[[#This Row],[Quantity]]</f>
        <v>120.12</v>
      </c>
      <c r="L3214" t="str">
        <f t="shared" si="50"/>
        <v>OK</v>
      </c>
    </row>
    <row r="3215" spans="1:12" x14ac:dyDescent="0.25">
      <c r="A3215" s="1">
        <v>45490</v>
      </c>
      <c r="B3215" s="2" t="s">
        <v>27</v>
      </c>
      <c r="C3215" s="2" t="s">
        <v>10</v>
      </c>
      <c r="D3215">
        <v>2</v>
      </c>
      <c r="E3215" s="6">
        <v>154.1</v>
      </c>
      <c r="F3215" s="6">
        <v>308.2</v>
      </c>
      <c r="G3215" s="2" t="s">
        <v>16</v>
      </c>
      <c r="H3215" s="2" t="s">
        <v>26</v>
      </c>
      <c r="I3215" s="2" t="s">
        <v>18</v>
      </c>
      <c r="J3215" s="6">
        <f>retail_sales_messy_dataset_s_f[[#This Row],[Unit Price]]*retail_sales_messy_dataset_s_f[[#This Row],[Quantity]]</f>
        <v>308.2</v>
      </c>
      <c r="L3215" t="str">
        <f t="shared" si="50"/>
        <v>OK</v>
      </c>
    </row>
    <row r="3216" spans="1:12" x14ac:dyDescent="0.25">
      <c r="A3216" s="1">
        <v>45581</v>
      </c>
      <c r="B3216" s="2" t="s">
        <v>29</v>
      </c>
      <c r="C3216" s="2" t="s">
        <v>10</v>
      </c>
      <c r="D3216">
        <v>3</v>
      </c>
      <c r="E3216" s="6">
        <v>105.43</v>
      </c>
      <c r="F3216" s="6">
        <v>316.29000000000002</v>
      </c>
      <c r="G3216" s="2" t="s">
        <v>25</v>
      </c>
      <c r="H3216" s="2" t="s">
        <v>26</v>
      </c>
      <c r="I3216" s="2" t="s">
        <v>23</v>
      </c>
      <c r="J3216" s="6">
        <f>retail_sales_messy_dataset_s_f[[#This Row],[Unit Price]]*retail_sales_messy_dataset_s_f[[#This Row],[Quantity]]</f>
        <v>316.29000000000002</v>
      </c>
      <c r="L3216" t="str">
        <f t="shared" si="50"/>
        <v>OK</v>
      </c>
    </row>
    <row r="3217" spans="1:12" x14ac:dyDescent="0.25">
      <c r="A3217" s="1">
        <v>45333</v>
      </c>
      <c r="B3217" s="2" t="s">
        <v>9</v>
      </c>
      <c r="C3217" s="2" t="s">
        <v>28</v>
      </c>
      <c r="D3217">
        <v>2</v>
      </c>
      <c r="E3217" s="6">
        <v>64.13</v>
      </c>
      <c r="F3217" s="6">
        <v>128.26</v>
      </c>
      <c r="G3217" s="2" t="s">
        <v>11</v>
      </c>
      <c r="H3217" s="2" t="s">
        <v>17</v>
      </c>
      <c r="I3217" s="2" t="s">
        <v>18</v>
      </c>
      <c r="J3217" s="6">
        <f>retail_sales_messy_dataset_s_f[[#This Row],[Unit Price]]*retail_sales_messy_dataset_s_f[[#This Row],[Quantity]]</f>
        <v>128.26</v>
      </c>
      <c r="L3217" t="str">
        <f t="shared" si="50"/>
        <v>OK</v>
      </c>
    </row>
    <row r="3218" spans="1:12" x14ac:dyDescent="0.25">
      <c r="A3218" s="1">
        <v>45344</v>
      </c>
      <c r="B3218" s="2" t="s">
        <v>20</v>
      </c>
      <c r="C3218" s="2" t="s">
        <v>15</v>
      </c>
      <c r="D3218">
        <v>2</v>
      </c>
      <c r="E3218" s="6">
        <v>192.79</v>
      </c>
      <c r="F3218" s="6">
        <v>385.58</v>
      </c>
      <c r="G3218" s="2" t="s">
        <v>11</v>
      </c>
      <c r="H3218" s="2" t="s">
        <v>26</v>
      </c>
      <c r="I3218" s="2" t="s">
        <v>23</v>
      </c>
      <c r="J3218" s="6">
        <f>retail_sales_messy_dataset_s_f[[#This Row],[Unit Price]]*retail_sales_messy_dataset_s_f[[#This Row],[Quantity]]</f>
        <v>385.58</v>
      </c>
      <c r="L3218" t="str">
        <f t="shared" si="50"/>
        <v>OK</v>
      </c>
    </row>
    <row r="3219" spans="1:12" x14ac:dyDescent="0.25">
      <c r="A3219" s="1">
        <v>45360</v>
      </c>
      <c r="B3219" s="2" t="s">
        <v>29</v>
      </c>
      <c r="C3219" s="2" t="s">
        <v>15</v>
      </c>
      <c r="D3219">
        <v>1</v>
      </c>
      <c r="E3219" s="6">
        <v>113.22</v>
      </c>
      <c r="F3219" s="6">
        <v>113.22</v>
      </c>
      <c r="G3219" s="2" t="s">
        <v>11</v>
      </c>
      <c r="H3219" s="2" t="s">
        <v>26</v>
      </c>
      <c r="I3219" s="2" t="s">
        <v>13</v>
      </c>
      <c r="J3219" s="6">
        <f>retail_sales_messy_dataset_s_f[[#This Row],[Unit Price]]*retail_sales_messy_dataset_s_f[[#This Row],[Quantity]]</f>
        <v>113.22</v>
      </c>
      <c r="L3219" t="str">
        <f t="shared" si="50"/>
        <v>OK</v>
      </c>
    </row>
    <row r="3220" spans="1:12" x14ac:dyDescent="0.25">
      <c r="A3220" s="1">
        <v>45520</v>
      </c>
      <c r="B3220" s="2" t="s">
        <v>20</v>
      </c>
      <c r="C3220" s="2" t="s">
        <v>21</v>
      </c>
      <c r="D3220">
        <v>3</v>
      </c>
      <c r="E3220" s="6">
        <v>77.010000000000005</v>
      </c>
      <c r="F3220" s="6">
        <v>231.03</v>
      </c>
      <c r="G3220" s="2" t="s">
        <v>16</v>
      </c>
      <c r="H3220" s="2" t="s">
        <v>12</v>
      </c>
      <c r="I3220" s="2" t="s">
        <v>23</v>
      </c>
      <c r="J3220" s="6">
        <f>retail_sales_messy_dataset_s_f[[#This Row],[Unit Price]]*retail_sales_messy_dataset_s_f[[#This Row],[Quantity]]</f>
        <v>231.03000000000003</v>
      </c>
      <c r="L3220" t="str">
        <f t="shared" si="50"/>
        <v>OK</v>
      </c>
    </row>
    <row r="3221" spans="1:12" x14ac:dyDescent="0.25">
      <c r="A3221" s="1">
        <v>45301</v>
      </c>
      <c r="B3221" s="2" t="s">
        <v>9</v>
      </c>
      <c r="C3221" s="2" t="s">
        <v>28</v>
      </c>
      <c r="D3221">
        <v>3</v>
      </c>
      <c r="E3221" s="6">
        <v>26.32</v>
      </c>
      <c r="F3221" s="6">
        <v>78.959999999999994</v>
      </c>
      <c r="G3221" s="2" t="s">
        <v>22</v>
      </c>
      <c r="H3221" s="2" t="s">
        <v>17</v>
      </c>
      <c r="I3221" s="2" t="s">
        <v>23</v>
      </c>
      <c r="J3221" s="6">
        <f>retail_sales_messy_dataset_s_f[[#This Row],[Unit Price]]*retail_sales_messy_dataset_s_f[[#This Row],[Quantity]]</f>
        <v>78.960000000000008</v>
      </c>
      <c r="L3221" t="str">
        <f t="shared" si="50"/>
        <v>OK</v>
      </c>
    </row>
    <row r="3222" spans="1:12" x14ac:dyDescent="0.25">
      <c r="A3222" s="1">
        <v>45548</v>
      </c>
      <c r="B3222" s="2" t="s">
        <v>20</v>
      </c>
      <c r="C3222" s="2" t="s">
        <v>10</v>
      </c>
      <c r="D3222">
        <v>1</v>
      </c>
      <c r="E3222" s="6">
        <v>129.55000000000001</v>
      </c>
      <c r="F3222" s="6">
        <v>518.20000000000005</v>
      </c>
      <c r="G3222" s="2" t="s">
        <v>16</v>
      </c>
      <c r="H3222" s="2" t="s">
        <v>17</v>
      </c>
      <c r="I3222" s="2" t="s">
        <v>23</v>
      </c>
      <c r="J3222" s="6">
        <f>retail_sales_messy_dataset_s_f[[#This Row],[Unit Price]]*retail_sales_messy_dataset_s_f[[#This Row],[Quantity]]</f>
        <v>129.55000000000001</v>
      </c>
      <c r="L3222" t="str">
        <f t="shared" si="50"/>
        <v>Mismatch</v>
      </c>
    </row>
    <row r="3223" spans="1:12" x14ac:dyDescent="0.25">
      <c r="A3223" s="1">
        <v>45383</v>
      </c>
      <c r="B3223" s="2" t="s">
        <v>30</v>
      </c>
      <c r="C3223" s="2" t="s">
        <v>28</v>
      </c>
      <c r="D3223">
        <v>2</v>
      </c>
      <c r="E3223" s="6">
        <v>33.619999999999997</v>
      </c>
      <c r="F3223" s="6">
        <v>67.239999999999995</v>
      </c>
      <c r="G3223" s="2" t="s">
        <v>11</v>
      </c>
      <c r="H3223" s="2" t="s">
        <v>26</v>
      </c>
      <c r="I3223" s="2" t="s">
        <v>18</v>
      </c>
      <c r="J3223" s="6">
        <f>retail_sales_messy_dataset_s_f[[#This Row],[Unit Price]]*retail_sales_messy_dataset_s_f[[#This Row],[Quantity]]</f>
        <v>67.239999999999995</v>
      </c>
      <c r="L3223" t="str">
        <f t="shared" si="50"/>
        <v>OK</v>
      </c>
    </row>
    <row r="3224" spans="1:12" x14ac:dyDescent="0.25">
      <c r="A3224" s="1">
        <v>45503</v>
      </c>
      <c r="B3224" s="2" t="s">
        <v>24</v>
      </c>
      <c r="C3224" s="2" t="s">
        <v>10</v>
      </c>
      <c r="D3224">
        <v>5</v>
      </c>
      <c r="E3224" s="6">
        <v>33.06</v>
      </c>
      <c r="F3224" s="6">
        <v>165.3</v>
      </c>
      <c r="G3224" s="2" t="s">
        <v>22</v>
      </c>
      <c r="H3224" s="2" t="s">
        <v>12</v>
      </c>
      <c r="I3224" s="2" t="s">
        <v>13</v>
      </c>
      <c r="J3224" s="6">
        <f>retail_sales_messy_dataset_s_f[[#This Row],[Unit Price]]*retail_sales_messy_dataset_s_f[[#This Row],[Quantity]]</f>
        <v>165.3</v>
      </c>
      <c r="L3224" t="str">
        <f t="shared" si="50"/>
        <v>OK</v>
      </c>
    </row>
    <row r="3225" spans="1:12" x14ac:dyDescent="0.25">
      <c r="A3225" s="1">
        <v>45419</v>
      </c>
      <c r="B3225" s="2" t="s">
        <v>19</v>
      </c>
      <c r="C3225" s="2" t="s">
        <v>21</v>
      </c>
      <c r="D3225">
        <v>2</v>
      </c>
      <c r="E3225" s="6">
        <v>108.01</v>
      </c>
      <c r="F3225" s="6">
        <v>216.02</v>
      </c>
      <c r="G3225" s="2" t="s">
        <v>11</v>
      </c>
      <c r="H3225" s="2" t="s">
        <v>12</v>
      </c>
      <c r="I3225" s="2" t="s">
        <v>13</v>
      </c>
      <c r="J3225" s="6">
        <f>retail_sales_messy_dataset_s_f[[#This Row],[Unit Price]]*retail_sales_messy_dataset_s_f[[#This Row],[Quantity]]</f>
        <v>216.02</v>
      </c>
      <c r="L3225" t="str">
        <f t="shared" si="50"/>
        <v>OK</v>
      </c>
    </row>
    <row r="3226" spans="1:12" x14ac:dyDescent="0.25">
      <c r="A3226" s="1">
        <v>45533</v>
      </c>
      <c r="B3226" s="2" t="s">
        <v>14</v>
      </c>
      <c r="C3226" s="2" t="s">
        <v>10</v>
      </c>
      <c r="D3226">
        <v>4</v>
      </c>
      <c r="E3226" s="6">
        <v>52.75</v>
      </c>
      <c r="F3226" s="6">
        <v>206</v>
      </c>
      <c r="G3226" s="2" t="s">
        <v>22</v>
      </c>
      <c r="H3226" s="2" t="s">
        <v>26</v>
      </c>
      <c r="I3226" s="2" t="s">
        <v>13</v>
      </c>
      <c r="J3226" s="6">
        <f>retail_sales_messy_dataset_s_f[[#This Row],[Unit Price]]*retail_sales_messy_dataset_s_f[[#This Row],[Quantity]]</f>
        <v>211</v>
      </c>
      <c r="L3226" t="str">
        <f t="shared" si="50"/>
        <v>OK</v>
      </c>
    </row>
    <row r="3227" spans="1:12" x14ac:dyDescent="0.25">
      <c r="A3227" s="1">
        <v>45462</v>
      </c>
      <c r="B3227" s="2" t="s">
        <v>20</v>
      </c>
      <c r="C3227" s="2" t="s">
        <v>21</v>
      </c>
      <c r="D3227">
        <v>5</v>
      </c>
      <c r="E3227" s="6">
        <v>164.91</v>
      </c>
      <c r="F3227" s="6">
        <v>824.55</v>
      </c>
      <c r="G3227" s="2" t="s">
        <v>22</v>
      </c>
      <c r="H3227" s="2" t="s">
        <v>17</v>
      </c>
      <c r="I3227" s="2" t="s">
        <v>18</v>
      </c>
      <c r="J3227" s="6">
        <f>retail_sales_messy_dataset_s_f[[#This Row],[Unit Price]]*retail_sales_messy_dataset_s_f[[#This Row],[Quantity]]</f>
        <v>824.55</v>
      </c>
      <c r="L3227" t="str">
        <f t="shared" si="50"/>
        <v>OK</v>
      </c>
    </row>
    <row r="3228" spans="1:12" x14ac:dyDescent="0.25">
      <c r="A3228" s="1">
        <v>45368</v>
      </c>
      <c r="B3228" s="2" t="s">
        <v>24</v>
      </c>
      <c r="C3228" s="2" t="s">
        <v>28</v>
      </c>
      <c r="D3228">
        <v>3</v>
      </c>
      <c r="E3228" s="6">
        <v>47.82</v>
      </c>
      <c r="F3228" s="6">
        <v>143.46</v>
      </c>
      <c r="G3228" s="2" t="s">
        <v>11</v>
      </c>
      <c r="H3228" s="2" t="s">
        <v>17</v>
      </c>
      <c r="I3228" s="2" t="s">
        <v>18</v>
      </c>
      <c r="J3228" s="6">
        <f>retail_sales_messy_dataset_s_f[[#This Row],[Unit Price]]*retail_sales_messy_dataset_s_f[[#This Row],[Quantity]]</f>
        <v>143.46</v>
      </c>
      <c r="L3228" t="str">
        <f t="shared" si="50"/>
        <v>OK</v>
      </c>
    </row>
    <row r="3229" spans="1:12" x14ac:dyDescent="0.25">
      <c r="A3229" s="1">
        <v>45427</v>
      </c>
      <c r="B3229" s="2" t="s">
        <v>14</v>
      </c>
      <c r="C3229" s="2" t="s">
        <v>21</v>
      </c>
      <c r="D3229">
        <v>4</v>
      </c>
      <c r="E3229" s="6">
        <v>97.09</v>
      </c>
      <c r="F3229" s="6">
        <v>388.36</v>
      </c>
      <c r="G3229" s="2" t="s">
        <v>22</v>
      </c>
      <c r="H3229" s="2" t="s">
        <v>17</v>
      </c>
      <c r="I3229" s="2" t="s">
        <v>18</v>
      </c>
      <c r="J3229" s="6">
        <f>retail_sales_messy_dataset_s_f[[#This Row],[Unit Price]]*retail_sales_messy_dataset_s_f[[#This Row],[Quantity]]</f>
        <v>388.36</v>
      </c>
      <c r="L3229" t="str">
        <f t="shared" si="50"/>
        <v>OK</v>
      </c>
    </row>
    <row r="3230" spans="1:12" x14ac:dyDescent="0.25">
      <c r="A3230" s="1">
        <v>45623</v>
      </c>
      <c r="B3230" s="2" t="s">
        <v>24</v>
      </c>
      <c r="C3230" s="2" t="s">
        <v>10</v>
      </c>
      <c r="D3230">
        <v>4</v>
      </c>
      <c r="E3230" s="6">
        <v>117</v>
      </c>
      <c r="F3230" s="6">
        <v>468</v>
      </c>
      <c r="G3230" s="2" t="s">
        <v>16</v>
      </c>
      <c r="H3230" s="2" t="s">
        <v>26</v>
      </c>
      <c r="I3230" s="2" t="s">
        <v>13</v>
      </c>
      <c r="J3230" s="6">
        <f>retail_sales_messy_dataset_s_f[[#This Row],[Unit Price]]*retail_sales_messy_dataset_s_f[[#This Row],[Quantity]]</f>
        <v>468</v>
      </c>
      <c r="L3230" t="str">
        <f t="shared" si="50"/>
        <v>OK</v>
      </c>
    </row>
    <row r="3231" spans="1:12" x14ac:dyDescent="0.25">
      <c r="A3231" s="1">
        <v>45577</v>
      </c>
      <c r="B3231" s="2" t="s">
        <v>19</v>
      </c>
      <c r="C3231" s="2" t="s">
        <v>21</v>
      </c>
      <c r="D3231">
        <v>3</v>
      </c>
      <c r="E3231" s="6">
        <v>118.79</v>
      </c>
      <c r="F3231" s="6">
        <v>356.37</v>
      </c>
      <c r="G3231" s="2" t="s">
        <v>11</v>
      </c>
      <c r="H3231" s="2" t="s">
        <v>26</v>
      </c>
      <c r="I3231" s="2" t="s">
        <v>23</v>
      </c>
      <c r="J3231" s="6">
        <f>retail_sales_messy_dataset_s_f[[#This Row],[Unit Price]]*retail_sales_messy_dataset_s_f[[#This Row],[Quantity]]</f>
        <v>356.37</v>
      </c>
      <c r="L3231" t="str">
        <f t="shared" si="50"/>
        <v>OK</v>
      </c>
    </row>
    <row r="3232" spans="1:12" x14ac:dyDescent="0.25">
      <c r="A3232" s="1">
        <v>45482</v>
      </c>
      <c r="B3232" s="2" t="s">
        <v>20</v>
      </c>
      <c r="C3232" s="2" t="s">
        <v>15</v>
      </c>
      <c r="D3232">
        <v>2</v>
      </c>
      <c r="E3232" s="6">
        <v>167.23</v>
      </c>
      <c r="F3232" s="6">
        <v>334.46</v>
      </c>
      <c r="G3232" s="2" t="s">
        <v>11</v>
      </c>
      <c r="H3232" s="2" t="s">
        <v>26</v>
      </c>
      <c r="I3232" s="2" t="s">
        <v>23</v>
      </c>
      <c r="J3232" s="6">
        <f>retail_sales_messy_dataset_s_f[[#This Row],[Unit Price]]*retail_sales_messy_dataset_s_f[[#This Row],[Quantity]]</f>
        <v>334.46</v>
      </c>
      <c r="L3232" t="str">
        <f t="shared" si="50"/>
        <v>OK</v>
      </c>
    </row>
    <row r="3233" spans="1:12" x14ac:dyDescent="0.25">
      <c r="A3233" s="1">
        <v>45586</v>
      </c>
      <c r="B3233" s="2" t="s">
        <v>24</v>
      </c>
      <c r="C3233" s="2" t="s">
        <v>28</v>
      </c>
      <c r="D3233">
        <v>2</v>
      </c>
      <c r="E3233" s="6">
        <v>182.56</v>
      </c>
      <c r="F3233" s="6">
        <v>365.12</v>
      </c>
      <c r="G3233" s="2" t="s">
        <v>22</v>
      </c>
      <c r="H3233" s="2" t="s">
        <v>12</v>
      </c>
      <c r="I3233" s="2" t="s">
        <v>18</v>
      </c>
      <c r="J3233" s="6">
        <f>retail_sales_messy_dataset_s_f[[#This Row],[Unit Price]]*retail_sales_messy_dataset_s_f[[#This Row],[Quantity]]</f>
        <v>365.12</v>
      </c>
      <c r="L3233" t="str">
        <f t="shared" si="50"/>
        <v>OK</v>
      </c>
    </row>
    <row r="3234" spans="1:12" x14ac:dyDescent="0.25">
      <c r="A3234" s="1">
        <v>45615</v>
      </c>
      <c r="B3234" s="2" t="s">
        <v>19</v>
      </c>
      <c r="C3234" s="2" t="s">
        <v>21</v>
      </c>
      <c r="D3234">
        <v>5</v>
      </c>
      <c r="E3234" s="6">
        <v>105.79</v>
      </c>
      <c r="F3234" s="6">
        <v>528.95000000000005</v>
      </c>
      <c r="G3234" s="2" t="s">
        <v>11</v>
      </c>
      <c r="H3234" s="2" t="s">
        <v>12</v>
      </c>
      <c r="I3234" s="2" t="s">
        <v>23</v>
      </c>
      <c r="J3234" s="6">
        <f>retail_sales_messy_dataset_s_f[[#This Row],[Unit Price]]*retail_sales_messy_dataset_s_f[[#This Row],[Quantity]]</f>
        <v>528.95000000000005</v>
      </c>
      <c r="L3234" t="str">
        <f t="shared" si="50"/>
        <v>OK</v>
      </c>
    </row>
    <row r="3235" spans="1:12" x14ac:dyDescent="0.25">
      <c r="A3235" s="1">
        <v>45596</v>
      </c>
      <c r="B3235" s="2" t="s">
        <v>27</v>
      </c>
      <c r="C3235" s="2" t="s">
        <v>15</v>
      </c>
      <c r="D3235">
        <v>4</v>
      </c>
      <c r="E3235" s="6">
        <v>177.66</v>
      </c>
      <c r="F3235" s="6">
        <v>710.64</v>
      </c>
      <c r="G3235" s="2" t="s">
        <v>22</v>
      </c>
      <c r="H3235" s="2" t="s">
        <v>17</v>
      </c>
      <c r="I3235" s="2" t="s">
        <v>23</v>
      </c>
      <c r="J3235" s="6">
        <f>retail_sales_messy_dataset_s_f[[#This Row],[Unit Price]]*retail_sales_messy_dataset_s_f[[#This Row],[Quantity]]</f>
        <v>710.64</v>
      </c>
      <c r="L3235" t="str">
        <f t="shared" si="50"/>
        <v>OK</v>
      </c>
    </row>
    <row r="3236" spans="1:12" x14ac:dyDescent="0.25">
      <c r="A3236" s="1">
        <v>45595</v>
      </c>
      <c r="B3236" s="2" t="s">
        <v>30</v>
      </c>
      <c r="C3236" s="2" t="s">
        <v>15</v>
      </c>
      <c r="D3236">
        <v>5</v>
      </c>
      <c r="E3236" s="6">
        <v>99.98</v>
      </c>
      <c r="F3236" s="6">
        <v>499.9</v>
      </c>
      <c r="G3236" s="2" t="s">
        <v>22</v>
      </c>
      <c r="H3236" s="2" t="s">
        <v>26</v>
      </c>
      <c r="I3236" s="2" t="s">
        <v>18</v>
      </c>
      <c r="J3236" s="6">
        <f>retail_sales_messy_dataset_s_f[[#This Row],[Unit Price]]*retail_sales_messy_dataset_s_f[[#This Row],[Quantity]]</f>
        <v>499.90000000000003</v>
      </c>
      <c r="L3236" t="str">
        <f t="shared" si="50"/>
        <v>OK</v>
      </c>
    </row>
    <row r="3237" spans="1:12" x14ac:dyDescent="0.25">
      <c r="A3237" s="1">
        <v>45341</v>
      </c>
      <c r="B3237" s="2" t="s">
        <v>27</v>
      </c>
      <c r="C3237" s="2" t="s">
        <v>10</v>
      </c>
      <c r="D3237">
        <v>1</v>
      </c>
      <c r="E3237" s="6">
        <v>75.87</v>
      </c>
      <c r="F3237" s="6">
        <v>75.87</v>
      </c>
      <c r="G3237" s="2" t="s">
        <v>25</v>
      </c>
      <c r="H3237" s="2" t="s">
        <v>12</v>
      </c>
      <c r="I3237" s="2" t="s">
        <v>13</v>
      </c>
      <c r="J3237" s="6">
        <f>retail_sales_messy_dataset_s_f[[#This Row],[Unit Price]]*retail_sales_messy_dataset_s_f[[#This Row],[Quantity]]</f>
        <v>75.87</v>
      </c>
      <c r="L3237" t="str">
        <f t="shared" si="50"/>
        <v>OK</v>
      </c>
    </row>
    <row r="3238" spans="1:12" x14ac:dyDescent="0.25">
      <c r="A3238" s="1">
        <v>45381</v>
      </c>
      <c r="B3238" s="2" t="s">
        <v>30</v>
      </c>
      <c r="C3238" s="2" t="s">
        <v>10</v>
      </c>
      <c r="D3238">
        <v>2</v>
      </c>
      <c r="E3238" s="6">
        <v>148.49</v>
      </c>
      <c r="F3238" s="6">
        <v>296.98</v>
      </c>
      <c r="G3238" s="2" t="s">
        <v>11</v>
      </c>
      <c r="H3238" s="2" t="s">
        <v>26</v>
      </c>
      <c r="I3238" s="2" t="s">
        <v>23</v>
      </c>
      <c r="J3238" s="6">
        <f>retail_sales_messy_dataset_s_f[[#This Row],[Unit Price]]*retail_sales_messy_dataset_s_f[[#This Row],[Quantity]]</f>
        <v>296.98</v>
      </c>
      <c r="L3238" t="str">
        <f t="shared" si="50"/>
        <v>OK</v>
      </c>
    </row>
    <row r="3239" spans="1:12" x14ac:dyDescent="0.25">
      <c r="A3239" s="1">
        <v>45506</v>
      </c>
      <c r="B3239" s="2" t="s">
        <v>20</v>
      </c>
      <c r="C3239" s="2" t="s">
        <v>21</v>
      </c>
      <c r="D3239">
        <v>2</v>
      </c>
      <c r="E3239" s="6">
        <v>97.55</v>
      </c>
      <c r="F3239" s="6">
        <v>195.1</v>
      </c>
      <c r="G3239" s="2" t="s">
        <v>16</v>
      </c>
      <c r="H3239" s="2" t="s">
        <v>12</v>
      </c>
      <c r="I3239" s="2" t="s">
        <v>23</v>
      </c>
      <c r="J3239" s="6">
        <f>retail_sales_messy_dataset_s_f[[#This Row],[Unit Price]]*retail_sales_messy_dataset_s_f[[#This Row],[Quantity]]</f>
        <v>195.1</v>
      </c>
      <c r="L3239" t="str">
        <f t="shared" si="50"/>
        <v>OK</v>
      </c>
    </row>
    <row r="3240" spans="1:12" x14ac:dyDescent="0.25">
      <c r="A3240" s="1">
        <v>45501</v>
      </c>
      <c r="B3240" s="2" t="s">
        <v>9</v>
      </c>
      <c r="C3240" s="2" t="s">
        <v>10</v>
      </c>
      <c r="D3240">
        <v>3</v>
      </c>
      <c r="E3240" s="6">
        <v>34.9</v>
      </c>
      <c r="F3240" s="6">
        <v>104.7</v>
      </c>
      <c r="G3240" s="2" t="s">
        <v>22</v>
      </c>
      <c r="H3240" s="2" t="s">
        <v>12</v>
      </c>
      <c r="I3240" s="2" t="s">
        <v>13</v>
      </c>
      <c r="J3240" s="6">
        <f>retail_sales_messy_dataset_s_f[[#This Row],[Unit Price]]*retail_sales_messy_dataset_s_f[[#This Row],[Quantity]]</f>
        <v>104.69999999999999</v>
      </c>
      <c r="L3240" t="str">
        <f t="shared" si="50"/>
        <v>OK</v>
      </c>
    </row>
    <row r="3241" spans="1:12" x14ac:dyDescent="0.25">
      <c r="A3241" s="1">
        <v>45368</v>
      </c>
      <c r="B3241" s="2" t="s">
        <v>19</v>
      </c>
      <c r="C3241" s="2" t="s">
        <v>10</v>
      </c>
      <c r="D3241">
        <v>4</v>
      </c>
      <c r="E3241" s="6">
        <v>55.48</v>
      </c>
      <c r="F3241" s="6">
        <v>221.92</v>
      </c>
      <c r="G3241" s="2" t="s">
        <v>11</v>
      </c>
      <c r="H3241" s="2" t="s">
        <v>12</v>
      </c>
      <c r="I3241" s="2" t="s">
        <v>23</v>
      </c>
      <c r="J3241" s="6">
        <f>retail_sales_messy_dataset_s_f[[#This Row],[Unit Price]]*retail_sales_messy_dataset_s_f[[#This Row],[Quantity]]</f>
        <v>221.92</v>
      </c>
      <c r="L3241" t="str">
        <f t="shared" si="50"/>
        <v>OK</v>
      </c>
    </row>
    <row r="3242" spans="1:12" x14ac:dyDescent="0.25">
      <c r="A3242" s="1">
        <v>45427</v>
      </c>
      <c r="B3242" s="2" t="s">
        <v>14</v>
      </c>
      <c r="C3242" s="2" t="s">
        <v>28</v>
      </c>
      <c r="D3242">
        <v>1</v>
      </c>
      <c r="E3242" s="6">
        <v>170.06</v>
      </c>
      <c r="F3242" s="6">
        <v>170.06</v>
      </c>
      <c r="G3242" s="2" t="s">
        <v>16</v>
      </c>
      <c r="H3242" s="2" t="s">
        <v>26</v>
      </c>
      <c r="I3242" s="2" t="s">
        <v>18</v>
      </c>
      <c r="J3242" s="6">
        <f>retail_sales_messy_dataset_s_f[[#This Row],[Unit Price]]*retail_sales_messy_dataset_s_f[[#This Row],[Quantity]]</f>
        <v>170.06</v>
      </c>
      <c r="L3242" t="str">
        <f t="shared" si="50"/>
        <v>OK</v>
      </c>
    </row>
    <row r="3243" spans="1:12" x14ac:dyDescent="0.25">
      <c r="A3243" s="1">
        <v>45460</v>
      </c>
      <c r="B3243" s="2" t="s">
        <v>20</v>
      </c>
      <c r="C3243" s="2" t="s">
        <v>15</v>
      </c>
      <c r="D3243">
        <v>1</v>
      </c>
      <c r="E3243" s="6">
        <v>85.17</v>
      </c>
      <c r="F3243" s="6">
        <v>85.17</v>
      </c>
      <c r="G3243" s="2" t="s">
        <v>22</v>
      </c>
      <c r="H3243" s="2" t="s">
        <v>26</v>
      </c>
      <c r="I3243" s="2" t="s">
        <v>18</v>
      </c>
      <c r="J3243" s="6">
        <f>retail_sales_messy_dataset_s_f[[#This Row],[Unit Price]]*retail_sales_messy_dataset_s_f[[#This Row],[Quantity]]</f>
        <v>85.17</v>
      </c>
      <c r="L3243" t="str">
        <f t="shared" si="50"/>
        <v>OK</v>
      </c>
    </row>
    <row r="3244" spans="1:12" x14ac:dyDescent="0.25">
      <c r="A3244" s="1">
        <v>45559</v>
      </c>
      <c r="B3244" s="2" t="s">
        <v>29</v>
      </c>
      <c r="C3244" s="2" t="s">
        <v>10</v>
      </c>
      <c r="D3244">
        <v>1</v>
      </c>
      <c r="E3244" s="6">
        <v>158.41999999999999</v>
      </c>
      <c r="F3244" s="6">
        <v>158.41999999999999</v>
      </c>
      <c r="G3244" s="2" t="s">
        <v>11</v>
      </c>
      <c r="H3244" s="2" t="s">
        <v>12</v>
      </c>
      <c r="I3244" s="2" t="s">
        <v>18</v>
      </c>
      <c r="J3244" s="6">
        <f>retail_sales_messy_dataset_s_f[[#This Row],[Unit Price]]*retail_sales_messy_dataset_s_f[[#This Row],[Quantity]]</f>
        <v>158.41999999999999</v>
      </c>
      <c r="L3244" t="str">
        <f t="shared" si="50"/>
        <v>OK</v>
      </c>
    </row>
    <row r="3245" spans="1:12" x14ac:dyDescent="0.25">
      <c r="A3245" s="1">
        <v>45485</v>
      </c>
      <c r="B3245" s="2" t="s">
        <v>29</v>
      </c>
      <c r="C3245" s="2" t="s">
        <v>28</v>
      </c>
      <c r="D3245">
        <v>4</v>
      </c>
      <c r="E3245" s="6">
        <v>142.19</v>
      </c>
      <c r="F3245" s="6">
        <v>568.76</v>
      </c>
      <c r="G3245" s="2" t="s">
        <v>11</v>
      </c>
      <c r="H3245" s="2" t="s">
        <v>26</v>
      </c>
      <c r="I3245" s="2" t="s">
        <v>18</v>
      </c>
      <c r="J3245" s="6">
        <f>retail_sales_messy_dataset_s_f[[#This Row],[Unit Price]]*retail_sales_messy_dataset_s_f[[#This Row],[Quantity]]</f>
        <v>568.76</v>
      </c>
      <c r="L3245" t="str">
        <f t="shared" si="50"/>
        <v>OK</v>
      </c>
    </row>
    <row r="3246" spans="1:12" x14ac:dyDescent="0.25">
      <c r="A3246" s="1">
        <v>45550</v>
      </c>
      <c r="B3246" s="2" t="s">
        <v>27</v>
      </c>
      <c r="C3246" s="2" t="s">
        <v>15</v>
      </c>
      <c r="D3246">
        <v>5</v>
      </c>
      <c r="E3246" s="6">
        <v>149.01</v>
      </c>
      <c r="F3246" s="6">
        <v>745.05</v>
      </c>
      <c r="G3246" s="2" t="s">
        <v>22</v>
      </c>
      <c r="H3246" s="2" t="s">
        <v>26</v>
      </c>
      <c r="I3246" s="2" t="s">
        <v>23</v>
      </c>
      <c r="J3246" s="6">
        <f>retail_sales_messy_dataset_s_f[[#This Row],[Unit Price]]*retail_sales_messy_dataset_s_f[[#This Row],[Quantity]]</f>
        <v>745.05</v>
      </c>
      <c r="L3246" t="str">
        <f t="shared" si="50"/>
        <v>OK</v>
      </c>
    </row>
    <row r="3247" spans="1:12" x14ac:dyDescent="0.25">
      <c r="A3247" s="1">
        <v>45297</v>
      </c>
      <c r="B3247" s="2" t="s">
        <v>14</v>
      </c>
      <c r="C3247" s="2" t="s">
        <v>21</v>
      </c>
      <c r="D3247">
        <v>4</v>
      </c>
      <c r="E3247" s="6">
        <v>149</v>
      </c>
      <c r="F3247" s="6">
        <v>596</v>
      </c>
      <c r="G3247" s="2" t="s">
        <v>11</v>
      </c>
      <c r="H3247" s="2" t="s">
        <v>26</v>
      </c>
      <c r="I3247" s="2" t="s">
        <v>18</v>
      </c>
      <c r="J3247" s="6">
        <f>retail_sales_messy_dataset_s_f[[#This Row],[Unit Price]]*retail_sales_messy_dataset_s_f[[#This Row],[Quantity]]</f>
        <v>596</v>
      </c>
      <c r="L3247" t="str">
        <f t="shared" si="50"/>
        <v>OK</v>
      </c>
    </row>
    <row r="3248" spans="1:12" x14ac:dyDescent="0.25">
      <c r="A3248" s="1">
        <v>45460</v>
      </c>
      <c r="B3248" s="2" t="s">
        <v>29</v>
      </c>
      <c r="C3248" s="2" t="s">
        <v>10</v>
      </c>
      <c r="D3248">
        <v>1</v>
      </c>
      <c r="E3248" s="6">
        <v>81.96</v>
      </c>
      <c r="F3248" s="6">
        <v>81.96</v>
      </c>
      <c r="G3248" s="2" t="s">
        <v>16</v>
      </c>
      <c r="H3248" s="2" t="s">
        <v>12</v>
      </c>
      <c r="I3248" s="2" t="s">
        <v>23</v>
      </c>
      <c r="J3248" s="6">
        <f>retail_sales_messy_dataset_s_f[[#This Row],[Unit Price]]*retail_sales_messy_dataset_s_f[[#This Row],[Quantity]]</f>
        <v>81.96</v>
      </c>
      <c r="L3248" t="str">
        <f t="shared" si="50"/>
        <v>OK</v>
      </c>
    </row>
    <row r="3249" spans="1:12" x14ac:dyDescent="0.25">
      <c r="A3249" s="1">
        <v>45423</v>
      </c>
      <c r="B3249" s="2" t="s">
        <v>27</v>
      </c>
      <c r="C3249" s="2" t="s">
        <v>21</v>
      </c>
      <c r="D3249">
        <v>5</v>
      </c>
      <c r="E3249" s="6">
        <v>181.71</v>
      </c>
      <c r="F3249" s="6">
        <v>908.55</v>
      </c>
      <c r="G3249" s="2" t="s">
        <v>11</v>
      </c>
      <c r="H3249" s="2" t="s">
        <v>12</v>
      </c>
      <c r="I3249" s="2" t="s">
        <v>23</v>
      </c>
      <c r="J3249" s="6">
        <f>retail_sales_messy_dataset_s_f[[#This Row],[Unit Price]]*retail_sales_messy_dataset_s_f[[#This Row],[Quantity]]</f>
        <v>908.55000000000007</v>
      </c>
      <c r="L3249" t="str">
        <f t="shared" si="50"/>
        <v>OK</v>
      </c>
    </row>
    <row r="3250" spans="1:12" x14ac:dyDescent="0.25">
      <c r="A3250" s="1">
        <v>45442</v>
      </c>
      <c r="B3250" s="2" t="s">
        <v>9</v>
      </c>
      <c r="C3250" s="2" t="s">
        <v>15</v>
      </c>
      <c r="D3250">
        <v>4</v>
      </c>
      <c r="E3250" s="6">
        <v>85.87</v>
      </c>
      <c r="F3250" s="6">
        <v>343.48</v>
      </c>
      <c r="G3250" s="2" t="s">
        <v>16</v>
      </c>
      <c r="H3250" s="2" t="s">
        <v>17</v>
      </c>
      <c r="I3250" s="2" t="s">
        <v>13</v>
      </c>
      <c r="J3250" s="6">
        <f>retail_sales_messy_dataset_s_f[[#This Row],[Unit Price]]*retail_sales_messy_dataset_s_f[[#This Row],[Quantity]]</f>
        <v>343.48</v>
      </c>
      <c r="L3250" t="str">
        <f t="shared" si="50"/>
        <v>OK</v>
      </c>
    </row>
    <row r="3251" spans="1:12" x14ac:dyDescent="0.25">
      <c r="A3251" s="1">
        <v>45393</v>
      </c>
      <c r="B3251" s="2" t="s">
        <v>27</v>
      </c>
      <c r="C3251" s="2" t="s">
        <v>28</v>
      </c>
      <c r="D3251">
        <v>5</v>
      </c>
      <c r="E3251" s="6">
        <v>181.35</v>
      </c>
      <c r="F3251" s="6">
        <v>906.75</v>
      </c>
      <c r="G3251" s="2" t="s">
        <v>11</v>
      </c>
      <c r="H3251" s="2" t="s">
        <v>17</v>
      </c>
      <c r="I3251" s="2" t="s">
        <v>18</v>
      </c>
      <c r="J3251" s="6">
        <f>retail_sales_messy_dataset_s_f[[#This Row],[Unit Price]]*retail_sales_messy_dataset_s_f[[#This Row],[Quantity]]</f>
        <v>906.75</v>
      </c>
      <c r="L3251" t="str">
        <f t="shared" si="50"/>
        <v>OK</v>
      </c>
    </row>
    <row r="3252" spans="1:12" x14ac:dyDescent="0.25">
      <c r="A3252" s="1">
        <v>45493</v>
      </c>
      <c r="B3252" s="2" t="s">
        <v>30</v>
      </c>
      <c r="C3252" s="2" t="s">
        <v>10</v>
      </c>
      <c r="D3252">
        <v>3</v>
      </c>
      <c r="E3252" s="6">
        <v>178.73</v>
      </c>
      <c r="F3252" s="6">
        <v>536.19000000000005</v>
      </c>
      <c r="G3252" s="2" t="s">
        <v>16</v>
      </c>
      <c r="H3252" s="2" t="s">
        <v>26</v>
      </c>
      <c r="I3252" s="2" t="s">
        <v>18</v>
      </c>
      <c r="J3252" s="6">
        <f>retail_sales_messy_dataset_s_f[[#This Row],[Unit Price]]*retail_sales_messy_dataset_s_f[[#This Row],[Quantity]]</f>
        <v>536.18999999999994</v>
      </c>
      <c r="L3252" t="str">
        <f t="shared" si="50"/>
        <v>OK</v>
      </c>
    </row>
    <row r="3253" spans="1:12" x14ac:dyDescent="0.25">
      <c r="A3253" s="1">
        <v>45342</v>
      </c>
      <c r="B3253" s="2" t="s">
        <v>30</v>
      </c>
      <c r="C3253" s="2" t="s">
        <v>10</v>
      </c>
      <c r="D3253">
        <v>3</v>
      </c>
      <c r="E3253" s="6">
        <v>107.49</v>
      </c>
      <c r="F3253" s="6">
        <v>327.47000000000003</v>
      </c>
      <c r="G3253" s="2" t="s">
        <v>22</v>
      </c>
      <c r="H3253" s="2" t="s">
        <v>17</v>
      </c>
      <c r="I3253" s="2" t="s">
        <v>18</v>
      </c>
      <c r="J3253" s="6">
        <f>retail_sales_messy_dataset_s_f[[#This Row],[Unit Price]]*retail_sales_messy_dataset_s_f[[#This Row],[Quantity]]</f>
        <v>322.46999999999997</v>
      </c>
      <c r="L3253" t="str">
        <f t="shared" si="50"/>
        <v>Mismatch</v>
      </c>
    </row>
    <row r="3254" spans="1:12" x14ac:dyDescent="0.25">
      <c r="A3254" s="1">
        <v>45311</v>
      </c>
      <c r="B3254" s="2" t="s">
        <v>29</v>
      </c>
      <c r="C3254" s="2" t="s">
        <v>21</v>
      </c>
      <c r="D3254">
        <v>5</v>
      </c>
      <c r="E3254" s="6">
        <v>171.63</v>
      </c>
      <c r="F3254" s="6">
        <v>858.15</v>
      </c>
      <c r="G3254" s="2" t="s">
        <v>11</v>
      </c>
      <c r="H3254" s="2" t="s">
        <v>12</v>
      </c>
      <c r="I3254" s="2" t="s">
        <v>23</v>
      </c>
      <c r="J3254" s="6">
        <f>retail_sales_messy_dataset_s_f[[#This Row],[Unit Price]]*retail_sales_messy_dataset_s_f[[#This Row],[Quantity]]</f>
        <v>858.15</v>
      </c>
      <c r="L3254" t="str">
        <f t="shared" si="50"/>
        <v>OK</v>
      </c>
    </row>
    <row r="3255" spans="1:12" x14ac:dyDescent="0.25">
      <c r="A3255" s="1">
        <v>45309</v>
      </c>
      <c r="B3255" s="2" t="s">
        <v>27</v>
      </c>
      <c r="C3255" s="2" t="s">
        <v>10</v>
      </c>
      <c r="D3255">
        <v>3</v>
      </c>
      <c r="E3255" s="6">
        <v>106.85</v>
      </c>
      <c r="F3255" s="6">
        <v>330.55</v>
      </c>
      <c r="G3255" s="2" t="s">
        <v>22</v>
      </c>
      <c r="H3255" s="2" t="s">
        <v>26</v>
      </c>
      <c r="I3255" s="2" t="s">
        <v>23</v>
      </c>
      <c r="J3255" s="6">
        <f>retail_sales_messy_dataset_s_f[[#This Row],[Unit Price]]*retail_sales_messy_dataset_s_f[[#This Row],[Quantity]]</f>
        <v>320.54999999999995</v>
      </c>
      <c r="L3255" t="str">
        <f t="shared" si="50"/>
        <v>Mismatch</v>
      </c>
    </row>
    <row r="3256" spans="1:12" x14ac:dyDescent="0.25">
      <c r="A3256" s="1">
        <v>45403</v>
      </c>
      <c r="B3256" s="2" t="s">
        <v>29</v>
      </c>
      <c r="C3256" s="2" t="s">
        <v>28</v>
      </c>
      <c r="D3256">
        <v>1</v>
      </c>
      <c r="E3256" s="6">
        <v>66.78</v>
      </c>
      <c r="F3256" s="6">
        <v>66.78</v>
      </c>
      <c r="G3256" s="2" t="s">
        <v>22</v>
      </c>
      <c r="H3256" s="2" t="s">
        <v>12</v>
      </c>
      <c r="I3256" s="2" t="s">
        <v>23</v>
      </c>
      <c r="J3256" s="6">
        <f>retail_sales_messy_dataset_s_f[[#This Row],[Unit Price]]*retail_sales_messy_dataset_s_f[[#This Row],[Quantity]]</f>
        <v>66.78</v>
      </c>
      <c r="L3256" t="str">
        <f t="shared" si="50"/>
        <v>OK</v>
      </c>
    </row>
    <row r="3257" spans="1:12" x14ac:dyDescent="0.25">
      <c r="A3257" s="1">
        <v>45390</v>
      </c>
      <c r="B3257" s="2" t="s">
        <v>29</v>
      </c>
      <c r="C3257" s="2" t="s">
        <v>28</v>
      </c>
      <c r="D3257">
        <v>1</v>
      </c>
      <c r="E3257" s="6">
        <v>170.37</v>
      </c>
      <c r="F3257" s="6">
        <v>170.37</v>
      </c>
      <c r="G3257" s="2" t="s">
        <v>11</v>
      </c>
      <c r="H3257" s="2" t="s">
        <v>17</v>
      </c>
      <c r="I3257" s="2" t="s">
        <v>23</v>
      </c>
      <c r="J3257" s="6">
        <f>retail_sales_messy_dataset_s_f[[#This Row],[Unit Price]]*retail_sales_messy_dataset_s_f[[#This Row],[Quantity]]</f>
        <v>170.37</v>
      </c>
      <c r="L3257" t="str">
        <f t="shared" si="50"/>
        <v>OK</v>
      </c>
    </row>
    <row r="3258" spans="1:12" x14ac:dyDescent="0.25">
      <c r="A3258" s="1">
        <v>45621</v>
      </c>
      <c r="B3258" s="2" t="s">
        <v>9</v>
      </c>
      <c r="C3258" s="2" t="s">
        <v>21</v>
      </c>
      <c r="D3258">
        <v>2</v>
      </c>
      <c r="E3258" s="6">
        <v>42.86</v>
      </c>
      <c r="F3258" s="6">
        <v>85.72</v>
      </c>
      <c r="G3258" s="2" t="s">
        <v>16</v>
      </c>
      <c r="H3258" s="2" t="s">
        <v>26</v>
      </c>
      <c r="I3258" s="2" t="s">
        <v>13</v>
      </c>
      <c r="J3258" s="6">
        <f>retail_sales_messy_dataset_s_f[[#This Row],[Unit Price]]*retail_sales_messy_dataset_s_f[[#This Row],[Quantity]]</f>
        <v>85.72</v>
      </c>
      <c r="L3258" t="str">
        <f t="shared" si="50"/>
        <v>OK</v>
      </c>
    </row>
    <row r="3259" spans="1:12" x14ac:dyDescent="0.25">
      <c r="A3259" s="1">
        <v>45480</v>
      </c>
      <c r="B3259" s="2" t="s">
        <v>19</v>
      </c>
      <c r="C3259" s="2" t="s">
        <v>10</v>
      </c>
      <c r="D3259">
        <v>4</v>
      </c>
      <c r="E3259" s="6">
        <v>52.47</v>
      </c>
      <c r="F3259" s="6">
        <v>209.88</v>
      </c>
      <c r="G3259" s="2" t="s">
        <v>22</v>
      </c>
      <c r="H3259" s="2" t="s">
        <v>17</v>
      </c>
      <c r="I3259" s="2" t="s">
        <v>13</v>
      </c>
      <c r="J3259" s="6">
        <f>retail_sales_messy_dataset_s_f[[#This Row],[Unit Price]]*retail_sales_messy_dataset_s_f[[#This Row],[Quantity]]</f>
        <v>209.88</v>
      </c>
      <c r="L3259" t="str">
        <f t="shared" si="50"/>
        <v>OK</v>
      </c>
    </row>
    <row r="3260" spans="1:12" x14ac:dyDescent="0.25">
      <c r="A3260" s="1">
        <v>45328</v>
      </c>
      <c r="B3260" s="2" t="s">
        <v>14</v>
      </c>
      <c r="C3260" s="2" t="s">
        <v>21</v>
      </c>
      <c r="D3260">
        <v>5</v>
      </c>
      <c r="E3260" s="6">
        <v>145.11000000000001</v>
      </c>
      <c r="F3260" s="6">
        <v>725.55</v>
      </c>
      <c r="G3260" s="2" t="s">
        <v>11</v>
      </c>
      <c r="H3260" s="2" t="s">
        <v>17</v>
      </c>
      <c r="I3260" s="2" t="s">
        <v>23</v>
      </c>
      <c r="J3260" s="6">
        <f>retail_sales_messy_dataset_s_f[[#This Row],[Unit Price]]*retail_sales_messy_dataset_s_f[[#This Row],[Quantity]]</f>
        <v>725.55000000000007</v>
      </c>
      <c r="L3260" t="str">
        <f t="shared" si="50"/>
        <v>OK</v>
      </c>
    </row>
    <row r="3261" spans="1:12" x14ac:dyDescent="0.25">
      <c r="A3261" s="1">
        <v>45609</v>
      </c>
      <c r="B3261" s="2" t="s">
        <v>27</v>
      </c>
      <c r="C3261" s="2" t="s">
        <v>10</v>
      </c>
      <c r="D3261">
        <v>2</v>
      </c>
      <c r="E3261" s="6">
        <v>145.72999999999999</v>
      </c>
      <c r="F3261" s="6">
        <v>291.45999999999998</v>
      </c>
      <c r="G3261" s="2" t="s">
        <v>22</v>
      </c>
      <c r="H3261" s="2" t="s">
        <v>12</v>
      </c>
      <c r="I3261" s="2" t="s">
        <v>23</v>
      </c>
      <c r="J3261" s="6">
        <f>retail_sales_messy_dataset_s_f[[#This Row],[Unit Price]]*retail_sales_messy_dataset_s_f[[#This Row],[Quantity]]</f>
        <v>291.45999999999998</v>
      </c>
      <c r="L3261" t="str">
        <f t="shared" si="50"/>
        <v>OK</v>
      </c>
    </row>
    <row r="3262" spans="1:12" x14ac:dyDescent="0.25">
      <c r="A3262" s="1">
        <v>45474</v>
      </c>
      <c r="B3262" s="2" t="s">
        <v>29</v>
      </c>
      <c r="C3262" s="2" t="s">
        <v>10</v>
      </c>
      <c r="D3262">
        <v>4</v>
      </c>
      <c r="E3262" s="6">
        <v>35.380000000000003</v>
      </c>
      <c r="F3262" s="6">
        <v>141.52000000000001</v>
      </c>
      <c r="G3262" s="2" t="s">
        <v>22</v>
      </c>
      <c r="H3262" s="2" t="s">
        <v>26</v>
      </c>
      <c r="I3262" s="2" t="s">
        <v>18</v>
      </c>
      <c r="J3262" s="6">
        <f>retail_sales_messy_dataset_s_f[[#This Row],[Unit Price]]*retail_sales_messy_dataset_s_f[[#This Row],[Quantity]]</f>
        <v>141.52000000000001</v>
      </c>
      <c r="L3262" t="str">
        <f t="shared" si="50"/>
        <v>OK</v>
      </c>
    </row>
    <row r="3263" spans="1:12" x14ac:dyDescent="0.25">
      <c r="A3263" s="1">
        <v>45387</v>
      </c>
      <c r="B3263" s="2" t="s">
        <v>9</v>
      </c>
      <c r="C3263" s="2" t="s">
        <v>28</v>
      </c>
      <c r="D3263">
        <v>1</v>
      </c>
      <c r="E3263" s="6">
        <v>93.6</v>
      </c>
      <c r="F3263" s="6">
        <v>98.6</v>
      </c>
      <c r="G3263" s="2" t="s">
        <v>11</v>
      </c>
      <c r="H3263" s="2" t="s">
        <v>17</v>
      </c>
      <c r="I3263" s="2" t="s">
        <v>23</v>
      </c>
      <c r="J3263" s="6">
        <f>retail_sales_messy_dataset_s_f[[#This Row],[Unit Price]]*retail_sales_messy_dataset_s_f[[#This Row],[Quantity]]</f>
        <v>93.6</v>
      </c>
      <c r="L3263" t="str">
        <f t="shared" si="50"/>
        <v>Mismatch</v>
      </c>
    </row>
    <row r="3264" spans="1:12" x14ac:dyDescent="0.25">
      <c r="A3264" s="1">
        <v>45516</v>
      </c>
      <c r="B3264" s="2" t="s">
        <v>14</v>
      </c>
      <c r="C3264" s="2" t="s">
        <v>28</v>
      </c>
      <c r="D3264">
        <v>1</v>
      </c>
      <c r="E3264" s="6">
        <v>13.39</v>
      </c>
      <c r="F3264" s="6">
        <v>13.39</v>
      </c>
      <c r="G3264" s="2" t="s">
        <v>16</v>
      </c>
      <c r="H3264" s="2" t="s">
        <v>26</v>
      </c>
      <c r="I3264" s="2" t="s">
        <v>23</v>
      </c>
      <c r="J3264" s="6">
        <f>retail_sales_messy_dataset_s_f[[#This Row],[Unit Price]]*retail_sales_messy_dataset_s_f[[#This Row],[Quantity]]</f>
        <v>13.39</v>
      </c>
      <c r="L3264" t="str">
        <f t="shared" si="50"/>
        <v>OK</v>
      </c>
    </row>
    <row r="3265" spans="1:12" x14ac:dyDescent="0.25">
      <c r="A3265" s="1">
        <v>45444</v>
      </c>
      <c r="B3265" s="2" t="s">
        <v>9</v>
      </c>
      <c r="C3265" s="2" t="s">
        <v>10</v>
      </c>
      <c r="D3265">
        <v>5</v>
      </c>
      <c r="E3265" s="6">
        <v>30.04</v>
      </c>
      <c r="F3265" s="6">
        <v>150.19999999999999</v>
      </c>
      <c r="G3265" s="2" t="s">
        <v>22</v>
      </c>
      <c r="H3265" s="2" t="s">
        <v>26</v>
      </c>
      <c r="I3265" s="2" t="s">
        <v>18</v>
      </c>
      <c r="J3265" s="6">
        <f>retail_sales_messy_dataset_s_f[[#This Row],[Unit Price]]*retail_sales_messy_dataset_s_f[[#This Row],[Quantity]]</f>
        <v>150.19999999999999</v>
      </c>
      <c r="L3265" t="str">
        <f t="shared" si="50"/>
        <v>OK</v>
      </c>
    </row>
    <row r="3266" spans="1:12" x14ac:dyDescent="0.25">
      <c r="A3266" s="1">
        <v>45359</v>
      </c>
      <c r="B3266" s="2" t="s">
        <v>20</v>
      </c>
      <c r="C3266" s="2" t="s">
        <v>15</v>
      </c>
      <c r="D3266">
        <v>5</v>
      </c>
      <c r="E3266" s="6">
        <v>164.44</v>
      </c>
      <c r="F3266" s="6">
        <v>822.2</v>
      </c>
      <c r="G3266" s="2" t="s">
        <v>11</v>
      </c>
      <c r="H3266" s="2" t="s">
        <v>12</v>
      </c>
      <c r="I3266" s="2" t="s">
        <v>18</v>
      </c>
      <c r="J3266" s="6">
        <f>retail_sales_messy_dataset_s_f[[#This Row],[Unit Price]]*retail_sales_messy_dataset_s_f[[#This Row],[Quantity]]</f>
        <v>822.2</v>
      </c>
      <c r="L3266" t="str">
        <f t="shared" si="50"/>
        <v>OK</v>
      </c>
    </row>
    <row r="3267" spans="1:12" x14ac:dyDescent="0.25">
      <c r="A3267" s="1">
        <v>45429</v>
      </c>
      <c r="B3267" s="2" t="s">
        <v>14</v>
      </c>
      <c r="C3267" s="2" t="s">
        <v>10</v>
      </c>
      <c r="D3267">
        <v>1</v>
      </c>
      <c r="E3267" s="6">
        <v>80.5</v>
      </c>
      <c r="F3267" s="6">
        <v>80.5</v>
      </c>
      <c r="G3267" s="2" t="s">
        <v>16</v>
      </c>
      <c r="H3267" s="2" t="s">
        <v>12</v>
      </c>
      <c r="I3267" s="2" t="s">
        <v>23</v>
      </c>
      <c r="J3267" s="6">
        <f>retail_sales_messy_dataset_s_f[[#This Row],[Unit Price]]*retail_sales_messy_dataset_s_f[[#This Row],[Quantity]]</f>
        <v>80.5</v>
      </c>
      <c r="L3267" t="str">
        <f t="shared" ref="L3267:L3330" si="51">IF((F3267 - J3267) &gt; 0.01, "Mismatch", "OK")</f>
        <v>OK</v>
      </c>
    </row>
    <row r="3268" spans="1:12" x14ac:dyDescent="0.25">
      <c r="A3268" s="1">
        <v>45367</v>
      </c>
      <c r="B3268" s="2" t="s">
        <v>9</v>
      </c>
      <c r="C3268" s="2" t="s">
        <v>10</v>
      </c>
      <c r="D3268">
        <v>5</v>
      </c>
      <c r="E3268" s="6">
        <v>79.34</v>
      </c>
      <c r="F3268" s="6">
        <v>396.7</v>
      </c>
      <c r="G3268" s="2" t="s">
        <v>22</v>
      </c>
      <c r="H3268" s="2" t="s">
        <v>12</v>
      </c>
      <c r="I3268" s="2" t="s">
        <v>18</v>
      </c>
      <c r="J3268" s="6">
        <f>retail_sales_messy_dataset_s_f[[#This Row],[Unit Price]]*retail_sales_messy_dataset_s_f[[#This Row],[Quantity]]</f>
        <v>396.70000000000005</v>
      </c>
      <c r="L3268" t="str">
        <f t="shared" si="51"/>
        <v>OK</v>
      </c>
    </row>
    <row r="3269" spans="1:12" x14ac:dyDescent="0.25">
      <c r="A3269" s="1">
        <v>45462</v>
      </c>
      <c r="B3269" s="2" t="s">
        <v>30</v>
      </c>
      <c r="C3269" s="2" t="s">
        <v>21</v>
      </c>
      <c r="D3269">
        <v>5</v>
      </c>
      <c r="E3269" s="6">
        <v>59.72</v>
      </c>
      <c r="F3269" s="6">
        <v>298.60000000000002</v>
      </c>
      <c r="G3269" s="2" t="s">
        <v>22</v>
      </c>
      <c r="H3269" s="2" t="s">
        <v>26</v>
      </c>
      <c r="I3269" s="2" t="s">
        <v>18</v>
      </c>
      <c r="J3269" s="6">
        <f>retail_sales_messy_dataset_s_f[[#This Row],[Unit Price]]*retail_sales_messy_dataset_s_f[[#This Row],[Quantity]]</f>
        <v>298.60000000000002</v>
      </c>
      <c r="L3269" t="str">
        <f t="shared" si="51"/>
        <v>OK</v>
      </c>
    </row>
    <row r="3270" spans="1:12" x14ac:dyDescent="0.25">
      <c r="A3270" s="1">
        <v>45617</v>
      </c>
      <c r="B3270" s="2" t="s">
        <v>20</v>
      </c>
      <c r="C3270" s="2" t="s">
        <v>10</v>
      </c>
      <c r="D3270">
        <v>3</v>
      </c>
      <c r="E3270" s="6">
        <v>64.55</v>
      </c>
      <c r="F3270" s="6">
        <v>193.65</v>
      </c>
      <c r="G3270" s="2" t="s">
        <v>22</v>
      </c>
      <c r="H3270" s="2" t="s">
        <v>26</v>
      </c>
      <c r="I3270" s="2" t="s">
        <v>23</v>
      </c>
      <c r="J3270" s="6">
        <f>retail_sales_messy_dataset_s_f[[#This Row],[Unit Price]]*retail_sales_messy_dataset_s_f[[#This Row],[Quantity]]</f>
        <v>193.64999999999998</v>
      </c>
      <c r="L3270" t="str">
        <f t="shared" si="51"/>
        <v>OK</v>
      </c>
    </row>
    <row r="3271" spans="1:12" x14ac:dyDescent="0.25">
      <c r="A3271" s="1">
        <v>45648</v>
      </c>
      <c r="B3271" s="2" t="s">
        <v>9</v>
      </c>
      <c r="C3271" s="2" t="s">
        <v>21</v>
      </c>
      <c r="D3271">
        <v>4</v>
      </c>
      <c r="E3271" s="6">
        <v>157.51</v>
      </c>
      <c r="F3271" s="6">
        <v>630.04</v>
      </c>
      <c r="G3271" s="2" t="s">
        <v>16</v>
      </c>
      <c r="H3271" s="2" t="s">
        <v>17</v>
      </c>
      <c r="I3271" s="2" t="s">
        <v>13</v>
      </c>
      <c r="J3271" s="6">
        <f>retail_sales_messy_dataset_s_f[[#This Row],[Unit Price]]*retail_sales_messy_dataset_s_f[[#This Row],[Quantity]]</f>
        <v>630.04</v>
      </c>
      <c r="L3271" t="str">
        <f t="shared" si="51"/>
        <v>OK</v>
      </c>
    </row>
    <row r="3272" spans="1:12" x14ac:dyDescent="0.25">
      <c r="A3272" s="1">
        <v>45463</v>
      </c>
      <c r="B3272" s="2" t="s">
        <v>20</v>
      </c>
      <c r="C3272" s="2" t="s">
        <v>10</v>
      </c>
      <c r="D3272">
        <v>3</v>
      </c>
      <c r="E3272" s="6">
        <v>146.12</v>
      </c>
      <c r="F3272" s="6">
        <v>438.36</v>
      </c>
      <c r="G3272" s="2" t="s">
        <v>22</v>
      </c>
      <c r="H3272" s="2" t="s">
        <v>12</v>
      </c>
      <c r="I3272" s="2" t="s">
        <v>18</v>
      </c>
      <c r="J3272" s="6">
        <f>retail_sales_messy_dataset_s_f[[#This Row],[Unit Price]]*retail_sales_messy_dataset_s_f[[#This Row],[Quantity]]</f>
        <v>438.36</v>
      </c>
      <c r="L3272" t="str">
        <f t="shared" si="51"/>
        <v>OK</v>
      </c>
    </row>
    <row r="3273" spans="1:12" x14ac:dyDescent="0.25">
      <c r="A3273" s="1">
        <v>45411</v>
      </c>
      <c r="B3273" s="2" t="s">
        <v>24</v>
      </c>
      <c r="C3273" s="2" t="s">
        <v>10</v>
      </c>
      <c r="D3273">
        <v>2</v>
      </c>
      <c r="E3273" s="6">
        <v>189.65</v>
      </c>
      <c r="F3273" s="6">
        <v>379.3</v>
      </c>
      <c r="G3273" s="2" t="s">
        <v>22</v>
      </c>
      <c r="H3273" s="2" t="s">
        <v>26</v>
      </c>
      <c r="I3273" s="2" t="s">
        <v>18</v>
      </c>
      <c r="J3273" s="6">
        <f>retail_sales_messy_dataset_s_f[[#This Row],[Unit Price]]*retail_sales_messy_dataset_s_f[[#This Row],[Quantity]]</f>
        <v>379.3</v>
      </c>
      <c r="L3273" t="str">
        <f t="shared" si="51"/>
        <v>OK</v>
      </c>
    </row>
    <row r="3274" spans="1:12" x14ac:dyDescent="0.25">
      <c r="A3274" s="1">
        <v>45600</v>
      </c>
      <c r="B3274" s="2" t="s">
        <v>19</v>
      </c>
      <c r="C3274" s="2" t="s">
        <v>10</v>
      </c>
      <c r="D3274">
        <v>3</v>
      </c>
      <c r="E3274" s="6">
        <v>190.02</v>
      </c>
      <c r="F3274" s="6">
        <v>570.05999999999995</v>
      </c>
      <c r="G3274" s="2" t="s">
        <v>16</v>
      </c>
      <c r="H3274" s="2" t="s">
        <v>12</v>
      </c>
      <c r="I3274" s="2" t="s">
        <v>13</v>
      </c>
      <c r="J3274" s="6">
        <f>retail_sales_messy_dataset_s_f[[#This Row],[Unit Price]]*retail_sales_messy_dataset_s_f[[#This Row],[Quantity]]</f>
        <v>570.06000000000006</v>
      </c>
      <c r="L3274" t="str">
        <f t="shared" si="51"/>
        <v>OK</v>
      </c>
    </row>
    <row r="3275" spans="1:12" x14ac:dyDescent="0.25">
      <c r="A3275" s="1">
        <v>45464</v>
      </c>
      <c r="B3275" s="2" t="s">
        <v>20</v>
      </c>
      <c r="C3275" s="2" t="s">
        <v>21</v>
      </c>
      <c r="D3275">
        <v>5</v>
      </c>
      <c r="E3275" s="6">
        <v>14.45</v>
      </c>
      <c r="F3275" s="6">
        <v>72.25</v>
      </c>
      <c r="G3275" s="2" t="s">
        <v>22</v>
      </c>
      <c r="H3275" s="2" t="s">
        <v>17</v>
      </c>
      <c r="I3275" s="2" t="s">
        <v>23</v>
      </c>
      <c r="J3275" s="6">
        <f>retail_sales_messy_dataset_s_f[[#This Row],[Unit Price]]*retail_sales_messy_dataset_s_f[[#This Row],[Quantity]]</f>
        <v>72.25</v>
      </c>
      <c r="L3275" t="str">
        <f t="shared" si="51"/>
        <v>OK</v>
      </c>
    </row>
    <row r="3276" spans="1:12" x14ac:dyDescent="0.25">
      <c r="A3276" s="1">
        <v>45585</v>
      </c>
      <c r="B3276" s="2" t="s">
        <v>14</v>
      </c>
      <c r="C3276" s="2" t="s">
        <v>10</v>
      </c>
      <c r="D3276">
        <v>3</v>
      </c>
      <c r="E3276" s="6">
        <v>40.75</v>
      </c>
      <c r="F3276" s="6">
        <v>122.25</v>
      </c>
      <c r="G3276" s="2" t="s">
        <v>16</v>
      </c>
      <c r="H3276" s="2" t="s">
        <v>12</v>
      </c>
      <c r="I3276" s="2" t="s">
        <v>13</v>
      </c>
      <c r="J3276" s="6">
        <f>retail_sales_messy_dataset_s_f[[#This Row],[Unit Price]]*retail_sales_messy_dataset_s_f[[#This Row],[Quantity]]</f>
        <v>122.25</v>
      </c>
      <c r="L3276" t="str">
        <f t="shared" si="51"/>
        <v>OK</v>
      </c>
    </row>
    <row r="3277" spans="1:12" x14ac:dyDescent="0.25">
      <c r="A3277" s="1">
        <v>45437</v>
      </c>
      <c r="B3277" s="2" t="s">
        <v>19</v>
      </c>
      <c r="C3277" s="2" t="s">
        <v>10</v>
      </c>
      <c r="D3277">
        <v>4</v>
      </c>
      <c r="E3277" s="6">
        <v>77.27</v>
      </c>
      <c r="F3277" s="6">
        <v>309.08</v>
      </c>
      <c r="G3277" s="2" t="s">
        <v>22</v>
      </c>
      <c r="H3277" s="2" t="s">
        <v>17</v>
      </c>
      <c r="I3277" s="2" t="s">
        <v>18</v>
      </c>
      <c r="J3277" s="6">
        <f>retail_sales_messy_dataset_s_f[[#This Row],[Unit Price]]*retail_sales_messy_dataset_s_f[[#This Row],[Quantity]]</f>
        <v>309.08</v>
      </c>
      <c r="L3277" t="str">
        <f t="shared" si="51"/>
        <v>OK</v>
      </c>
    </row>
    <row r="3278" spans="1:12" x14ac:dyDescent="0.25">
      <c r="A3278" s="1">
        <v>45616</v>
      </c>
      <c r="B3278" s="2" t="s">
        <v>20</v>
      </c>
      <c r="C3278" s="2" t="s">
        <v>10</v>
      </c>
      <c r="D3278">
        <v>2</v>
      </c>
      <c r="E3278" s="6">
        <v>119.45</v>
      </c>
      <c r="F3278" s="6">
        <v>233.9</v>
      </c>
      <c r="G3278" s="2" t="s">
        <v>25</v>
      </c>
      <c r="H3278" s="2" t="s">
        <v>26</v>
      </c>
      <c r="I3278" s="2" t="s">
        <v>23</v>
      </c>
      <c r="J3278" s="6">
        <f>retail_sales_messy_dataset_s_f[[#This Row],[Unit Price]]*retail_sales_messy_dataset_s_f[[#This Row],[Quantity]]</f>
        <v>238.9</v>
      </c>
      <c r="L3278" t="str">
        <f t="shared" si="51"/>
        <v>OK</v>
      </c>
    </row>
    <row r="3279" spans="1:12" x14ac:dyDescent="0.25">
      <c r="A3279" s="1">
        <v>45582</v>
      </c>
      <c r="B3279" s="2" t="s">
        <v>30</v>
      </c>
      <c r="C3279" s="2" t="s">
        <v>28</v>
      </c>
      <c r="D3279">
        <v>1</v>
      </c>
      <c r="E3279" s="6">
        <v>80.95</v>
      </c>
      <c r="F3279" s="6">
        <v>80.95</v>
      </c>
      <c r="G3279" s="2" t="s">
        <v>16</v>
      </c>
      <c r="H3279" s="2" t="s">
        <v>12</v>
      </c>
      <c r="I3279" s="2" t="s">
        <v>18</v>
      </c>
      <c r="J3279" s="6">
        <f>retail_sales_messy_dataset_s_f[[#This Row],[Unit Price]]*retail_sales_messy_dataset_s_f[[#This Row],[Quantity]]</f>
        <v>80.95</v>
      </c>
      <c r="L3279" t="str">
        <f t="shared" si="51"/>
        <v>OK</v>
      </c>
    </row>
    <row r="3280" spans="1:12" x14ac:dyDescent="0.25">
      <c r="A3280" s="1">
        <v>45610</v>
      </c>
      <c r="B3280" s="2" t="s">
        <v>27</v>
      </c>
      <c r="C3280" s="2" t="s">
        <v>15</v>
      </c>
      <c r="D3280">
        <v>3</v>
      </c>
      <c r="E3280" s="6">
        <v>145.72</v>
      </c>
      <c r="F3280" s="6">
        <v>437.16</v>
      </c>
      <c r="G3280" s="2" t="s">
        <v>16</v>
      </c>
      <c r="H3280" s="2" t="s">
        <v>17</v>
      </c>
      <c r="I3280" s="2" t="s">
        <v>23</v>
      </c>
      <c r="J3280" s="6">
        <f>retail_sales_messy_dataset_s_f[[#This Row],[Unit Price]]*retail_sales_messy_dataset_s_f[[#This Row],[Quantity]]</f>
        <v>437.15999999999997</v>
      </c>
      <c r="L3280" t="str">
        <f t="shared" si="51"/>
        <v>OK</v>
      </c>
    </row>
    <row r="3281" spans="1:12" x14ac:dyDescent="0.25">
      <c r="A3281" s="1">
        <v>45404</v>
      </c>
      <c r="B3281" s="2" t="s">
        <v>20</v>
      </c>
      <c r="C3281" s="2" t="s">
        <v>21</v>
      </c>
      <c r="D3281">
        <v>1</v>
      </c>
      <c r="E3281" s="6">
        <v>56.47</v>
      </c>
      <c r="F3281" s="6">
        <v>56.47</v>
      </c>
      <c r="G3281" s="2" t="s">
        <v>11</v>
      </c>
      <c r="H3281" s="2" t="s">
        <v>17</v>
      </c>
      <c r="I3281" s="2" t="s">
        <v>23</v>
      </c>
      <c r="J3281" s="6">
        <f>retail_sales_messy_dataset_s_f[[#This Row],[Unit Price]]*retail_sales_messy_dataset_s_f[[#This Row],[Quantity]]</f>
        <v>56.47</v>
      </c>
      <c r="L3281" t="str">
        <f t="shared" si="51"/>
        <v>OK</v>
      </c>
    </row>
    <row r="3282" spans="1:12" x14ac:dyDescent="0.25">
      <c r="A3282" s="1">
        <v>45519</v>
      </c>
      <c r="B3282" s="2" t="s">
        <v>9</v>
      </c>
      <c r="C3282" s="2" t="s">
        <v>10</v>
      </c>
      <c r="D3282">
        <v>3</v>
      </c>
      <c r="E3282" s="6">
        <v>149.54</v>
      </c>
      <c r="F3282" s="6">
        <v>443.62</v>
      </c>
      <c r="G3282" s="2" t="s">
        <v>22</v>
      </c>
      <c r="H3282" s="2" t="s">
        <v>17</v>
      </c>
      <c r="I3282" s="2" t="s">
        <v>13</v>
      </c>
      <c r="J3282" s="6">
        <f>retail_sales_messy_dataset_s_f[[#This Row],[Unit Price]]*retail_sales_messy_dataset_s_f[[#This Row],[Quantity]]</f>
        <v>448.62</v>
      </c>
      <c r="L3282" t="str">
        <f t="shared" si="51"/>
        <v>OK</v>
      </c>
    </row>
    <row r="3283" spans="1:12" x14ac:dyDescent="0.25">
      <c r="A3283" s="1">
        <v>45588</v>
      </c>
      <c r="B3283" s="2" t="s">
        <v>20</v>
      </c>
      <c r="C3283" s="2" t="s">
        <v>10</v>
      </c>
      <c r="D3283">
        <v>5</v>
      </c>
      <c r="E3283" s="6">
        <v>167.81</v>
      </c>
      <c r="F3283" s="6">
        <v>839.05</v>
      </c>
      <c r="G3283" s="2" t="s">
        <v>16</v>
      </c>
      <c r="H3283" s="2" t="s">
        <v>17</v>
      </c>
      <c r="I3283" s="2" t="s">
        <v>18</v>
      </c>
      <c r="J3283" s="6">
        <f>retail_sales_messy_dataset_s_f[[#This Row],[Unit Price]]*retail_sales_messy_dataset_s_f[[#This Row],[Quantity]]</f>
        <v>839.05</v>
      </c>
      <c r="L3283" t="str">
        <f t="shared" si="51"/>
        <v>OK</v>
      </c>
    </row>
    <row r="3284" spans="1:12" x14ac:dyDescent="0.25">
      <c r="A3284" s="1">
        <v>45343</v>
      </c>
      <c r="B3284" s="2" t="s">
        <v>14</v>
      </c>
      <c r="C3284" s="2" t="s">
        <v>28</v>
      </c>
      <c r="D3284">
        <v>5</v>
      </c>
      <c r="E3284" s="6">
        <v>128.44999999999999</v>
      </c>
      <c r="F3284" s="6">
        <v>642.25</v>
      </c>
      <c r="G3284" s="2" t="s">
        <v>22</v>
      </c>
      <c r="H3284" s="2" t="s">
        <v>12</v>
      </c>
      <c r="I3284" s="2" t="s">
        <v>23</v>
      </c>
      <c r="J3284" s="6">
        <f>retail_sales_messy_dataset_s_f[[#This Row],[Unit Price]]*retail_sales_messy_dataset_s_f[[#This Row],[Quantity]]</f>
        <v>642.25</v>
      </c>
      <c r="L3284" t="str">
        <f t="shared" si="51"/>
        <v>OK</v>
      </c>
    </row>
    <row r="3285" spans="1:12" x14ac:dyDescent="0.25">
      <c r="A3285" s="1">
        <v>45438</v>
      </c>
      <c r="B3285" s="2" t="s">
        <v>14</v>
      </c>
      <c r="C3285" s="2" t="s">
        <v>15</v>
      </c>
      <c r="D3285">
        <v>3</v>
      </c>
      <c r="E3285" s="6">
        <v>96.48</v>
      </c>
      <c r="F3285" s="6">
        <v>289.44</v>
      </c>
      <c r="G3285" s="2" t="s">
        <v>11</v>
      </c>
      <c r="H3285" s="2" t="s">
        <v>17</v>
      </c>
      <c r="I3285" s="2" t="s">
        <v>23</v>
      </c>
      <c r="J3285" s="6">
        <f>retail_sales_messy_dataset_s_f[[#This Row],[Unit Price]]*retail_sales_messy_dataset_s_f[[#This Row],[Quantity]]</f>
        <v>289.44</v>
      </c>
      <c r="L3285" t="str">
        <f t="shared" si="51"/>
        <v>OK</v>
      </c>
    </row>
    <row r="3286" spans="1:12" x14ac:dyDescent="0.25">
      <c r="A3286" s="1">
        <v>45631</v>
      </c>
      <c r="B3286" s="2" t="s">
        <v>29</v>
      </c>
      <c r="C3286" s="2" t="s">
        <v>10</v>
      </c>
      <c r="D3286">
        <v>4</v>
      </c>
      <c r="E3286" s="6">
        <v>70.67</v>
      </c>
      <c r="F3286" s="6">
        <v>282.68</v>
      </c>
      <c r="G3286" s="2" t="s">
        <v>16</v>
      </c>
      <c r="H3286" s="2" t="s">
        <v>26</v>
      </c>
      <c r="I3286" s="2" t="s">
        <v>13</v>
      </c>
      <c r="J3286" s="6">
        <f>retail_sales_messy_dataset_s_f[[#This Row],[Unit Price]]*retail_sales_messy_dataset_s_f[[#This Row],[Quantity]]</f>
        <v>282.68</v>
      </c>
      <c r="L3286" t="str">
        <f t="shared" si="51"/>
        <v>OK</v>
      </c>
    </row>
    <row r="3287" spans="1:12" x14ac:dyDescent="0.25">
      <c r="A3287" s="1">
        <v>45565</v>
      </c>
      <c r="B3287" s="2" t="s">
        <v>9</v>
      </c>
      <c r="C3287" s="2" t="s">
        <v>28</v>
      </c>
      <c r="D3287">
        <v>4</v>
      </c>
      <c r="E3287" s="6">
        <v>199.86</v>
      </c>
      <c r="F3287" s="6">
        <v>799.44</v>
      </c>
      <c r="G3287" s="2" t="s">
        <v>25</v>
      </c>
      <c r="H3287" s="2" t="s">
        <v>12</v>
      </c>
      <c r="I3287" s="2" t="s">
        <v>13</v>
      </c>
      <c r="J3287" s="6">
        <f>retail_sales_messy_dataset_s_f[[#This Row],[Unit Price]]*retail_sales_messy_dataset_s_f[[#This Row],[Quantity]]</f>
        <v>799.44</v>
      </c>
      <c r="L3287" t="str">
        <f t="shared" si="51"/>
        <v>OK</v>
      </c>
    </row>
    <row r="3288" spans="1:12" x14ac:dyDescent="0.25">
      <c r="A3288" s="1">
        <v>45316</v>
      </c>
      <c r="B3288" s="2" t="s">
        <v>30</v>
      </c>
      <c r="C3288" s="2" t="s">
        <v>10</v>
      </c>
      <c r="D3288">
        <v>5</v>
      </c>
      <c r="E3288" s="6">
        <v>187.55</v>
      </c>
      <c r="F3288" s="6">
        <v>937.75</v>
      </c>
      <c r="G3288" s="2" t="s">
        <v>11</v>
      </c>
      <c r="H3288" s="2" t="s">
        <v>12</v>
      </c>
      <c r="I3288" s="2" t="s">
        <v>23</v>
      </c>
      <c r="J3288" s="6">
        <f>retail_sales_messy_dataset_s_f[[#This Row],[Unit Price]]*retail_sales_messy_dataset_s_f[[#This Row],[Quantity]]</f>
        <v>937.75</v>
      </c>
      <c r="L3288" t="str">
        <f t="shared" si="51"/>
        <v>OK</v>
      </c>
    </row>
    <row r="3289" spans="1:12" x14ac:dyDescent="0.25">
      <c r="A3289" s="1">
        <v>45615</v>
      </c>
      <c r="B3289" s="2" t="s">
        <v>9</v>
      </c>
      <c r="C3289" s="2" t="s">
        <v>21</v>
      </c>
      <c r="D3289">
        <v>2</v>
      </c>
      <c r="E3289" s="6">
        <v>63.81</v>
      </c>
      <c r="F3289" s="6">
        <v>127.62</v>
      </c>
      <c r="G3289" s="2" t="s">
        <v>11</v>
      </c>
      <c r="H3289" s="2" t="s">
        <v>26</v>
      </c>
      <c r="I3289" s="2" t="s">
        <v>18</v>
      </c>
      <c r="J3289" s="6">
        <f>retail_sales_messy_dataset_s_f[[#This Row],[Unit Price]]*retail_sales_messy_dataset_s_f[[#This Row],[Quantity]]</f>
        <v>127.62</v>
      </c>
      <c r="L3289" t="str">
        <f t="shared" si="51"/>
        <v>OK</v>
      </c>
    </row>
    <row r="3290" spans="1:12" x14ac:dyDescent="0.25">
      <c r="A3290" s="1">
        <v>45340</v>
      </c>
      <c r="B3290" s="2" t="s">
        <v>14</v>
      </c>
      <c r="C3290" s="2" t="s">
        <v>10</v>
      </c>
      <c r="D3290">
        <v>2</v>
      </c>
      <c r="E3290" s="6">
        <v>146.03</v>
      </c>
      <c r="F3290" s="6">
        <v>292.06</v>
      </c>
      <c r="G3290" s="2" t="s">
        <v>11</v>
      </c>
      <c r="H3290" s="2" t="s">
        <v>17</v>
      </c>
      <c r="I3290" s="2" t="s">
        <v>13</v>
      </c>
      <c r="J3290" s="6">
        <f>retail_sales_messy_dataset_s_f[[#This Row],[Unit Price]]*retail_sales_messy_dataset_s_f[[#This Row],[Quantity]]</f>
        <v>292.06</v>
      </c>
      <c r="L3290" t="str">
        <f t="shared" si="51"/>
        <v>OK</v>
      </c>
    </row>
    <row r="3291" spans="1:12" x14ac:dyDescent="0.25">
      <c r="A3291" s="1">
        <v>45489</v>
      </c>
      <c r="B3291" s="2" t="s">
        <v>29</v>
      </c>
      <c r="C3291" s="2" t="s">
        <v>10</v>
      </c>
      <c r="D3291">
        <v>1</v>
      </c>
      <c r="E3291" s="6">
        <v>185.01</v>
      </c>
      <c r="F3291" s="6">
        <v>195.01</v>
      </c>
      <c r="G3291" s="2" t="s">
        <v>22</v>
      </c>
      <c r="H3291" s="2" t="s">
        <v>17</v>
      </c>
      <c r="I3291" s="2" t="s">
        <v>23</v>
      </c>
      <c r="J3291" s="6">
        <f>retail_sales_messy_dataset_s_f[[#This Row],[Unit Price]]*retail_sales_messy_dataset_s_f[[#This Row],[Quantity]]</f>
        <v>185.01</v>
      </c>
      <c r="L3291" t="str">
        <f t="shared" si="51"/>
        <v>Mismatch</v>
      </c>
    </row>
    <row r="3292" spans="1:12" x14ac:dyDescent="0.25">
      <c r="A3292" s="1">
        <v>45544</v>
      </c>
      <c r="B3292" s="2" t="s">
        <v>30</v>
      </c>
      <c r="C3292" s="2" t="s">
        <v>28</v>
      </c>
      <c r="D3292">
        <v>4</v>
      </c>
      <c r="E3292" s="6">
        <v>19.71</v>
      </c>
      <c r="F3292" s="6">
        <v>78.84</v>
      </c>
      <c r="G3292" s="2" t="s">
        <v>16</v>
      </c>
      <c r="H3292" s="2" t="s">
        <v>26</v>
      </c>
      <c r="I3292" s="2" t="s">
        <v>13</v>
      </c>
      <c r="J3292" s="6">
        <f>retail_sales_messy_dataset_s_f[[#This Row],[Unit Price]]*retail_sales_messy_dataset_s_f[[#This Row],[Quantity]]</f>
        <v>78.84</v>
      </c>
      <c r="L3292" t="str">
        <f t="shared" si="51"/>
        <v>OK</v>
      </c>
    </row>
    <row r="3293" spans="1:12" x14ac:dyDescent="0.25">
      <c r="A3293" s="1">
        <v>45529</v>
      </c>
      <c r="B3293" s="2" t="s">
        <v>24</v>
      </c>
      <c r="C3293" s="2" t="s">
        <v>28</v>
      </c>
      <c r="D3293">
        <v>2</v>
      </c>
      <c r="E3293" s="6">
        <v>43.08</v>
      </c>
      <c r="F3293" s="6">
        <v>86.16</v>
      </c>
      <c r="G3293" s="2" t="s">
        <v>11</v>
      </c>
      <c r="H3293" s="2" t="s">
        <v>17</v>
      </c>
      <c r="I3293" s="2" t="s">
        <v>13</v>
      </c>
      <c r="J3293" s="6">
        <f>retail_sales_messy_dataset_s_f[[#This Row],[Unit Price]]*retail_sales_messy_dataset_s_f[[#This Row],[Quantity]]</f>
        <v>86.16</v>
      </c>
      <c r="L3293" t="str">
        <f t="shared" si="51"/>
        <v>OK</v>
      </c>
    </row>
    <row r="3294" spans="1:12" x14ac:dyDescent="0.25">
      <c r="A3294" s="1">
        <v>45454</v>
      </c>
      <c r="B3294" s="2" t="s">
        <v>24</v>
      </c>
      <c r="C3294" s="2" t="s">
        <v>15</v>
      </c>
      <c r="D3294">
        <v>5</v>
      </c>
      <c r="E3294" s="6">
        <v>48.21</v>
      </c>
      <c r="F3294" s="6">
        <v>241.05</v>
      </c>
      <c r="G3294" s="2" t="s">
        <v>16</v>
      </c>
      <c r="H3294" s="2" t="s">
        <v>26</v>
      </c>
      <c r="I3294" s="2" t="s">
        <v>18</v>
      </c>
      <c r="J3294" s="6">
        <f>retail_sales_messy_dataset_s_f[[#This Row],[Unit Price]]*retail_sales_messy_dataset_s_f[[#This Row],[Quantity]]</f>
        <v>241.05</v>
      </c>
      <c r="L3294" t="str">
        <f t="shared" si="51"/>
        <v>OK</v>
      </c>
    </row>
    <row r="3295" spans="1:12" x14ac:dyDescent="0.25">
      <c r="A3295" s="1">
        <v>45502</v>
      </c>
      <c r="B3295" s="2" t="s">
        <v>27</v>
      </c>
      <c r="C3295" s="2" t="s">
        <v>15</v>
      </c>
      <c r="D3295">
        <v>1</v>
      </c>
      <c r="E3295" s="6">
        <v>90.07</v>
      </c>
      <c r="F3295" s="6">
        <v>90.07</v>
      </c>
      <c r="G3295" s="2" t="s">
        <v>16</v>
      </c>
      <c r="H3295" s="2" t="s">
        <v>17</v>
      </c>
      <c r="I3295" s="2" t="s">
        <v>23</v>
      </c>
      <c r="J3295" s="6">
        <f>retail_sales_messy_dataset_s_f[[#This Row],[Unit Price]]*retail_sales_messy_dataset_s_f[[#This Row],[Quantity]]</f>
        <v>90.07</v>
      </c>
      <c r="L3295" t="str">
        <f t="shared" si="51"/>
        <v>OK</v>
      </c>
    </row>
    <row r="3296" spans="1:12" x14ac:dyDescent="0.25">
      <c r="A3296" s="1">
        <v>45458</v>
      </c>
      <c r="B3296" s="2" t="s">
        <v>27</v>
      </c>
      <c r="C3296" s="2" t="s">
        <v>28</v>
      </c>
      <c r="D3296">
        <v>3</v>
      </c>
      <c r="E3296" s="6">
        <v>72.95</v>
      </c>
      <c r="F3296" s="6">
        <v>218.85</v>
      </c>
      <c r="G3296" s="2" t="s">
        <v>11</v>
      </c>
      <c r="H3296" s="2" t="s">
        <v>26</v>
      </c>
      <c r="I3296" s="2" t="s">
        <v>23</v>
      </c>
      <c r="J3296" s="6">
        <f>retail_sales_messy_dataset_s_f[[#This Row],[Unit Price]]*retail_sales_messy_dataset_s_f[[#This Row],[Quantity]]</f>
        <v>218.85000000000002</v>
      </c>
      <c r="L3296" t="str">
        <f t="shared" si="51"/>
        <v>OK</v>
      </c>
    </row>
    <row r="3297" spans="1:12" x14ac:dyDescent="0.25">
      <c r="A3297" s="1">
        <v>45311</v>
      </c>
      <c r="B3297" s="2" t="s">
        <v>24</v>
      </c>
      <c r="C3297" s="2" t="s">
        <v>21</v>
      </c>
      <c r="D3297">
        <v>4</v>
      </c>
      <c r="E3297" s="6">
        <v>105.54</v>
      </c>
      <c r="F3297" s="6">
        <v>422.16</v>
      </c>
      <c r="G3297" s="2" t="s">
        <v>11</v>
      </c>
      <c r="H3297" s="2" t="s">
        <v>17</v>
      </c>
      <c r="I3297" s="2" t="s">
        <v>18</v>
      </c>
      <c r="J3297" s="6">
        <f>retail_sales_messy_dataset_s_f[[#This Row],[Unit Price]]*retail_sales_messy_dataset_s_f[[#This Row],[Quantity]]</f>
        <v>422.16</v>
      </c>
      <c r="L3297" t="str">
        <f t="shared" si="51"/>
        <v>OK</v>
      </c>
    </row>
    <row r="3298" spans="1:12" x14ac:dyDescent="0.25">
      <c r="A3298" s="1">
        <v>45411</v>
      </c>
      <c r="B3298" s="2" t="s">
        <v>20</v>
      </c>
      <c r="C3298" s="2" t="s">
        <v>10</v>
      </c>
      <c r="D3298">
        <v>5</v>
      </c>
      <c r="E3298" s="6">
        <v>37.18</v>
      </c>
      <c r="F3298" s="6">
        <v>185.9</v>
      </c>
      <c r="G3298" s="2" t="s">
        <v>22</v>
      </c>
      <c r="H3298" s="2" t="s">
        <v>26</v>
      </c>
      <c r="I3298" s="2" t="s">
        <v>13</v>
      </c>
      <c r="J3298" s="6">
        <f>retail_sales_messy_dataset_s_f[[#This Row],[Unit Price]]*retail_sales_messy_dataset_s_f[[#This Row],[Quantity]]</f>
        <v>185.9</v>
      </c>
      <c r="L3298" t="str">
        <f t="shared" si="51"/>
        <v>OK</v>
      </c>
    </row>
    <row r="3299" spans="1:12" x14ac:dyDescent="0.25">
      <c r="A3299" s="1">
        <v>45365</v>
      </c>
      <c r="B3299" s="2" t="s">
        <v>27</v>
      </c>
      <c r="C3299" s="2" t="s">
        <v>10</v>
      </c>
      <c r="D3299">
        <v>1</v>
      </c>
      <c r="E3299" s="6">
        <v>122.81</v>
      </c>
      <c r="F3299" s="6">
        <v>122.81</v>
      </c>
      <c r="G3299" s="2" t="s">
        <v>16</v>
      </c>
      <c r="H3299" s="2" t="s">
        <v>17</v>
      </c>
      <c r="I3299" s="2" t="s">
        <v>23</v>
      </c>
      <c r="J3299" s="6">
        <f>retail_sales_messy_dataset_s_f[[#This Row],[Unit Price]]*retail_sales_messy_dataset_s_f[[#This Row],[Quantity]]</f>
        <v>122.81</v>
      </c>
      <c r="L3299" t="str">
        <f t="shared" si="51"/>
        <v>OK</v>
      </c>
    </row>
    <row r="3300" spans="1:12" x14ac:dyDescent="0.25">
      <c r="A3300" s="1">
        <v>45513</v>
      </c>
      <c r="B3300" s="2" t="s">
        <v>20</v>
      </c>
      <c r="C3300" s="2" t="s">
        <v>15</v>
      </c>
      <c r="D3300">
        <v>4</v>
      </c>
      <c r="E3300" s="6">
        <v>138</v>
      </c>
      <c r="F3300" s="6">
        <v>552</v>
      </c>
      <c r="G3300" s="2" t="s">
        <v>22</v>
      </c>
      <c r="H3300" s="2" t="s">
        <v>12</v>
      </c>
      <c r="I3300" s="2" t="s">
        <v>18</v>
      </c>
      <c r="J3300" s="6">
        <f>retail_sales_messy_dataset_s_f[[#This Row],[Unit Price]]*retail_sales_messy_dataset_s_f[[#This Row],[Quantity]]</f>
        <v>552</v>
      </c>
      <c r="L3300" t="str">
        <f t="shared" si="51"/>
        <v>OK</v>
      </c>
    </row>
    <row r="3301" spans="1:12" x14ac:dyDescent="0.25">
      <c r="A3301" s="1">
        <v>45559</v>
      </c>
      <c r="B3301" s="2" t="s">
        <v>29</v>
      </c>
      <c r="C3301" s="2" t="s">
        <v>21</v>
      </c>
      <c r="D3301">
        <v>4</v>
      </c>
      <c r="E3301" s="6">
        <v>94.66</v>
      </c>
      <c r="F3301" s="6">
        <v>383.64</v>
      </c>
      <c r="G3301" s="2" t="s">
        <v>22</v>
      </c>
      <c r="H3301" s="2" t="s">
        <v>26</v>
      </c>
      <c r="I3301" s="2" t="s">
        <v>18</v>
      </c>
      <c r="J3301" s="6">
        <f>retail_sales_messy_dataset_s_f[[#This Row],[Unit Price]]*retail_sales_messy_dataset_s_f[[#This Row],[Quantity]]</f>
        <v>378.64</v>
      </c>
      <c r="L3301" t="str">
        <f t="shared" si="51"/>
        <v>Mismatch</v>
      </c>
    </row>
    <row r="3302" spans="1:12" x14ac:dyDescent="0.25">
      <c r="A3302" s="1">
        <v>45428</v>
      </c>
      <c r="B3302" s="2" t="s">
        <v>14</v>
      </c>
      <c r="C3302" s="2" t="s">
        <v>15</v>
      </c>
      <c r="D3302">
        <v>4</v>
      </c>
      <c r="E3302" s="6">
        <v>176.17</v>
      </c>
      <c r="F3302" s="6">
        <v>704.68</v>
      </c>
      <c r="G3302" s="2" t="s">
        <v>22</v>
      </c>
      <c r="H3302" s="2" t="s">
        <v>26</v>
      </c>
      <c r="I3302" s="2" t="s">
        <v>18</v>
      </c>
      <c r="J3302" s="6">
        <f>retail_sales_messy_dataset_s_f[[#This Row],[Unit Price]]*retail_sales_messy_dataset_s_f[[#This Row],[Quantity]]</f>
        <v>704.68</v>
      </c>
      <c r="L3302" t="str">
        <f t="shared" si="51"/>
        <v>OK</v>
      </c>
    </row>
    <row r="3303" spans="1:12" x14ac:dyDescent="0.25">
      <c r="A3303" s="1">
        <v>45611</v>
      </c>
      <c r="B3303" s="2" t="s">
        <v>9</v>
      </c>
      <c r="C3303" s="2" t="s">
        <v>21</v>
      </c>
      <c r="D3303">
        <v>2</v>
      </c>
      <c r="E3303" s="6">
        <v>126.97</v>
      </c>
      <c r="F3303" s="6">
        <v>253.94</v>
      </c>
      <c r="G3303" s="2" t="s">
        <v>16</v>
      </c>
      <c r="H3303" s="2" t="s">
        <v>17</v>
      </c>
      <c r="I3303" s="2" t="s">
        <v>13</v>
      </c>
      <c r="J3303" s="6">
        <f>retail_sales_messy_dataset_s_f[[#This Row],[Unit Price]]*retail_sales_messy_dataset_s_f[[#This Row],[Quantity]]</f>
        <v>253.94</v>
      </c>
      <c r="L3303" t="str">
        <f t="shared" si="51"/>
        <v>OK</v>
      </c>
    </row>
    <row r="3304" spans="1:12" x14ac:dyDescent="0.25">
      <c r="A3304" s="1">
        <v>45612</v>
      </c>
      <c r="B3304" s="2" t="s">
        <v>24</v>
      </c>
      <c r="C3304" s="2" t="s">
        <v>21</v>
      </c>
      <c r="D3304">
        <v>4</v>
      </c>
      <c r="E3304" s="6">
        <v>67.89</v>
      </c>
      <c r="F3304" s="6">
        <v>271.56</v>
      </c>
      <c r="G3304" s="2" t="s">
        <v>11</v>
      </c>
      <c r="H3304" s="2" t="s">
        <v>17</v>
      </c>
      <c r="I3304" s="2" t="s">
        <v>23</v>
      </c>
      <c r="J3304" s="6">
        <f>retail_sales_messy_dataset_s_f[[#This Row],[Unit Price]]*retail_sales_messy_dataset_s_f[[#This Row],[Quantity]]</f>
        <v>271.56</v>
      </c>
      <c r="L3304" t="str">
        <f t="shared" si="51"/>
        <v>OK</v>
      </c>
    </row>
    <row r="3305" spans="1:12" x14ac:dyDescent="0.25">
      <c r="A3305" s="1">
        <v>45556</v>
      </c>
      <c r="B3305" s="2" t="s">
        <v>19</v>
      </c>
      <c r="C3305" s="2" t="s">
        <v>21</v>
      </c>
      <c r="D3305">
        <v>3</v>
      </c>
      <c r="E3305" s="6">
        <v>150.57</v>
      </c>
      <c r="F3305" s="6">
        <v>451.71</v>
      </c>
      <c r="G3305" s="2" t="s">
        <v>16</v>
      </c>
      <c r="H3305" s="2" t="s">
        <v>12</v>
      </c>
      <c r="I3305" s="2" t="s">
        <v>18</v>
      </c>
      <c r="J3305" s="6">
        <f>retail_sales_messy_dataset_s_f[[#This Row],[Unit Price]]*retail_sales_messy_dataset_s_f[[#This Row],[Quantity]]</f>
        <v>451.71</v>
      </c>
      <c r="L3305" t="str">
        <f t="shared" si="51"/>
        <v>OK</v>
      </c>
    </row>
    <row r="3306" spans="1:12" x14ac:dyDescent="0.25">
      <c r="A3306" s="1">
        <v>45602</v>
      </c>
      <c r="B3306" s="2" t="s">
        <v>20</v>
      </c>
      <c r="C3306" s="2" t="s">
        <v>21</v>
      </c>
      <c r="D3306">
        <v>1</v>
      </c>
      <c r="E3306" s="6">
        <v>104.69</v>
      </c>
      <c r="F3306" s="6">
        <v>104.69</v>
      </c>
      <c r="G3306" s="2" t="s">
        <v>16</v>
      </c>
      <c r="H3306" s="2" t="s">
        <v>17</v>
      </c>
      <c r="I3306" s="2" t="s">
        <v>18</v>
      </c>
      <c r="J3306" s="6">
        <f>retail_sales_messy_dataset_s_f[[#This Row],[Unit Price]]*retail_sales_messy_dataset_s_f[[#This Row],[Quantity]]</f>
        <v>104.69</v>
      </c>
      <c r="L3306" t="str">
        <f t="shared" si="51"/>
        <v>OK</v>
      </c>
    </row>
    <row r="3307" spans="1:12" x14ac:dyDescent="0.25">
      <c r="A3307" s="1">
        <v>45550</v>
      </c>
      <c r="B3307" s="2" t="s">
        <v>14</v>
      </c>
      <c r="C3307" s="2" t="s">
        <v>10</v>
      </c>
      <c r="D3307">
        <v>2</v>
      </c>
      <c r="E3307" s="6">
        <v>92.28</v>
      </c>
      <c r="F3307" s="6">
        <v>189.56</v>
      </c>
      <c r="G3307" s="2" t="s">
        <v>16</v>
      </c>
      <c r="H3307" s="2" t="s">
        <v>17</v>
      </c>
      <c r="I3307" s="2" t="s">
        <v>13</v>
      </c>
      <c r="J3307" s="6">
        <f>retail_sales_messy_dataset_s_f[[#This Row],[Unit Price]]*retail_sales_messy_dataset_s_f[[#This Row],[Quantity]]</f>
        <v>184.56</v>
      </c>
      <c r="L3307" t="str">
        <f t="shared" si="51"/>
        <v>Mismatch</v>
      </c>
    </row>
    <row r="3308" spans="1:12" x14ac:dyDescent="0.25">
      <c r="A3308" s="1">
        <v>45398</v>
      </c>
      <c r="B3308" s="2" t="s">
        <v>14</v>
      </c>
      <c r="C3308" s="2" t="s">
        <v>10</v>
      </c>
      <c r="D3308">
        <v>2</v>
      </c>
      <c r="E3308" s="6">
        <v>143.77000000000001</v>
      </c>
      <c r="F3308" s="6">
        <v>287.54000000000002</v>
      </c>
      <c r="G3308" s="2" t="s">
        <v>16</v>
      </c>
      <c r="H3308" s="2" t="s">
        <v>12</v>
      </c>
      <c r="I3308" s="2" t="s">
        <v>23</v>
      </c>
      <c r="J3308" s="6">
        <f>retail_sales_messy_dataset_s_f[[#This Row],[Unit Price]]*retail_sales_messy_dataset_s_f[[#This Row],[Quantity]]</f>
        <v>287.54000000000002</v>
      </c>
      <c r="L3308" t="str">
        <f t="shared" si="51"/>
        <v>OK</v>
      </c>
    </row>
    <row r="3309" spans="1:12" x14ac:dyDescent="0.25">
      <c r="A3309" s="1">
        <v>45498</v>
      </c>
      <c r="B3309" s="2" t="s">
        <v>24</v>
      </c>
      <c r="C3309" s="2" t="s">
        <v>28</v>
      </c>
      <c r="D3309">
        <v>2</v>
      </c>
      <c r="E3309" s="6">
        <v>52.2</v>
      </c>
      <c r="F3309" s="6">
        <v>104.4</v>
      </c>
      <c r="G3309" s="2" t="s">
        <v>11</v>
      </c>
      <c r="H3309" s="2" t="s">
        <v>17</v>
      </c>
      <c r="I3309" s="2" t="s">
        <v>23</v>
      </c>
      <c r="J3309" s="6">
        <f>retail_sales_messy_dataset_s_f[[#This Row],[Unit Price]]*retail_sales_messy_dataset_s_f[[#This Row],[Quantity]]</f>
        <v>104.4</v>
      </c>
      <c r="L3309" t="str">
        <f t="shared" si="51"/>
        <v>OK</v>
      </c>
    </row>
    <row r="3310" spans="1:12" x14ac:dyDescent="0.25">
      <c r="A3310" s="1">
        <v>45574</v>
      </c>
      <c r="B3310" s="2" t="s">
        <v>14</v>
      </c>
      <c r="C3310" s="2" t="s">
        <v>10</v>
      </c>
      <c r="D3310">
        <v>4</v>
      </c>
      <c r="E3310" s="6">
        <v>125.54</v>
      </c>
      <c r="F3310" s="6">
        <v>502.16</v>
      </c>
      <c r="G3310" s="2" t="s">
        <v>22</v>
      </c>
      <c r="H3310" s="2" t="s">
        <v>26</v>
      </c>
      <c r="I3310" s="2" t="s">
        <v>23</v>
      </c>
      <c r="J3310" s="6">
        <f>retail_sales_messy_dataset_s_f[[#This Row],[Unit Price]]*retail_sales_messy_dataset_s_f[[#This Row],[Quantity]]</f>
        <v>502.16</v>
      </c>
      <c r="L3310" t="str">
        <f t="shared" si="51"/>
        <v>OK</v>
      </c>
    </row>
    <row r="3311" spans="1:12" x14ac:dyDescent="0.25">
      <c r="A3311" s="1">
        <v>45632</v>
      </c>
      <c r="B3311" s="2" t="s">
        <v>9</v>
      </c>
      <c r="C3311" s="2" t="s">
        <v>10</v>
      </c>
      <c r="D3311">
        <v>3</v>
      </c>
      <c r="E3311" s="6">
        <v>27.03</v>
      </c>
      <c r="F3311" s="6">
        <v>81.09</v>
      </c>
      <c r="G3311" s="2" t="s">
        <v>25</v>
      </c>
      <c r="H3311" s="2" t="s">
        <v>26</v>
      </c>
      <c r="I3311" s="2" t="s">
        <v>13</v>
      </c>
      <c r="J3311" s="6">
        <f>retail_sales_messy_dataset_s_f[[#This Row],[Unit Price]]*retail_sales_messy_dataset_s_f[[#This Row],[Quantity]]</f>
        <v>81.09</v>
      </c>
      <c r="L3311" t="str">
        <f t="shared" si="51"/>
        <v>OK</v>
      </c>
    </row>
    <row r="3312" spans="1:12" x14ac:dyDescent="0.25">
      <c r="A3312" s="1">
        <v>45383</v>
      </c>
      <c r="B3312" s="2" t="s">
        <v>20</v>
      </c>
      <c r="C3312" s="2" t="s">
        <v>21</v>
      </c>
      <c r="D3312">
        <v>5</v>
      </c>
      <c r="E3312" s="6">
        <v>198.03</v>
      </c>
      <c r="F3312" s="6">
        <v>990.15</v>
      </c>
      <c r="G3312" s="2" t="s">
        <v>11</v>
      </c>
      <c r="H3312" s="2" t="s">
        <v>26</v>
      </c>
      <c r="I3312" s="2" t="s">
        <v>23</v>
      </c>
      <c r="J3312" s="6">
        <f>retail_sales_messy_dataset_s_f[[#This Row],[Unit Price]]*retail_sales_messy_dataset_s_f[[#This Row],[Quantity]]</f>
        <v>990.15</v>
      </c>
      <c r="L3312" t="str">
        <f t="shared" si="51"/>
        <v>OK</v>
      </c>
    </row>
    <row r="3313" spans="1:12" x14ac:dyDescent="0.25">
      <c r="A3313" s="1">
        <v>45439</v>
      </c>
      <c r="B3313" s="2" t="s">
        <v>30</v>
      </c>
      <c r="C3313" s="2" t="s">
        <v>21</v>
      </c>
      <c r="D3313">
        <v>4</v>
      </c>
      <c r="E3313" s="6">
        <v>171.19</v>
      </c>
      <c r="F3313" s="6">
        <v>684.76</v>
      </c>
      <c r="G3313" s="2" t="s">
        <v>16</v>
      </c>
      <c r="H3313" s="2" t="s">
        <v>26</v>
      </c>
      <c r="I3313" s="2" t="s">
        <v>18</v>
      </c>
      <c r="J3313" s="6">
        <f>retail_sales_messy_dataset_s_f[[#This Row],[Unit Price]]*retail_sales_messy_dataset_s_f[[#This Row],[Quantity]]</f>
        <v>684.76</v>
      </c>
      <c r="L3313" t="str">
        <f t="shared" si="51"/>
        <v>OK</v>
      </c>
    </row>
    <row r="3314" spans="1:12" x14ac:dyDescent="0.25">
      <c r="A3314" s="1">
        <v>45295</v>
      </c>
      <c r="B3314" s="2" t="s">
        <v>27</v>
      </c>
      <c r="C3314" s="2" t="s">
        <v>15</v>
      </c>
      <c r="D3314">
        <v>1</v>
      </c>
      <c r="E3314" s="6">
        <v>160.55000000000001</v>
      </c>
      <c r="F3314" s="6">
        <v>160.55000000000001</v>
      </c>
      <c r="G3314" s="2" t="s">
        <v>16</v>
      </c>
      <c r="H3314" s="2" t="s">
        <v>17</v>
      </c>
      <c r="I3314" s="2" t="s">
        <v>13</v>
      </c>
      <c r="J3314" s="6">
        <f>retail_sales_messy_dataset_s_f[[#This Row],[Unit Price]]*retail_sales_messy_dataset_s_f[[#This Row],[Quantity]]</f>
        <v>160.55000000000001</v>
      </c>
      <c r="L3314" t="str">
        <f t="shared" si="51"/>
        <v>OK</v>
      </c>
    </row>
    <row r="3315" spans="1:12" x14ac:dyDescent="0.25">
      <c r="A3315" s="1">
        <v>45355</v>
      </c>
      <c r="B3315" s="2" t="s">
        <v>30</v>
      </c>
      <c r="C3315" s="2" t="s">
        <v>15</v>
      </c>
      <c r="D3315">
        <v>5</v>
      </c>
      <c r="E3315" s="6">
        <v>81.510000000000005</v>
      </c>
      <c r="F3315" s="6">
        <v>407.55</v>
      </c>
      <c r="G3315" s="2" t="s">
        <v>16</v>
      </c>
      <c r="H3315" s="2" t="s">
        <v>26</v>
      </c>
      <c r="I3315" s="2" t="s">
        <v>18</v>
      </c>
      <c r="J3315" s="6">
        <f>retail_sales_messy_dataset_s_f[[#This Row],[Unit Price]]*retail_sales_messy_dataset_s_f[[#This Row],[Quantity]]</f>
        <v>407.55</v>
      </c>
      <c r="L3315" t="str">
        <f t="shared" si="51"/>
        <v>OK</v>
      </c>
    </row>
    <row r="3316" spans="1:12" x14ac:dyDescent="0.25">
      <c r="A3316" s="1">
        <v>45323</v>
      </c>
      <c r="B3316" s="2" t="s">
        <v>27</v>
      </c>
      <c r="C3316" s="2" t="s">
        <v>28</v>
      </c>
      <c r="D3316">
        <v>3</v>
      </c>
      <c r="E3316" s="6">
        <v>138.94</v>
      </c>
      <c r="F3316" s="6">
        <v>416.82</v>
      </c>
      <c r="G3316" s="2" t="s">
        <v>22</v>
      </c>
      <c r="H3316" s="2" t="s">
        <v>26</v>
      </c>
      <c r="I3316" s="2" t="s">
        <v>23</v>
      </c>
      <c r="J3316" s="6">
        <f>retail_sales_messy_dataset_s_f[[#This Row],[Unit Price]]*retail_sales_messy_dataset_s_f[[#This Row],[Quantity]]</f>
        <v>416.82</v>
      </c>
      <c r="L3316" t="str">
        <f t="shared" si="51"/>
        <v>OK</v>
      </c>
    </row>
    <row r="3317" spans="1:12" x14ac:dyDescent="0.25">
      <c r="A3317" s="1">
        <v>45606</v>
      </c>
      <c r="B3317" s="2" t="s">
        <v>9</v>
      </c>
      <c r="C3317" s="2" t="s">
        <v>15</v>
      </c>
      <c r="D3317">
        <v>1</v>
      </c>
      <c r="E3317" s="6">
        <v>67.959999999999994</v>
      </c>
      <c r="F3317" s="6">
        <v>67.959999999999994</v>
      </c>
      <c r="G3317" s="2" t="s">
        <v>11</v>
      </c>
      <c r="H3317" s="2" t="s">
        <v>26</v>
      </c>
      <c r="I3317" s="2" t="s">
        <v>23</v>
      </c>
      <c r="J3317" s="6">
        <f>retail_sales_messy_dataset_s_f[[#This Row],[Unit Price]]*retail_sales_messy_dataset_s_f[[#This Row],[Quantity]]</f>
        <v>67.959999999999994</v>
      </c>
      <c r="L3317" t="str">
        <f t="shared" si="51"/>
        <v>OK</v>
      </c>
    </row>
    <row r="3318" spans="1:12" x14ac:dyDescent="0.25">
      <c r="A3318" s="1">
        <v>45334</v>
      </c>
      <c r="B3318" s="2" t="s">
        <v>27</v>
      </c>
      <c r="C3318" s="2" t="s">
        <v>15</v>
      </c>
      <c r="D3318">
        <v>2</v>
      </c>
      <c r="E3318" s="6">
        <v>126.56</v>
      </c>
      <c r="F3318" s="6">
        <v>253.12</v>
      </c>
      <c r="G3318" s="2" t="s">
        <v>22</v>
      </c>
      <c r="H3318" s="2" t="s">
        <v>26</v>
      </c>
      <c r="I3318" s="2" t="s">
        <v>23</v>
      </c>
      <c r="J3318" s="6">
        <f>retail_sales_messy_dataset_s_f[[#This Row],[Unit Price]]*retail_sales_messy_dataset_s_f[[#This Row],[Quantity]]</f>
        <v>253.12</v>
      </c>
      <c r="L3318" t="str">
        <f t="shared" si="51"/>
        <v>OK</v>
      </c>
    </row>
    <row r="3319" spans="1:12" x14ac:dyDescent="0.25">
      <c r="A3319" s="1">
        <v>45304</v>
      </c>
      <c r="B3319" s="2" t="s">
        <v>20</v>
      </c>
      <c r="C3319" s="2" t="s">
        <v>21</v>
      </c>
      <c r="D3319">
        <v>1</v>
      </c>
      <c r="E3319" s="6">
        <v>126.34</v>
      </c>
      <c r="F3319" s="6">
        <v>136.34</v>
      </c>
      <c r="G3319" s="2" t="s">
        <v>22</v>
      </c>
      <c r="H3319" s="2" t="s">
        <v>26</v>
      </c>
      <c r="I3319" s="2" t="s">
        <v>13</v>
      </c>
      <c r="J3319" s="6">
        <f>retail_sales_messy_dataset_s_f[[#This Row],[Unit Price]]*retail_sales_messy_dataset_s_f[[#This Row],[Quantity]]</f>
        <v>126.34</v>
      </c>
      <c r="L3319" t="str">
        <f t="shared" si="51"/>
        <v>Mismatch</v>
      </c>
    </row>
    <row r="3320" spans="1:12" x14ac:dyDescent="0.25">
      <c r="A3320" s="1">
        <v>45323</v>
      </c>
      <c r="B3320" s="2" t="s">
        <v>20</v>
      </c>
      <c r="C3320" s="2" t="s">
        <v>10</v>
      </c>
      <c r="D3320">
        <v>5</v>
      </c>
      <c r="E3320" s="6">
        <v>21.5</v>
      </c>
      <c r="F3320" s="6">
        <v>38</v>
      </c>
      <c r="G3320" s="2" t="s">
        <v>16</v>
      </c>
      <c r="H3320" s="2" t="s">
        <v>12</v>
      </c>
      <c r="I3320" s="2" t="s">
        <v>23</v>
      </c>
      <c r="J3320" s="6">
        <f>retail_sales_messy_dataset_s_f[[#This Row],[Unit Price]]*retail_sales_messy_dataset_s_f[[#This Row],[Quantity]]</f>
        <v>107.5</v>
      </c>
      <c r="L3320" t="str">
        <f t="shared" si="51"/>
        <v>OK</v>
      </c>
    </row>
    <row r="3321" spans="1:12" x14ac:dyDescent="0.25">
      <c r="A3321" s="1">
        <v>45361</v>
      </c>
      <c r="B3321" s="2" t="s">
        <v>14</v>
      </c>
      <c r="C3321" s="2" t="s">
        <v>15</v>
      </c>
      <c r="D3321">
        <v>3</v>
      </c>
      <c r="E3321" s="6">
        <v>96.57</v>
      </c>
      <c r="F3321" s="6">
        <v>289.70999999999998</v>
      </c>
      <c r="G3321" s="2" t="s">
        <v>11</v>
      </c>
      <c r="H3321" s="2" t="s">
        <v>17</v>
      </c>
      <c r="I3321" s="2" t="s">
        <v>18</v>
      </c>
      <c r="J3321" s="6">
        <f>retail_sales_messy_dataset_s_f[[#This Row],[Unit Price]]*retail_sales_messy_dataset_s_f[[#This Row],[Quantity]]</f>
        <v>289.70999999999998</v>
      </c>
      <c r="L3321" t="str">
        <f t="shared" si="51"/>
        <v>OK</v>
      </c>
    </row>
    <row r="3322" spans="1:12" x14ac:dyDescent="0.25">
      <c r="A3322" s="1">
        <v>45472</v>
      </c>
      <c r="B3322" s="2" t="s">
        <v>9</v>
      </c>
      <c r="C3322" s="2" t="s">
        <v>28</v>
      </c>
      <c r="D3322">
        <v>1</v>
      </c>
      <c r="E3322" s="6">
        <v>61.94</v>
      </c>
      <c r="F3322" s="6">
        <v>61.94</v>
      </c>
      <c r="G3322" s="2" t="s">
        <v>22</v>
      </c>
      <c r="H3322" s="2" t="s">
        <v>17</v>
      </c>
      <c r="I3322" s="2" t="s">
        <v>23</v>
      </c>
      <c r="J3322" s="6">
        <f>retail_sales_messy_dataset_s_f[[#This Row],[Unit Price]]*retail_sales_messy_dataset_s_f[[#This Row],[Quantity]]</f>
        <v>61.94</v>
      </c>
      <c r="L3322" t="str">
        <f t="shared" si="51"/>
        <v>OK</v>
      </c>
    </row>
    <row r="3323" spans="1:12" x14ac:dyDescent="0.25">
      <c r="A3323" s="1">
        <v>45429</v>
      </c>
      <c r="B3323" s="2" t="s">
        <v>30</v>
      </c>
      <c r="C3323" s="2" t="s">
        <v>15</v>
      </c>
      <c r="D3323">
        <v>1</v>
      </c>
      <c r="E3323" s="6">
        <v>77.94</v>
      </c>
      <c r="F3323" s="6">
        <v>77.94</v>
      </c>
      <c r="G3323" s="2" t="s">
        <v>16</v>
      </c>
      <c r="H3323" s="2" t="s">
        <v>12</v>
      </c>
      <c r="I3323" s="2" t="s">
        <v>13</v>
      </c>
      <c r="J3323" s="6">
        <f>retail_sales_messy_dataset_s_f[[#This Row],[Unit Price]]*retail_sales_messy_dataset_s_f[[#This Row],[Quantity]]</f>
        <v>77.94</v>
      </c>
      <c r="L3323" t="str">
        <f t="shared" si="51"/>
        <v>OK</v>
      </c>
    </row>
    <row r="3324" spans="1:12" x14ac:dyDescent="0.25">
      <c r="A3324" s="1">
        <v>45435</v>
      </c>
      <c r="B3324" s="2" t="s">
        <v>19</v>
      </c>
      <c r="C3324" s="2" t="s">
        <v>15</v>
      </c>
      <c r="D3324">
        <v>2</v>
      </c>
      <c r="E3324" s="6">
        <v>28.66</v>
      </c>
      <c r="F3324" s="6">
        <v>57.32</v>
      </c>
      <c r="G3324" s="2" t="s">
        <v>22</v>
      </c>
      <c r="H3324" s="2" t="s">
        <v>12</v>
      </c>
      <c r="I3324" s="2" t="s">
        <v>13</v>
      </c>
      <c r="J3324" s="6">
        <f>retail_sales_messy_dataset_s_f[[#This Row],[Unit Price]]*retail_sales_messy_dataset_s_f[[#This Row],[Quantity]]</f>
        <v>57.32</v>
      </c>
      <c r="L3324" t="str">
        <f t="shared" si="51"/>
        <v>OK</v>
      </c>
    </row>
    <row r="3325" spans="1:12" x14ac:dyDescent="0.25">
      <c r="A3325" s="1">
        <v>45547</v>
      </c>
      <c r="B3325" s="2" t="s">
        <v>19</v>
      </c>
      <c r="C3325" s="2" t="s">
        <v>28</v>
      </c>
      <c r="D3325">
        <v>3</v>
      </c>
      <c r="E3325" s="6">
        <v>89.31</v>
      </c>
      <c r="F3325" s="6">
        <v>267.93</v>
      </c>
      <c r="G3325" s="2" t="s">
        <v>22</v>
      </c>
      <c r="H3325" s="2" t="s">
        <v>12</v>
      </c>
      <c r="I3325" s="2" t="s">
        <v>13</v>
      </c>
      <c r="J3325" s="6">
        <f>retail_sales_messy_dataset_s_f[[#This Row],[Unit Price]]*retail_sales_messy_dataset_s_f[[#This Row],[Quantity]]</f>
        <v>267.93</v>
      </c>
      <c r="L3325" t="str">
        <f t="shared" si="51"/>
        <v>OK</v>
      </c>
    </row>
    <row r="3326" spans="1:12" x14ac:dyDescent="0.25">
      <c r="A3326" s="1">
        <v>45318</v>
      </c>
      <c r="B3326" s="2" t="s">
        <v>24</v>
      </c>
      <c r="C3326" s="2" t="s">
        <v>15</v>
      </c>
      <c r="D3326">
        <v>5</v>
      </c>
      <c r="E3326" s="6">
        <v>197.98</v>
      </c>
      <c r="F3326" s="6">
        <v>989.9</v>
      </c>
      <c r="G3326" s="2" t="s">
        <v>11</v>
      </c>
      <c r="H3326" s="2" t="s">
        <v>12</v>
      </c>
      <c r="I3326" s="2" t="s">
        <v>23</v>
      </c>
      <c r="J3326" s="6">
        <f>retail_sales_messy_dataset_s_f[[#This Row],[Unit Price]]*retail_sales_messy_dataset_s_f[[#This Row],[Quantity]]</f>
        <v>989.9</v>
      </c>
      <c r="L3326" t="str">
        <f t="shared" si="51"/>
        <v>OK</v>
      </c>
    </row>
    <row r="3327" spans="1:12" x14ac:dyDescent="0.25">
      <c r="A3327" s="1">
        <v>45397</v>
      </c>
      <c r="B3327" s="2" t="s">
        <v>19</v>
      </c>
      <c r="C3327" s="2" t="s">
        <v>21</v>
      </c>
      <c r="D3327">
        <v>5</v>
      </c>
      <c r="E3327" s="6">
        <v>56.16</v>
      </c>
      <c r="F3327" s="6">
        <v>275.8</v>
      </c>
      <c r="G3327" s="2" t="s">
        <v>16</v>
      </c>
      <c r="H3327" s="2" t="s">
        <v>12</v>
      </c>
      <c r="I3327" s="2" t="s">
        <v>23</v>
      </c>
      <c r="J3327" s="6">
        <f>retail_sales_messy_dataset_s_f[[#This Row],[Unit Price]]*retail_sales_messy_dataset_s_f[[#This Row],[Quantity]]</f>
        <v>280.79999999999995</v>
      </c>
      <c r="L3327" t="str">
        <f t="shared" si="51"/>
        <v>OK</v>
      </c>
    </row>
    <row r="3328" spans="1:12" x14ac:dyDescent="0.25">
      <c r="A3328" s="1">
        <v>45541</v>
      </c>
      <c r="B3328" s="2" t="s">
        <v>14</v>
      </c>
      <c r="C3328" s="2" t="s">
        <v>15</v>
      </c>
      <c r="D3328">
        <v>4</v>
      </c>
      <c r="E3328" s="6">
        <v>53.52</v>
      </c>
      <c r="F3328" s="6">
        <v>214.08</v>
      </c>
      <c r="G3328" s="2" t="s">
        <v>22</v>
      </c>
      <c r="H3328" s="2" t="s">
        <v>12</v>
      </c>
      <c r="I3328" s="2" t="s">
        <v>13</v>
      </c>
      <c r="J3328" s="6">
        <f>retail_sales_messy_dataset_s_f[[#This Row],[Unit Price]]*retail_sales_messy_dataset_s_f[[#This Row],[Quantity]]</f>
        <v>214.08</v>
      </c>
      <c r="L3328" t="str">
        <f t="shared" si="51"/>
        <v>OK</v>
      </c>
    </row>
    <row r="3329" spans="1:12" x14ac:dyDescent="0.25">
      <c r="A3329" s="1">
        <v>45522</v>
      </c>
      <c r="B3329" s="2" t="s">
        <v>9</v>
      </c>
      <c r="C3329" s="2" t="s">
        <v>21</v>
      </c>
      <c r="D3329">
        <v>5</v>
      </c>
      <c r="E3329" s="6">
        <v>83.64</v>
      </c>
      <c r="F3329" s="6">
        <v>418.2</v>
      </c>
      <c r="G3329" s="2" t="s">
        <v>16</v>
      </c>
      <c r="H3329" s="2" t="s">
        <v>17</v>
      </c>
      <c r="I3329" s="2" t="s">
        <v>18</v>
      </c>
      <c r="J3329" s="6">
        <f>retail_sales_messy_dataset_s_f[[#This Row],[Unit Price]]*retail_sales_messy_dataset_s_f[[#This Row],[Quantity]]</f>
        <v>418.2</v>
      </c>
      <c r="L3329" t="str">
        <f t="shared" si="51"/>
        <v>OK</v>
      </c>
    </row>
    <row r="3330" spans="1:12" x14ac:dyDescent="0.25">
      <c r="A3330" s="1">
        <v>45488</v>
      </c>
      <c r="B3330" s="2" t="s">
        <v>30</v>
      </c>
      <c r="C3330" s="2" t="s">
        <v>28</v>
      </c>
      <c r="D3330">
        <v>4</v>
      </c>
      <c r="E3330" s="6">
        <v>12.31</v>
      </c>
      <c r="F3330" s="6">
        <v>49.24</v>
      </c>
      <c r="G3330" s="2" t="s">
        <v>22</v>
      </c>
      <c r="H3330" s="2" t="s">
        <v>12</v>
      </c>
      <c r="I3330" s="2" t="s">
        <v>13</v>
      </c>
      <c r="J3330" s="6">
        <f>retail_sales_messy_dataset_s_f[[#This Row],[Unit Price]]*retail_sales_messy_dataset_s_f[[#This Row],[Quantity]]</f>
        <v>49.24</v>
      </c>
      <c r="L3330" t="str">
        <f t="shared" si="51"/>
        <v>OK</v>
      </c>
    </row>
    <row r="3331" spans="1:12" x14ac:dyDescent="0.25">
      <c r="A3331" s="1">
        <v>45368</v>
      </c>
      <c r="B3331" s="2" t="s">
        <v>30</v>
      </c>
      <c r="C3331" s="2" t="s">
        <v>28</v>
      </c>
      <c r="D3331">
        <v>5</v>
      </c>
      <c r="E3331" s="6">
        <v>123.28</v>
      </c>
      <c r="F3331" s="6">
        <v>626.4</v>
      </c>
      <c r="G3331" s="2" t="s">
        <v>16</v>
      </c>
      <c r="H3331" s="2" t="s">
        <v>12</v>
      </c>
      <c r="I3331" s="2" t="s">
        <v>23</v>
      </c>
      <c r="J3331" s="6">
        <f>retail_sales_messy_dataset_s_f[[#This Row],[Unit Price]]*retail_sales_messy_dataset_s_f[[#This Row],[Quantity]]</f>
        <v>616.4</v>
      </c>
      <c r="L3331" t="str">
        <f t="shared" ref="L3331:L3394" si="52">IF((F3331 - J3331) &gt; 0.01, "Mismatch", "OK")</f>
        <v>Mismatch</v>
      </c>
    </row>
    <row r="3332" spans="1:12" x14ac:dyDescent="0.25">
      <c r="A3332" s="1">
        <v>45645</v>
      </c>
      <c r="B3332" s="2" t="s">
        <v>14</v>
      </c>
      <c r="C3332" s="2" t="s">
        <v>28</v>
      </c>
      <c r="D3332">
        <v>2</v>
      </c>
      <c r="E3332" s="6">
        <v>115.95</v>
      </c>
      <c r="F3332" s="6">
        <v>579.75</v>
      </c>
      <c r="G3332" s="2" t="s">
        <v>25</v>
      </c>
      <c r="H3332" s="2" t="s">
        <v>26</v>
      </c>
      <c r="I3332" s="2" t="s">
        <v>23</v>
      </c>
      <c r="J3332" s="6">
        <f>retail_sales_messy_dataset_s_f[[#This Row],[Unit Price]]*retail_sales_messy_dataset_s_f[[#This Row],[Quantity]]</f>
        <v>231.9</v>
      </c>
      <c r="L3332" t="str">
        <f t="shared" si="52"/>
        <v>Mismatch</v>
      </c>
    </row>
    <row r="3333" spans="1:12" x14ac:dyDescent="0.25">
      <c r="A3333" s="1">
        <v>45486</v>
      </c>
      <c r="B3333" s="2" t="s">
        <v>19</v>
      </c>
      <c r="C3333" s="2" t="s">
        <v>10</v>
      </c>
      <c r="D3333">
        <v>4</v>
      </c>
      <c r="E3333" s="6">
        <v>55.77</v>
      </c>
      <c r="F3333" s="6">
        <v>228.08</v>
      </c>
      <c r="G3333" s="2" t="s">
        <v>11</v>
      </c>
      <c r="H3333" s="2" t="s">
        <v>26</v>
      </c>
      <c r="I3333" s="2" t="s">
        <v>18</v>
      </c>
      <c r="J3333" s="6">
        <f>retail_sales_messy_dataset_s_f[[#This Row],[Unit Price]]*retail_sales_messy_dataset_s_f[[#This Row],[Quantity]]</f>
        <v>223.08</v>
      </c>
      <c r="L3333" t="str">
        <f t="shared" si="52"/>
        <v>Mismatch</v>
      </c>
    </row>
    <row r="3334" spans="1:12" x14ac:dyDescent="0.25">
      <c r="A3334" s="1">
        <v>45577</v>
      </c>
      <c r="B3334" s="2" t="s">
        <v>9</v>
      </c>
      <c r="C3334" s="2" t="s">
        <v>15</v>
      </c>
      <c r="D3334">
        <v>3</v>
      </c>
      <c r="E3334" s="6">
        <v>11.94</v>
      </c>
      <c r="F3334" s="6">
        <v>35.82</v>
      </c>
      <c r="G3334" s="2" t="s">
        <v>16</v>
      </c>
      <c r="H3334" s="2" t="s">
        <v>12</v>
      </c>
      <c r="I3334" s="2" t="s">
        <v>13</v>
      </c>
      <c r="J3334" s="6">
        <f>retail_sales_messy_dataset_s_f[[#This Row],[Unit Price]]*retail_sales_messy_dataset_s_f[[#This Row],[Quantity]]</f>
        <v>35.82</v>
      </c>
      <c r="L3334" t="str">
        <f t="shared" si="52"/>
        <v>OK</v>
      </c>
    </row>
    <row r="3335" spans="1:12" x14ac:dyDescent="0.25">
      <c r="A3335" s="1">
        <v>45355</v>
      </c>
      <c r="B3335" s="2" t="s">
        <v>27</v>
      </c>
      <c r="C3335" s="2" t="s">
        <v>28</v>
      </c>
      <c r="D3335">
        <v>1</v>
      </c>
      <c r="E3335" s="6">
        <v>47.01</v>
      </c>
      <c r="F3335" s="6">
        <v>47.01</v>
      </c>
      <c r="G3335" s="2" t="s">
        <v>11</v>
      </c>
      <c r="H3335" s="2" t="s">
        <v>17</v>
      </c>
      <c r="I3335" s="2" t="s">
        <v>13</v>
      </c>
      <c r="J3335" s="6">
        <f>retail_sales_messy_dataset_s_f[[#This Row],[Unit Price]]*retail_sales_messy_dataset_s_f[[#This Row],[Quantity]]</f>
        <v>47.01</v>
      </c>
      <c r="L3335" t="str">
        <f t="shared" si="52"/>
        <v>OK</v>
      </c>
    </row>
    <row r="3336" spans="1:12" x14ac:dyDescent="0.25">
      <c r="A3336" s="1">
        <v>45426</v>
      </c>
      <c r="B3336" s="2" t="s">
        <v>20</v>
      </c>
      <c r="C3336" s="2" t="s">
        <v>15</v>
      </c>
      <c r="D3336">
        <v>4</v>
      </c>
      <c r="E3336" s="6">
        <v>179.23</v>
      </c>
      <c r="F3336" s="6">
        <v>716.92</v>
      </c>
      <c r="G3336" s="2" t="s">
        <v>16</v>
      </c>
      <c r="H3336" s="2" t="s">
        <v>17</v>
      </c>
      <c r="I3336" s="2" t="s">
        <v>23</v>
      </c>
      <c r="J3336" s="6">
        <f>retail_sales_messy_dataset_s_f[[#This Row],[Unit Price]]*retail_sales_messy_dataset_s_f[[#This Row],[Quantity]]</f>
        <v>716.92</v>
      </c>
      <c r="L3336" t="str">
        <f t="shared" si="52"/>
        <v>OK</v>
      </c>
    </row>
    <row r="3337" spans="1:12" x14ac:dyDescent="0.25">
      <c r="A3337" s="1">
        <v>45412</v>
      </c>
      <c r="B3337" s="2" t="s">
        <v>24</v>
      </c>
      <c r="C3337" s="2" t="s">
        <v>10</v>
      </c>
      <c r="D3337">
        <v>2</v>
      </c>
      <c r="E3337" s="6">
        <v>141.15</v>
      </c>
      <c r="F3337" s="6">
        <v>136.15</v>
      </c>
      <c r="G3337" s="2" t="s">
        <v>16</v>
      </c>
      <c r="H3337" s="2" t="s">
        <v>12</v>
      </c>
      <c r="I3337" s="2" t="s">
        <v>18</v>
      </c>
      <c r="J3337" s="6">
        <f>retail_sales_messy_dataset_s_f[[#This Row],[Unit Price]]*retail_sales_messy_dataset_s_f[[#This Row],[Quantity]]</f>
        <v>282.3</v>
      </c>
      <c r="L3337" t="str">
        <f t="shared" si="52"/>
        <v>OK</v>
      </c>
    </row>
    <row r="3338" spans="1:12" x14ac:dyDescent="0.25">
      <c r="A3338" s="1">
        <v>45446</v>
      </c>
      <c r="B3338" s="2" t="s">
        <v>9</v>
      </c>
      <c r="C3338" s="2" t="s">
        <v>21</v>
      </c>
      <c r="D3338">
        <v>4</v>
      </c>
      <c r="E3338" s="6">
        <v>32.340000000000003</v>
      </c>
      <c r="F3338" s="6">
        <v>129.36000000000001</v>
      </c>
      <c r="G3338" s="2" t="s">
        <v>16</v>
      </c>
      <c r="H3338" s="2" t="s">
        <v>26</v>
      </c>
      <c r="I3338" s="2" t="s">
        <v>13</v>
      </c>
      <c r="J3338" s="6">
        <f>retail_sales_messy_dataset_s_f[[#This Row],[Unit Price]]*retail_sales_messy_dataset_s_f[[#This Row],[Quantity]]</f>
        <v>129.36000000000001</v>
      </c>
      <c r="L3338" t="str">
        <f t="shared" si="52"/>
        <v>OK</v>
      </c>
    </row>
    <row r="3339" spans="1:12" x14ac:dyDescent="0.25">
      <c r="A3339" s="1">
        <v>45478</v>
      </c>
      <c r="B3339" s="2" t="s">
        <v>20</v>
      </c>
      <c r="C3339" s="2" t="s">
        <v>10</v>
      </c>
      <c r="D3339">
        <v>5</v>
      </c>
      <c r="E3339" s="6">
        <v>189.12</v>
      </c>
      <c r="F3339" s="6">
        <v>945.6</v>
      </c>
      <c r="G3339" s="2" t="s">
        <v>22</v>
      </c>
      <c r="H3339" s="2" t="s">
        <v>12</v>
      </c>
      <c r="I3339" s="2" t="s">
        <v>13</v>
      </c>
      <c r="J3339" s="6">
        <f>retail_sales_messy_dataset_s_f[[#This Row],[Unit Price]]*retail_sales_messy_dataset_s_f[[#This Row],[Quantity]]</f>
        <v>945.6</v>
      </c>
      <c r="L3339" t="str">
        <f t="shared" si="52"/>
        <v>OK</v>
      </c>
    </row>
    <row r="3340" spans="1:12" x14ac:dyDescent="0.25">
      <c r="A3340" s="1">
        <v>45430</v>
      </c>
      <c r="B3340" s="2" t="s">
        <v>24</v>
      </c>
      <c r="C3340" s="2" t="s">
        <v>10</v>
      </c>
      <c r="D3340">
        <v>5</v>
      </c>
      <c r="E3340" s="6">
        <v>184.7</v>
      </c>
      <c r="F3340" s="6">
        <v>923.5</v>
      </c>
      <c r="G3340" s="2" t="s">
        <v>11</v>
      </c>
      <c r="H3340" s="2" t="s">
        <v>12</v>
      </c>
      <c r="I3340" s="2" t="s">
        <v>23</v>
      </c>
      <c r="J3340" s="6">
        <f>retail_sales_messy_dataset_s_f[[#This Row],[Unit Price]]*retail_sales_messy_dataset_s_f[[#This Row],[Quantity]]</f>
        <v>923.5</v>
      </c>
      <c r="L3340" t="str">
        <f t="shared" si="52"/>
        <v>OK</v>
      </c>
    </row>
    <row r="3341" spans="1:12" x14ac:dyDescent="0.25">
      <c r="A3341" s="1">
        <v>45335</v>
      </c>
      <c r="B3341" s="2" t="s">
        <v>24</v>
      </c>
      <c r="C3341" s="2" t="s">
        <v>15</v>
      </c>
      <c r="D3341">
        <v>3</v>
      </c>
      <c r="E3341" s="6">
        <v>41.6</v>
      </c>
      <c r="F3341" s="6">
        <v>124.8</v>
      </c>
      <c r="G3341" s="2" t="s">
        <v>11</v>
      </c>
      <c r="H3341" s="2" t="s">
        <v>12</v>
      </c>
      <c r="I3341" s="2" t="s">
        <v>18</v>
      </c>
      <c r="J3341" s="6">
        <f>retail_sales_messy_dataset_s_f[[#This Row],[Unit Price]]*retail_sales_messy_dataset_s_f[[#This Row],[Quantity]]</f>
        <v>124.80000000000001</v>
      </c>
      <c r="L3341" t="str">
        <f t="shared" si="52"/>
        <v>OK</v>
      </c>
    </row>
    <row r="3342" spans="1:12" x14ac:dyDescent="0.25">
      <c r="A3342" s="1">
        <v>45537</v>
      </c>
      <c r="B3342" s="2" t="s">
        <v>19</v>
      </c>
      <c r="C3342" s="2" t="s">
        <v>21</v>
      </c>
      <c r="D3342">
        <v>2</v>
      </c>
      <c r="E3342" s="6">
        <v>58.1</v>
      </c>
      <c r="F3342" s="6">
        <v>116.2</v>
      </c>
      <c r="G3342" s="2" t="s">
        <v>22</v>
      </c>
      <c r="H3342" s="2" t="s">
        <v>12</v>
      </c>
      <c r="I3342" s="2" t="s">
        <v>23</v>
      </c>
      <c r="J3342" s="6">
        <f>retail_sales_messy_dataset_s_f[[#This Row],[Unit Price]]*retail_sales_messy_dataset_s_f[[#This Row],[Quantity]]</f>
        <v>116.2</v>
      </c>
      <c r="L3342" t="str">
        <f t="shared" si="52"/>
        <v>OK</v>
      </c>
    </row>
    <row r="3343" spans="1:12" x14ac:dyDescent="0.25">
      <c r="A3343" s="1">
        <v>45528</v>
      </c>
      <c r="B3343" s="2" t="s">
        <v>9</v>
      </c>
      <c r="C3343" s="2" t="s">
        <v>21</v>
      </c>
      <c r="D3343">
        <v>4</v>
      </c>
      <c r="E3343" s="6">
        <v>117.61</v>
      </c>
      <c r="F3343" s="6">
        <v>470.44</v>
      </c>
      <c r="G3343" s="2" t="s">
        <v>16</v>
      </c>
      <c r="H3343" s="2" t="s">
        <v>17</v>
      </c>
      <c r="I3343" s="2" t="s">
        <v>23</v>
      </c>
      <c r="J3343" s="6">
        <f>retail_sales_messy_dataset_s_f[[#This Row],[Unit Price]]*retail_sales_messy_dataset_s_f[[#This Row],[Quantity]]</f>
        <v>470.44</v>
      </c>
      <c r="L3343" t="str">
        <f t="shared" si="52"/>
        <v>OK</v>
      </c>
    </row>
    <row r="3344" spans="1:12" x14ac:dyDescent="0.25">
      <c r="A3344" s="1">
        <v>45639</v>
      </c>
      <c r="B3344" s="2" t="s">
        <v>27</v>
      </c>
      <c r="C3344" s="2" t="s">
        <v>28</v>
      </c>
      <c r="D3344">
        <v>2</v>
      </c>
      <c r="E3344" s="6">
        <v>185.35</v>
      </c>
      <c r="F3344" s="6">
        <v>370.7</v>
      </c>
      <c r="G3344" s="2" t="s">
        <v>25</v>
      </c>
      <c r="H3344" s="2" t="s">
        <v>26</v>
      </c>
      <c r="I3344" s="2" t="s">
        <v>23</v>
      </c>
      <c r="J3344" s="6">
        <f>retail_sales_messy_dataset_s_f[[#This Row],[Unit Price]]*retail_sales_messy_dataset_s_f[[#This Row],[Quantity]]</f>
        <v>370.7</v>
      </c>
      <c r="L3344" t="str">
        <f t="shared" si="52"/>
        <v>OK</v>
      </c>
    </row>
    <row r="3345" spans="1:12" x14ac:dyDescent="0.25">
      <c r="A3345" s="1">
        <v>45634</v>
      </c>
      <c r="B3345" s="2" t="s">
        <v>27</v>
      </c>
      <c r="C3345" s="2" t="s">
        <v>28</v>
      </c>
      <c r="D3345">
        <v>3</v>
      </c>
      <c r="E3345" s="6">
        <v>164.56</v>
      </c>
      <c r="F3345" s="6">
        <v>493.68</v>
      </c>
      <c r="G3345" s="2" t="s">
        <v>11</v>
      </c>
      <c r="H3345" s="2" t="s">
        <v>12</v>
      </c>
      <c r="I3345" s="2" t="s">
        <v>23</v>
      </c>
      <c r="J3345" s="6">
        <f>retail_sales_messy_dataset_s_f[[#This Row],[Unit Price]]*retail_sales_messy_dataset_s_f[[#This Row],[Quantity]]</f>
        <v>493.68</v>
      </c>
      <c r="L3345" t="str">
        <f t="shared" si="52"/>
        <v>OK</v>
      </c>
    </row>
    <row r="3346" spans="1:12" x14ac:dyDescent="0.25">
      <c r="A3346" s="1">
        <v>45515</v>
      </c>
      <c r="B3346" s="2" t="s">
        <v>24</v>
      </c>
      <c r="C3346" s="2" t="s">
        <v>10</v>
      </c>
      <c r="D3346">
        <v>2</v>
      </c>
      <c r="E3346" s="6">
        <v>104.86</v>
      </c>
      <c r="F3346" s="6">
        <v>209.72</v>
      </c>
      <c r="G3346" s="2" t="s">
        <v>16</v>
      </c>
      <c r="H3346" s="2" t="s">
        <v>17</v>
      </c>
      <c r="I3346" s="2" t="s">
        <v>18</v>
      </c>
      <c r="J3346" s="6">
        <f>retail_sales_messy_dataset_s_f[[#This Row],[Unit Price]]*retail_sales_messy_dataset_s_f[[#This Row],[Quantity]]</f>
        <v>209.72</v>
      </c>
      <c r="L3346" t="str">
        <f t="shared" si="52"/>
        <v>OK</v>
      </c>
    </row>
    <row r="3347" spans="1:12" x14ac:dyDescent="0.25">
      <c r="A3347" s="1">
        <v>45502</v>
      </c>
      <c r="B3347" s="2" t="s">
        <v>14</v>
      </c>
      <c r="C3347" s="2" t="s">
        <v>28</v>
      </c>
      <c r="D3347">
        <v>2</v>
      </c>
      <c r="E3347" s="6">
        <v>15.12</v>
      </c>
      <c r="F3347" s="6">
        <v>30.24</v>
      </c>
      <c r="G3347" s="2" t="s">
        <v>22</v>
      </c>
      <c r="H3347" s="2" t="s">
        <v>12</v>
      </c>
      <c r="I3347" s="2" t="s">
        <v>18</v>
      </c>
      <c r="J3347" s="6">
        <f>retail_sales_messy_dataset_s_f[[#This Row],[Unit Price]]*retail_sales_messy_dataset_s_f[[#This Row],[Quantity]]</f>
        <v>30.24</v>
      </c>
      <c r="L3347" t="str">
        <f t="shared" si="52"/>
        <v>OK</v>
      </c>
    </row>
    <row r="3348" spans="1:12" x14ac:dyDescent="0.25">
      <c r="A3348" s="1">
        <v>45608</v>
      </c>
      <c r="B3348" s="2" t="s">
        <v>27</v>
      </c>
      <c r="C3348" s="2" t="s">
        <v>10</v>
      </c>
      <c r="D3348">
        <v>2</v>
      </c>
      <c r="E3348" s="6">
        <v>181.14</v>
      </c>
      <c r="F3348" s="6">
        <v>362.28</v>
      </c>
      <c r="G3348" s="2" t="s">
        <v>22</v>
      </c>
      <c r="H3348" s="2" t="s">
        <v>26</v>
      </c>
      <c r="I3348" s="2" t="s">
        <v>23</v>
      </c>
      <c r="J3348" s="6">
        <f>retail_sales_messy_dataset_s_f[[#This Row],[Unit Price]]*retail_sales_messy_dataset_s_f[[#This Row],[Quantity]]</f>
        <v>362.28</v>
      </c>
      <c r="L3348" t="str">
        <f t="shared" si="52"/>
        <v>OK</v>
      </c>
    </row>
    <row r="3349" spans="1:12" x14ac:dyDescent="0.25">
      <c r="A3349" s="1">
        <v>45587</v>
      </c>
      <c r="B3349" s="2" t="s">
        <v>9</v>
      </c>
      <c r="C3349" s="2" t="s">
        <v>10</v>
      </c>
      <c r="D3349">
        <v>4</v>
      </c>
      <c r="E3349" s="6">
        <v>148.6</v>
      </c>
      <c r="F3349" s="6">
        <v>594.4</v>
      </c>
      <c r="G3349" s="2" t="s">
        <v>22</v>
      </c>
      <c r="H3349" s="2" t="s">
        <v>12</v>
      </c>
      <c r="I3349" s="2" t="s">
        <v>13</v>
      </c>
      <c r="J3349" s="6">
        <f>retail_sales_messy_dataset_s_f[[#This Row],[Unit Price]]*retail_sales_messy_dataset_s_f[[#This Row],[Quantity]]</f>
        <v>594.4</v>
      </c>
      <c r="L3349" t="str">
        <f t="shared" si="52"/>
        <v>OK</v>
      </c>
    </row>
    <row r="3350" spans="1:12" x14ac:dyDescent="0.25">
      <c r="A3350" s="1">
        <v>45557</v>
      </c>
      <c r="B3350" s="2" t="s">
        <v>24</v>
      </c>
      <c r="C3350" s="2" t="s">
        <v>28</v>
      </c>
      <c r="D3350">
        <v>1</v>
      </c>
      <c r="E3350" s="6">
        <v>172.13</v>
      </c>
      <c r="F3350" s="6">
        <v>172.13</v>
      </c>
      <c r="G3350" s="2" t="s">
        <v>22</v>
      </c>
      <c r="H3350" s="2" t="s">
        <v>12</v>
      </c>
      <c r="I3350" s="2" t="s">
        <v>13</v>
      </c>
      <c r="J3350" s="6">
        <f>retail_sales_messy_dataset_s_f[[#This Row],[Unit Price]]*retail_sales_messy_dataset_s_f[[#This Row],[Quantity]]</f>
        <v>172.13</v>
      </c>
      <c r="L3350" t="str">
        <f t="shared" si="52"/>
        <v>OK</v>
      </c>
    </row>
    <row r="3351" spans="1:12" x14ac:dyDescent="0.25">
      <c r="A3351" s="1">
        <v>45608</v>
      </c>
      <c r="B3351" s="2" t="s">
        <v>9</v>
      </c>
      <c r="C3351" s="2" t="s">
        <v>15</v>
      </c>
      <c r="D3351">
        <v>3</v>
      </c>
      <c r="E3351" s="6">
        <v>192.49</v>
      </c>
      <c r="F3351" s="6">
        <v>577.47</v>
      </c>
      <c r="G3351" s="2" t="s">
        <v>25</v>
      </c>
      <c r="H3351" s="2" t="s">
        <v>26</v>
      </c>
      <c r="I3351" s="2" t="s">
        <v>13</v>
      </c>
      <c r="J3351" s="6">
        <f>retail_sales_messy_dataset_s_f[[#This Row],[Unit Price]]*retail_sales_messy_dataset_s_f[[#This Row],[Quantity]]</f>
        <v>577.47</v>
      </c>
      <c r="L3351" t="str">
        <f t="shared" si="52"/>
        <v>OK</v>
      </c>
    </row>
    <row r="3352" spans="1:12" x14ac:dyDescent="0.25">
      <c r="A3352" s="1">
        <v>45581</v>
      </c>
      <c r="B3352" s="2" t="s">
        <v>27</v>
      </c>
      <c r="C3352" s="2" t="s">
        <v>15</v>
      </c>
      <c r="D3352">
        <v>2</v>
      </c>
      <c r="E3352" s="6">
        <v>24.52</v>
      </c>
      <c r="F3352" s="6">
        <v>54.04</v>
      </c>
      <c r="G3352" s="2" t="s">
        <v>16</v>
      </c>
      <c r="H3352" s="2" t="s">
        <v>26</v>
      </c>
      <c r="I3352" s="2" t="s">
        <v>13</v>
      </c>
      <c r="J3352" s="6">
        <f>retail_sales_messy_dataset_s_f[[#This Row],[Unit Price]]*retail_sales_messy_dataset_s_f[[#This Row],[Quantity]]</f>
        <v>49.04</v>
      </c>
      <c r="L3352" t="str">
        <f t="shared" si="52"/>
        <v>Mismatch</v>
      </c>
    </row>
    <row r="3353" spans="1:12" x14ac:dyDescent="0.25">
      <c r="A3353" s="1">
        <v>45481</v>
      </c>
      <c r="B3353" s="2" t="s">
        <v>27</v>
      </c>
      <c r="C3353" s="2" t="s">
        <v>10</v>
      </c>
      <c r="D3353">
        <v>1</v>
      </c>
      <c r="E3353" s="6">
        <v>135.80000000000001</v>
      </c>
      <c r="F3353" s="6">
        <v>135.80000000000001</v>
      </c>
      <c r="G3353" s="2" t="s">
        <v>22</v>
      </c>
      <c r="H3353" s="2" t="s">
        <v>12</v>
      </c>
      <c r="I3353" s="2" t="s">
        <v>23</v>
      </c>
      <c r="J3353" s="6">
        <f>retail_sales_messy_dataset_s_f[[#This Row],[Unit Price]]*retail_sales_messy_dataset_s_f[[#This Row],[Quantity]]</f>
        <v>135.80000000000001</v>
      </c>
      <c r="L3353" t="str">
        <f t="shared" si="52"/>
        <v>OK</v>
      </c>
    </row>
    <row r="3354" spans="1:12" x14ac:dyDescent="0.25">
      <c r="A3354" s="1">
        <v>45445</v>
      </c>
      <c r="B3354" s="2" t="s">
        <v>9</v>
      </c>
      <c r="C3354" s="2" t="s">
        <v>28</v>
      </c>
      <c r="D3354">
        <v>5</v>
      </c>
      <c r="E3354" s="6">
        <v>44.07</v>
      </c>
      <c r="F3354" s="6">
        <v>220.35</v>
      </c>
      <c r="G3354" s="2" t="s">
        <v>11</v>
      </c>
      <c r="H3354" s="2" t="s">
        <v>12</v>
      </c>
      <c r="I3354" s="2" t="s">
        <v>18</v>
      </c>
      <c r="J3354" s="6">
        <f>retail_sales_messy_dataset_s_f[[#This Row],[Unit Price]]*retail_sales_messy_dataset_s_f[[#This Row],[Quantity]]</f>
        <v>220.35</v>
      </c>
      <c r="L3354" t="str">
        <f t="shared" si="52"/>
        <v>OK</v>
      </c>
    </row>
    <row r="3355" spans="1:12" x14ac:dyDescent="0.25">
      <c r="A3355" s="1">
        <v>45547</v>
      </c>
      <c r="B3355" s="2" t="s">
        <v>30</v>
      </c>
      <c r="C3355" s="2" t="s">
        <v>28</v>
      </c>
      <c r="D3355">
        <v>3</v>
      </c>
      <c r="E3355" s="6">
        <v>68.88</v>
      </c>
      <c r="F3355" s="6">
        <v>206.64</v>
      </c>
      <c r="G3355" s="2" t="s">
        <v>16</v>
      </c>
      <c r="H3355" s="2" t="s">
        <v>12</v>
      </c>
      <c r="I3355" s="2" t="s">
        <v>18</v>
      </c>
      <c r="J3355" s="6">
        <f>retail_sales_messy_dataset_s_f[[#This Row],[Unit Price]]*retail_sales_messy_dataset_s_f[[#This Row],[Quantity]]</f>
        <v>206.64</v>
      </c>
      <c r="L3355" t="str">
        <f t="shared" si="52"/>
        <v>OK</v>
      </c>
    </row>
    <row r="3356" spans="1:12" x14ac:dyDescent="0.25">
      <c r="A3356" s="1">
        <v>45519</v>
      </c>
      <c r="B3356" s="2" t="s">
        <v>20</v>
      </c>
      <c r="C3356" s="2" t="s">
        <v>10</v>
      </c>
      <c r="D3356">
        <v>3</v>
      </c>
      <c r="E3356" s="6">
        <v>170.06</v>
      </c>
      <c r="F3356" s="6">
        <v>510.18</v>
      </c>
      <c r="G3356" s="2" t="s">
        <v>16</v>
      </c>
      <c r="H3356" s="2" t="s">
        <v>26</v>
      </c>
      <c r="I3356" s="2" t="s">
        <v>18</v>
      </c>
      <c r="J3356" s="6">
        <f>retail_sales_messy_dataset_s_f[[#This Row],[Unit Price]]*retail_sales_messy_dataset_s_f[[#This Row],[Quantity]]</f>
        <v>510.18</v>
      </c>
      <c r="L3356" t="str">
        <f t="shared" si="52"/>
        <v>OK</v>
      </c>
    </row>
    <row r="3357" spans="1:12" x14ac:dyDescent="0.25">
      <c r="A3357" s="1">
        <v>45639</v>
      </c>
      <c r="B3357" s="2" t="s">
        <v>27</v>
      </c>
      <c r="C3357" s="2" t="s">
        <v>15</v>
      </c>
      <c r="D3357">
        <v>5</v>
      </c>
      <c r="E3357" s="6">
        <v>133.38</v>
      </c>
      <c r="F3357" s="6">
        <v>666.9</v>
      </c>
      <c r="G3357" s="2" t="s">
        <v>16</v>
      </c>
      <c r="H3357" s="2" t="s">
        <v>12</v>
      </c>
      <c r="I3357" s="2" t="s">
        <v>13</v>
      </c>
      <c r="J3357" s="6">
        <f>retail_sales_messy_dataset_s_f[[#This Row],[Unit Price]]*retail_sales_messy_dataset_s_f[[#This Row],[Quantity]]</f>
        <v>666.9</v>
      </c>
      <c r="L3357" t="str">
        <f t="shared" si="52"/>
        <v>OK</v>
      </c>
    </row>
    <row r="3358" spans="1:12" x14ac:dyDescent="0.25">
      <c r="A3358" s="1">
        <v>45448</v>
      </c>
      <c r="B3358" s="2" t="s">
        <v>24</v>
      </c>
      <c r="C3358" s="2" t="s">
        <v>15</v>
      </c>
      <c r="D3358">
        <v>2</v>
      </c>
      <c r="E3358" s="6">
        <v>197.29</v>
      </c>
      <c r="F3358" s="6">
        <v>394.58</v>
      </c>
      <c r="G3358" s="2" t="s">
        <v>11</v>
      </c>
      <c r="H3358" s="2" t="s">
        <v>26</v>
      </c>
      <c r="I3358" s="2" t="s">
        <v>13</v>
      </c>
      <c r="J3358" s="6">
        <f>retail_sales_messy_dataset_s_f[[#This Row],[Unit Price]]*retail_sales_messy_dataset_s_f[[#This Row],[Quantity]]</f>
        <v>394.58</v>
      </c>
      <c r="L3358" t="str">
        <f t="shared" si="52"/>
        <v>OK</v>
      </c>
    </row>
    <row r="3359" spans="1:12" x14ac:dyDescent="0.25">
      <c r="A3359" s="1">
        <v>45549</v>
      </c>
      <c r="B3359" s="2" t="s">
        <v>27</v>
      </c>
      <c r="C3359" s="2" t="s">
        <v>21</v>
      </c>
      <c r="D3359">
        <v>1</v>
      </c>
      <c r="E3359" s="6">
        <v>77.010000000000005</v>
      </c>
      <c r="F3359" s="6">
        <v>77.010000000000005</v>
      </c>
      <c r="G3359" s="2" t="s">
        <v>11</v>
      </c>
      <c r="H3359" s="2" t="s">
        <v>12</v>
      </c>
      <c r="I3359" s="2" t="s">
        <v>13</v>
      </c>
      <c r="J3359" s="6">
        <f>retail_sales_messy_dataset_s_f[[#This Row],[Unit Price]]*retail_sales_messy_dataset_s_f[[#This Row],[Quantity]]</f>
        <v>77.010000000000005</v>
      </c>
      <c r="L3359" t="str">
        <f t="shared" si="52"/>
        <v>OK</v>
      </c>
    </row>
    <row r="3360" spans="1:12" x14ac:dyDescent="0.25">
      <c r="A3360" s="1">
        <v>45584</v>
      </c>
      <c r="B3360" s="2" t="s">
        <v>24</v>
      </c>
      <c r="C3360" s="2" t="s">
        <v>28</v>
      </c>
      <c r="D3360">
        <v>1</v>
      </c>
      <c r="E3360" s="6">
        <v>39.72</v>
      </c>
      <c r="F3360" s="6">
        <v>39.72</v>
      </c>
      <c r="G3360" s="2" t="s">
        <v>11</v>
      </c>
      <c r="H3360" s="2" t="s">
        <v>12</v>
      </c>
      <c r="I3360" s="2" t="s">
        <v>13</v>
      </c>
      <c r="J3360" s="6">
        <f>retail_sales_messy_dataset_s_f[[#This Row],[Unit Price]]*retail_sales_messy_dataset_s_f[[#This Row],[Quantity]]</f>
        <v>39.72</v>
      </c>
      <c r="L3360" t="str">
        <f t="shared" si="52"/>
        <v>OK</v>
      </c>
    </row>
    <row r="3361" spans="1:12" x14ac:dyDescent="0.25">
      <c r="A3361" s="1">
        <v>45352</v>
      </c>
      <c r="B3361" s="2" t="s">
        <v>20</v>
      </c>
      <c r="C3361" s="2" t="s">
        <v>10</v>
      </c>
      <c r="D3361">
        <v>2</v>
      </c>
      <c r="E3361" s="6">
        <v>58.41</v>
      </c>
      <c r="F3361" s="6">
        <v>116.82</v>
      </c>
      <c r="G3361" s="2" t="s">
        <v>11</v>
      </c>
      <c r="H3361" s="2" t="s">
        <v>26</v>
      </c>
      <c r="I3361" s="2" t="s">
        <v>23</v>
      </c>
      <c r="J3361" s="6">
        <f>retail_sales_messy_dataset_s_f[[#This Row],[Unit Price]]*retail_sales_messy_dataset_s_f[[#This Row],[Quantity]]</f>
        <v>116.82</v>
      </c>
      <c r="L3361" t="str">
        <f t="shared" si="52"/>
        <v>OK</v>
      </c>
    </row>
    <row r="3362" spans="1:12" x14ac:dyDescent="0.25">
      <c r="A3362" s="1">
        <v>45586</v>
      </c>
      <c r="B3362" s="2" t="s">
        <v>20</v>
      </c>
      <c r="C3362" s="2" t="s">
        <v>15</v>
      </c>
      <c r="D3362">
        <v>3</v>
      </c>
      <c r="E3362" s="6">
        <v>15.15</v>
      </c>
      <c r="F3362" s="6">
        <v>35.299999999999997</v>
      </c>
      <c r="G3362" s="2" t="s">
        <v>16</v>
      </c>
      <c r="H3362" s="2" t="s">
        <v>12</v>
      </c>
      <c r="I3362" s="2" t="s">
        <v>13</v>
      </c>
      <c r="J3362" s="6">
        <f>retail_sales_messy_dataset_s_f[[#This Row],[Unit Price]]*retail_sales_messy_dataset_s_f[[#This Row],[Quantity]]</f>
        <v>45.45</v>
      </c>
      <c r="L3362" t="str">
        <f t="shared" si="52"/>
        <v>OK</v>
      </c>
    </row>
    <row r="3363" spans="1:12" x14ac:dyDescent="0.25">
      <c r="A3363" s="1">
        <v>45481</v>
      </c>
      <c r="B3363" s="2" t="s">
        <v>30</v>
      </c>
      <c r="C3363" s="2" t="s">
        <v>28</v>
      </c>
      <c r="D3363">
        <v>2</v>
      </c>
      <c r="E3363" s="6">
        <v>193.77</v>
      </c>
      <c r="F3363" s="6">
        <v>387.54</v>
      </c>
      <c r="G3363" s="2" t="s">
        <v>16</v>
      </c>
      <c r="H3363" s="2" t="s">
        <v>26</v>
      </c>
      <c r="I3363" s="2" t="s">
        <v>18</v>
      </c>
      <c r="J3363" s="6">
        <f>retail_sales_messy_dataset_s_f[[#This Row],[Unit Price]]*retail_sales_messy_dataset_s_f[[#This Row],[Quantity]]</f>
        <v>387.54</v>
      </c>
      <c r="L3363" t="str">
        <f t="shared" si="52"/>
        <v>OK</v>
      </c>
    </row>
    <row r="3364" spans="1:12" x14ac:dyDescent="0.25">
      <c r="A3364" s="1">
        <v>45416</v>
      </c>
      <c r="B3364" s="2" t="s">
        <v>27</v>
      </c>
      <c r="C3364" s="2" t="s">
        <v>21</v>
      </c>
      <c r="D3364">
        <v>5</v>
      </c>
      <c r="E3364" s="6">
        <v>126.72</v>
      </c>
      <c r="F3364" s="6">
        <v>633.6</v>
      </c>
      <c r="G3364" s="2" t="s">
        <v>16</v>
      </c>
      <c r="H3364" s="2" t="s">
        <v>26</v>
      </c>
      <c r="I3364" s="2" t="s">
        <v>13</v>
      </c>
      <c r="J3364" s="6">
        <f>retail_sales_messy_dataset_s_f[[#This Row],[Unit Price]]*retail_sales_messy_dataset_s_f[[#This Row],[Quantity]]</f>
        <v>633.6</v>
      </c>
      <c r="L3364" t="str">
        <f t="shared" si="52"/>
        <v>OK</v>
      </c>
    </row>
    <row r="3365" spans="1:12" x14ac:dyDescent="0.25">
      <c r="A3365" s="1">
        <v>45478</v>
      </c>
      <c r="B3365" s="2" t="s">
        <v>9</v>
      </c>
      <c r="C3365" s="2" t="s">
        <v>28</v>
      </c>
      <c r="D3365">
        <v>5</v>
      </c>
      <c r="E3365" s="6">
        <v>189.73</v>
      </c>
      <c r="F3365" s="6">
        <v>948.65</v>
      </c>
      <c r="G3365" s="2" t="s">
        <v>11</v>
      </c>
      <c r="H3365" s="2" t="s">
        <v>17</v>
      </c>
      <c r="I3365" s="2" t="s">
        <v>23</v>
      </c>
      <c r="J3365" s="6">
        <f>retail_sales_messy_dataset_s_f[[#This Row],[Unit Price]]*retail_sales_messy_dataset_s_f[[#This Row],[Quantity]]</f>
        <v>948.65</v>
      </c>
      <c r="L3365" t="str">
        <f t="shared" si="52"/>
        <v>OK</v>
      </c>
    </row>
    <row r="3366" spans="1:12" x14ac:dyDescent="0.25">
      <c r="A3366" s="1">
        <v>45302</v>
      </c>
      <c r="B3366" s="2" t="s">
        <v>14</v>
      </c>
      <c r="C3366" s="2" t="s">
        <v>15</v>
      </c>
      <c r="D3366">
        <v>4</v>
      </c>
      <c r="E3366" s="6">
        <v>32.42</v>
      </c>
      <c r="F3366" s="6">
        <v>129.68</v>
      </c>
      <c r="G3366" s="2" t="s">
        <v>11</v>
      </c>
      <c r="H3366" s="2" t="s">
        <v>26</v>
      </c>
      <c r="I3366" s="2" t="s">
        <v>13</v>
      </c>
      <c r="J3366" s="6">
        <f>retail_sales_messy_dataset_s_f[[#This Row],[Unit Price]]*retail_sales_messy_dataset_s_f[[#This Row],[Quantity]]</f>
        <v>129.68</v>
      </c>
      <c r="L3366" t="str">
        <f t="shared" si="52"/>
        <v>OK</v>
      </c>
    </row>
    <row r="3367" spans="1:12" x14ac:dyDescent="0.25">
      <c r="A3367" s="1">
        <v>45563</v>
      </c>
      <c r="B3367" s="2" t="s">
        <v>27</v>
      </c>
      <c r="C3367" s="2" t="s">
        <v>10</v>
      </c>
      <c r="D3367">
        <v>3</v>
      </c>
      <c r="E3367" s="6">
        <v>152.19</v>
      </c>
      <c r="F3367" s="6">
        <v>456.57</v>
      </c>
      <c r="G3367" s="2" t="s">
        <v>16</v>
      </c>
      <c r="H3367" s="2" t="s">
        <v>17</v>
      </c>
      <c r="I3367" s="2" t="s">
        <v>23</v>
      </c>
      <c r="J3367" s="6">
        <f>retail_sales_messy_dataset_s_f[[#This Row],[Unit Price]]*retail_sales_messy_dataset_s_f[[#This Row],[Quantity]]</f>
        <v>456.57</v>
      </c>
      <c r="L3367" t="str">
        <f t="shared" si="52"/>
        <v>OK</v>
      </c>
    </row>
    <row r="3368" spans="1:12" x14ac:dyDescent="0.25">
      <c r="A3368" s="1">
        <v>45336</v>
      </c>
      <c r="B3368" s="2" t="s">
        <v>20</v>
      </c>
      <c r="C3368" s="2" t="s">
        <v>28</v>
      </c>
      <c r="D3368">
        <v>4</v>
      </c>
      <c r="E3368" s="6">
        <v>78.02</v>
      </c>
      <c r="F3368" s="6">
        <v>312.08</v>
      </c>
      <c r="G3368" s="2" t="s">
        <v>16</v>
      </c>
      <c r="H3368" s="2" t="s">
        <v>17</v>
      </c>
      <c r="I3368" s="2" t="s">
        <v>13</v>
      </c>
      <c r="J3368" s="6">
        <f>retail_sales_messy_dataset_s_f[[#This Row],[Unit Price]]*retail_sales_messy_dataset_s_f[[#This Row],[Quantity]]</f>
        <v>312.08</v>
      </c>
      <c r="L3368" t="str">
        <f t="shared" si="52"/>
        <v>OK</v>
      </c>
    </row>
    <row r="3369" spans="1:12" x14ac:dyDescent="0.25">
      <c r="A3369" s="1">
        <v>45372</v>
      </c>
      <c r="B3369" s="2" t="s">
        <v>27</v>
      </c>
      <c r="C3369" s="2" t="s">
        <v>10</v>
      </c>
      <c r="D3369">
        <v>2</v>
      </c>
      <c r="E3369" s="6">
        <v>82.09</v>
      </c>
      <c r="F3369" s="6">
        <v>164.18</v>
      </c>
      <c r="G3369" s="2" t="s">
        <v>11</v>
      </c>
      <c r="H3369" s="2" t="s">
        <v>26</v>
      </c>
      <c r="I3369" s="2" t="s">
        <v>23</v>
      </c>
      <c r="J3369" s="6">
        <f>retail_sales_messy_dataset_s_f[[#This Row],[Unit Price]]*retail_sales_messy_dataset_s_f[[#This Row],[Quantity]]</f>
        <v>164.18</v>
      </c>
      <c r="L3369" t="str">
        <f t="shared" si="52"/>
        <v>OK</v>
      </c>
    </row>
    <row r="3370" spans="1:12" x14ac:dyDescent="0.25">
      <c r="A3370" s="1">
        <v>45617</v>
      </c>
      <c r="B3370" s="2" t="s">
        <v>14</v>
      </c>
      <c r="C3370" s="2" t="s">
        <v>10</v>
      </c>
      <c r="D3370">
        <v>4</v>
      </c>
      <c r="E3370" s="6">
        <v>54.11</v>
      </c>
      <c r="F3370" s="6">
        <v>216.44</v>
      </c>
      <c r="G3370" s="2" t="s">
        <v>11</v>
      </c>
      <c r="H3370" s="2" t="s">
        <v>17</v>
      </c>
      <c r="I3370" s="2" t="s">
        <v>18</v>
      </c>
      <c r="J3370" s="6">
        <f>retail_sales_messy_dataset_s_f[[#This Row],[Unit Price]]*retail_sales_messy_dataset_s_f[[#This Row],[Quantity]]</f>
        <v>216.44</v>
      </c>
      <c r="L3370" t="str">
        <f t="shared" si="52"/>
        <v>OK</v>
      </c>
    </row>
    <row r="3371" spans="1:12" x14ac:dyDescent="0.25">
      <c r="A3371" s="1">
        <v>45653</v>
      </c>
      <c r="B3371" s="2" t="s">
        <v>14</v>
      </c>
      <c r="C3371" s="2" t="s">
        <v>21</v>
      </c>
      <c r="D3371">
        <v>5</v>
      </c>
      <c r="E3371" s="6">
        <v>192.44</v>
      </c>
      <c r="F3371" s="6">
        <v>962.2</v>
      </c>
      <c r="G3371" s="2" t="s">
        <v>11</v>
      </c>
      <c r="H3371" s="2" t="s">
        <v>26</v>
      </c>
      <c r="I3371" s="2" t="s">
        <v>13</v>
      </c>
      <c r="J3371" s="6">
        <f>retail_sales_messy_dataset_s_f[[#This Row],[Unit Price]]*retail_sales_messy_dataset_s_f[[#This Row],[Quantity]]</f>
        <v>962.2</v>
      </c>
      <c r="L3371" t="str">
        <f t="shared" si="52"/>
        <v>OK</v>
      </c>
    </row>
    <row r="3372" spans="1:12" x14ac:dyDescent="0.25">
      <c r="A3372" s="1">
        <v>45609</v>
      </c>
      <c r="B3372" s="2" t="s">
        <v>29</v>
      </c>
      <c r="C3372" s="2" t="s">
        <v>10</v>
      </c>
      <c r="D3372">
        <v>5</v>
      </c>
      <c r="E3372" s="6">
        <v>186.76</v>
      </c>
      <c r="F3372" s="6">
        <v>928.8</v>
      </c>
      <c r="G3372" s="2" t="s">
        <v>11</v>
      </c>
      <c r="H3372" s="2" t="s">
        <v>26</v>
      </c>
      <c r="I3372" s="2" t="s">
        <v>23</v>
      </c>
      <c r="J3372" s="6">
        <f>retail_sales_messy_dataset_s_f[[#This Row],[Unit Price]]*retail_sales_messy_dataset_s_f[[#This Row],[Quantity]]</f>
        <v>933.8</v>
      </c>
      <c r="L3372" t="str">
        <f t="shared" si="52"/>
        <v>OK</v>
      </c>
    </row>
    <row r="3373" spans="1:12" x14ac:dyDescent="0.25">
      <c r="A3373" s="1">
        <v>45409</v>
      </c>
      <c r="B3373" s="2" t="s">
        <v>19</v>
      </c>
      <c r="C3373" s="2" t="s">
        <v>10</v>
      </c>
      <c r="D3373">
        <v>4</v>
      </c>
      <c r="E3373" s="6">
        <v>78.040000000000006</v>
      </c>
      <c r="F3373" s="6">
        <v>312.16000000000003</v>
      </c>
      <c r="G3373" s="2" t="s">
        <v>25</v>
      </c>
      <c r="H3373" s="2" t="s">
        <v>17</v>
      </c>
      <c r="I3373" s="2" t="s">
        <v>18</v>
      </c>
      <c r="J3373" s="6">
        <f>retail_sales_messy_dataset_s_f[[#This Row],[Unit Price]]*retail_sales_messy_dataset_s_f[[#This Row],[Quantity]]</f>
        <v>312.16000000000003</v>
      </c>
      <c r="L3373" t="str">
        <f t="shared" si="52"/>
        <v>OK</v>
      </c>
    </row>
    <row r="3374" spans="1:12" x14ac:dyDescent="0.25">
      <c r="A3374" s="1">
        <v>45470</v>
      </c>
      <c r="B3374" s="2" t="s">
        <v>30</v>
      </c>
      <c r="C3374" s="2" t="s">
        <v>15</v>
      </c>
      <c r="D3374">
        <v>1</v>
      </c>
      <c r="E3374" s="6">
        <v>17.47</v>
      </c>
      <c r="F3374" s="6">
        <v>17.47</v>
      </c>
      <c r="G3374" s="2" t="s">
        <v>16</v>
      </c>
      <c r="H3374" s="2" t="s">
        <v>26</v>
      </c>
      <c r="I3374" s="2" t="s">
        <v>23</v>
      </c>
      <c r="J3374" s="6">
        <f>retail_sales_messy_dataset_s_f[[#This Row],[Unit Price]]*retail_sales_messy_dataset_s_f[[#This Row],[Quantity]]</f>
        <v>17.47</v>
      </c>
      <c r="L3374" t="str">
        <f t="shared" si="52"/>
        <v>OK</v>
      </c>
    </row>
    <row r="3375" spans="1:12" x14ac:dyDescent="0.25">
      <c r="A3375" s="1">
        <v>45376</v>
      </c>
      <c r="B3375" s="2" t="s">
        <v>9</v>
      </c>
      <c r="C3375" s="2" t="s">
        <v>28</v>
      </c>
      <c r="D3375">
        <v>4</v>
      </c>
      <c r="E3375" s="6">
        <v>124.29</v>
      </c>
      <c r="F3375" s="6">
        <v>497.16</v>
      </c>
      <c r="G3375" s="2" t="s">
        <v>22</v>
      </c>
      <c r="H3375" s="2" t="s">
        <v>17</v>
      </c>
      <c r="I3375" s="2" t="s">
        <v>23</v>
      </c>
      <c r="J3375" s="6">
        <f>retail_sales_messy_dataset_s_f[[#This Row],[Unit Price]]*retail_sales_messy_dataset_s_f[[#This Row],[Quantity]]</f>
        <v>497.16</v>
      </c>
      <c r="L3375" t="str">
        <f t="shared" si="52"/>
        <v>OK</v>
      </c>
    </row>
    <row r="3376" spans="1:12" x14ac:dyDescent="0.25">
      <c r="A3376" s="1">
        <v>45622</v>
      </c>
      <c r="B3376" s="2" t="s">
        <v>20</v>
      </c>
      <c r="C3376" s="2" t="s">
        <v>10</v>
      </c>
      <c r="D3376">
        <v>2</v>
      </c>
      <c r="E3376" s="6">
        <v>62.24</v>
      </c>
      <c r="F3376" s="6">
        <v>124.48</v>
      </c>
      <c r="G3376" s="2" t="s">
        <v>11</v>
      </c>
      <c r="H3376" s="2" t="s">
        <v>26</v>
      </c>
      <c r="I3376" s="2" t="s">
        <v>18</v>
      </c>
      <c r="J3376" s="6">
        <f>retail_sales_messy_dataset_s_f[[#This Row],[Unit Price]]*retail_sales_messy_dataset_s_f[[#This Row],[Quantity]]</f>
        <v>124.48</v>
      </c>
      <c r="L3376" t="str">
        <f t="shared" si="52"/>
        <v>OK</v>
      </c>
    </row>
    <row r="3377" spans="1:12" x14ac:dyDescent="0.25">
      <c r="A3377" s="1">
        <v>45490</v>
      </c>
      <c r="B3377" s="2" t="s">
        <v>14</v>
      </c>
      <c r="C3377" s="2" t="s">
        <v>15</v>
      </c>
      <c r="D3377">
        <v>2</v>
      </c>
      <c r="E3377" s="6">
        <v>18.45</v>
      </c>
      <c r="F3377" s="6">
        <v>36.9</v>
      </c>
      <c r="G3377" s="2" t="s">
        <v>22</v>
      </c>
      <c r="H3377" s="2" t="s">
        <v>17</v>
      </c>
      <c r="I3377" s="2" t="s">
        <v>13</v>
      </c>
      <c r="J3377" s="6">
        <f>retail_sales_messy_dataset_s_f[[#This Row],[Unit Price]]*retail_sales_messy_dataset_s_f[[#This Row],[Quantity]]</f>
        <v>36.9</v>
      </c>
      <c r="L3377" t="str">
        <f t="shared" si="52"/>
        <v>OK</v>
      </c>
    </row>
    <row r="3378" spans="1:12" x14ac:dyDescent="0.25">
      <c r="A3378" s="1">
        <v>45427</v>
      </c>
      <c r="B3378" s="2" t="s">
        <v>9</v>
      </c>
      <c r="C3378" s="2" t="s">
        <v>15</v>
      </c>
      <c r="D3378">
        <v>2</v>
      </c>
      <c r="E3378" s="6">
        <v>130.96</v>
      </c>
      <c r="F3378" s="6">
        <v>261.92</v>
      </c>
      <c r="G3378" s="2" t="s">
        <v>22</v>
      </c>
      <c r="H3378" s="2" t="s">
        <v>26</v>
      </c>
      <c r="I3378" s="2" t="s">
        <v>13</v>
      </c>
      <c r="J3378" s="6">
        <f>retail_sales_messy_dataset_s_f[[#This Row],[Unit Price]]*retail_sales_messy_dataset_s_f[[#This Row],[Quantity]]</f>
        <v>261.92</v>
      </c>
      <c r="L3378" t="str">
        <f t="shared" si="52"/>
        <v>OK</v>
      </c>
    </row>
    <row r="3379" spans="1:12" x14ac:dyDescent="0.25">
      <c r="A3379" s="1">
        <v>45294</v>
      </c>
      <c r="B3379" s="2" t="s">
        <v>27</v>
      </c>
      <c r="C3379" s="2" t="s">
        <v>15</v>
      </c>
      <c r="D3379">
        <v>3</v>
      </c>
      <c r="E3379" s="6">
        <v>84.33</v>
      </c>
      <c r="F3379" s="6">
        <v>252.99</v>
      </c>
      <c r="G3379" s="2" t="s">
        <v>22</v>
      </c>
      <c r="H3379" s="2" t="s">
        <v>26</v>
      </c>
      <c r="I3379" s="2" t="s">
        <v>18</v>
      </c>
      <c r="J3379" s="6">
        <f>retail_sales_messy_dataset_s_f[[#This Row],[Unit Price]]*retail_sales_messy_dataset_s_f[[#This Row],[Quantity]]</f>
        <v>252.99</v>
      </c>
      <c r="L3379" t="str">
        <f t="shared" si="52"/>
        <v>OK</v>
      </c>
    </row>
    <row r="3380" spans="1:12" x14ac:dyDescent="0.25">
      <c r="A3380" s="1">
        <v>45594</v>
      </c>
      <c r="B3380" s="2" t="s">
        <v>29</v>
      </c>
      <c r="C3380" s="2" t="s">
        <v>15</v>
      </c>
      <c r="D3380">
        <v>1</v>
      </c>
      <c r="E3380" s="6">
        <v>127.28</v>
      </c>
      <c r="F3380" s="6">
        <v>381.84</v>
      </c>
      <c r="G3380" s="2" t="s">
        <v>22</v>
      </c>
      <c r="H3380" s="2" t="s">
        <v>26</v>
      </c>
      <c r="I3380" s="2" t="s">
        <v>23</v>
      </c>
      <c r="J3380" s="6">
        <f>retail_sales_messy_dataset_s_f[[#This Row],[Unit Price]]*retail_sales_messy_dataset_s_f[[#This Row],[Quantity]]</f>
        <v>127.28</v>
      </c>
      <c r="L3380" t="str">
        <f t="shared" si="52"/>
        <v>Mismatch</v>
      </c>
    </row>
    <row r="3381" spans="1:12" x14ac:dyDescent="0.25">
      <c r="A3381" s="1">
        <v>45329</v>
      </c>
      <c r="B3381" s="2" t="s">
        <v>30</v>
      </c>
      <c r="C3381" s="2" t="s">
        <v>21</v>
      </c>
      <c r="D3381">
        <v>5</v>
      </c>
      <c r="E3381" s="6">
        <v>11.37</v>
      </c>
      <c r="F3381" s="6">
        <v>56.85</v>
      </c>
      <c r="G3381" s="2" t="s">
        <v>25</v>
      </c>
      <c r="H3381" s="2" t="s">
        <v>26</v>
      </c>
      <c r="I3381" s="2" t="s">
        <v>23</v>
      </c>
      <c r="J3381" s="6">
        <f>retail_sales_messy_dataset_s_f[[#This Row],[Unit Price]]*retail_sales_messy_dataset_s_f[[#This Row],[Quantity]]</f>
        <v>56.849999999999994</v>
      </c>
      <c r="L3381" t="str">
        <f t="shared" si="52"/>
        <v>OK</v>
      </c>
    </row>
    <row r="3382" spans="1:12" x14ac:dyDescent="0.25">
      <c r="A3382" s="1">
        <v>45293</v>
      </c>
      <c r="B3382" s="2" t="s">
        <v>20</v>
      </c>
      <c r="C3382" s="2" t="s">
        <v>10</v>
      </c>
      <c r="D3382">
        <v>4</v>
      </c>
      <c r="E3382" s="6">
        <v>121.93</v>
      </c>
      <c r="F3382" s="6">
        <v>487.72</v>
      </c>
      <c r="G3382" s="2" t="s">
        <v>25</v>
      </c>
      <c r="H3382" s="2" t="s">
        <v>12</v>
      </c>
      <c r="I3382" s="2" t="s">
        <v>18</v>
      </c>
      <c r="J3382" s="6">
        <f>retail_sales_messy_dataset_s_f[[#This Row],[Unit Price]]*retail_sales_messy_dataset_s_f[[#This Row],[Quantity]]</f>
        <v>487.72</v>
      </c>
      <c r="L3382" t="str">
        <f t="shared" si="52"/>
        <v>OK</v>
      </c>
    </row>
    <row r="3383" spans="1:12" x14ac:dyDescent="0.25">
      <c r="A3383" s="1">
        <v>45439</v>
      </c>
      <c r="B3383" s="2" t="s">
        <v>14</v>
      </c>
      <c r="C3383" s="2" t="s">
        <v>10</v>
      </c>
      <c r="D3383">
        <v>1</v>
      </c>
      <c r="E3383" s="6">
        <v>178.23</v>
      </c>
      <c r="F3383" s="6">
        <v>178.23</v>
      </c>
      <c r="G3383" s="2" t="s">
        <v>16</v>
      </c>
      <c r="H3383" s="2" t="s">
        <v>26</v>
      </c>
      <c r="I3383" s="2" t="s">
        <v>23</v>
      </c>
      <c r="J3383" s="6">
        <f>retail_sales_messy_dataset_s_f[[#This Row],[Unit Price]]*retail_sales_messy_dataset_s_f[[#This Row],[Quantity]]</f>
        <v>178.23</v>
      </c>
      <c r="L3383" t="str">
        <f t="shared" si="52"/>
        <v>OK</v>
      </c>
    </row>
    <row r="3384" spans="1:12" x14ac:dyDescent="0.25">
      <c r="A3384" s="1">
        <v>45410</v>
      </c>
      <c r="B3384" s="2" t="s">
        <v>9</v>
      </c>
      <c r="C3384" s="2" t="s">
        <v>21</v>
      </c>
      <c r="D3384">
        <v>1</v>
      </c>
      <c r="E3384" s="6">
        <v>74.78</v>
      </c>
      <c r="F3384" s="6">
        <v>74.78</v>
      </c>
      <c r="G3384" s="2" t="s">
        <v>11</v>
      </c>
      <c r="H3384" s="2" t="s">
        <v>12</v>
      </c>
      <c r="I3384" s="2" t="s">
        <v>23</v>
      </c>
      <c r="J3384" s="6">
        <f>retail_sales_messy_dataset_s_f[[#This Row],[Unit Price]]*retail_sales_messy_dataset_s_f[[#This Row],[Quantity]]</f>
        <v>74.78</v>
      </c>
      <c r="L3384" t="str">
        <f t="shared" si="52"/>
        <v>OK</v>
      </c>
    </row>
    <row r="3385" spans="1:12" x14ac:dyDescent="0.25">
      <c r="A3385" s="1">
        <v>45382</v>
      </c>
      <c r="B3385" s="2" t="s">
        <v>27</v>
      </c>
      <c r="C3385" s="2" t="s">
        <v>15</v>
      </c>
      <c r="D3385">
        <v>3</v>
      </c>
      <c r="E3385" s="6">
        <v>140.96</v>
      </c>
      <c r="F3385" s="6">
        <v>422.88</v>
      </c>
      <c r="G3385" s="2" t="s">
        <v>16</v>
      </c>
      <c r="H3385" s="2" t="s">
        <v>12</v>
      </c>
      <c r="I3385" s="2" t="s">
        <v>13</v>
      </c>
      <c r="J3385" s="6">
        <f>retail_sales_messy_dataset_s_f[[#This Row],[Unit Price]]*retail_sales_messy_dataset_s_f[[#This Row],[Quantity]]</f>
        <v>422.88</v>
      </c>
      <c r="L3385" t="str">
        <f t="shared" si="52"/>
        <v>OK</v>
      </c>
    </row>
    <row r="3386" spans="1:12" x14ac:dyDescent="0.25">
      <c r="A3386" s="1">
        <v>45337</v>
      </c>
      <c r="B3386" s="2" t="s">
        <v>20</v>
      </c>
      <c r="C3386" s="2" t="s">
        <v>10</v>
      </c>
      <c r="D3386">
        <v>3</v>
      </c>
      <c r="E3386" s="6">
        <v>142.79</v>
      </c>
      <c r="F3386" s="6">
        <v>423.37</v>
      </c>
      <c r="G3386" s="2" t="s">
        <v>11</v>
      </c>
      <c r="H3386" s="2" t="s">
        <v>12</v>
      </c>
      <c r="I3386" s="2" t="s">
        <v>23</v>
      </c>
      <c r="J3386" s="6">
        <f>retail_sales_messy_dataset_s_f[[#This Row],[Unit Price]]*retail_sales_messy_dataset_s_f[[#This Row],[Quantity]]</f>
        <v>428.37</v>
      </c>
      <c r="L3386" t="str">
        <f t="shared" si="52"/>
        <v>OK</v>
      </c>
    </row>
    <row r="3387" spans="1:12" x14ac:dyDescent="0.25">
      <c r="A3387" s="1">
        <v>45294</v>
      </c>
      <c r="B3387" s="2" t="s">
        <v>27</v>
      </c>
      <c r="C3387" s="2" t="s">
        <v>10</v>
      </c>
      <c r="D3387">
        <v>3</v>
      </c>
      <c r="E3387" s="6">
        <v>183.61</v>
      </c>
      <c r="F3387" s="6">
        <v>550.83000000000004</v>
      </c>
      <c r="G3387" s="2" t="s">
        <v>11</v>
      </c>
      <c r="H3387" s="2" t="s">
        <v>17</v>
      </c>
      <c r="I3387" s="2" t="s">
        <v>18</v>
      </c>
      <c r="J3387" s="6">
        <f>retail_sales_messy_dataset_s_f[[#This Row],[Unit Price]]*retail_sales_messy_dataset_s_f[[#This Row],[Quantity]]</f>
        <v>550.83000000000004</v>
      </c>
      <c r="L3387" t="str">
        <f t="shared" si="52"/>
        <v>OK</v>
      </c>
    </row>
    <row r="3388" spans="1:12" x14ac:dyDescent="0.25">
      <c r="A3388" s="1">
        <v>45503</v>
      </c>
      <c r="B3388" s="2" t="s">
        <v>24</v>
      </c>
      <c r="C3388" s="2" t="s">
        <v>28</v>
      </c>
      <c r="D3388">
        <v>5</v>
      </c>
      <c r="E3388" s="6">
        <v>57.61</v>
      </c>
      <c r="F3388" s="6">
        <v>288.05</v>
      </c>
      <c r="G3388" s="2" t="s">
        <v>11</v>
      </c>
      <c r="H3388" s="2" t="s">
        <v>12</v>
      </c>
      <c r="I3388" s="2" t="s">
        <v>18</v>
      </c>
      <c r="J3388" s="6">
        <f>retail_sales_messy_dataset_s_f[[#This Row],[Unit Price]]*retail_sales_messy_dataset_s_f[[#This Row],[Quantity]]</f>
        <v>288.05</v>
      </c>
      <c r="L3388" t="str">
        <f t="shared" si="52"/>
        <v>OK</v>
      </c>
    </row>
    <row r="3389" spans="1:12" x14ac:dyDescent="0.25">
      <c r="A3389" s="1">
        <v>45615</v>
      </c>
      <c r="B3389" s="2" t="s">
        <v>19</v>
      </c>
      <c r="C3389" s="2" t="s">
        <v>21</v>
      </c>
      <c r="D3389">
        <v>5</v>
      </c>
      <c r="E3389" s="6">
        <v>25.97</v>
      </c>
      <c r="F3389" s="6">
        <v>129.85</v>
      </c>
      <c r="G3389" s="2" t="s">
        <v>11</v>
      </c>
      <c r="H3389" s="2" t="s">
        <v>12</v>
      </c>
      <c r="I3389" s="2" t="s">
        <v>13</v>
      </c>
      <c r="J3389" s="6">
        <f>retail_sales_messy_dataset_s_f[[#This Row],[Unit Price]]*retail_sales_messy_dataset_s_f[[#This Row],[Quantity]]</f>
        <v>129.85</v>
      </c>
      <c r="L3389" t="str">
        <f t="shared" si="52"/>
        <v>OK</v>
      </c>
    </row>
    <row r="3390" spans="1:12" x14ac:dyDescent="0.25">
      <c r="A3390" s="1">
        <v>45517</v>
      </c>
      <c r="B3390" s="2" t="s">
        <v>14</v>
      </c>
      <c r="C3390" s="2" t="s">
        <v>10</v>
      </c>
      <c r="D3390">
        <v>3</v>
      </c>
      <c r="E3390" s="6">
        <v>57.58</v>
      </c>
      <c r="F3390" s="6">
        <v>177.74</v>
      </c>
      <c r="G3390" s="2" t="s">
        <v>11</v>
      </c>
      <c r="H3390" s="2" t="s">
        <v>12</v>
      </c>
      <c r="I3390" s="2" t="s">
        <v>18</v>
      </c>
      <c r="J3390" s="6">
        <f>retail_sales_messy_dataset_s_f[[#This Row],[Unit Price]]*retail_sales_messy_dataset_s_f[[#This Row],[Quantity]]</f>
        <v>172.74</v>
      </c>
      <c r="L3390" t="str">
        <f t="shared" si="52"/>
        <v>Mismatch</v>
      </c>
    </row>
    <row r="3391" spans="1:12" x14ac:dyDescent="0.25">
      <c r="A3391" s="1">
        <v>45296</v>
      </c>
      <c r="B3391" s="2" t="s">
        <v>30</v>
      </c>
      <c r="C3391" s="2" t="s">
        <v>15</v>
      </c>
      <c r="D3391">
        <v>5</v>
      </c>
      <c r="E3391" s="6">
        <v>160.22</v>
      </c>
      <c r="F3391" s="6">
        <v>801.1</v>
      </c>
      <c r="G3391" s="2" t="s">
        <v>16</v>
      </c>
      <c r="H3391" s="2" t="s">
        <v>17</v>
      </c>
      <c r="I3391" s="2" t="s">
        <v>18</v>
      </c>
      <c r="J3391" s="6">
        <f>retail_sales_messy_dataset_s_f[[#This Row],[Unit Price]]*retail_sales_messy_dataset_s_f[[#This Row],[Quantity]]</f>
        <v>801.1</v>
      </c>
      <c r="L3391" t="str">
        <f t="shared" si="52"/>
        <v>OK</v>
      </c>
    </row>
    <row r="3392" spans="1:12" x14ac:dyDescent="0.25">
      <c r="A3392" s="1">
        <v>45303</v>
      </c>
      <c r="B3392" s="2" t="s">
        <v>19</v>
      </c>
      <c r="C3392" s="2" t="s">
        <v>28</v>
      </c>
      <c r="D3392">
        <v>2</v>
      </c>
      <c r="E3392" s="6">
        <v>117.61</v>
      </c>
      <c r="F3392" s="6">
        <v>235.22</v>
      </c>
      <c r="G3392" s="2" t="s">
        <v>16</v>
      </c>
      <c r="H3392" s="2" t="s">
        <v>12</v>
      </c>
      <c r="I3392" s="2" t="s">
        <v>18</v>
      </c>
      <c r="J3392" s="6">
        <f>retail_sales_messy_dataset_s_f[[#This Row],[Unit Price]]*retail_sales_messy_dataset_s_f[[#This Row],[Quantity]]</f>
        <v>235.22</v>
      </c>
      <c r="L3392" t="str">
        <f t="shared" si="52"/>
        <v>OK</v>
      </c>
    </row>
    <row r="3393" spans="1:12" x14ac:dyDescent="0.25">
      <c r="A3393" s="1">
        <v>45597</v>
      </c>
      <c r="B3393" s="2" t="s">
        <v>20</v>
      </c>
      <c r="C3393" s="2" t="s">
        <v>21</v>
      </c>
      <c r="D3393">
        <v>5</v>
      </c>
      <c r="E3393" s="6">
        <v>125.07</v>
      </c>
      <c r="F3393" s="6">
        <v>630.35</v>
      </c>
      <c r="G3393" s="2" t="s">
        <v>16</v>
      </c>
      <c r="H3393" s="2" t="s">
        <v>26</v>
      </c>
      <c r="I3393" s="2" t="s">
        <v>13</v>
      </c>
      <c r="J3393" s="6">
        <f>retail_sales_messy_dataset_s_f[[#This Row],[Unit Price]]*retail_sales_messy_dataset_s_f[[#This Row],[Quantity]]</f>
        <v>625.34999999999991</v>
      </c>
      <c r="L3393" t="str">
        <f t="shared" si="52"/>
        <v>Mismatch</v>
      </c>
    </row>
    <row r="3394" spans="1:12" x14ac:dyDescent="0.25">
      <c r="A3394" s="1">
        <v>45432</v>
      </c>
      <c r="B3394" s="2" t="s">
        <v>30</v>
      </c>
      <c r="C3394" s="2" t="s">
        <v>28</v>
      </c>
      <c r="D3394">
        <v>4</v>
      </c>
      <c r="E3394" s="6">
        <v>175.19</v>
      </c>
      <c r="F3394" s="6">
        <v>705.76</v>
      </c>
      <c r="G3394" s="2" t="s">
        <v>11</v>
      </c>
      <c r="H3394" s="2" t="s">
        <v>17</v>
      </c>
      <c r="I3394" s="2" t="s">
        <v>18</v>
      </c>
      <c r="J3394" s="6">
        <f>retail_sales_messy_dataset_s_f[[#This Row],[Unit Price]]*retail_sales_messy_dataset_s_f[[#This Row],[Quantity]]</f>
        <v>700.76</v>
      </c>
      <c r="L3394" t="str">
        <f t="shared" si="52"/>
        <v>Mismatch</v>
      </c>
    </row>
    <row r="3395" spans="1:12" x14ac:dyDescent="0.25">
      <c r="A3395" s="1">
        <v>45498</v>
      </c>
      <c r="B3395" s="2" t="s">
        <v>9</v>
      </c>
      <c r="C3395" s="2" t="s">
        <v>10</v>
      </c>
      <c r="D3395">
        <v>3</v>
      </c>
      <c r="E3395" s="6">
        <v>128.25</v>
      </c>
      <c r="F3395" s="6">
        <v>384.75</v>
      </c>
      <c r="G3395" s="2" t="s">
        <v>16</v>
      </c>
      <c r="H3395" s="2" t="s">
        <v>17</v>
      </c>
      <c r="I3395" s="2" t="s">
        <v>23</v>
      </c>
      <c r="J3395" s="6">
        <f>retail_sales_messy_dataset_s_f[[#This Row],[Unit Price]]*retail_sales_messy_dataset_s_f[[#This Row],[Quantity]]</f>
        <v>384.75</v>
      </c>
      <c r="L3395" t="str">
        <f t="shared" ref="L3395:L3458" si="53">IF((F3395 - J3395) &gt; 0.01, "Mismatch", "OK")</f>
        <v>OK</v>
      </c>
    </row>
    <row r="3396" spans="1:12" x14ac:dyDescent="0.25">
      <c r="A3396" s="1">
        <v>45586</v>
      </c>
      <c r="B3396" s="2" t="s">
        <v>14</v>
      </c>
      <c r="C3396" s="2" t="s">
        <v>21</v>
      </c>
      <c r="D3396">
        <v>3</v>
      </c>
      <c r="E3396" s="6">
        <v>116.93</v>
      </c>
      <c r="F3396" s="6">
        <v>350.79</v>
      </c>
      <c r="G3396" s="2" t="s">
        <v>16</v>
      </c>
      <c r="H3396" s="2" t="s">
        <v>17</v>
      </c>
      <c r="I3396" s="2" t="s">
        <v>23</v>
      </c>
      <c r="J3396" s="6">
        <f>retail_sales_messy_dataset_s_f[[#This Row],[Unit Price]]*retail_sales_messy_dataset_s_f[[#This Row],[Quantity]]</f>
        <v>350.79</v>
      </c>
      <c r="L3396" t="str">
        <f t="shared" si="53"/>
        <v>OK</v>
      </c>
    </row>
    <row r="3397" spans="1:12" x14ac:dyDescent="0.25">
      <c r="A3397" s="1">
        <v>45583</v>
      </c>
      <c r="B3397" s="2" t="s">
        <v>19</v>
      </c>
      <c r="C3397" s="2" t="s">
        <v>21</v>
      </c>
      <c r="D3397">
        <v>5</v>
      </c>
      <c r="E3397" s="6">
        <v>157.65</v>
      </c>
      <c r="F3397" s="6">
        <v>630.6</v>
      </c>
      <c r="G3397" s="2" t="s">
        <v>22</v>
      </c>
      <c r="H3397" s="2" t="s">
        <v>12</v>
      </c>
      <c r="I3397" s="2" t="s">
        <v>13</v>
      </c>
      <c r="J3397" s="6">
        <f>retail_sales_messy_dataset_s_f[[#This Row],[Unit Price]]*retail_sales_messy_dataset_s_f[[#This Row],[Quantity]]</f>
        <v>788.25</v>
      </c>
      <c r="L3397" t="str">
        <f t="shared" si="53"/>
        <v>OK</v>
      </c>
    </row>
    <row r="3398" spans="1:12" x14ac:dyDescent="0.25">
      <c r="A3398" s="1">
        <v>45592</v>
      </c>
      <c r="B3398" s="2" t="s">
        <v>24</v>
      </c>
      <c r="C3398" s="2" t="s">
        <v>15</v>
      </c>
      <c r="D3398">
        <v>5</v>
      </c>
      <c r="E3398" s="6">
        <v>73.94</v>
      </c>
      <c r="F3398" s="6">
        <v>369.7</v>
      </c>
      <c r="G3398" s="2" t="s">
        <v>16</v>
      </c>
      <c r="H3398" s="2" t="s">
        <v>12</v>
      </c>
      <c r="I3398" s="2" t="s">
        <v>23</v>
      </c>
      <c r="J3398" s="6">
        <f>retail_sales_messy_dataset_s_f[[#This Row],[Unit Price]]*retail_sales_messy_dataset_s_f[[#This Row],[Quantity]]</f>
        <v>369.7</v>
      </c>
      <c r="L3398" t="str">
        <f t="shared" si="53"/>
        <v>OK</v>
      </c>
    </row>
    <row r="3399" spans="1:12" x14ac:dyDescent="0.25">
      <c r="A3399" s="1">
        <v>45323</v>
      </c>
      <c r="B3399" s="2" t="s">
        <v>14</v>
      </c>
      <c r="C3399" s="2" t="s">
        <v>10</v>
      </c>
      <c r="D3399">
        <v>2</v>
      </c>
      <c r="E3399" s="6">
        <v>41.34</v>
      </c>
      <c r="F3399" s="6">
        <v>82.68</v>
      </c>
      <c r="G3399" s="2" t="s">
        <v>22</v>
      </c>
      <c r="H3399" s="2" t="s">
        <v>17</v>
      </c>
      <c r="I3399" s="2" t="s">
        <v>18</v>
      </c>
      <c r="J3399" s="6">
        <f>retail_sales_messy_dataset_s_f[[#This Row],[Unit Price]]*retail_sales_messy_dataset_s_f[[#This Row],[Quantity]]</f>
        <v>82.68</v>
      </c>
      <c r="L3399" t="str">
        <f t="shared" si="53"/>
        <v>OK</v>
      </c>
    </row>
    <row r="3400" spans="1:12" x14ac:dyDescent="0.25">
      <c r="A3400" s="1">
        <v>45352</v>
      </c>
      <c r="B3400" s="2" t="s">
        <v>24</v>
      </c>
      <c r="C3400" s="2" t="s">
        <v>28</v>
      </c>
      <c r="D3400">
        <v>5</v>
      </c>
      <c r="E3400" s="6">
        <v>125.87</v>
      </c>
      <c r="F3400" s="6">
        <v>629.35</v>
      </c>
      <c r="G3400" s="2" t="s">
        <v>22</v>
      </c>
      <c r="H3400" s="2" t="s">
        <v>26</v>
      </c>
      <c r="I3400" s="2" t="s">
        <v>23</v>
      </c>
      <c r="J3400" s="6">
        <f>retail_sales_messy_dataset_s_f[[#This Row],[Unit Price]]*retail_sales_messy_dataset_s_f[[#This Row],[Quantity]]</f>
        <v>629.35</v>
      </c>
      <c r="L3400" t="str">
        <f t="shared" si="53"/>
        <v>OK</v>
      </c>
    </row>
    <row r="3401" spans="1:12" x14ac:dyDescent="0.25">
      <c r="A3401" s="1">
        <v>45560</v>
      </c>
      <c r="B3401" s="2" t="s">
        <v>20</v>
      </c>
      <c r="C3401" s="2" t="s">
        <v>28</v>
      </c>
      <c r="D3401">
        <v>2</v>
      </c>
      <c r="E3401" s="6">
        <v>10.17</v>
      </c>
      <c r="F3401" s="6">
        <v>20.34</v>
      </c>
      <c r="G3401" s="2" t="s">
        <v>16</v>
      </c>
      <c r="H3401" s="2" t="s">
        <v>26</v>
      </c>
      <c r="I3401" s="2" t="s">
        <v>13</v>
      </c>
      <c r="J3401" s="6">
        <f>retail_sales_messy_dataset_s_f[[#This Row],[Unit Price]]*retail_sales_messy_dataset_s_f[[#This Row],[Quantity]]</f>
        <v>20.34</v>
      </c>
      <c r="L3401" t="str">
        <f t="shared" si="53"/>
        <v>OK</v>
      </c>
    </row>
    <row r="3402" spans="1:12" x14ac:dyDescent="0.25">
      <c r="A3402" s="1">
        <v>45530</v>
      </c>
      <c r="B3402" s="2" t="s">
        <v>27</v>
      </c>
      <c r="C3402" s="2" t="s">
        <v>21</v>
      </c>
      <c r="D3402">
        <v>5</v>
      </c>
      <c r="E3402" s="6">
        <v>176.35</v>
      </c>
      <c r="F3402" s="6">
        <v>881.75</v>
      </c>
      <c r="G3402" s="2" t="s">
        <v>11</v>
      </c>
      <c r="H3402" s="2" t="s">
        <v>12</v>
      </c>
      <c r="I3402" s="2" t="s">
        <v>23</v>
      </c>
      <c r="J3402" s="6">
        <f>retail_sales_messy_dataset_s_f[[#This Row],[Unit Price]]*retail_sales_messy_dataset_s_f[[#This Row],[Quantity]]</f>
        <v>881.75</v>
      </c>
      <c r="L3402" t="str">
        <f t="shared" si="53"/>
        <v>OK</v>
      </c>
    </row>
    <row r="3403" spans="1:12" x14ac:dyDescent="0.25">
      <c r="A3403" s="1">
        <v>45517</v>
      </c>
      <c r="B3403" s="2" t="s">
        <v>24</v>
      </c>
      <c r="C3403" s="2" t="s">
        <v>15</v>
      </c>
      <c r="D3403">
        <v>5</v>
      </c>
      <c r="E3403" s="6">
        <v>185.98</v>
      </c>
      <c r="F3403" s="6">
        <v>929.9</v>
      </c>
      <c r="G3403" s="2" t="s">
        <v>11</v>
      </c>
      <c r="H3403" s="2" t="s">
        <v>26</v>
      </c>
      <c r="I3403" s="2" t="s">
        <v>18</v>
      </c>
      <c r="J3403" s="6">
        <f>retail_sales_messy_dataset_s_f[[#This Row],[Unit Price]]*retail_sales_messy_dataset_s_f[[#This Row],[Quantity]]</f>
        <v>929.9</v>
      </c>
      <c r="L3403" t="str">
        <f t="shared" si="53"/>
        <v>OK</v>
      </c>
    </row>
    <row r="3404" spans="1:12" x14ac:dyDescent="0.25">
      <c r="A3404" s="1">
        <v>45422</v>
      </c>
      <c r="B3404" s="2" t="s">
        <v>9</v>
      </c>
      <c r="C3404" s="2" t="s">
        <v>28</v>
      </c>
      <c r="D3404">
        <v>4</v>
      </c>
      <c r="E3404" s="6">
        <v>45.18</v>
      </c>
      <c r="F3404" s="6">
        <v>180.72</v>
      </c>
      <c r="G3404" s="2" t="s">
        <v>11</v>
      </c>
      <c r="H3404" s="2" t="s">
        <v>17</v>
      </c>
      <c r="I3404" s="2" t="s">
        <v>23</v>
      </c>
      <c r="J3404" s="6">
        <f>retail_sales_messy_dataset_s_f[[#This Row],[Unit Price]]*retail_sales_messy_dataset_s_f[[#This Row],[Quantity]]</f>
        <v>180.72</v>
      </c>
      <c r="L3404" t="str">
        <f t="shared" si="53"/>
        <v>OK</v>
      </c>
    </row>
    <row r="3405" spans="1:12" x14ac:dyDescent="0.25">
      <c r="A3405" s="1">
        <v>45547</v>
      </c>
      <c r="B3405" s="2" t="s">
        <v>27</v>
      </c>
      <c r="C3405" s="2" t="s">
        <v>10</v>
      </c>
      <c r="D3405">
        <v>2</v>
      </c>
      <c r="E3405" s="6">
        <v>24.82</v>
      </c>
      <c r="F3405" s="6">
        <v>49.64</v>
      </c>
      <c r="G3405" s="2" t="s">
        <v>11</v>
      </c>
      <c r="H3405" s="2" t="s">
        <v>12</v>
      </c>
      <c r="I3405" s="2" t="s">
        <v>18</v>
      </c>
      <c r="J3405" s="6">
        <f>retail_sales_messy_dataset_s_f[[#This Row],[Unit Price]]*retail_sales_messy_dataset_s_f[[#This Row],[Quantity]]</f>
        <v>49.64</v>
      </c>
      <c r="L3405" t="str">
        <f t="shared" si="53"/>
        <v>OK</v>
      </c>
    </row>
    <row r="3406" spans="1:12" x14ac:dyDescent="0.25">
      <c r="A3406" s="1">
        <v>45511</v>
      </c>
      <c r="B3406" s="2" t="s">
        <v>20</v>
      </c>
      <c r="C3406" s="2" t="s">
        <v>21</v>
      </c>
      <c r="D3406">
        <v>4</v>
      </c>
      <c r="E3406" s="6">
        <v>126.85</v>
      </c>
      <c r="F3406" s="6">
        <v>507.4</v>
      </c>
      <c r="G3406" s="2" t="s">
        <v>16</v>
      </c>
      <c r="H3406" s="2" t="s">
        <v>26</v>
      </c>
      <c r="I3406" s="2" t="s">
        <v>18</v>
      </c>
      <c r="J3406" s="6">
        <f>retail_sales_messy_dataset_s_f[[#This Row],[Unit Price]]*retail_sales_messy_dataset_s_f[[#This Row],[Quantity]]</f>
        <v>507.4</v>
      </c>
      <c r="L3406" t="str">
        <f t="shared" si="53"/>
        <v>OK</v>
      </c>
    </row>
    <row r="3407" spans="1:12" x14ac:dyDescent="0.25">
      <c r="A3407" s="1">
        <v>45613</v>
      </c>
      <c r="B3407" s="2" t="s">
        <v>27</v>
      </c>
      <c r="C3407" s="2" t="s">
        <v>10</v>
      </c>
      <c r="D3407">
        <v>3</v>
      </c>
      <c r="E3407" s="6">
        <v>188.19</v>
      </c>
      <c r="F3407" s="6">
        <v>564.57000000000005</v>
      </c>
      <c r="G3407" s="2" t="s">
        <v>16</v>
      </c>
      <c r="H3407" s="2" t="s">
        <v>26</v>
      </c>
      <c r="I3407" s="2" t="s">
        <v>18</v>
      </c>
      <c r="J3407" s="6">
        <f>retail_sales_messy_dataset_s_f[[#This Row],[Unit Price]]*retail_sales_messy_dataset_s_f[[#This Row],[Quantity]]</f>
        <v>564.56999999999994</v>
      </c>
      <c r="L3407" t="str">
        <f t="shared" si="53"/>
        <v>OK</v>
      </c>
    </row>
    <row r="3408" spans="1:12" x14ac:dyDescent="0.25">
      <c r="A3408" s="1">
        <v>45314</v>
      </c>
      <c r="B3408" s="2" t="s">
        <v>19</v>
      </c>
      <c r="C3408" s="2" t="s">
        <v>28</v>
      </c>
      <c r="D3408">
        <v>1</v>
      </c>
      <c r="E3408" s="6">
        <v>158.99</v>
      </c>
      <c r="F3408" s="6">
        <v>158.99</v>
      </c>
      <c r="G3408" s="2" t="s">
        <v>11</v>
      </c>
      <c r="H3408" s="2" t="s">
        <v>26</v>
      </c>
      <c r="I3408" s="2" t="s">
        <v>13</v>
      </c>
      <c r="J3408" s="6">
        <f>retail_sales_messy_dataset_s_f[[#This Row],[Unit Price]]*retail_sales_messy_dataset_s_f[[#This Row],[Quantity]]</f>
        <v>158.99</v>
      </c>
      <c r="L3408" t="str">
        <f t="shared" si="53"/>
        <v>OK</v>
      </c>
    </row>
    <row r="3409" spans="1:12" x14ac:dyDescent="0.25">
      <c r="A3409" s="1">
        <v>45633</v>
      </c>
      <c r="B3409" s="2" t="s">
        <v>14</v>
      </c>
      <c r="C3409" s="2" t="s">
        <v>10</v>
      </c>
      <c r="D3409">
        <v>2</v>
      </c>
      <c r="E3409" s="6">
        <v>195.67</v>
      </c>
      <c r="F3409" s="6">
        <v>391.34</v>
      </c>
      <c r="G3409" s="2" t="s">
        <v>11</v>
      </c>
      <c r="H3409" s="2" t="s">
        <v>12</v>
      </c>
      <c r="I3409" s="2" t="s">
        <v>13</v>
      </c>
      <c r="J3409" s="6">
        <f>retail_sales_messy_dataset_s_f[[#This Row],[Unit Price]]*retail_sales_messy_dataset_s_f[[#This Row],[Quantity]]</f>
        <v>391.34</v>
      </c>
      <c r="L3409" t="str">
        <f t="shared" si="53"/>
        <v>OK</v>
      </c>
    </row>
    <row r="3410" spans="1:12" x14ac:dyDescent="0.25">
      <c r="A3410" s="1">
        <v>45404</v>
      </c>
      <c r="B3410" s="2" t="s">
        <v>9</v>
      </c>
      <c r="C3410" s="2" t="s">
        <v>28</v>
      </c>
      <c r="D3410">
        <v>4</v>
      </c>
      <c r="E3410" s="6">
        <v>125.08</v>
      </c>
      <c r="F3410" s="6">
        <v>500.32</v>
      </c>
      <c r="G3410" s="2" t="s">
        <v>16</v>
      </c>
      <c r="H3410" s="2" t="s">
        <v>12</v>
      </c>
      <c r="I3410" s="2" t="s">
        <v>23</v>
      </c>
      <c r="J3410" s="6">
        <f>retail_sales_messy_dataset_s_f[[#This Row],[Unit Price]]*retail_sales_messy_dataset_s_f[[#This Row],[Quantity]]</f>
        <v>500.32</v>
      </c>
      <c r="L3410" t="str">
        <f t="shared" si="53"/>
        <v>OK</v>
      </c>
    </row>
    <row r="3411" spans="1:12" x14ac:dyDescent="0.25">
      <c r="A3411" s="1">
        <v>45597</v>
      </c>
      <c r="B3411" s="2" t="s">
        <v>29</v>
      </c>
      <c r="C3411" s="2" t="s">
        <v>21</v>
      </c>
      <c r="D3411">
        <v>2</v>
      </c>
      <c r="E3411" s="6">
        <v>35.03</v>
      </c>
      <c r="F3411" s="6">
        <v>80.06</v>
      </c>
      <c r="G3411" s="2" t="s">
        <v>11</v>
      </c>
      <c r="H3411" s="2" t="s">
        <v>12</v>
      </c>
      <c r="I3411" s="2" t="s">
        <v>23</v>
      </c>
      <c r="J3411" s="6">
        <f>retail_sales_messy_dataset_s_f[[#This Row],[Unit Price]]*retail_sales_messy_dataset_s_f[[#This Row],[Quantity]]</f>
        <v>70.06</v>
      </c>
      <c r="L3411" t="str">
        <f t="shared" si="53"/>
        <v>Mismatch</v>
      </c>
    </row>
    <row r="3412" spans="1:12" x14ac:dyDescent="0.25">
      <c r="A3412" s="1">
        <v>45581</v>
      </c>
      <c r="B3412" s="2" t="s">
        <v>19</v>
      </c>
      <c r="C3412" s="2" t="s">
        <v>15</v>
      </c>
      <c r="D3412">
        <v>4</v>
      </c>
      <c r="E3412" s="6">
        <v>78.89</v>
      </c>
      <c r="F3412" s="6">
        <v>315.56</v>
      </c>
      <c r="G3412" s="2" t="s">
        <v>22</v>
      </c>
      <c r="H3412" s="2" t="s">
        <v>17</v>
      </c>
      <c r="I3412" s="2" t="s">
        <v>18</v>
      </c>
      <c r="J3412" s="6">
        <f>retail_sales_messy_dataset_s_f[[#This Row],[Unit Price]]*retail_sales_messy_dataset_s_f[[#This Row],[Quantity]]</f>
        <v>315.56</v>
      </c>
      <c r="L3412" t="str">
        <f t="shared" si="53"/>
        <v>OK</v>
      </c>
    </row>
    <row r="3413" spans="1:12" x14ac:dyDescent="0.25">
      <c r="A3413" s="1">
        <v>45505</v>
      </c>
      <c r="B3413" s="2" t="s">
        <v>14</v>
      </c>
      <c r="C3413" s="2" t="s">
        <v>10</v>
      </c>
      <c r="D3413">
        <v>3</v>
      </c>
      <c r="E3413" s="6">
        <v>171.9</v>
      </c>
      <c r="F3413" s="6">
        <v>515.70000000000005</v>
      </c>
      <c r="G3413" s="2" t="s">
        <v>16</v>
      </c>
      <c r="H3413" s="2" t="s">
        <v>12</v>
      </c>
      <c r="I3413" s="2" t="s">
        <v>13</v>
      </c>
      <c r="J3413" s="6">
        <f>retail_sales_messy_dataset_s_f[[#This Row],[Unit Price]]*retail_sales_messy_dataset_s_f[[#This Row],[Quantity]]</f>
        <v>515.70000000000005</v>
      </c>
      <c r="L3413" t="str">
        <f t="shared" si="53"/>
        <v>OK</v>
      </c>
    </row>
    <row r="3414" spans="1:12" x14ac:dyDescent="0.25">
      <c r="A3414" s="1">
        <v>45517</v>
      </c>
      <c r="B3414" s="2" t="s">
        <v>9</v>
      </c>
      <c r="C3414" s="2" t="s">
        <v>10</v>
      </c>
      <c r="D3414">
        <v>5</v>
      </c>
      <c r="E3414" s="6">
        <v>131.18</v>
      </c>
      <c r="F3414" s="6">
        <v>655.9</v>
      </c>
      <c r="G3414" s="2" t="s">
        <v>22</v>
      </c>
      <c r="H3414" s="2" t="s">
        <v>12</v>
      </c>
      <c r="I3414" s="2" t="s">
        <v>13</v>
      </c>
      <c r="J3414" s="6">
        <f>retail_sales_messy_dataset_s_f[[#This Row],[Unit Price]]*retail_sales_messy_dataset_s_f[[#This Row],[Quantity]]</f>
        <v>655.90000000000009</v>
      </c>
      <c r="L3414" t="str">
        <f t="shared" si="53"/>
        <v>OK</v>
      </c>
    </row>
    <row r="3415" spans="1:12" x14ac:dyDescent="0.25">
      <c r="A3415" s="1">
        <v>45583</v>
      </c>
      <c r="B3415" s="2" t="s">
        <v>20</v>
      </c>
      <c r="C3415" s="2" t="s">
        <v>21</v>
      </c>
      <c r="D3415">
        <v>4</v>
      </c>
      <c r="E3415" s="6">
        <v>185.02</v>
      </c>
      <c r="F3415" s="6">
        <v>740.08</v>
      </c>
      <c r="G3415" s="2" t="s">
        <v>16</v>
      </c>
      <c r="H3415" s="2" t="s">
        <v>17</v>
      </c>
      <c r="I3415" s="2" t="s">
        <v>13</v>
      </c>
      <c r="J3415" s="6">
        <f>retail_sales_messy_dataset_s_f[[#This Row],[Unit Price]]*retail_sales_messy_dataset_s_f[[#This Row],[Quantity]]</f>
        <v>740.08</v>
      </c>
      <c r="L3415" t="str">
        <f t="shared" si="53"/>
        <v>OK</v>
      </c>
    </row>
    <row r="3416" spans="1:12" x14ac:dyDescent="0.25">
      <c r="A3416" s="1">
        <v>45651</v>
      </c>
      <c r="B3416" s="2" t="s">
        <v>20</v>
      </c>
      <c r="C3416" s="2" t="s">
        <v>10</v>
      </c>
      <c r="D3416">
        <v>3</v>
      </c>
      <c r="E3416" s="6">
        <v>127.12</v>
      </c>
      <c r="F3416" s="6">
        <v>381.36</v>
      </c>
      <c r="G3416" s="2" t="s">
        <v>11</v>
      </c>
      <c r="H3416" s="2" t="s">
        <v>26</v>
      </c>
      <c r="I3416" s="2" t="s">
        <v>18</v>
      </c>
      <c r="J3416" s="6">
        <f>retail_sales_messy_dataset_s_f[[#This Row],[Unit Price]]*retail_sales_messy_dataset_s_f[[#This Row],[Quantity]]</f>
        <v>381.36</v>
      </c>
      <c r="L3416" t="str">
        <f t="shared" si="53"/>
        <v>OK</v>
      </c>
    </row>
    <row r="3417" spans="1:12" x14ac:dyDescent="0.25">
      <c r="A3417" s="1">
        <v>45589</v>
      </c>
      <c r="B3417" s="2" t="s">
        <v>14</v>
      </c>
      <c r="C3417" s="2" t="s">
        <v>15</v>
      </c>
      <c r="D3417">
        <v>4</v>
      </c>
      <c r="E3417" s="6">
        <v>120.16</v>
      </c>
      <c r="F3417" s="6">
        <v>480.64</v>
      </c>
      <c r="G3417" s="2" t="s">
        <v>22</v>
      </c>
      <c r="H3417" s="2" t="s">
        <v>17</v>
      </c>
      <c r="I3417" s="2" t="s">
        <v>23</v>
      </c>
      <c r="J3417" s="6">
        <f>retail_sales_messy_dataset_s_f[[#This Row],[Unit Price]]*retail_sales_messy_dataset_s_f[[#This Row],[Quantity]]</f>
        <v>480.64</v>
      </c>
      <c r="L3417" t="str">
        <f t="shared" si="53"/>
        <v>OK</v>
      </c>
    </row>
    <row r="3418" spans="1:12" x14ac:dyDescent="0.25">
      <c r="A3418" s="1">
        <v>45617</v>
      </c>
      <c r="B3418" s="2" t="s">
        <v>27</v>
      </c>
      <c r="C3418" s="2" t="s">
        <v>28</v>
      </c>
      <c r="D3418">
        <v>5</v>
      </c>
      <c r="E3418" s="6">
        <v>179.95</v>
      </c>
      <c r="F3418" s="6">
        <v>899.75</v>
      </c>
      <c r="G3418" s="2" t="s">
        <v>16</v>
      </c>
      <c r="H3418" s="2" t="s">
        <v>26</v>
      </c>
      <c r="I3418" s="2" t="s">
        <v>13</v>
      </c>
      <c r="J3418" s="6">
        <f>retail_sales_messy_dataset_s_f[[#This Row],[Unit Price]]*retail_sales_messy_dataset_s_f[[#This Row],[Quantity]]</f>
        <v>899.75</v>
      </c>
      <c r="L3418" t="str">
        <f t="shared" si="53"/>
        <v>OK</v>
      </c>
    </row>
    <row r="3419" spans="1:12" x14ac:dyDescent="0.25">
      <c r="A3419" s="1">
        <v>45607</v>
      </c>
      <c r="B3419" s="2" t="s">
        <v>9</v>
      </c>
      <c r="C3419" s="2" t="s">
        <v>21</v>
      </c>
      <c r="D3419">
        <v>3</v>
      </c>
      <c r="E3419" s="6">
        <v>20.64</v>
      </c>
      <c r="F3419" s="6">
        <v>61.92</v>
      </c>
      <c r="G3419" s="2" t="s">
        <v>22</v>
      </c>
      <c r="H3419" s="2" t="s">
        <v>17</v>
      </c>
      <c r="I3419" s="2" t="s">
        <v>13</v>
      </c>
      <c r="J3419" s="6">
        <f>retail_sales_messy_dataset_s_f[[#This Row],[Unit Price]]*retail_sales_messy_dataset_s_f[[#This Row],[Quantity]]</f>
        <v>61.92</v>
      </c>
      <c r="L3419" t="str">
        <f t="shared" si="53"/>
        <v>OK</v>
      </c>
    </row>
    <row r="3420" spans="1:12" x14ac:dyDescent="0.25">
      <c r="A3420" s="1">
        <v>45446</v>
      </c>
      <c r="B3420" s="2" t="s">
        <v>14</v>
      </c>
      <c r="C3420" s="2" t="s">
        <v>10</v>
      </c>
      <c r="D3420">
        <v>4</v>
      </c>
      <c r="E3420" s="6">
        <v>178.07</v>
      </c>
      <c r="F3420" s="6">
        <v>712.28</v>
      </c>
      <c r="G3420" s="2" t="s">
        <v>16</v>
      </c>
      <c r="H3420" s="2" t="s">
        <v>12</v>
      </c>
      <c r="I3420" s="2" t="s">
        <v>13</v>
      </c>
      <c r="J3420" s="6">
        <f>retail_sales_messy_dataset_s_f[[#This Row],[Unit Price]]*retail_sales_messy_dataset_s_f[[#This Row],[Quantity]]</f>
        <v>712.28</v>
      </c>
      <c r="L3420" t="str">
        <f t="shared" si="53"/>
        <v>OK</v>
      </c>
    </row>
    <row r="3421" spans="1:12" x14ac:dyDescent="0.25">
      <c r="A3421" s="1">
        <v>45378</v>
      </c>
      <c r="B3421" s="2" t="s">
        <v>9</v>
      </c>
      <c r="C3421" s="2" t="s">
        <v>28</v>
      </c>
      <c r="D3421">
        <v>3</v>
      </c>
      <c r="E3421" s="6">
        <v>196.59</v>
      </c>
      <c r="F3421" s="6">
        <v>589.77</v>
      </c>
      <c r="G3421" s="2" t="s">
        <v>11</v>
      </c>
      <c r="H3421" s="2" t="s">
        <v>17</v>
      </c>
      <c r="I3421" s="2" t="s">
        <v>23</v>
      </c>
      <c r="J3421" s="6">
        <f>retail_sales_messy_dataset_s_f[[#This Row],[Unit Price]]*retail_sales_messy_dataset_s_f[[#This Row],[Quantity]]</f>
        <v>589.77</v>
      </c>
      <c r="L3421" t="str">
        <f t="shared" si="53"/>
        <v>OK</v>
      </c>
    </row>
    <row r="3422" spans="1:12" x14ac:dyDescent="0.25">
      <c r="A3422" s="1">
        <v>45324</v>
      </c>
      <c r="B3422" s="2" t="s">
        <v>19</v>
      </c>
      <c r="C3422" s="2" t="s">
        <v>10</v>
      </c>
      <c r="D3422">
        <v>4</v>
      </c>
      <c r="E3422" s="6">
        <v>111.23</v>
      </c>
      <c r="F3422" s="6">
        <v>444.92</v>
      </c>
      <c r="G3422" s="2" t="s">
        <v>22</v>
      </c>
      <c r="H3422" s="2" t="s">
        <v>26</v>
      </c>
      <c r="I3422" s="2" t="s">
        <v>13</v>
      </c>
      <c r="J3422" s="6">
        <f>retail_sales_messy_dataset_s_f[[#This Row],[Unit Price]]*retail_sales_messy_dataset_s_f[[#This Row],[Quantity]]</f>
        <v>444.92</v>
      </c>
      <c r="L3422" t="str">
        <f t="shared" si="53"/>
        <v>OK</v>
      </c>
    </row>
    <row r="3423" spans="1:12" x14ac:dyDescent="0.25">
      <c r="A3423" s="1">
        <v>45368</v>
      </c>
      <c r="B3423" s="2" t="s">
        <v>19</v>
      </c>
      <c r="C3423" s="2" t="s">
        <v>28</v>
      </c>
      <c r="D3423">
        <v>5</v>
      </c>
      <c r="E3423" s="6">
        <v>150.21</v>
      </c>
      <c r="F3423" s="6">
        <v>751.05</v>
      </c>
      <c r="G3423" s="2" t="s">
        <v>11</v>
      </c>
      <c r="H3423" s="2" t="s">
        <v>12</v>
      </c>
      <c r="I3423" s="2" t="s">
        <v>13</v>
      </c>
      <c r="J3423" s="6">
        <f>retail_sales_messy_dataset_s_f[[#This Row],[Unit Price]]*retail_sales_messy_dataset_s_f[[#This Row],[Quantity]]</f>
        <v>751.05000000000007</v>
      </c>
      <c r="L3423" t="str">
        <f t="shared" si="53"/>
        <v>OK</v>
      </c>
    </row>
    <row r="3424" spans="1:12" x14ac:dyDescent="0.25">
      <c r="A3424" s="1">
        <v>45624</v>
      </c>
      <c r="B3424" s="2" t="s">
        <v>30</v>
      </c>
      <c r="C3424" s="2" t="s">
        <v>15</v>
      </c>
      <c r="D3424">
        <v>4</v>
      </c>
      <c r="E3424" s="6">
        <v>170.82</v>
      </c>
      <c r="F3424" s="6">
        <v>683.28</v>
      </c>
      <c r="G3424" s="2" t="s">
        <v>16</v>
      </c>
      <c r="H3424" s="2" t="s">
        <v>26</v>
      </c>
      <c r="I3424" s="2" t="s">
        <v>18</v>
      </c>
      <c r="J3424" s="6">
        <f>retail_sales_messy_dataset_s_f[[#This Row],[Unit Price]]*retail_sales_messy_dataset_s_f[[#This Row],[Quantity]]</f>
        <v>683.28</v>
      </c>
      <c r="L3424" t="str">
        <f t="shared" si="53"/>
        <v>OK</v>
      </c>
    </row>
    <row r="3425" spans="1:12" x14ac:dyDescent="0.25">
      <c r="A3425" s="1">
        <v>45511</v>
      </c>
      <c r="B3425" s="2" t="s">
        <v>27</v>
      </c>
      <c r="C3425" s="2" t="s">
        <v>10</v>
      </c>
      <c r="D3425">
        <v>3</v>
      </c>
      <c r="E3425" s="6">
        <v>126.94</v>
      </c>
      <c r="F3425" s="6">
        <v>385.82</v>
      </c>
      <c r="G3425" s="2" t="s">
        <v>11</v>
      </c>
      <c r="H3425" s="2" t="s">
        <v>12</v>
      </c>
      <c r="I3425" s="2" t="s">
        <v>23</v>
      </c>
      <c r="J3425" s="6">
        <f>retail_sales_messy_dataset_s_f[[#This Row],[Unit Price]]*retail_sales_messy_dataset_s_f[[#This Row],[Quantity]]</f>
        <v>380.82</v>
      </c>
      <c r="L3425" t="str">
        <f t="shared" si="53"/>
        <v>Mismatch</v>
      </c>
    </row>
    <row r="3426" spans="1:12" x14ac:dyDescent="0.25">
      <c r="A3426" s="1">
        <v>45354</v>
      </c>
      <c r="B3426" s="2" t="s">
        <v>27</v>
      </c>
      <c r="C3426" s="2" t="s">
        <v>21</v>
      </c>
      <c r="D3426">
        <v>2</v>
      </c>
      <c r="E3426" s="6">
        <v>138.15</v>
      </c>
      <c r="F3426" s="6">
        <v>276.3</v>
      </c>
      <c r="G3426" s="2" t="s">
        <v>25</v>
      </c>
      <c r="H3426" s="2" t="s">
        <v>26</v>
      </c>
      <c r="I3426" s="2" t="s">
        <v>13</v>
      </c>
      <c r="J3426" s="6">
        <f>retail_sales_messy_dataset_s_f[[#This Row],[Unit Price]]*retail_sales_messy_dataset_s_f[[#This Row],[Quantity]]</f>
        <v>276.3</v>
      </c>
      <c r="L3426" t="str">
        <f t="shared" si="53"/>
        <v>OK</v>
      </c>
    </row>
    <row r="3427" spans="1:12" x14ac:dyDescent="0.25">
      <c r="A3427" s="1">
        <v>45652</v>
      </c>
      <c r="B3427" s="2" t="s">
        <v>20</v>
      </c>
      <c r="C3427" s="2" t="s">
        <v>21</v>
      </c>
      <c r="D3427">
        <v>5</v>
      </c>
      <c r="E3427" s="6">
        <v>77.33</v>
      </c>
      <c r="F3427" s="6">
        <v>386.65</v>
      </c>
      <c r="G3427" s="2" t="s">
        <v>16</v>
      </c>
      <c r="H3427" s="2" t="s">
        <v>26</v>
      </c>
      <c r="I3427" s="2" t="s">
        <v>18</v>
      </c>
      <c r="J3427" s="6">
        <f>retail_sales_messy_dataset_s_f[[#This Row],[Unit Price]]*retail_sales_messy_dataset_s_f[[#This Row],[Quantity]]</f>
        <v>386.65</v>
      </c>
      <c r="L3427" t="str">
        <f t="shared" si="53"/>
        <v>OK</v>
      </c>
    </row>
    <row r="3428" spans="1:12" x14ac:dyDescent="0.25">
      <c r="A3428" s="1">
        <v>45300</v>
      </c>
      <c r="B3428" s="2" t="s">
        <v>29</v>
      </c>
      <c r="C3428" s="2" t="s">
        <v>10</v>
      </c>
      <c r="D3428">
        <v>2</v>
      </c>
      <c r="E3428" s="6">
        <v>199.24</v>
      </c>
      <c r="F3428" s="6">
        <v>398.48</v>
      </c>
      <c r="G3428" s="2" t="s">
        <v>16</v>
      </c>
      <c r="H3428" s="2" t="s">
        <v>17</v>
      </c>
      <c r="I3428" s="2" t="s">
        <v>18</v>
      </c>
      <c r="J3428" s="6">
        <f>retail_sales_messy_dataset_s_f[[#This Row],[Unit Price]]*retail_sales_messy_dataset_s_f[[#This Row],[Quantity]]</f>
        <v>398.48</v>
      </c>
      <c r="L3428" t="str">
        <f t="shared" si="53"/>
        <v>OK</v>
      </c>
    </row>
    <row r="3429" spans="1:12" x14ac:dyDescent="0.25">
      <c r="A3429" s="1">
        <v>45506</v>
      </c>
      <c r="B3429" s="2" t="s">
        <v>14</v>
      </c>
      <c r="C3429" s="2" t="s">
        <v>15</v>
      </c>
      <c r="D3429">
        <v>5</v>
      </c>
      <c r="E3429" s="6">
        <v>136.88999999999999</v>
      </c>
      <c r="F3429" s="6">
        <v>684.45</v>
      </c>
      <c r="G3429" s="2" t="s">
        <v>16</v>
      </c>
      <c r="H3429" s="2" t="s">
        <v>17</v>
      </c>
      <c r="I3429" s="2" t="s">
        <v>23</v>
      </c>
      <c r="J3429" s="6">
        <f>retail_sales_messy_dataset_s_f[[#This Row],[Unit Price]]*retail_sales_messy_dataset_s_f[[#This Row],[Quantity]]</f>
        <v>684.44999999999993</v>
      </c>
      <c r="L3429" t="str">
        <f t="shared" si="53"/>
        <v>OK</v>
      </c>
    </row>
    <row r="3430" spans="1:12" x14ac:dyDescent="0.25">
      <c r="A3430" s="1">
        <v>45513</v>
      </c>
      <c r="B3430" s="2" t="s">
        <v>9</v>
      </c>
      <c r="C3430" s="2" t="s">
        <v>15</v>
      </c>
      <c r="D3430">
        <v>4</v>
      </c>
      <c r="E3430" s="6">
        <v>13.35</v>
      </c>
      <c r="F3430" s="6">
        <v>53.4</v>
      </c>
      <c r="G3430" s="2" t="s">
        <v>22</v>
      </c>
      <c r="H3430" s="2" t="s">
        <v>26</v>
      </c>
      <c r="I3430" s="2" t="s">
        <v>23</v>
      </c>
      <c r="J3430" s="6">
        <f>retail_sales_messy_dataset_s_f[[#This Row],[Unit Price]]*retail_sales_messy_dataset_s_f[[#This Row],[Quantity]]</f>
        <v>53.4</v>
      </c>
      <c r="L3430" t="str">
        <f t="shared" si="53"/>
        <v>OK</v>
      </c>
    </row>
    <row r="3431" spans="1:12" x14ac:dyDescent="0.25">
      <c r="A3431" s="1">
        <v>45364</v>
      </c>
      <c r="B3431" s="2" t="s">
        <v>30</v>
      </c>
      <c r="C3431" s="2" t="s">
        <v>21</v>
      </c>
      <c r="D3431">
        <v>4</v>
      </c>
      <c r="E3431" s="6">
        <v>26.91</v>
      </c>
      <c r="F3431" s="6">
        <v>107.64</v>
      </c>
      <c r="G3431" s="2" t="s">
        <v>16</v>
      </c>
      <c r="H3431" s="2" t="s">
        <v>17</v>
      </c>
      <c r="I3431" s="2" t="s">
        <v>23</v>
      </c>
      <c r="J3431" s="6">
        <f>retail_sales_messy_dataset_s_f[[#This Row],[Unit Price]]*retail_sales_messy_dataset_s_f[[#This Row],[Quantity]]</f>
        <v>107.64</v>
      </c>
      <c r="L3431" t="str">
        <f t="shared" si="53"/>
        <v>OK</v>
      </c>
    </row>
    <row r="3432" spans="1:12" x14ac:dyDescent="0.25">
      <c r="A3432" s="1">
        <v>45639</v>
      </c>
      <c r="B3432" s="2" t="s">
        <v>29</v>
      </c>
      <c r="C3432" s="2" t="s">
        <v>21</v>
      </c>
      <c r="D3432">
        <v>2</v>
      </c>
      <c r="E3432" s="6">
        <v>35.06</v>
      </c>
      <c r="F3432" s="6">
        <v>70.12</v>
      </c>
      <c r="G3432" s="2" t="s">
        <v>11</v>
      </c>
      <c r="H3432" s="2" t="s">
        <v>12</v>
      </c>
      <c r="I3432" s="2" t="s">
        <v>18</v>
      </c>
      <c r="J3432" s="6">
        <f>retail_sales_messy_dataset_s_f[[#This Row],[Unit Price]]*retail_sales_messy_dataset_s_f[[#This Row],[Quantity]]</f>
        <v>70.12</v>
      </c>
      <c r="L3432" t="str">
        <f t="shared" si="53"/>
        <v>OK</v>
      </c>
    </row>
    <row r="3433" spans="1:12" x14ac:dyDescent="0.25">
      <c r="A3433" s="1">
        <v>45587</v>
      </c>
      <c r="B3433" s="2" t="s">
        <v>19</v>
      </c>
      <c r="C3433" s="2" t="s">
        <v>28</v>
      </c>
      <c r="D3433">
        <v>1</v>
      </c>
      <c r="E3433" s="6">
        <v>110.62</v>
      </c>
      <c r="F3433" s="6">
        <v>105.62</v>
      </c>
      <c r="G3433" s="2" t="s">
        <v>11</v>
      </c>
      <c r="H3433" s="2" t="s">
        <v>26</v>
      </c>
      <c r="I3433" s="2" t="s">
        <v>23</v>
      </c>
      <c r="J3433" s="6">
        <f>retail_sales_messy_dataset_s_f[[#This Row],[Unit Price]]*retail_sales_messy_dataset_s_f[[#This Row],[Quantity]]</f>
        <v>110.62</v>
      </c>
      <c r="L3433" t="str">
        <f t="shared" si="53"/>
        <v>OK</v>
      </c>
    </row>
    <row r="3434" spans="1:12" x14ac:dyDescent="0.25">
      <c r="A3434" s="1">
        <v>45337</v>
      </c>
      <c r="B3434" s="2" t="s">
        <v>19</v>
      </c>
      <c r="C3434" s="2" t="s">
        <v>21</v>
      </c>
      <c r="D3434">
        <v>5</v>
      </c>
      <c r="E3434" s="6">
        <v>13.72</v>
      </c>
      <c r="F3434" s="6">
        <v>68.599999999999994</v>
      </c>
      <c r="G3434" s="2" t="s">
        <v>16</v>
      </c>
      <c r="H3434" s="2" t="s">
        <v>17</v>
      </c>
      <c r="I3434" s="2" t="s">
        <v>23</v>
      </c>
      <c r="J3434" s="6">
        <f>retail_sales_messy_dataset_s_f[[#This Row],[Unit Price]]*retail_sales_messy_dataset_s_f[[#This Row],[Quantity]]</f>
        <v>68.600000000000009</v>
      </c>
      <c r="L3434" t="str">
        <f t="shared" si="53"/>
        <v>OK</v>
      </c>
    </row>
    <row r="3435" spans="1:12" x14ac:dyDescent="0.25">
      <c r="A3435" s="1">
        <v>45320</v>
      </c>
      <c r="B3435" s="2" t="s">
        <v>20</v>
      </c>
      <c r="C3435" s="2" t="s">
        <v>15</v>
      </c>
      <c r="D3435">
        <v>3</v>
      </c>
      <c r="E3435" s="6">
        <v>119.09</v>
      </c>
      <c r="F3435" s="6">
        <v>357.27</v>
      </c>
      <c r="G3435" s="2" t="s">
        <v>11</v>
      </c>
      <c r="H3435" s="2" t="s">
        <v>12</v>
      </c>
      <c r="I3435" s="2" t="s">
        <v>23</v>
      </c>
      <c r="J3435" s="6">
        <f>retail_sales_messy_dataset_s_f[[#This Row],[Unit Price]]*retail_sales_messy_dataset_s_f[[#This Row],[Quantity]]</f>
        <v>357.27</v>
      </c>
      <c r="L3435" t="str">
        <f t="shared" si="53"/>
        <v>OK</v>
      </c>
    </row>
    <row r="3436" spans="1:12" x14ac:dyDescent="0.25">
      <c r="A3436" s="1">
        <v>45599</v>
      </c>
      <c r="B3436" s="2" t="s">
        <v>14</v>
      </c>
      <c r="C3436" s="2" t="s">
        <v>28</v>
      </c>
      <c r="D3436">
        <v>5</v>
      </c>
      <c r="E3436" s="6">
        <v>138.74</v>
      </c>
      <c r="F3436" s="6">
        <v>703.7</v>
      </c>
      <c r="G3436" s="2" t="s">
        <v>22</v>
      </c>
      <c r="H3436" s="2" t="s">
        <v>26</v>
      </c>
      <c r="I3436" s="2" t="s">
        <v>13</v>
      </c>
      <c r="J3436" s="6">
        <f>retail_sales_messy_dataset_s_f[[#This Row],[Unit Price]]*retail_sales_messy_dataset_s_f[[#This Row],[Quantity]]</f>
        <v>693.7</v>
      </c>
      <c r="L3436" t="str">
        <f t="shared" si="53"/>
        <v>Mismatch</v>
      </c>
    </row>
    <row r="3437" spans="1:12" x14ac:dyDescent="0.25">
      <c r="A3437" s="1">
        <v>45486</v>
      </c>
      <c r="B3437" s="2" t="s">
        <v>24</v>
      </c>
      <c r="C3437" s="2" t="s">
        <v>28</v>
      </c>
      <c r="D3437">
        <v>5</v>
      </c>
      <c r="E3437" s="6">
        <v>163.02000000000001</v>
      </c>
      <c r="F3437" s="6">
        <v>815.1</v>
      </c>
      <c r="G3437" s="2" t="s">
        <v>16</v>
      </c>
      <c r="H3437" s="2" t="s">
        <v>26</v>
      </c>
      <c r="I3437" s="2" t="s">
        <v>18</v>
      </c>
      <c r="J3437" s="6">
        <f>retail_sales_messy_dataset_s_f[[#This Row],[Unit Price]]*retail_sales_messy_dataset_s_f[[#This Row],[Quantity]]</f>
        <v>815.1</v>
      </c>
      <c r="L3437" t="str">
        <f t="shared" si="53"/>
        <v>OK</v>
      </c>
    </row>
    <row r="3438" spans="1:12" x14ac:dyDescent="0.25">
      <c r="A3438" s="1">
        <v>45336</v>
      </c>
      <c r="B3438" s="2" t="s">
        <v>14</v>
      </c>
      <c r="C3438" s="2" t="s">
        <v>10</v>
      </c>
      <c r="D3438">
        <v>1</v>
      </c>
      <c r="E3438" s="6">
        <v>118.44</v>
      </c>
      <c r="F3438" s="6">
        <v>118.44</v>
      </c>
      <c r="G3438" s="2" t="s">
        <v>11</v>
      </c>
      <c r="H3438" s="2" t="s">
        <v>12</v>
      </c>
      <c r="I3438" s="2" t="s">
        <v>23</v>
      </c>
      <c r="J3438" s="6">
        <f>retail_sales_messy_dataset_s_f[[#This Row],[Unit Price]]*retail_sales_messy_dataset_s_f[[#This Row],[Quantity]]</f>
        <v>118.44</v>
      </c>
      <c r="L3438" t="str">
        <f t="shared" si="53"/>
        <v>OK</v>
      </c>
    </row>
    <row r="3439" spans="1:12" x14ac:dyDescent="0.25">
      <c r="A3439" s="1">
        <v>45648</v>
      </c>
      <c r="B3439" s="2" t="s">
        <v>29</v>
      </c>
      <c r="C3439" s="2" t="s">
        <v>28</v>
      </c>
      <c r="D3439">
        <v>1</v>
      </c>
      <c r="E3439" s="6">
        <v>37.78</v>
      </c>
      <c r="F3439" s="6">
        <v>188.9</v>
      </c>
      <c r="G3439" s="2" t="s">
        <v>22</v>
      </c>
      <c r="H3439" s="2" t="s">
        <v>26</v>
      </c>
      <c r="I3439" s="2" t="s">
        <v>18</v>
      </c>
      <c r="J3439" s="6">
        <f>retail_sales_messy_dataset_s_f[[#This Row],[Unit Price]]*retail_sales_messy_dataset_s_f[[#This Row],[Quantity]]</f>
        <v>37.78</v>
      </c>
      <c r="L3439" t="str">
        <f t="shared" si="53"/>
        <v>Mismatch</v>
      </c>
    </row>
    <row r="3440" spans="1:12" x14ac:dyDescent="0.25">
      <c r="A3440" s="1">
        <v>45398</v>
      </c>
      <c r="B3440" s="2" t="s">
        <v>20</v>
      </c>
      <c r="C3440" s="2" t="s">
        <v>15</v>
      </c>
      <c r="D3440">
        <v>4</v>
      </c>
      <c r="E3440" s="6">
        <v>62.45</v>
      </c>
      <c r="F3440" s="6">
        <v>249.8</v>
      </c>
      <c r="G3440" s="2" t="s">
        <v>11</v>
      </c>
      <c r="H3440" s="2" t="s">
        <v>26</v>
      </c>
      <c r="I3440" s="2" t="s">
        <v>13</v>
      </c>
      <c r="J3440" s="6">
        <f>retail_sales_messy_dataset_s_f[[#This Row],[Unit Price]]*retail_sales_messy_dataset_s_f[[#This Row],[Quantity]]</f>
        <v>249.8</v>
      </c>
      <c r="L3440" t="str">
        <f t="shared" si="53"/>
        <v>OK</v>
      </c>
    </row>
    <row r="3441" spans="1:12" x14ac:dyDescent="0.25">
      <c r="A3441" s="1">
        <v>45340</v>
      </c>
      <c r="B3441" s="2" t="s">
        <v>14</v>
      </c>
      <c r="C3441" s="2" t="s">
        <v>15</v>
      </c>
      <c r="D3441">
        <v>1</v>
      </c>
      <c r="E3441" s="6">
        <v>110.03</v>
      </c>
      <c r="F3441" s="6">
        <v>110.03</v>
      </c>
      <c r="G3441" s="2" t="s">
        <v>22</v>
      </c>
      <c r="H3441" s="2" t="s">
        <v>26</v>
      </c>
      <c r="I3441" s="2" t="s">
        <v>23</v>
      </c>
      <c r="J3441" s="6">
        <f>retail_sales_messy_dataset_s_f[[#This Row],[Unit Price]]*retail_sales_messy_dataset_s_f[[#This Row],[Quantity]]</f>
        <v>110.03</v>
      </c>
      <c r="L3441" t="str">
        <f t="shared" si="53"/>
        <v>OK</v>
      </c>
    </row>
    <row r="3442" spans="1:12" x14ac:dyDescent="0.25">
      <c r="A3442" s="1">
        <v>45344</v>
      </c>
      <c r="B3442" s="2" t="s">
        <v>29</v>
      </c>
      <c r="C3442" s="2" t="s">
        <v>15</v>
      </c>
      <c r="D3442">
        <v>3</v>
      </c>
      <c r="E3442" s="6">
        <v>99.89</v>
      </c>
      <c r="F3442" s="6">
        <v>299.67</v>
      </c>
      <c r="G3442" s="2" t="s">
        <v>11</v>
      </c>
      <c r="H3442" s="2" t="s">
        <v>12</v>
      </c>
      <c r="I3442" s="2" t="s">
        <v>13</v>
      </c>
      <c r="J3442" s="6">
        <f>retail_sales_messy_dataset_s_f[[#This Row],[Unit Price]]*retail_sales_messy_dataset_s_f[[#This Row],[Quantity]]</f>
        <v>299.67</v>
      </c>
      <c r="L3442" t="str">
        <f t="shared" si="53"/>
        <v>OK</v>
      </c>
    </row>
    <row r="3443" spans="1:12" x14ac:dyDescent="0.25">
      <c r="A3443" s="1">
        <v>45533</v>
      </c>
      <c r="B3443" s="2" t="s">
        <v>29</v>
      </c>
      <c r="C3443" s="2" t="s">
        <v>21</v>
      </c>
      <c r="D3443">
        <v>2</v>
      </c>
      <c r="E3443" s="6">
        <v>32.08</v>
      </c>
      <c r="F3443" s="6">
        <v>64.16</v>
      </c>
      <c r="G3443" s="2" t="s">
        <v>16</v>
      </c>
      <c r="H3443" s="2" t="s">
        <v>12</v>
      </c>
      <c r="I3443" s="2" t="s">
        <v>18</v>
      </c>
      <c r="J3443" s="6">
        <f>retail_sales_messy_dataset_s_f[[#This Row],[Unit Price]]*retail_sales_messy_dataset_s_f[[#This Row],[Quantity]]</f>
        <v>64.16</v>
      </c>
      <c r="L3443" t="str">
        <f t="shared" si="53"/>
        <v>OK</v>
      </c>
    </row>
    <row r="3444" spans="1:12" x14ac:dyDescent="0.25">
      <c r="A3444" s="1">
        <v>45320</v>
      </c>
      <c r="B3444" s="2" t="s">
        <v>19</v>
      </c>
      <c r="C3444" s="2" t="s">
        <v>15</v>
      </c>
      <c r="D3444">
        <v>2</v>
      </c>
      <c r="E3444" s="6">
        <v>183.29</v>
      </c>
      <c r="F3444" s="6">
        <v>366.58</v>
      </c>
      <c r="G3444" s="2" t="s">
        <v>22</v>
      </c>
      <c r="H3444" s="2" t="s">
        <v>12</v>
      </c>
      <c r="I3444" s="2" t="s">
        <v>23</v>
      </c>
      <c r="J3444" s="6">
        <f>retail_sales_messy_dataset_s_f[[#This Row],[Unit Price]]*retail_sales_messy_dataset_s_f[[#This Row],[Quantity]]</f>
        <v>366.58</v>
      </c>
      <c r="L3444" t="str">
        <f t="shared" si="53"/>
        <v>OK</v>
      </c>
    </row>
    <row r="3445" spans="1:12" x14ac:dyDescent="0.25">
      <c r="A3445" s="1">
        <v>45618</v>
      </c>
      <c r="B3445" s="2" t="s">
        <v>30</v>
      </c>
      <c r="C3445" s="2" t="s">
        <v>21</v>
      </c>
      <c r="D3445">
        <v>2</v>
      </c>
      <c r="E3445" s="6">
        <v>101.65</v>
      </c>
      <c r="F3445" s="6">
        <v>203.3</v>
      </c>
      <c r="G3445" s="2" t="s">
        <v>16</v>
      </c>
      <c r="H3445" s="2" t="s">
        <v>26</v>
      </c>
      <c r="I3445" s="2" t="s">
        <v>13</v>
      </c>
      <c r="J3445" s="6">
        <f>retail_sales_messy_dataset_s_f[[#This Row],[Unit Price]]*retail_sales_messy_dataset_s_f[[#This Row],[Quantity]]</f>
        <v>203.3</v>
      </c>
      <c r="L3445" t="str">
        <f t="shared" si="53"/>
        <v>OK</v>
      </c>
    </row>
    <row r="3446" spans="1:12" x14ac:dyDescent="0.25">
      <c r="A3446" s="1">
        <v>45468</v>
      </c>
      <c r="B3446" s="2" t="s">
        <v>30</v>
      </c>
      <c r="C3446" s="2" t="s">
        <v>28</v>
      </c>
      <c r="D3446">
        <v>1</v>
      </c>
      <c r="E3446" s="6">
        <v>11.66</v>
      </c>
      <c r="F3446" s="6">
        <v>11.66</v>
      </c>
      <c r="G3446" s="2" t="s">
        <v>16</v>
      </c>
      <c r="H3446" s="2" t="s">
        <v>17</v>
      </c>
      <c r="I3446" s="2" t="s">
        <v>13</v>
      </c>
      <c r="J3446" s="6">
        <f>retail_sales_messy_dataset_s_f[[#This Row],[Unit Price]]*retail_sales_messy_dataset_s_f[[#This Row],[Quantity]]</f>
        <v>11.66</v>
      </c>
      <c r="L3446" t="str">
        <f t="shared" si="53"/>
        <v>OK</v>
      </c>
    </row>
    <row r="3447" spans="1:12" x14ac:dyDescent="0.25">
      <c r="A3447" s="1">
        <v>45595</v>
      </c>
      <c r="B3447" s="2" t="s">
        <v>27</v>
      </c>
      <c r="C3447" s="2" t="s">
        <v>21</v>
      </c>
      <c r="D3447">
        <v>2</v>
      </c>
      <c r="E3447" s="6">
        <v>147.27000000000001</v>
      </c>
      <c r="F3447" s="6">
        <v>294.54000000000002</v>
      </c>
      <c r="G3447" s="2" t="s">
        <v>11</v>
      </c>
      <c r="H3447" s="2" t="s">
        <v>26</v>
      </c>
      <c r="I3447" s="2" t="s">
        <v>23</v>
      </c>
      <c r="J3447" s="6">
        <f>retail_sales_messy_dataset_s_f[[#This Row],[Unit Price]]*retail_sales_messy_dataset_s_f[[#This Row],[Quantity]]</f>
        <v>294.54000000000002</v>
      </c>
      <c r="L3447" t="str">
        <f t="shared" si="53"/>
        <v>OK</v>
      </c>
    </row>
    <row r="3448" spans="1:12" x14ac:dyDescent="0.25">
      <c r="A3448" s="1">
        <v>45353</v>
      </c>
      <c r="B3448" s="2" t="s">
        <v>19</v>
      </c>
      <c r="C3448" s="2" t="s">
        <v>21</v>
      </c>
      <c r="D3448">
        <v>2</v>
      </c>
      <c r="E3448" s="6">
        <v>144.85</v>
      </c>
      <c r="F3448" s="6">
        <v>289.7</v>
      </c>
      <c r="G3448" s="2" t="s">
        <v>11</v>
      </c>
      <c r="H3448" s="2" t="s">
        <v>17</v>
      </c>
      <c r="I3448" s="2" t="s">
        <v>18</v>
      </c>
      <c r="J3448" s="6">
        <f>retail_sales_messy_dataset_s_f[[#This Row],[Unit Price]]*retail_sales_messy_dataset_s_f[[#This Row],[Quantity]]</f>
        <v>289.7</v>
      </c>
      <c r="L3448" t="str">
        <f t="shared" si="53"/>
        <v>OK</v>
      </c>
    </row>
    <row r="3449" spans="1:12" x14ac:dyDescent="0.25">
      <c r="A3449" s="1">
        <v>45496</v>
      </c>
      <c r="B3449" s="2" t="s">
        <v>19</v>
      </c>
      <c r="C3449" s="2" t="s">
        <v>15</v>
      </c>
      <c r="D3449">
        <v>1</v>
      </c>
      <c r="E3449" s="6">
        <v>127.86</v>
      </c>
      <c r="F3449" s="6">
        <v>127.86</v>
      </c>
      <c r="G3449" s="2" t="s">
        <v>11</v>
      </c>
      <c r="H3449" s="2" t="s">
        <v>26</v>
      </c>
      <c r="I3449" s="2" t="s">
        <v>13</v>
      </c>
      <c r="J3449" s="6">
        <f>retail_sales_messy_dataset_s_f[[#This Row],[Unit Price]]*retail_sales_messy_dataset_s_f[[#This Row],[Quantity]]</f>
        <v>127.86</v>
      </c>
      <c r="L3449" t="str">
        <f t="shared" si="53"/>
        <v>OK</v>
      </c>
    </row>
    <row r="3450" spans="1:12" x14ac:dyDescent="0.25">
      <c r="A3450" s="1">
        <v>45481</v>
      </c>
      <c r="B3450" s="2" t="s">
        <v>29</v>
      </c>
      <c r="C3450" s="2" t="s">
        <v>21</v>
      </c>
      <c r="D3450">
        <v>5</v>
      </c>
      <c r="E3450" s="6">
        <v>80.739999999999995</v>
      </c>
      <c r="F3450" s="6">
        <v>403.7</v>
      </c>
      <c r="G3450" s="2" t="s">
        <v>22</v>
      </c>
      <c r="H3450" s="2" t="s">
        <v>26</v>
      </c>
      <c r="I3450" s="2" t="s">
        <v>13</v>
      </c>
      <c r="J3450" s="6">
        <f>retail_sales_messy_dataset_s_f[[#This Row],[Unit Price]]*retail_sales_messy_dataset_s_f[[#This Row],[Quantity]]</f>
        <v>403.7</v>
      </c>
      <c r="L3450" t="str">
        <f t="shared" si="53"/>
        <v>OK</v>
      </c>
    </row>
    <row r="3451" spans="1:12" x14ac:dyDescent="0.25">
      <c r="A3451" s="1">
        <v>45353</v>
      </c>
      <c r="B3451" s="2" t="s">
        <v>29</v>
      </c>
      <c r="C3451" s="2" t="s">
        <v>28</v>
      </c>
      <c r="D3451">
        <v>1</v>
      </c>
      <c r="E3451" s="6">
        <v>173.28</v>
      </c>
      <c r="F3451" s="6">
        <v>173.28</v>
      </c>
      <c r="G3451" s="2" t="s">
        <v>22</v>
      </c>
      <c r="H3451" s="2" t="s">
        <v>12</v>
      </c>
      <c r="I3451" s="2" t="s">
        <v>18</v>
      </c>
      <c r="J3451" s="6">
        <f>retail_sales_messy_dataset_s_f[[#This Row],[Unit Price]]*retail_sales_messy_dataset_s_f[[#This Row],[Quantity]]</f>
        <v>173.28</v>
      </c>
      <c r="L3451" t="str">
        <f t="shared" si="53"/>
        <v>OK</v>
      </c>
    </row>
    <row r="3452" spans="1:12" x14ac:dyDescent="0.25">
      <c r="A3452" s="1">
        <v>45506</v>
      </c>
      <c r="B3452" s="2" t="s">
        <v>19</v>
      </c>
      <c r="C3452" s="2" t="s">
        <v>15</v>
      </c>
      <c r="D3452">
        <v>5</v>
      </c>
      <c r="E3452" s="6">
        <v>36.04</v>
      </c>
      <c r="F3452" s="6">
        <v>180.2</v>
      </c>
      <c r="G3452" s="2" t="s">
        <v>22</v>
      </c>
      <c r="H3452" s="2" t="s">
        <v>17</v>
      </c>
      <c r="I3452" s="2" t="s">
        <v>13</v>
      </c>
      <c r="J3452" s="6">
        <f>retail_sales_messy_dataset_s_f[[#This Row],[Unit Price]]*retail_sales_messy_dataset_s_f[[#This Row],[Quantity]]</f>
        <v>180.2</v>
      </c>
      <c r="L3452" t="str">
        <f t="shared" si="53"/>
        <v>OK</v>
      </c>
    </row>
    <row r="3453" spans="1:12" x14ac:dyDescent="0.25">
      <c r="A3453" s="1">
        <v>45549</v>
      </c>
      <c r="B3453" s="2" t="s">
        <v>9</v>
      </c>
      <c r="C3453" s="2" t="s">
        <v>21</v>
      </c>
      <c r="D3453">
        <v>3</v>
      </c>
      <c r="E3453" s="6">
        <v>156.24</v>
      </c>
      <c r="F3453" s="6">
        <v>468.72</v>
      </c>
      <c r="G3453" s="2" t="s">
        <v>16</v>
      </c>
      <c r="H3453" s="2" t="s">
        <v>12</v>
      </c>
      <c r="I3453" s="2" t="s">
        <v>23</v>
      </c>
      <c r="J3453" s="6">
        <f>retail_sales_messy_dataset_s_f[[#This Row],[Unit Price]]*retail_sales_messy_dataset_s_f[[#This Row],[Quantity]]</f>
        <v>468.72</v>
      </c>
      <c r="L3453" t="str">
        <f t="shared" si="53"/>
        <v>OK</v>
      </c>
    </row>
    <row r="3454" spans="1:12" x14ac:dyDescent="0.25">
      <c r="A3454" s="1">
        <v>45393</v>
      </c>
      <c r="B3454" s="2" t="s">
        <v>24</v>
      </c>
      <c r="C3454" s="2" t="s">
        <v>21</v>
      </c>
      <c r="D3454">
        <v>1</v>
      </c>
      <c r="E3454" s="6">
        <v>164.57</v>
      </c>
      <c r="F3454" s="6">
        <v>164.57</v>
      </c>
      <c r="G3454" s="2" t="s">
        <v>22</v>
      </c>
      <c r="H3454" s="2" t="s">
        <v>26</v>
      </c>
      <c r="I3454" s="2" t="s">
        <v>13</v>
      </c>
      <c r="J3454" s="6">
        <f>retail_sales_messy_dataset_s_f[[#This Row],[Unit Price]]*retail_sales_messy_dataset_s_f[[#This Row],[Quantity]]</f>
        <v>164.57</v>
      </c>
      <c r="L3454" t="str">
        <f t="shared" si="53"/>
        <v>OK</v>
      </c>
    </row>
    <row r="3455" spans="1:12" x14ac:dyDescent="0.25">
      <c r="A3455" s="1">
        <v>45561</v>
      </c>
      <c r="B3455" s="2" t="s">
        <v>19</v>
      </c>
      <c r="C3455" s="2" t="s">
        <v>28</v>
      </c>
      <c r="D3455">
        <v>3</v>
      </c>
      <c r="E3455" s="6">
        <v>22.82</v>
      </c>
      <c r="F3455" s="6">
        <v>68.459999999999994</v>
      </c>
      <c r="G3455" s="2" t="s">
        <v>11</v>
      </c>
      <c r="H3455" s="2" t="s">
        <v>12</v>
      </c>
      <c r="I3455" s="2" t="s">
        <v>23</v>
      </c>
      <c r="J3455" s="6">
        <f>retail_sales_messy_dataset_s_f[[#This Row],[Unit Price]]*retail_sales_messy_dataset_s_f[[#This Row],[Quantity]]</f>
        <v>68.460000000000008</v>
      </c>
      <c r="L3455" t="str">
        <f t="shared" si="53"/>
        <v>OK</v>
      </c>
    </row>
    <row r="3456" spans="1:12" x14ac:dyDescent="0.25">
      <c r="A3456" s="1">
        <v>45434</v>
      </c>
      <c r="B3456" s="2" t="s">
        <v>9</v>
      </c>
      <c r="C3456" s="2" t="s">
        <v>10</v>
      </c>
      <c r="D3456">
        <v>3</v>
      </c>
      <c r="E3456" s="6">
        <v>196.95</v>
      </c>
      <c r="F3456" s="6">
        <v>585.85</v>
      </c>
      <c r="G3456" s="2" t="s">
        <v>22</v>
      </c>
      <c r="H3456" s="2" t="s">
        <v>17</v>
      </c>
      <c r="I3456" s="2" t="s">
        <v>13</v>
      </c>
      <c r="J3456" s="6">
        <f>retail_sales_messy_dataset_s_f[[#This Row],[Unit Price]]*retail_sales_messy_dataset_s_f[[#This Row],[Quantity]]</f>
        <v>590.84999999999991</v>
      </c>
      <c r="L3456" t="str">
        <f t="shared" si="53"/>
        <v>OK</v>
      </c>
    </row>
    <row r="3457" spans="1:12" x14ac:dyDescent="0.25">
      <c r="A3457" s="1">
        <v>45313</v>
      </c>
      <c r="B3457" s="2" t="s">
        <v>30</v>
      </c>
      <c r="C3457" s="2" t="s">
        <v>10</v>
      </c>
      <c r="D3457">
        <v>3</v>
      </c>
      <c r="E3457" s="6">
        <v>109.95</v>
      </c>
      <c r="F3457" s="6">
        <v>439.8</v>
      </c>
      <c r="G3457" s="2" t="s">
        <v>16</v>
      </c>
      <c r="H3457" s="2" t="s">
        <v>26</v>
      </c>
      <c r="I3457" s="2" t="s">
        <v>23</v>
      </c>
      <c r="J3457" s="6">
        <f>retail_sales_messy_dataset_s_f[[#This Row],[Unit Price]]*retail_sales_messy_dataset_s_f[[#This Row],[Quantity]]</f>
        <v>329.85</v>
      </c>
      <c r="L3457" t="str">
        <f t="shared" si="53"/>
        <v>Mismatch</v>
      </c>
    </row>
    <row r="3458" spans="1:12" x14ac:dyDescent="0.25">
      <c r="A3458" s="1">
        <v>45625</v>
      </c>
      <c r="B3458" s="2" t="s">
        <v>29</v>
      </c>
      <c r="C3458" s="2" t="s">
        <v>10</v>
      </c>
      <c r="D3458">
        <v>3</v>
      </c>
      <c r="E3458" s="6">
        <v>89.5</v>
      </c>
      <c r="F3458" s="6">
        <v>268.5</v>
      </c>
      <c r="G3458" s="2" t="s">
        <v>22</v>
      </c>
      <c r="H3458" s="2" t="s">
        <v>17</v>
      </c>
      <c r="I3458" s="2" t="s">
        <v>13</v>
      </c>
      <c r="J3458" s="6">
        <f>retail_sales_messy_dataset_s_f[[#This Row],[Unit Price]]*retail_sales_messy_dataset_s_f[[#This Row],[Quantity]]</f>
        <v>268.5</v>
      </c>
      <c r="L3458" t="str">
        <f t="shared" si="53"/>
        <v>OK</v>
      </c>
    </row>
    <row r="3459" spans="1:12" x14ac:dyDescent="0.25">
      <c r="A3459" s="1">
        <v>45531</v>
      </c>
      <c r="B3459" s="2" t="s">
        <v>27</v>
      </c>
      <c r="C3459" s="2" t="s">
        <v>28</v>
      </c>
      <c r="D3459">
        <v>1</v>
      </c>
      <c r="E3459" s="6">
        <v>36.06</v>
      </c>
      <c r="F3459" s="6">
        <v>36.06</v>
      </c>
      <c r="G3459" s="2" t="s">
        <v>25</v>
      </c>
      <c r="H3459" s="2" t="s">
        <v>12</v>
      </c>
      <c r="I3459" s="2" t="s">
        <v>18</v>
      </c>
      <c r="J3459" s="6">
        <f>retail_sales_messy_dataset_s_f[[#This Row],[Unit Price]]*retail_sales_messy_dataset_s_f[[#This Row],[Quantity]]</f>
        <v>36.06</v>
      </c>
      <c r="L3459" t="str">
        <f t="shared" ref="L3459:L3522" si="54">IF((F3459 - J3459) &gt; 0.01, "Mismatch", "OK")</f>
        <v>OK</v>
      </c>
    </row>
    <row r="3460" spans="1:12" x14ac:dyDescent="0.25">
      <c r="A3460" s="1">
        <v>45491</v>
      </c>
      <c r="B3460" s="2" t="s">
        <v>19</v>
      </c>
      <c r="C3460" s="2" t="s">
        <v>10</v>
      </c>
      <c r="D3460">
        <v>4</v>
      </c>
      <c r="E3460" s="6">
        <v>192.22</v>
      </c>
      <c r="F3460" s="6">
        <v>768.88</v>
      </c>
      <c r="G3460" s="2" t="s">
        <v>22</v>
      </c>
      <c r="H3460" s="2" t="s">
        <v>26</v>
      </c>
      <c r="I3460" s="2" t="s">
        <v>18</v>
      </c>
      <c r="J3460" s="6">
        <f>retail_sales_messy_dataset_s_f[[#This Row],[Unit Price]]*retail_sales_messy_dataset_s_f[[#This Row],[Quantity]]</f>
        <v>768.88</v>
      </c>
      <c r="L3460" t="str">
        <f t="shared" si="54"/>
        <v>OK</v>
      </c>
    </row>
    <row r="3461" spans="1:12" x14ac:dyDescent="0.25">
      <c r="A3461" s="1">
        <v>45646</v>
      </c>
      <c r="B3461" s="2" t="s">
        <v>19</v>
      </c>
      <c r="C3461" s="2" t="s">
        <v>10</v>
      </c>
      <c r="D3461">
        <v>3</v>
      </c>
      <c r="E3461" s="6">
        <v>51.35</v>
      </c>
      <c r="F3461" s="6">
        <v>154.05000000000001</v>
      </c>
      <c r="G3461" s="2" t="s">
        <v>16</v>
      </c>
      <c r="H3461" s="2" t="s">
        <v>17</v>
      </c>
      <c r="I3461" s="2" t="s">
        <v>18</v>
      </c>
      <c r="J3461" s="6">
        <f>retail_sales_messy_dataset_s_f[[#This Row],[Unit Price]]*retail_sales_messy_dataset_s_f[[#This Row],[Quantity]]</f>
        <v>154.05000000000001</v>
      </c>
      <c r="L3461" t="str">
        <f t="shared" si="54"/>
        <v>OK</v>
      </c>
    </row>
    <row r="3462" spans="1:12" x14ac:dyDescent="0.25">
      <c r="A3462" s="1">
        <v>45540</v>
      </c>
      <c r="B3462" s="2" t="s">
        <v>24</v>
      </c>
      <c r="C3462" s="2" t="s">
        <v>21</v>
      </c>
      <c r="D3462">
        <v>2</v>
      </c>
      <c r="E3462" s="6">
        <v>115.73</v>
      </c>
      <c r="F3462" s="6">
        <v>231.46</v>
      </c>
      <c r="G3462" s="2" t="s">
        <v>16</v>
      </c>
      <c r="H3462" s="2" t="s">
        <v>17</v>
      </c>
      <c r="I3462" s="2" t="s">
        <v>13</v>
      </c>
      <c r="J3462" s="6">
        <f>retail_sales_messy_dataset_s_f[[#This Row],[Unit Price]]*retail_sales_messy_dataset_s_f[[#This Row],[Quantity]]</f>
        <v>231.46</v>
      </c>
      <c r="L3462" t="str">
        <f t="shared" si="54"/>
        <v>OK</v>
      </c>
    </row>
    <row r="3463" spans="1:12" x14ac:dyDescent="0.25">
      <c r="A3463" s="1">
        <v>45366</v>
      </c>
      <c r="B3463" s="2" t="s">
        <v>24</v>
      </c>
      <c r="C3463" s="2" t="s">
        <v>15</v>
      </c>
      <c r="D3463">
        <v>4</v>
      </c>
      <c r="E3463" s="6">
        <v>134.78</v>
      </c>
      <c r="F3463" s="6">
        <v>539.12</v>
      </c>
      <c r="G3463" s="2" t="s">
        <v>11</v>
      </c>
      <c r="H3463" s="2" t="s">
        <v>12</v>
      </c>
      <c r="I3463" s="2" t="s">
        <v>13</v>
      </c>
      <c r="J3463" s="6">
        <f>retail_sales_messy_dataset_s_f[[#This Row],[Unit Price]]*retail_sales_messy_dataset_s_f[[#This Row],[Quantity]]</f>
        <v>539.12</v>
      </c>
      <c r="L3463" t="str">
        <f t="shared" si="54"/>
        <v>OK</v>
      </c>
    </row>
    <row r="3464" spans="1:12" x14ac:dyDescent="0.25">
      <c r="A3464" s="1">
        <v>45471</v>
      </c>
      <c r="B3464" s="2" t="s">
        <v>27</v>
      </c>
      <c r="C3464" s="2" t="s">
        <v>28</v>
      </c>
      <c r="D3464">
        <v>3</v>
      </c>
      <c r="E3464" s="6">
        <v>100.92</v>
      </c>
      <c r="F3464" s="6">
        <v>307.76</v>
      </c>
      <c r="G3464" s="2" t="s">
        <v>16</v>
      </c>
      <c r="H3464" s="2" t="s">
        <v>17</v>
      </c>
      <c r="I3464" s="2" t="s">
        <v>18</v>
      </c>
      <c r="J3464" s="6">
        <f>retail_sales_messy_dataset_s_f[[#This Row],[Unit Price]]*retail_sales_messy_dataset_s_f[[#This Row],[Quantity]]</f>
        <v>302.76</v>
      </c>
      <c r="L3464" t="str">
        <f t="shared" si="54"/>
        <v>Mismatch</v>
      </c>
    </row>
    <row r="3465" spans="1:12" x14ac:dyDescent="0.25">
      <c r="A3465" s="1">
        <v>45519</v>
      </c>
      <c r="B3465" s="2" t="s">
        <v>27</v>
      </c>
      <c r="C3465" s="2" t="s">
        <v>15</v>
      </c>
      <c r="D3465">
        <v>2</v>
      </c>
      <c r="E3465" s="6">
        <v>150.36000000000001</v>
      </c>
      <c r="F3465" s="6">
        <v>300.72000000000003</v>
      </c>
      <c r="G3465" s="2" t="s">
        <v>22</v>
      </c>
      <c r="H3465" s="2" t="s">
        <v>26</v>
      </c>
      <c r="I3465" s="2" t="s">
        <v>13</v>
      </c>
      <c r="J3465" s="6">
        <f>retail_sales_messy_dataset_s_f[[#This Row],[Unit Price]]*retail_sales_messy_dataset_s_f[[#This Row],[Quantity]]</f>
        <v>300.72000000000003</v>
      </c>
      <c r="L3465" t="str">
        <f t="shared" si="54"/>
        <v>OK</v>
      </c>
    </row>
    <row r="3466" spans="1:12" x14ac:dyDescent="0.25">
      <c r="A3466" s="1">
        <v>45385</v>
      </c>
      <c r="B3466" s="2" t="s">
        <v>14</v>
      </c>
      <c r="C3466" s="2" t="s">
        <v>21</v>
      </c>
      <c r="D3466">
        <v>5</v>
      </c>
      <c r="E3466" s="6">
        <v>33.06</v>
      </c>
      <c r="F3466" s="6">
        <v>33.06</v>
      </c>
      <c r="G3466" s="2" t="s">
        <v>22</v>
      </c>
      <c r="H3466" s="2" t="s">
        <v>17</v>
      </c>
      <c r="I3466" s="2" t="s">
        <v>13</v>
      </c>
      <c r="J3466" s="6">
        <f>retail_sales_messy_dataset_s_f[[#This Row],[Unit Price]]*retail_sales_messy_dataset_s_f[[#This Row],[Quantity]]</f>
        <v>165.3</v>
      </c>
      <c r="L3466" t="str">
        <f t="shared" si="54"/>
        <v>OK</v>
      </c>
    </row>
    <row r="3467" spans="1:12" x14ac:dyDescent="0.25">
      <c r="A3467" s="1">
        <v>45427</v>
      </c>
      <c r="B3467" s="2" t="s">
        <v>30</v>
      </c>
      <c r="C3467" s="2" t="s">
        <v>21</v>
      </c>
      <c r="D3467">
        <v>2</v>
      </c>
      <c r="E3467" s="6">
        <v>192.12</v>
      </c>
      <c r="F3467" s="6">
        <v>384.24</v>
      </c>
      <c r="G3467" s="2" t="s">
        <v>16</v>
      </c>
      <c r="H3467" s="2" t="s">
        <v>12</v>
      </c>
      <c r="I3467" s="2" t="s">
        <v>13</v>
      </c>
      <c r="J3467" s="6">
        <f>retail_sales_messy_dataset_s_f[[#This Row],[Unit Price]]*retail_sales_messy_dataset_s_f[[#This Row],[Quantity]]</f>
        <v>384.24</v>
      </c>
      <c r="L3467" t="str">
        <f t="shared" si="54"/>
        <v>OK</v>
      </c>
    </row>
    <row r="3468" spans="1:12" x14ac:dyDescent="0.25">
      <c r="A3468" s="1">
        <v>45545</v>
      </c>
      <c r="B3468" s="2" t="s">
        <v>29</v>
      </c>
      <c r="C3468" s="2" t="s">
        <v>10</v>
      </c>
      <c r="D3468">
        <v>1</v>
      </c>
      <c r="E3468" s="6">
        <v>42.74</v>
      </c>
      <c r="F3468" s="6">
        <v>42.74</v>
      </c>
      <c r="G3468" s="2" t="s">
        <v>16</v>
      </c>
      <c r="H3468" s="2" t="s">
        <v>12</v>
      </c>
      <c r="I3468" s="2" t="s">
        <v>18</v>
      </c>
      <c r="J3468" s="6">
        <f>retail_sales_messy_dataset_s_f[[#This Row],[Unit Price]]*retail_sales_messy_dataset_s_f[[#This Row],[Quantity]]</f>
        <v>42.74</v>
      </c>
      <c r="L3468" t="str">
        <f t="shared" si="54"/>
        <v>OK</v>
      </c>
    </row>
    <row r="3469" spans="1:12" x14ac:dyDescent="0.25">
      <c r="A3469" s="1">
        <v>45634</v>
      </c>
      <c r="B3469" s="2" t="s">
        <v>30</v>
      </c>
      <c r="C3469" s="2" t="s">
        <v>28</v>
      </c>
      <c r="D3469">
        <v>2</v>
      </c>
      <c r="E3469" s="6">
        <v>173.74</v>
      </c>
      <c r="F3469" s="6">
        <v>357.48</v>
      </c>
      <c r="G3469" s="2" t="s">
        <v>11</v>
      </c>
      <c r="H3469" s="2" t="s">
        <v>12</v>
      </c>
      <c r="I3469" s="2" t="s">
        <v>18</v>
      </c>
      <c r="J3469" s="6">
        <f>retail_sales_messy_dataset_s_f[[#This Row],[Unit Price]]*retail_sales_messy_dataset_s_f[[#This Row],[Quantity]]</f>
        <v>347.48</v>
      </c>
      <c r="L3469" t="str">
        <f t="shared" si="54"/>
        <v>Mismatch</v>
      </c>
    </row>
    <row r="3470" spans="1:12" x14ac:dyDescent="0.25">
      <c r="A3470" s="1">
        <v>45551</v>
      </c>
      <c r="B3470" s="2" t="s">
        <v>29</v>
      </c>
      <c r="C3470" s="2" t="s">
        <v>28</v>
      </c>
      <c r="D3470">
        <v>1</v>
      </c>
      <c r="E3470" s="6">
        <v>198.87</v>
      </c>
      <c r="F3470" s="6">
        <v>198.87</v>
      </c>
      <c r="G3470" s="2" t="s">
        <v>16</v>
      </c>
      <c r="H3470" s="2" t="s">
        <v>26</v>
      </c>
      <c r="I3470" s="2" t="s">
        <v>18</v>
      </c>
      <c r="J3470" s="6">
        <f>retail_sales_messy_dataset_s_f[[#This Row],[Unit Price]]*retail_sales_messy_dataset_s_f[[#This Row],[Quantity]]</f>
        <v>198.87</v>
      </c>
      <c r="L3470" t="str">
        <f t="shared" si="54"/>
        <v>OK</v>
      </c>
    </row>
    <row r="3471" spans="1:12" x14ac:dyDescent="0.25">
      <c r="A3471" s="1">
        <v>45473</v>
      </c>
      <c r="B3471" s="2" t="s">
        <v>19</v>
      </c>
      <c r="C3471" s="2" t="s">
        <v>21</v>
      </c>
      <c r="D3471">
        <v>4</v>
      </c>
      <c r="E3471" s="6">
        <v>50.44</v>
      </c>
      <c r="F3471" s="6">
        <v>201.76</v>
      </c>
      <c r="G3471" s="2" t="s">
        <v>22</v>
      </c>
      <c r="H3471" s="2" t="s">
        <v>12</v>
      </c>
      <c r="I3471" s="2" t="s">
        <v>13</v>
      </c>
      <c r="J3471" s="6">
        <f>retail_sales_messy_dataset_s_f[[#This Row],[Unit Price]]*retail_sales_messy_dataset_s_f[[#This Row],[Quantity]]</f>
        <v>201.76</v>
      </c>
      <c r="L3471" t="str">
        <f t="shared" si="54"/>
        <v>OK</v>
      </c>
    </row>
    <row r="3472" spans="1:12" x14ac:dyDescent="0.25">
      <c r="A3472" s="1">
        <v>45462</v>
      </c>
      <c r="B3472" s="2" t="s">
        <v>29</v>
      </c>
      <c r="C3472" s="2" t="s">
        <v>15</v>
      </c>
      <c r="D3472">
        <v>5</v>
      </c>
      <c r="E3472" s="6">
        <v>40.090000000000003</v>
      </c>
      <c r="F3472" s="6">
        <v>200.45</v>
      </c>
      <c r="G3472" s="2" t="s">
        <v>25</v>
      </c>
      <c r="H3472" s="2" t="s">
        <v>26</v>
      </c>
      <c r="I3472" s="2" t="s">
        <v>23</v>
      </c>
      <c r="J3472" s="6">
        <f>retail_sales_messy_dataset_s_f[[#This Row],[Unit Price]]*retail_sales_messy_dataset_s_f[[#This Row],[Quantity]]</f>
        <v>200.45000000000002</v>
      </c>
      <c r="L3472" t="str">
        <f t="shared" si="54"/>
        <v>OK</v>
      </c>
    </row>
    <row r="3473" spans="1:12" x14ac:dyDescent="0.25">
      <c r="A3473" s="1">
        <v>45328</v>
      </c>
      <c r="B3473" s="2" t="s">
        <v>30</v>
      </c>
      <c r="C3473" s="2" t="s">
        <v>10</v>
      </c>
      <c r="D3473">
        <v>5</v>
      </c>
      <c r="E3473" s="6">
        <v>28.23</v>
      </c>
      <c r="F3473" s="6">
        <v>141.15</v>
      </c>
      <c r="G3473" s="2" t="s">
        <v>22</v>
      </c>
      <c r="H3473" s="2" t="s">
        <v>17</v>
      </c>
      <c r="I3473" s="2" t="s">
        <v>23</v>
      </c>
      <c r="J3473" s="6">
        <f>retail_sales_messy_dataset_s_f[[#This Row],[Unit Price]]*retail_sales_messy_dataset_s_f[[#This Row],[Quantity]]</f>
        <v>141.15</v>
      </c>
      <c r="L3473" t="str">
        <f t="shared" si="54"/>
        <v>OK</v>
      </c>
    </row>
    <row r="3474" spans="1:12" x14ac:dyDescent="0.25">
      <c r="A3474" s="1">
        <v>45576</v>
      </c>
      <c r="B3474" s="2" t="s">
        <v>14</v>
      </c>
      <c r="C3474" s="2" t="s">
        <v>10</v>
      </c>
      <c r="D3474">
        <v>2</v>
      </c>
      <c r="E3474" s="6">
        <v>124.09</v>
      </c>
      <c r="F3474" s="6">
        <v>248.18</v>
      </c>
      <c r="G3474" s="2" t="s">
        <v>22</v>
      </c>
      <c r="H3474" s="2" t="s">
        <v>12</v>
      </c>
      <c r="I3474" s="2" t="s">
        <v>23</v>
      </c>
      <c r="J3474" s="6">
        <f>retail_sales_messy_dataset_s_f[[#This Row],[Unit Price]]*retail_sales_messy_dataset_s_f[[#This Row],[Quantity]]</f>
        <v>248.18</v>
      </c>
      <c r="L3474" t="str">
        <f t="shared" si="54"/>
        <v>OK</v>
      </c>
    </row>
    <row r="3475" spans="1:12" x14ac:dyDescent="0.25">
      <c r="A3475" s="1">
        <v>45593</v>
      </c>
      <c r="B3475" s="2" t="s">
        <v>9</v>
      </c>
      <c r="C3475" s="2" t="s">
        <v>21</v>
      </c>
      <c r="D3475">
        <v>2</v>
      </c>
      <c r="E3475" s="6">
        <v>111.98</v>
      </c>
      <c r="F3475" s="6">
        <v>228.96</v>
      </c>
      <c r="G3475" s="2" t="s">
        <v>11</v>
      </c>
      <c r="H3475" s="2" t="s">
        <v>17</v>
      </c>
      <c r="I3475" s="2" t="s">
        <v>18</v>
      </c>
      <c r="J3475" s="6">
        <f>retail_sales_messy_dataset_s_f[[#This Row],[Unit Price]]*retail_sales_messy_dataset_s_f[[#This Row],[Quantity]]</f>
        <v>223.96</v>
      </c>
      <c r="L3475" t="str">
        <f t="shared" si="54"/>
        <v>Mismatch</v>
      </c>
    </row>
    <row r="3476" spans="1:12" x14ac:dyDescent="0.25">
      <c r="A3476" s="1">
        <v>45572</v>
      </c>
      <c r="B3476" s="2" t="s">
        <v>27</v>
      </c>
      <c r="C3476" s="2" t="s">
        <v>15</v>
      </c>
      <c r="D3476">
        <v>5</v>
      </c>
      <c r="E3476" s="6">
        <v>60.87</v>
      </c>
      <c r="F3476" s="6">
        <v>304.35000000000002</v>
      </c>
      <c r="G3476" s="2" t="s">
        <v>22</v>
      </c>
      <c r="H3476" s="2" t="s">
        <v>26</v>
      </c>
      <c r="I3476" s="2" t="s">
        <v>13</v>
      </c>
      <c r="J3476" s="6">
        <f>retail_sales_messy_dataset_s_f[[#This Row],[Unit Price]]*retail_sales_messy_dataset_s_f[[#This Row],[Quantity]]</f>
        <v>304.34999999999997</v>
      </c>
      <c r="L3476" t="str">
        <f t="shared" si="54"/>
        <v>OK</v>
      </c>
    </row>
    <row r="3477" spans="1:12" x14ac:dyDescent="0.25">
      <c r="A3477" s="1">
        <v>45431</v>
      </c>
      <c r="B3477" s="2" t="s">
        <v>24</v>
      </c>
      <c r="C3477" s="2" t="s">
        <v>21</v>
      </c>
      <c r="D3477">
        <v>4</v>
      </c>
      <c r="E3477" s="6">
        <v>123.15</v>
      </c>
      <c r="F3477" s="6">
        <v>492.6</v>
      </c>
      <c r="G3477" s="2" t="s">
        <v>16</v>
      </c>
      <c r="H3477" s="2" t="s">
        <v>26</v>
      </c>
      <c r="I3477" s="2" t="s">
        <v>23</v>
      </c>
      <c r="J3477" s="6">
        <f>retail_sales_messy_dataset_s_f[[#This Row],[Unit Price]]*retail_sales_messy_dataset_s_f[[#This Row],[Quantity]]</f>
        <v>492.6</v>
      </c>
      <c r="L3477" t="str">
        <f t="shared" si="54"/>
        <v>OK</v>
      </c>
    </row>
    <row r="3478" spans="1:12" x14ac:dyDescent="0.25">
      <c r="A3478" s="1">
        <v>45470</v>
      </c>
      <c r="B3478" s="2" t="s">
        <v>19</v>
      </c>
      <c r="C3478" s="2" t="s">
        <v>10</v>
      </c>
      <c r="D3478">
        <v>3</v>
      </c>
      <c r="E3478" s="6">
        <v>185.75</v>
      </c>
      <c r="F3478" s="6">
        <v>557.25</v>
      </c>
      <c r="G3478" s="2" t="s">
        <v>16</v>
      </c>
      <c r="H3478" s="2" t="s">
        <v>17</v>
      </c>
      <c r="I3478" s="2" t="s">
        <v>13</v>
      </c>
      <c r="J3478" s="6">
        <f>retail_sales_messy_dataset_s_f[[#This Row],[Unit Price]]*retail_sales_messy_dataset_s_f[[#This Row],[Quantity]]</f>
        <v>557.25</v>
      </c>
      <c r="L3478" t="str">
        <f t="shared" si="54"/>
        <v>OK</v>
      </c>
    </row>
    <row r="3479" spans="1:12" x14ac:dyDescent="0.25">
      <c r="A3479" s="1">
        <v>45542</v>
      </c>
      <c r="B3479" s="2" t="s">
        <v>20</v>
      </c>
      <c r="C3479" s="2" t="s">
        <v>21</v>
      </c>
      <c r="D3479">
        <v>5</v>
      </c>
      <c r="E3479" s="6">
        <v>27.73</v>
      </c>
      <c r="F3479" s="6">
        <v>138.65</v>
      </c>
      <c r="G3479" s="2" t="s">
        <v>11</v>
      </c>
      <c r="H3479" s="2" t="s">
        <v>26</v>
      </c>
      <c r="I3479" s="2" t="s">
        <v>23</v>
      </c>
      <c r="J3479" s="6">
        <f>retail_sales_messy_dataset_s_f[[#This Row],[Unit Price]]*retail_sales_messy_dataset_s_f[[#This Row],[Quantity]]</f>
        <v>138.65</v>
      </c>
      <c r="L3479" t="str">
        <f t="shared" si="54"/>
        <v>OK</v>
      </c>
    </row>
    <row r="3480" spans="1:12" x14ac:dyDescent="0.25">
      <c r="A3480" s="1">
        <v>45338</v>
      </c>
      <c r="B3480" s="2" t="s">
        <v>19</v>
      </c>
      <c r="C3480" s="2" t="s">
        <v>15</v>
      </c>
      <c r="D3480">
        <v>3</v>
      </c>
      <c r="E3480" s="6">
        <v>150.68</v>
      </c>
      <c r="F3480" s="6">
        <v>452.04</v>
      </c>
      <c r="G3480" s="2" t="s">
        <v>22</v>
      </c>
      <c r="H3480" s="2" t="s">
        <v>17</v>
      </c>
      <c r="I3480" s="2" t="s">
        <v>18</v>
      </c>
      <c r="J3480" s="6">
        <f>retail_sales_messy_dataset_s_f[[#This Row],[Unit Price]]*retail_sales_messy_dataset_s_f[[#This Row],[Quantity]]</f>
        <v>452.04</v>
      </c>
      <c r="L3480" t="str">
        <f t="shared" si="54"/>
        <v>OK</v>
      </c>
    </row>
    <row r="3481" spans="1:12" x14ac:dyDescent="0.25">
      <c r="A3481" s="1">
        <v>45358</v>
      </c>
      <c r="B3481" s="2" t="s">
        <v>19</v>
      </c>
      <c r="C3481" s="2" t="s">
        <v>21</v>
      </c>
      <c r="D3481">
        <v>1</v>
      </c>
      <c r="E3481" s="6">
        <v>38.24</v>
      </c>
      <c r="F3481" s="6">
        <v>38.24</v>
      </c>
      <c r="G3481" s="2" t="s">
        <v>16</v>
      </c>
      <c r="H3481" s="2" t="s">
        <v>26</v>
      </c>
      <c r="I3481" s="2" t="s">
        <v>13</v>
      </c>
      <c r="J3481" s="6">
        <f>retail_sales_messy_dataset_s_f[[#This Row],[Unit Price]]*retail_sales_messy_dataset_s_f[[#This Row],[Quantity]]</f>
        <v>38.24</v>
      </c>
      <c r="L3481" t="str">
        <f t="shared" si="54"/>
        <v>OK</v>
      </c>
    </row>
    <row r="3482" spans="1:12" x14ac:dyDescent="0.25">
      <c r="A3482" s="1">
        <v>45353</v>
      </c>
      <c r="B3482" s="2" t="s">
        <v>14</v>
      </c>
      <c r="C3482" s="2" t="s">
        <v>10</v>
      </c>
      <c r="D3482">
        <v>3</v>
      </c>
      <c r="E3482" s="6">
        <v>117.47</v>
      </c>
      <c r="F3482" s="6">
        <v>352.41</v>
      </c>
      <c r="G3482" s="2" t="s">
        <v>11</v>
      </c>
      <c r="H3482" s="2" t="s">
        <v>12</v>
      </c>
      <c r="I3482" s="2" t="s">
        <v>18</v>
      </c>
      <c r="J3482" s="6">
        <f>retail_sales_messy_dataset_s_f[[#This Row],[Unit Price]]*retail_sales_messy_dataset_s_f[[#This Row],[Quantity]]</f>
        <v>352.40999999999997</v>
      </c>
      <c r="L3482" t="str">
        <f t="shared" si="54"/>
        <v>OK</v>
      </c>
    </row>
    <row r="3483" spans="1:12" x14ac:dyDescent="0.25">
      <c r="A3483" s="1">
        <v>45397</v>
      </c>
      <c r="B3483" s="2" t="s">
        <v>20</v>
      </c>
      <c r="C3483" s="2" t="s">
        <v>21</v>
      </c>
      <c r="D3483">
        <v>5</v>
      </c>
      <c r="E3483" s="6">
        <v>29.37</v>
      </c>
      <c r="F3483" s="6">
        <v>146.85</v>
      </c>
      <c r="G3483" s="2" t="s">
        <v>11</v>
      </c>
      <c r="H3483" s="2" t="s">
        <v>12</v>
      </c>
      <c r="I3483" s="2" t="s">
        <v>18</v>
      </c>
      <c r="J3483" s="6">
        <f>retail_sales_messy_dataset_s_f[[#This Row],[Unit Price]]*retail_sales_messy_dataset_s_f[[#This Row],[Quantity]]</f>
        <v>146.85</v>
      </c>
      <c r="L3483" t="str">
        <f t="shared" si="54"/>
        <v>OK</v>
      </c>
    </row>
    <row r="3484" spans="1:12" x14ac:dyDescent="0.25">
      <c r="A3484" s="1">
        <v>45636</v>
      </c>
      <c r="B3484" s="2" t="s">
        <v>29</v>
      </c>
      <c r="C3484" s="2" t="s">
        <v>21</v>
      </c>
      <c r="D3484">
        <v>4</v>
      </c>
      <c r="E3484" s="6">
        <v>140.81</v>
      </c>
      <c r="F3484" s="6">
        <v>563.24</v>
      </c>
      <c r="G3484" s="2" t="s">
        <v>16</v>
      </c>
      <c r="H3484" s="2" t="s">
        <v>26</v>
      </c>
      <c r="I3484" s="2" t="s">
        <v>18</v>
      </c>
      <c r="J3484" s="6">
        <f>retail_sales_messy_dataset_s_f[[#This Row],[Unit Price]]*retail_sales_messy_dataset_s_f[[#This Row],[Quantity]]</f>
        <v>563.24</v>
      </c>
      <c r="L3484" t="str">
        <f t="shared" si="54"/>
        <v>OK</v>
      </c>
    </row>
    <row r="3485" spans="1:12" x14ac:dyDescent="0.25">
      <c r="A3485" s="1">
        <v>45489</v>
      </c>
      <c r="B3485" s="2" t="s">
        <v>30</v>
      </c>
      <c r="C3485" s="2" t="s">
        <v>15</v>
      </c>
      <c r="D3485">
        <v>5</v>
      </c>
      <c r="E3485" s="6">
        <v>137.59</v>
      </c>
      <c r="F3485" s="6">
        <v>687.95</v>
      </c>
      <c r="G3485" s="2" t="s">
        <v>22</v>
      </c>
      <c r="H3485" s="2" t="s">
        <v>12</v>
      </c>
      <c r="I3485" s="2" t="s">
        <v>18</v>
      </c>
      <c r="J3485" s="6">
        <f>retail_sales_messy_dataset_s_f[[#This Row],[Unit Price]]*retail_sales_messy_dataset_s_f[[#This Row],[Quantity]]</f>
        <v>687.95</v>
      </c>
      <c r="L3485" t="str">
        <f t="shared" si="54"/>
        <v>OK</v>
      </c>
    </row>
    <row r="3486" spans="1:12" x14ac:dyDescent="0.25">
      <c r="A3486" s="1">
        <v>45555</v>
      </c>
      <c r="B3486" s="2" t="s">
        <v>20</v>
      </c>
      <c r="C3486" s="2" t="s">
        <v>15</v>
      </c>
      <c r="D3486">
        <v>4</v>
      </c>
      <c r="E3486" s="6">
        <v>171.55</v>
      </c>
      <c r="F3486" s="6">
        <v>686.2</v>
      </c>
      <c r="G3486" s="2" t="s">
        <v>16</v>
      </c>
      <c r="H3486" s="2" t="s">
        <v>26</v>
      </c>
      <c r="I3486" s="2" t="s">
        <v>23</v>
      </c>
      <c r="J3486" s="6">
        <f>retail_sales_messy_dataset_s_f[[#This Row],[Unit Price]]*retail_sales_messy_dataset_s_f[[#This Row],[Quantity]]</f>
        <v>686.2</v>
      </c>
      <c r="L3486" t="str">
        <f t="shared" si="54"/>
        <v>OK</v>
      </c>
    </row>
    <row r="3487" spans="1:12" x14ac:dyDescent="0.25">
      <c r="A3487" s="1">
        <v>45457</v>
      </c>
      <c r="B3487" s="2" t="s">
        <v>27</v>
      </c>
      <c r="C3487" s="2" t="s">
        <v>28</v>
      </c>
      <c r="D3487">
        <v>5</v>
      </c>
      <c r="E3487" s="6">
        <v>42.61</v>
      </c>
      <c r="F3487" s="6">
        <v>213.05</v>
      </c>
      <c r="G3487" s="2" t="s">
        <v>22</v>
      </c>
      <c r="H3487" s="2" t="s">
        <v>12</v>
      </c>
      <c r="I3487" s="2" t="s">
        <v>18</v>
      </c>
      <c r="J3487" s="6">
        <f>retail_sales_messy_dataset_s_f[[#This Row],[Unit Price]]*retail_sales_messy_dataset_s_f[[#This Row],[Quantity]]</f>
        <v>213.05</v>
      </c>
      <c r="L3487" t="str">
        <f t="shared" si="54"/>
        <v>OK</v>
      </c>
    </row>
    <row r="3488" spans="1:12" x14ac:dyDescent="0.25">
      <c r="A3488" s="1">
        <v>45546</v>
      </c>
      <c r="B3488" s="2" t="s">
        <v>29</v>
      </c>
      <c r="C3488" s="2" t="s">
        <v>10</v>
      </c>
      <c r="D3488">
        <v>4</v>
      </c>
      <c r="E3488" s="6">
        <v>133.22999999999999</v>
      </c>
      <c r="F3488" s="6">
        <v>532.91999999999996</v>
      </c>
      <c r="G3488" s="2" t="s">
        <v>16</v>
      </c>
      <c r="H3488" s="2" t="s">
        <v>12</v>
      </c>
      <c r="I3488" s="2" t="s">
        <v>23</v>
      </c>
      <c r="J3488" s="6">
        <f>retail_sales_messy_dataset_s_f[[#This Row],[Unit Price]]*retail_sales_messy_dataset_s_f[[#This Row],[Quantity]]</f>
        <v>532.91999999999996</v>
      </c>
      <c r="L3488" t="str">
        <f t="shared" si="54"/>
        <v>OK</v>
      </c>
    </row>
    <row r="3489" spans="1:12" x14ac:dyDescent="0.25">
      <c r="A3489" s="1">
        <v>45642</v>
      </c>
      <c r="B3489" s="2" t="s">
        <v>29</v>
      </c>
      <c r="C3489" s="2" t="s">
        <v>28</v>
      </c>
      <c r="D3489">
        <v>2</v>
      </c>
      <c r="E3489" s="6">
        <v>45.28</v>
      </c>
      <c r="F3489" s="6">
        <v>90.56</v>
      </c>
      <c r="G3489" s="2" t="s">
        <v>22</v>
      </c>
      <c r="H3489" s="2" t="s">
        <v>26</v>
      </c>
      <c r="I3489" s="2" t="s">
        <v>18</v>
      </c>
      <c r="J3489" s="6">
        <f>retail_sales_messy_dataset_s_f[[#This Row],[Unit Price]]*retail_sales_messy_dataset_s_f[[#This Row],[Quantity]]</f>
        <v>90.56</v>
      </c>
      <c r="L3489" t="str">
        <f t="shared" si="54"/>
        <v>OK</v>
      </c>
    </row>
    <row r="3490" spans="1:12" x14ac:dyDescent="0.25">
      <c r="A3490" s="1">
        <v>45553</v>
      </c>
      <c r="B3490" s="2" t="s">
        <v>27</v>
      </c>
      <c r="C3490" s="2" t="s">
        <v>21</v>
      </c>
      <c r="D3490">
        <v>3</v>
      </c>
      <c r="E3490" s="6">
        <v>158.99</v>
      </c>
      <c r="F3490" s="6">
        <v>471.97</v>
      </c>
      <c r="G3490" s="2" t="s">
        <v>11</v>
      </c>
      <c r="H3490" s="2" t="s">
        <v>12</v>
      </c>
      <c r="I3490" s="2" t="s">
        <v>18</v>
      </c>
      <c r="J3490" s="6">
        <f>retail_sales_messy_dataset_s_f[[#This Row],[Unit Price]]*retail_sales_messy_dataset_s_f[[#This Row],[Quantity]]</f>
        <v>476.97</v>
      </c>
      <c r="L3490" t="str">
        <f t="shared" si="54"/>
        <v>OK</v>
      </c>
    </row>
    <row r="3491" spans="1:12" x14ac:dyDescent="0.25">
      <c r="A3491" s="1">
        <v>45544</v>
      </c>
      <c r="B3491" s="2" t="s">
        <v>29</v>
      </c>
      <c r="C3491" s="2" t="s">
        <v>21</v>
      </c>
      <c r="D3491">
        <v>4</v>
      </c>
      <c r="E3491" s="6">
        <v>135.82</v>
      </c>
      <c r="F3491" s="6">
        <v>543.28</v>
      </c>
      <c r="G3491" s="2" t="s">
        <v>22</v>
      </c>
      <c r="H3491" s="2" t="s">
        <v>17</v>
      </c>
      <c r="I3491" s="2" t="s">
        <v>23</v>
      </c>
      <c r="J3491" s="6">
        <f>retail_sales_messy_dataset_s_f[[#This Row],[Unit Price]]*retail_sales_messy_dataset_s_f[[#This Row],[Quantity]]</f>
        <v>543.28</v>
      </c>
      <c r="L3491" t="str">
        <f t="shared" si="54"/>
        <v>OK</v>
      </c>
    </row>
    <row r="3492" spans="1:12" x14ac:dyDescent="0.25">
      <c r="A3492" s="1">
        <v>45321</v>
      </c>
      <c r="B3492" s="2" t="s">
        <v>29</v>
      </c>
      <c r="C3492" s="2" t="s">
        <v>21</v>
      </c>
      <c r="D3492">
        <v>1</v>
      </c>
      <c r="E3492" s="6">
        <v>33.82</v>
      </c>
      <c r="F3492" s="6">
        <v>33.82</v>
      </c>
      <c r="G3492" s="2" t="s">
        <v>16</v>
      </c>
      <c r="H3492" s="2" t="s">
        <v>26</v>
      </c>
      <c r="I3492" s="2" t="s">
        <v>13</v>
      </c>
      <c r="J3492" s="6">
        <f>retail_sales_messy_dataset_s_f[[#This Row],[Unit Price]]*retail_sales_messy_dataset_s_f[[#This Row],[Quantity]]</f>
        <v>33.82</v>
      </c>
      <c r="L3492" t="str">
        <f t="shared" si="54"/>
        <v>OK</v>
      </c>
    </row>
    <row r="3493" spans="1:12" x14ac:dyDescent="0.25">
      <c r="A3493" s="1">
        <v>45524</v>
      </c>
      <c r="B3493" s="2" t="s">
        <v>20</v>
      </c>
      <c r="C3493" s="2" t="s">
        <v>21</v>
      </c>
      <c r="D3493">
        <v>1</v>
      </c>
      <c r="E3493" s="6">
        <v>156</v>
      </c>
      <c r="F3493" s="6">
        <v>156</v>
      </c>
      <c r="G3493" s="2" t="s">
        <v>16</v>
      </c>
      <c r="H3493" s="2" t="s">
        <v>12</v>
      </c>
      <c r="I3493" s="2" t="s">
        <v>23</v>
      </c>
      <c r="J3493" s="6">
        <f>retail_sales_messy_dataset_s_f[[#This Row],[Unit Price]]*retail_sales_messy_dataset_s_f[[#This Row],[Quantity]]</f>
        <v>156</v>
      </c>
      <c r="L3493" t="str">
        <f t="shared" si="54"/>
        <v>OK</v>
      </c>
    </row>
    <row r="3494" spans="1:12" x14ac:dyDescent="0.25">
      <c r="A3494" s="1">
        <v>45421</v>
      </c>
      <c r="B3494" s="2" t="s">
        <v>20</v>
      </c>
      <c r="C3494" s="2" t="s">
        <v>21</v>
      </c>
      <c r="D3494">
        <v>4</v>
      </c>
      <c r="E3494" s="6">
        <v>164.64</v>
      </c>
      <c r="F3494" s="6">
        <v>658.56</v>
      </c>
      <c r="G3494" s="2" t="s">
        <v>22</v>
      </c>
      <c r="H3494" s="2" t="s">
        <v>17</v>
      </c>
      <c r="I3494" s="2" t="s">
        <v>23</v>
      </c>
      <c r="J3494" s="6">
        <f>retail_sales_messy_dataset_s_f[[#This Row],[Unit Price]]*retail_sales_messy_dataset_s_f[[#This Row],[Quantity]]</f>
        <v>658.56</v>
      </c>
      <c r="L3494" t="str">
        <f t="shared" si="54"/>
        <v>OK</v>
      </c>
    </row>
    <row r="3495" spans="1:12" x14ac:dyDescent="0.25">
      <c r="A3495" s="1">
        <v>45486</v>
      </c>
      <c r="B3495" s="2" t="s">
        <v>20</v>
      </c>
      <c r="C3495" s="2" t="s">
        <v>28</v>
      </c>
      <c r="D3495">
        <v>4</v>
      </c>
      <c r="E3495" s="6">
        <v>63.14</v>
      </c>
      <c r="F3495" s="6">
        <v>252.56</v>
      </c>
      <c r="G3495" s="2" t="s">
        <v>22</v>
      </c>
      <c r="H3495" s="2" t="s">
        <v>26</v>
      </c>
      <c r="I3495" s="2" t="s">
        <v>13</v>
      </c>
      <c r="J3495" s="6">
        <f>retail_sales_messy_dataset_s_f[[#This Row],[Unit Price]]*retail_sales_messy_dataset_s_f[[#This Row],[Quantity]]</f>
        <v>252.56</v>
      </c>
      <c r="L3495" t="str">
        <f t="shared" si="54"/>
        <v>OK</v>
      </c>
    </row>
    <row r="3496" spans="1:12" x14ac:dyDescent="0.25">
      <c r="A3496" s="1">
        <v>45585</v>
      </c>
      <c r="B3496" s="2" t="s">
        <v>14</v>
      </c>
      <c r="C3496" s="2" t="s">
        <v>15</v>
      </c>
      <c r="D3496">
        <v>2</v>
      </c>
      <c r="E3496" s="6">
        <v>161.25</v>
      </c>
      <c r="F3496" s="6">
        <v>322.5</v>
      </c>
      <c r="G3496" s="2" t="s">
        <v>11</v>
      </c>
      <c r="H3496" s="2" t="s">
        <v>12</v>
      </c>
      <c r="I3496" s="2" t="s">
        <v>13</v>
      </c>
      <c r="J3496" s="6">
        <f>retail_sales_messy_dataset_s_f[[#This Row],[Unit Price]]*retail_sales_messy_dataset_s_f[[#This Row],[Quantity]]</f>
        <v>322.5</v>
      </c>
      <c r="L3496" t="str">
        <f t="shared" si="54"/>
        <v>OK</v>
      </c>
    </row>
    <row r="3497" spans="1:12" x14ac:dyDescent="0.25">
      <c r="A3497" s="1">
        <v>45652</v>
      </c>
      <c r="B3497" s="2" t="s">
        <v>27</v>
      </c>
      <c r="C3497" s="2" t="s">
        <v>10</v>
      </c>
      <c r="D3497">
        <v>3</v>
      </c>
      <c r="E3497" s="6">
        <v>168.76</v>
      </c>
      <c r="F3497" s="6">
        <v>506.28</v>
      </c>
      <c r="G3497" s="2" t="s">
        <v>16</v>
      </c>
      <c r="H3497" s="2" t="s">
        <v>17</v>
      </c>
      <c r="I3497" s="2" t="s">
        <v>13</v>
      </c>
      <c r="J3497" s="6">
        <f>retail_sales_messy_dataset_s_f[[#This Row],[Unit Price]]*retail_sales_messy_dataset_s_f[[#This Row],[Quantity]]</f>
        <v>506.28</v>
      </c>
      <c r="L3497" t="str">
        <f t="shared" si="54"/>
        <v>OK</v>
      </c>
    </row>
    <row r="3498" spans="1:12" x14ac:dyDescent="0.25">
      <c r="A3498" s="1">
        <v>45493</v>
      </c>
      <c r="B3498" s="2" t="s">
        <v>27</v>
      </c>
      <c r="C3498" s="2" t="s">
        <v>10</v>
      </c>
      <c r="D3498">
        <v>2</v>
      </c>
      <c r="E3498" s="6">
        <v>165.32</v>
      </c>
      <c r="F3498" s="6">
        <v>330.64</v>
      </c>
      <c r="G3498" s="2" t="s">
        <v>11</v>
      </c>
      <c r="H3498" s="2" t="s">
        <v>12</v>
      </c>
      <c r="I3498" s="2" t="s">
        <v>18</v>
      </c>
      <c r="J3498" s="6">
        <f>retail_sales_messy_dataset_s_f[[#This Row],[Unit Price]]*retail_sales_messy_dataset_s_f[[#This Row],[Quantity]]</f>
        <v>330.64</v>
      </c>
      <c r="L3498" t="str">
        <f t="shared" si="54"/>
        <v>OK</v>
      </c>
    </row>
    <row r="3499" spans="1:12" x14ac:dyDescent="0.25">
      <c r="A3499" s="1">
        <v>45359</v>
      </c>
      <c r="B3499" s="2" t="s">
        <v>14</v>
      </c>
      <c r="C3499" s="2" t="s">
        <v>28</v>
      </c>
      <c r="D3499">
        <v>5</v>
      </c>
      <c r="E3499" s="6">
        <v>30.45</v>
      </c>
      <c r="F3499" s="6">
        <v>152.25</v>
      </c>
      <c r="G3499" s="2" t="s">
        <v>16</v>
      </c>
      <c r="H3499" s="2" t="s">
        <v>26</v>
      </c>
      <c r="I3499" s="2" t="s">
        <v>13</v>
      </c>
      <c r="J3499" s="6">
        <f>retail_sales_messy_dataset_s_f[[#This Row],[Unit Price]]*retail_sales_messy_dataset_s_f[[#This Row],[Quantity]]</f>
        <v>152.25</v>
      </c>
      <c r="L3499" t="str">
        <f t="shared" si="54"/>
        <v>OK</v>
      </c>
    </row>
    <row r="3500" spans="1:12" x14ac:dyDescent="0.25">
      <c r="A3500" s="1">
        <v>45635</v>
      </c>
      <c r="B3500" s="2" t="s">
        <v>9</v>
      </c>
      <c r="C3500" s="2" t="s">
        <v>15</v>
      </c>
      <c r="D3500">
        <v>2</v>
      </c>
      <c r="E3500" s="6">
        <v>121.26</v>
      </c>
      <c r="F3500" s="6">
        <v>242.52</v>
      </c>
      <c r="G3500" s="2" t="s">
        <v>22</v>
      </c>
      <c r="H3500" s="2" t="s">
        <v>17</v>
      </c>
      <c r="I3500" s="2" t="s">
        <v>18</v>
      </c>
      <c r="J3500" s="6">
        <f>retail_sales_messy_dataset_s_f[[#This Row],[Unit Price]]*retail_sales_messy_dataset_s_f[[#This Row],[Quantity]]</f>
        <v>242.52</v>
      </c>
      <c r="L3500" t="str">
        <f t="shared" si="54"/>
        <v>OK</v>
      </c>
    </row>
    <row r="3501" spans="1:12" x14ac:dyDescent="0.25">
      <c r="A3501" s="1">
        <v>45322</v>
      </c>
      <c r="B3501" s="2" t="s">
        <v>19</v>
      </c>
      <c r="C3501" s="2" t="s">
        <v>28</v>
      </c>
      <c r="D3501">
        <v>5</v>
      </c>
      <c r="E3501" s="6">
        <v>185.41</v>
      </c>
      <c r="F3501" s="6">
        <v>932.05</v>
      </c>
      <c r="G3501" s="2" t="s">
        <v>22</v>
      </c>
      <c r="H3501" s="2" t="s">
        <v>26</v>
      </c>
      <c r="I3501" s="2" t="s">
        <v>23</v>
      </c>
      <c r="J3501" s="6">
        <f>retail_sales_messy_dataset_s_f[[#This Row],[Unit Price]]*retail_sales_messy_dataset_s_f[[#This Row],[Quantity]]</f>
        <v>927.05</v>
      </c>
      <c r="L3501" t="str">
        <f t="shared" si="54"/>
        <v>Mismatch</v>
      </c>
    </row>
    <row r="3502" spans="1:12" x14ac:dyDescent="0.25">
      <c r="A3502" s="1">
        <v>45546</v>
      </c>
      <c r="B3502" s="2" t="s">
        <v>20</v>
      </c>
      <c r="C3502" s="2" t="s">
        <v>21</v>
      </c>
      <c r="D3502">
        <v>1</v>
      </c>
      <c r="E3502" s="6">
        <v>54.34</v>
      </c>
      <c r="F3502" s="6">
        <v>54.34</v>
      </c>
      <c r="G3502" s="2" t="s">
        <v>11</v>
      </c>
      <c r="H3502" s="2" t="s">
        <v>17</v>
      </c>
      <c r="I3502" s="2" t="s">
        <v>23</v>
      </c>
      <c r="J3502" s="6">
        <f>retail_sales_messy_dataset_s_f[[#This Row],[Unit Price]]*retail_sales_messy_dataset_s_f[[#This Row],[Quantity]]</f>
        <v>54.34</v>
      </c>
      <c r="L3502" t="str">
        <f t="shared" si="54"/>
        <v>OK</v>
      </c>
    </row>
    <row r="3503" spans="1:12" x14ac:dyDescent="0.25">
      <c r="A3503" s="1">
        <v>45540</v>
      </c>
      <c r="B3503" s="2" t="s">
        <v>27</v>
      </c>
      <c r="C3503" s="2" t="s">
        <v>21</v>
      </c>
      <c r="D3503">
        <v>2</v>
      </c>
      <c r="E3503" s="6">
        <v>92.09</v>
      </c>
      <c r="F3503" s="6">
        <v>189.18</v>
      </c>
      <c r="G3503" s="2" t="s">
        <v>25</v>
      </c>
      <c r="H3503" s="2" t="s">
        <v>12</v>
      </c>
      <c r="I3503" s="2" t="s">
        <v>13</v>
      </c>
      <c r="J3503" s="6">
        <f>retail_sales_messy_dataset_s_f[[#This Row],[Unit Price]]*retail_sales_messy_dataset_s_f[[#This Row],[Quantity]]</f>
        <v>184.18</v>
      </c>
      <c r="L3503" t="str">
        <f t="shared" si="54"/>
        <v>Mismatch</v>
      </c>
    </row>
    <row r="3504" spans="1:12" x14ac:dyDescent="0.25">
      <c r="A3504" s="1">
        <v>45545</v>
      </c>
      <c r="B3504" s="2" t="s">
        <v>9</v>
      </c>
      <c r="C3504" s="2" t="s">
        <v>21</v>
      </c>
      <c r="D3504">
        <v>5</v>
      </c>
      <c r="E3504" s="6">
        <v>19.18</v>
      </c>
      <c r="F3504" s="6">
        <v>95.9</v>
      </c>
      <c r="G3504" s="2" t="s">
        <v>11</v>
      </c>
      <c r="H3504" s="2" t="s">
        <v>26</v>
      </c>
      <c r="I3504" s="2" t="s">
        <v>23</v>
      </c>
      <c r="J3504" s="6">
        <f>retail_sales_messy_dataset_s_f[[#This Row],[Unit Price]]*retail_sales_messy_dataset_s_f[[#This Row],[Quantity]]</f>
        <v>95.9</v>
      </c>
      <c r="L3504" t="str">
        <f t="shared" si="54"/>
        <v>OK</v>
      </c>
    </row>
    <row r="3505" spans="1:12" x14ac:dyDescent="0.25">
      <c r="A3505" s="1">
        <v>45437</v>
      </c>
      <c r="B3505" s="2" t="s">
        <v>24</v>
      </c>
      <c r="C3505" s="2" t="s">
        <v>15</v>
      </c>
      <c r="D3505">
        <v>2</v>
      </c>
      <c r="E3505" s="6">
        <v>199.47</v>
      </c>
      <c r="F3505" s="6">
        <v>398.94</v>
      </c>
      <c r="G3505" s="2" t="s">
        <v>11</v>
      </c>
      <c r="H3505" s="2" t="s">
        <v>17</v>
      </c>
      <c r="I3505" s="2" t="s">
        <v>23</v>
      </c>
      <c r="J3505" s="6">
        <f>retail_sales_messy_dataset_s_f[[#This Row],[Unit Price]]*retail_sales_messy_dataset_s_f[[#This Row],[Quantity]]</f>
        <v>398.94</v>
      </c>
      <c r="L3505" t="str">
        <f t="shared" si="54"/>
        <v>OK</v>
      </c>
    </row>
    <row r="3506" spans="1:12" x14ac:dyDescent="0.25">
      <c r="A3506" s="1">
        <v>45421</v>
      </c>
      <c r="B3506" s="2" t="s">
        <v>19</v>
      </c>
      <c r="C3506" s="2" t="s">
        <v>10</v>
      </c>
      <c r="D3506">
        <v>2</v>
      </c>
      <c r="E3506" s="6">
        <v>71.61</v>
      </c>
      <c r="F3506" s="6">
        <v>143.22</v>
      </c>
      <c r="G3506" s="2" t="s">
        <v>22</v>
      </c>
      <c r="H3506" s="2" t="s">
        <v>17</v>
      </c>
      <c r="I3506" s="2" t="s">
        <v>23</v>
      </c>
      <c r="J3506" s="6">
        <f>retail_sales_messy_dataset_s_f[[#This Row],[Unit Price]]*retail_sales_messy_dataset_s_f[[#This Row],[Quantity]]</f>
        <v>143.22</v>
      </c>
      <c r="L3506" t="str">
        <f t="shared" si="54"/>
        <v>OK</v>
      </c>
    </row>
    <row r="3507" spans="1:12" x14ac:dyDescent="0.25">
      <c r="A3507" s="1">
        <v>45607</v>
      </c>
      <c r="B3507" s="2" t="s">
        <v>27</v>
      </c>
      <c r="C3507" s="2" t="s">
        <v>15</v>
      </c>
      <c r="D3507">
        <v>2</v>
      </c>
      <c r="E3507" s="6">
        <v>162.34</v>
      </c>
      <c r="F3507" s="6">
        <v>324.68</v>
      </c>
      <c r="G3507" s="2" t="s">
        <v>11</v>
      </c>
      <c r="H3507" s="2" t="s">
        <v>12</v>
      </c>
      <c r="I3507" s="2" t="s">
        <v>18</v>
      </c>
      <c r="J3507" s="6">
        <f>retail_sales_messy_dataset_s_f[[#This Row],[Unit Price]]*retail_sales_messy_dataset_s_f[[#This Row],[Quantity]]</f>
        <v>324.68</v>
      </c>
      <c r="L3507" t="str">
        <f t="shared" si="54"/>
        <v>OK</v>
      </c>
    </row>
    <row r="3508" spans="1:12" x14ac:dyDescent="0.25">
      <c r="A3508" s="1">
        <v>45619</v>
      </c>
      <c r="B3508" s="2" t="s">
        <v>27</v>
      </c>
      <c r="C3508" s="2" t="s">
        <v>10</v>
      </c>
      <c r="D3508">
        <v>5</v>
      </c>
      <c r="E3508" s="6">
        <v>38.11</v>
      </c>
      <c r="F3508" s="6">
        <v>190.55</v>
      </c>
      <c r="G3508" s="2" t="s">
        <v>22</v>
      </c>
      <c r="H3508" s="2" t="s">
        <v>17</v>
      </c>
      <c r="I3508" s="2" t="s">
        <v>13</v>
      </c>
      <c r="J3508" s="6">
        <f>retail_sales_messy_dataset_s_f[[#This Row],[Unit Price]]*retail_sales_messy_dataset_s_f[[#This Row],[Quantity]]</f>
        <v>190.55</v>
      </c>
      <c r="L3508" t="str">
        <f t="shared" si="54"/>
        <v>OK</v>
      </c>
    </row>
    <row r="3509" spans="1:12" x14ac:dyDescent="0.25">
      <c r="A3509" s="1">
        <v>45322</v>
      </c>
      <c r="B3509" s="2" t="s">
        <v>24</v>
      </c>
      <c r="C3509" s="2" t="s">
        <v>10</v>
      </c>
      <c r="D3509">
        <v>5</v>
      </c>
      <c r="E3509" s="6">
        <v>88.59</v>
      </c>
      <c r="F3509" s="6">
        <v>442.95</v>
      </c>
      <c r="G3509" s="2" t="s">
        <v>11</v>
      </c>
      <c r="H3509" s="2" t="s">
        <v>12</v>
      </c>
      <c r="I3509" s="2" t="s">
        <v>23</v>
      </c>
      <c r="J3509" s="6">
        <f>retail_sales_messy_dataset_s_f[[#This Row],[Unit Price]]*retail_sales_messy_dataset_s_f[[#This Row],[Quantity]]</f>
        <v>442.95000000000005</v>
      </c>
      <c r="L3509" t="str">
        <f t="shared" si="54"/>
        <v>OK</v>
      </c>
    </row>
    <row r="3510" spans="1:12" x14ac:dyDescent="0.25">
      <c r="A3510" s="1">
        <v>45292</v>
      </c>
      <c r="B3510" s="2" t="s">
        <v>30</v>
      </c>
      <c r="C3510" s="2" t="s">
        <v>28</v>
      </c>
      <c r="D3510">
        <v>1</v>
      </c>
      <c r="E3510" s="6">
        <v>101.15</v>
      </c>
      <c r="F3510" s="6">
        <v>101.15</v>
      </c>
      <c r="G3510" s="2" t="s">
        <v>25</v>
      </c>
      <c r="H3510" s="2" t="s">
        <v>17</v>
      </c>
      <c r="I3510" s="2" t="s">
        <v>13</v>
      </c>
      <c r="J3510" s="6">
        <f>retail_sales_messy_dataset_s_f[[#This Row],[Unit Price]]*retail_sales_messy_dataset_s_f[[#This Row],[Quantity]]</f>
        <v>101.15</v>
      </c>
      <c r="L3510" t="str">
        <f t="shared" si="54"/>
        <v>OK</v>
      </c>
    </row>
    <row r="3511" spans="1:12" x14ac:dyDescent="0.25">
      <c r="A3511" s="1">
        <v>45574</v>
      </c>
      <c r="B3511" s="2" t="s">
        <v>14</v>
      </c>
      <c r="C3511" s="2" t="s">
        <v>28</v>
      </c>
      <c r="D3511">
        <v>5</v>
      </c>
      <c r="E3511" s="6">
        <v>192.61</v>
      </c>
      <c r="F3511" s="6">
        <v>963.05</v>
      </c>
      <c r="G3511" s="2" t="s">
        <v>16</v>
      </c>
      <c r="H3511" s="2" t="s">
        <v>17</v>
      </c>
      <c r="I3511" s="2" t="s">
        <v>23</v>
      </c>
      <c r="J3511" s="6">
        <f>retail_sales_messy_dataset_s_f[[#This Row],[Unit Price]]*retail_sales_messy_dataset_s_f[[#This Row],[Quantity]]</f>
        <v>963.05000000000007</v>
      </c>
      <c r="L3511" t="str">
        <f t="shared" si="54"/>
        <v>OK</v>
      </c>
    </row>
    <row r="3512" spans="1:12" x14ac:dyDescent="0.25">
      <c r="A3512" s="1">
        <v>45515</v>
      </c>
      <c r="B3512" s="2" t="s">
        <v>24</v>
      </c>
      <c r="C3512" s="2" t="s">
        <v>15</v>
      </c>
      <c r="D3512">
        <v>4</v>
      </c>
      <c r="E3512" s="6">
        <v>58.67</v>
      </c>
      <c r="F3512" s="6">
        <v>234.68</v>
      </c>
      <c r="G3512" s="2" t="s">
        <v>25</v>
      </c>
      <c r="H3512" s="2" t="s">
        <v>17</v>
      </c>
      <c r="I3512" s="2" t="s">
        <v>13</v>
      </c>
      <c r="J3512" s="6">
        <f>retail_sales_messy_dataset_s_f[[#This Row],[Unit Price]]*retail_sales_messy_dataset_s_f[[#This Row],[Quantity]]</f>
        <v>234.68</v>
      </c>
      <c r="L3512" t="str">
        <f t="shared" si="54"/>
        <v>OK</v>
      </c>
    </row>
    <row r="3513" spans="1:12" x14ac:dyDescent="0.25">
      <c r="A3513" s="1">
        <v>45499</v>
      </c>
      <c r="B3513" s="2" t="s">
        <v>29</v>
      </c>
      <c r="C3513" s="2" t="s">
        <v>21</v>
      </c>
      <c r="D3513">
        <v>1</v>
      </c>
      <c r="E3513" s="6">
        <v>94.6</v>
      </c>
      <c r="F3513" s="6">
        <v>94.6</v>
      </c>
      <c r="G3513" s="2" t="s">
        <v>22</v>
      </c>
      <c r="H3513" s="2" t="s">
        <v>26</v>
      </c>
      <c r="I3513" s="2" t="s">
        <v>13</v>
      </c>
      <c r="J3513" s="6">
        <f>retail_sales_messy_dataset_s_f[[#This Row],[Unit Price]]*retail_sales_messy_dataset_s_f[[#This Row],[Quantity]]</f>
        <v>94.6</v>
      </c>
      <c r="L3513" t="str">
        <f t="shared" si="54"/>
        <v>OK</v>
      </c>
    </row>
    <row r="3514" spans="1:12" x14ac:dyDescent="0.25">
      <c r="A3514" s="1">
        <v>45489</v>
      </c>
      <c r="B3514" s="2" t="s">
        <v>30</v>
      </c>
      <c r="C3514" s="2" t="s">
        <v>15</v>
      </c>
      <c r="D3514">
        <v>3</v>
      </c>
      <c r="E3514" s="6">
        <v>131.82</v>
      </c>
      <c r="F3514" s="6">
        <v>395.46</v>
      </c>
      <c r="G3514" s="2" t="s">
        <v>25</v>
      </c>
      <c r="H3514" s="2" t="s">
        <v>17</v>
      </c>
      <c r="I3514" s="2" t="s">
        <v>18</v>
      </c>
      <c r="J3514" s="6">
        <f>retail_sales_messy_dataset_s_f[[#This Row],[Unit Price]]*retail_sales_messy_dataset_s_f[[#This Row],[Quantity]]</f>
        <v>395.46</v>
      </c>
      <c r="L3514" t="str">
        <f t="shared" si="54"/>
        <v>OK</v>
      </c>
    </row>
    <row r="3515" spans="1:12" x14ac:dyDescent="0.25">
      <c r="A3515" s="1">
        <v>45564</v>
      </c>
      <c r="B3515" s="2" t="s">
        <v>9</v>
      </c>
      <c r="C3515" s="2" t="s">
        <v>10</v>
      </c>
      <c r="D3515">
        <v>2</v>
      </c>
      <c r="E3515" s="6">
        <v>121.07</v>
      </c>
      <c r="F3515" s="6">
        <v>242.14</v>
      </c>
      <c r="G3515" s="2" t="s">
        <v>16</v>
      </c>
      <c r="H3515" s="2" t="s">
        <v>26</v>
      </c>
      <c r="I3515" s="2" t="s">
        <v>13</v>
      </c>
      <c r="J3515" s="6">
        <f>retail_sales_messy_dataset_s_f[[#This Row],[Unit Price]]*retail_sales_messy_dataset_s_f[[#This Row],[Quantity]]</f>
        <v>242.14</v>
      </c>
      <c r="L3515" t="str">
        <f t="shared" si="54"/>
        <v>OK</v>
      </c>
    </row>
    <row r="3516" spans="1:12" x14ac:dyDescent="0.25">
      <c r="A3516" s="1">
        <v>45311</v>
      </c>
      <c r="B3516" s="2" t="s">
        <v>19</v>
      </c>
      <c r="C3516" s="2" t="s">
        <v>21</v>
      </c>
      <c r="D3516">
        <v>3</v>
      </c>
      <c r="E3516" s="6">
        <v>156.63999999999999</v>
      </c>
      <c r="F3516" s="6">
        <v>469.92</v>
      </c>
      <c r="G3516" s="2" t="s">
        <v>22</v>
      </c>
      <c r="H3516" s="2" t="s">
        <v>17</v>
      </c>
      <c r="I3516" s="2" t="s">
        <v>23</v>
      </c>
      <c r="J3516" s="6">
        <f>retail_sales_messy_dataset_s_f[[#This Row],[Unit Price]]*retail_sales_messy_dataset_s_f[[#This Row],[Quantity]]</f>
        <v>469.91999999999996</v>
      </c>
      <c r="L3516" t="str">
        <f t="shared" si="54"/>
        <v>OK</v>
      </c>
    </row>
    <row r="3517" spans="1:12" x14ac:dyDescent="0.25">
      <c r="A3517" s="1">
        <v>45610</v>
      </c>
      <c r="B3517" s="2" t="s">
        <v>27</v>
      </c>
      <c r="C3517" s="2" t="s">
        <v>28</v>
      </c>
      <c r="D3517">
        <v>4</v>
      </c>
      <c r="E3517" s="6">
        <v>86.08</v>
      </c>
      <c r="F3517" s="6">
        <v>344.32</v>
      </c>
      <c r="G3517" s="2" t="s">
        <v>22</v>
      </c>
      <c r="H3517" s="2" t="s">
        <v>17</v>
      </c>
      <c r="I3517" s="2" t="s">
        <v>13</v>
      </c>
      <c r="J3517" s="6">
        <f>retail_sales_messy_dataset_s_f[[#This Row],[Unit Price]]*retail_sales_messy_dataset_s_f[[#This Row],[Quantity]]</f>
        <v>344.32</v>
      </c>
      <c r="L3517" t="str">
        <f t="shared" si="54"/>
        <v>OK</v>
      </c>
    </row>
    <row r="3518" spans="1:12" x14ac:dyDescent="0.25">
      <c r="A3518" s="1">
        <v>45354</v>
      </c>
      <c r="B3518" s="2" t="s">
        <v>30</v>
      </c>
      <c r="C3518" s="2" t="s">
        <v>15</v>
      </c>
      <c r="D3518">
        <v>3</v>
      </c>
      <c r="E3518" s="6">
        <v>188.82</v>
      </c>
      <c r="F3518" s="6">
        <v>566.46</v>
      </c>
      <c r="G3518" s="2" t="s">
        <v>16</v>
      </c>
      <c r="H3518" s="2" t="s">
        <v>12</v>
      </c>
      <c r="I3518" s="2" t="s">
        <v>18</v>
      </c>
      <c r="J3518" s="6">
        <f>retail_sales_messy_dataset_s_f[[#This Row],[Unit Price]]*retail_sales_messy_dataset_s_f[[#This Row],[Quantity]]</f>
        <v>566.46</v>
      </c>
      <c r="L3518" t="str">
        <f t="shared" si="54"/>
        <v>OK</v>
      </c>
    </row>
    <row r="3519" spans="1:12" x14ac:dyDescent="0.25">
      <c r="A3519" s="1">
        <v>45330</v>
      </c>
      <c r="B3519" s="2" t="s">
        <v>9</v>
      </c>
      <c r="C3519" s="2" t="s">
        <v>21</v>
      </c>
      <c r="D3519">
        <v>1</v>
      </c>
      <c r="E3519" s="6">
        <v>162.09</v>
      </c>
      <c r="F3519" s="6">
        <v>162.09</v>
      </c>
      <c r="G3519" s="2" t="s">
        <v>16</v>
      </c>
      <c r="H3519" s="2" t="s">
        <v>26</v>
      </c>
      <c r="I3519" s="2" t="s">
        <v>23</v>
      </c>
      <c r="J3519" s="6">
        <f>retail_sales_messy_dataset_s_f[[#This Row],[Unit Price]]*retail_sales_messy_dataset_s_f[[#This Row],[Quantity]]</f>
        <v>162.09</v>
      </c>
      <c r="L3519" t="str">
        <f t="shared" si="54"/>
        <v>OK</v>
      </c>
    </row>
    <row r="3520" spans="1:12" x14ac:dyDescent="0.25">
      <c r="A3520" s="1">
        <v>45423</v>
      </c>
      <c r="B3520" s="2" t="s">
        <v>29</v>
      </c>
      <c r="C3520" s="2" t="s">
        <v>10</v>
      </c>
      <c r="D3520">
        <v>2</v>
      </c>
      <c r="E3520" s="6">
        <v>181.84</v>
      </c>
      <c r="F3520" s="6">
        <v>363.68</v>
      </c>
      <c r="G3520" s="2" t="s">
        <v>25</v>
      </c>
      <c r="H3520" s="2" t="s">
        <v>17</v>
      </c>
      <c r="I3520" s="2" t="s">
        <v>18</v>
      </c>
      <c r="J3520" s="6">
        <f>retail_sales_messy_dataset_s_f[[#This Row],[Unit Price]]*retail_sales_messy_dataset_s_f[[#This Row],[Quantity]]</f>
        <v>363.68</v>
      </c>
      <c r="L3520" t="str">
        <f t="shared" si="54"/>
        <v>OK</v>
      </c>
    </row>
    <row r="3521" spans="1:12" x14ac:dyDescent="0.25">
      <c r="A3521" s="1">
        <v>45393</v>
      </c>
      <c r="B3521" s="2" t="s">
        <v>30</v>
      </c>
      <c r="C3521" s="2" t="s">
        <v>10</v>
      </c>
      <c r="D3521">
        <v>5</v>
      </c>
      <c r="E3521" s="6">
        <v>143.71</v>
      </c>
      <c r="F3521" s="6">
        <v>713.55</v>
      </c>
      <c r="G3521" s="2" t="s">
        <v>11</v>
      </c>
      <c r="H3521" s="2" t="s">
        <v>26</v>
      </c>
      <c r="I3521" s="2" t="s">
        <v>13</v>
      </c>
      <c r="J3521" s="6">
        <f>retail_sales_messy_dataset_s_f[[#This Row],[Unit Price]]*retail_sales_messy_dataset_s_f[[#This Row],[Quantity]]</f>
        <v>718.55000000000007</v>
      </c>
      <c r="L3521" t="str">
        <f t="shared" si="54"/>
        <v>OK</v>
      </c>
    </row>
    <row r="3522" spans="1:12" x14ac:dyDescent="0.25">
      <c r="A3522" s="1">
        <v>45430</v>
      </c>
      <c r="B3522" s="2" t="s">
        <v>9</v>
      </c>
      <c r="C3522" s="2" t="s">
        <v>21</v>
      </c>
      <c r="D3522">
        <v>2</v>
      </c>
      <c r="E3522" s="6">
        <v>111.53</v>
      </c>
      <c r="F3522" s="6">
        <v>228.06</v>
      </c>
      <c r="G3522" s="2" t="s">
        <v>22</v>
      </c>
      <c r="H3522" s="2" t="s">
        <v>17</v>
      </c>
      <c r="I3522" s="2" t="s">
        <v>23</v>
      </c>
      <c r="J3522" s="6">
        <f>retail_sales_messy_dataset_s_f[[#This Row],[Unit Price]]*retail_sales_messy_dataset_s_f[[#This Row],[Quantity]]</f>
        <v>223.06</v>
      </c>
      <c r="L3522" t="str">
        <f t="shared" si="54"/>
        <v>Mismatch</v>
      </c>
    </row>
    <row r="3523" spans="1:12" x14ac:dyDescent="0.25">
      <c r="A3523" s="1">
        <v>45575</v>
      </c>
      <c r="B3523" s="2" t="s">
        <v>30</v>
      </c>
      <c r="C3523" s="2" t="s">
        <v>21</v>
      </c>
      <c r="D3523">
        <v>3</v>
      </c>
      <c r="E3523" s="6">
        <v>18.059999999999999</v>
      </c>
      <c r="F3523" s="6">
        <v>54.18</v>
      </c>
      <c r="G3523" s="2" t="s">
        <v>11</v>
      </c>
      <c r="H3523" s="2" t="s">
        <v>17</v>
      </c>
      <c r="I3523" s="2" t="s">
        <v>23</v>
      </c>
      <c r="J3523" s="6">
        <f>retail_sales_messy_dataset_s_f[[#This Row],[Unit Price]]*retail_sales_messy_dataset_s_f[[#This Row],[Quantity]]</f>
        <v>54.179999999999993</v>
      </c>
      <c r="L3523" t="str">
        <f t="shared" ref="L3523:L3586" si="55">IF((F3523 - J3523) &gt; 0.01, "Mismatch", "OK")</f>
        <v>OK</v>
      </c>
    </row>
    <row r="3524" spans="1:12" x14ac:dyDescent="0.25">
      <c r="A3524" s="1">
        <v>45296</v>
      </c>
      <c r="B3524" s="2" t="s">
        <v>24</v>
      </c>
      <c r="C3524" s="2" t="s">
        <v>15</v>
      </c>
      <c r="D3524">
        <v>4</v>
      </c>
      <c r="E3524" s="6">
        <v>61.42</v>
      </c>
      <c r="F3524" s="6">
        <v>245.68</v>
      </c>
      <c r="G3524" s="2" t="s">
        <v>11</v>
      </c>
      <c r="H3524" s="2" t="s">
        <v>12</v>
      </c>
      <c r="I3524" s="2" t="s">
        <v>13</v>
      </c>
      <c r="J3524" s="6">
        <f>retail_sales_messy_dataset_s_f[[#This Row],[Unit Price]]*retail_sales_messy_dataset_s_f[[#This Row],[Quantity]]</f>
        <v>245.68</v>
      </c>
      <c r="L3524" t="str">
        <f t="shared" si="55"/>
        <v>OK</v>
      </c>
    </row>
    <row r="3525" spans="1:12" x14ac:dyDescent="0.25">
      <c r="A3525" s="1">
        <v>45576</v>
      </c>
      <c r="B3525" s="2" t="s">
        <v>24</v>
      </c>
      <c r="C3525" s="2" t="s">
        <v>21</v>
      </c>
      <c r="D3525">
        <v>1</v>
      </c>
      <c r="E3525" s="6">
        <v>37.21</v>
      </c>
      <c r="F3525" s="6">
        <v>47.21</v>
      </c>
      <c r="G3525" s="2" t="s">
        <v>11</v>
      </c>
      <c r="H3525" s="2" t="s">
        <v>17</v>
      </c>
      <c r="I3525" s="2" t="s">
        <v>13</v>
      </c>
      <c r="J3525" s="6">
        <f>retail_sales_messy_dataset_s_f[[#This Row],[Unit Price]]*retail_sales_messy_dataset_s_f[[#This Row],[Quantity]]</f>
        <v>37.21</v>
      </c>
      <c r="L3525" t="str">
        <f t="shared" si="55"/>
        <v>Mismatch</v>
      </c>
    </row>
    <row r="3526" spans="1:12" x14ac:dyDescent="0.25">
      <c r="A3526" s="1">
        <v>45454</v>
      </c>
      <c r="B3526" s="2" t="s">
        <v>24</v>
      </c>
      <c r="C3526" s="2" t="s">
        <v>21</v>
      </c>
      <c r="D3526">
        <v>2</v>
      </c>
      <c r="E3526" s="6">
        <v>94.31</v>
      </c>
      <c r="F3526" s="6">
        <v>188.62</v>
      </c>
      <c r="G3526" s="2" t="s">
        <v>25</v>
      </c>
      <c r="H3526" s="2" t="s">
        <v>17</v>
      </c>
      <c r="I3526" s="2" t="s">
        <v>13</v>
      </c>
      <c r="J3526" s="6">
        <f>retail_sales_messy_dataset_s_f[[#This Row],[Unit Price]]*retail_sales_messy_dataset_s_f[[#This Row],[Quantity]]</f>
        <v>188.62</v>
      </c>
      <c r="L3526" t="str">
        <f t="shared" si="55"/>
        <v>OK</v>
      </c>
    </row>
    <row r="3527" spans="1:12" x14ac:dyDescent="0.25">
      <c r="A3527" s="1">
        <v>45604</v>
      </c>
      <c r="B3527" s="2" t="s">
        <v>19</v>
      </c>
      <c r="C3527" s="2" t="s">
        <v>28</v>
      </c>
      <c r="D3527">
        <v>1</v>
      </c>
      <c r="E3527" s="6">
        <v>161.83000000000001</v>
      </c>
      <c r="F3527" s="6">
        <v>161.83000000000001</v>
      </c>
      <c r="G3527" s="2" t="s">
        <v>11</v>
      </c>
      <c r="H3527" s="2" t="s">
        <v>12</v>
      </c>
      <c r="I3527" s="2" t="s">
        <v>18</v>
      </c>
      <c r="J3527" s="6">
        <f>retail_sales_messy_dataset_s_f[[#This Row],[Unit Price]]*retail_sales_messy_dataset_s_f[[#This Row],[Quantity]]</f>
        <v>161.83000000000001</v>
      </c>
      <c r="L3527" t="str">
        <f t="shared" si="55"/>
        <v>OK</v>
      </c>
    </row>
    <row r="3528" spans="1:12" x14ac:dyDescent="0.25">
      <c r="A3528" s="1">
        <v>45509</v>
      </c>
      <c r="B3528" s="2" t="s">
        <v>29</v>
      </c>
      <c r="C3528" s="2" t="s">
        <v>28</v>
      </c>
      <c r="D3528">
        <v>4</v>
      </c>
      <c r="E3528" s="6">
        <v>125.87</v>
      </c>
      <c r="F3528" s="6">
        <v>503.48</v>
      </c>
      <c r="G3528" s="2" t="s">
        <v>22</v>
      </c>
      <c r="H3528" s="2" t="s">
        <v>26</v>
      </c>
      <c r="I3528" s="2" t="s">
        <v>23</v>
      </c>
      <c r="J3528" s="6">
        <f>retail_sales_messy_dataset_s_f[[#This Row],[Unit Price]]*retail_sales_messy_dataset_s_f[[#This Row],[Quantity]]</f>
        <v>503.48</v>
      </c>
      <c r="L3528" t="str">
        <f t="shared" si="55"/>
        <v>OK</v>
      </c>
    </row>
    <row r="3529" spans="1:12" x14ac:dyDescent="0.25">
      <c r="A3529" s="1">
        <v>45460</v>
      </c>
      <c r="B3529" s="2" t="s">
        <v>24</v>
      </c>
      <c r="C3529" s="2" t="s">
        <v>10</v>
      </c>
      <c r="D3529">
        <v>1</v>
      </c>
      <c r="E3529" s="6">
        <v>46.07</v>
      </c>
      <c r="F3529" s="6">
        <v>46.07</v>
      </c>
      <c r="G3529" s="2" t="s">
        <v>22</v>
      </c>
      <c r="H3529" s="2" t="s">
        <v>12</v>
      </c>
      <c r="I3529" s="2" t="s">
        <v>13</v>
      </c>
      <c r="J3529" s="6">
        <f>retail_sales_messy_dataset_s_f[[#This Row],[Unit Price]]*retail_sales_messy_dataset_s_f[[#This Row],[Quantity]]</f>
        <v>46.07</v>
      </c>
      <c r="L3529" t="str">
        <f t="shared" si="55"/>
        <v>OK</v>
      </c>
    </row>
    <row r="3530" spans="1:12" x14ac:dyDescent="0.25">
      <c r="A3530" s="1">
        <v>45492</v>
      </c>
      <c r="B3530" s="2" t="s">
        <v>20</v>
      </c>
      <c r="C3530" s="2" t="s">
        <v>21</v>
      </c>
      <c r="D3530">
        <v>2</v>
      </c>
      <c r="E3530" s="6">
        <v>119.33</v>
      </c>
      <c r="F3530" s="6">
        <v>238.66</v>
      </c>
      <c r="G3530" s="2" t="s">
        <v>11</v>
      </c>
      <c r="H3530" s="2" t="s">
        <v>17</v>
      </c>
      <c r="I3530" s="2" t="s">
        <v>23</v>
      </c>
      <c r="J3530" s="6">
        <f>retail_sales_messy_dataset_s_f[[#This Row],[Unit Price]]*retail_sales_messy_dataset_s_f[[#This Row],[Quantity]]</f>
        <v>238.66</v>
      </c>
      <c r="L3530" t="str">
        <f t="shared" si="55"/>
        <v>OK</v>
      </c>
    </row>
    <row r="3531" spans="1:12" x14ac:dyDescent="0.25">
      <c r="A3531" s="1">
        <v>45332</v>
      </c>
      <c r="B3531" s="2" t="s">
        <v>30</v>
      </c>
      <c r="C3531" s="2" t="s">
        <v>28</v>
      </c>
      <c r="D3531">
        <v>4</v>
      </c>
      <c r="E3531" s="6">
        <v>167.1</v>
      </c>
      <c r="F3531" s="6">
        <v>678.4</v>
      </c>
      <c r="G3531" s="2" t="s">
        <v>22</v>
      </c>
      <c r="H3531" s="2" t="s">
        <v>17</v>
      </c>
      <c r="I3531" s="2" t="s">
        <v>18</v>
      </c>
      <c r="J3531" s="6">
        <f>retail_sales_messy_dataset_s_f[[#This Row],[Unit Price]]*retail_sales_messy_dataset_s_f[[#This Row],[Quantity]]</f>
        <v>668.4</v>
      </c>
      <c r="L3531" t="str">
        <f t="shared" si="55"/>
        <v>Mismatch</v>
      </c>
    </row>
    <row r="3532" spans="1:12" x14ac:dyDescent="0.25">
      <c r="A3532" s="1">
        <v>45631</v>
      </c>
      <c r="B3532" s="2" t="s">
        <v>14</v>
      </c>
      <c r="C3532" s="2" t="s">
        <v>28</v>
      </c>
      <c r="D3532">
        <v>2</v>
      </c>
      <c r="E3532" s="6">
        <v>184.69</v>
      </c>
      <c r="F3532" s="6">
        <v>379.38</v>
      </c>
      <c r="G3532" s="2" t="s">
        <v>11</v>
      </c>
      <c r="H3532" s="2" t="s">
        <v>12</v>
      </c>
      <c r="I3532" s="2" t="s">
        <v>23</v>
      </c>
      <c r="J3532" s="6">
        <f>retail_sales_messy_dataset_s_f[[#This Row],[Unit Price]]*retail_sales_messy_dataset_s_f[[#This Row],[Quantity]]</f>
        <v>369.38</v>
      </c>
      <c r="L3532" t="str">
        <f t="shared" si="55"/>
        <v>Mismatch</v>
      </c>
    </row>
    <row r="3533" spans="1:12" x14ac:dyDescent="0.25">
      <c r="A3533" s="1">
        <v>45564</v>
      </c>
      <c r="B3533" s="2" t="s">
        <v>24</v>
      </c>
      <c r="C3533" s="2" t="s">
        <v>15</v>
      </c>
      <c r="D3533">
        <v>4</v>
      </c>
      <c r="E3533" s="6">
        <v>194.18</v>
      </c>
      <c r="F3533" s="6">
        <v>582.54</v>
      </c>
      <c r="G3533" s="2" t="s">
        <v>16</v>
      </c>
      <c r="H3533" s="2" t="s">
        <v>26</v>
      </c>
      <c r="I3533" s="2" t="s">
        <v>18</v>
      </c>
      <c r="J3533" s="6">
        <f>retail_sales_messy_dataset_s_f[[#This Row],[Unit Price]]*retail_sales_messy_dataset_s_f[[#This Row],[Quantity]]</f>
        <v>776.72</v>
      </c>
      <c r="L3533" t="str">
        <f t="shared" si="55"/>
        <v>OK</v>
      </c>
    </row>
    <row r="3534" spans="1:12" x14ac:dyDescent="0.25">
      <c r="A3534" s="1">
        <v>45563</v>
      </c>
      <c r="B3534" s="2" t="s">
        <v>20</v>
      </c>
      <c r="C3534" s="2" t="s">
        <v>10</v>
      </c>
      <c r="D3534">
        <v>1</v>
      </c>
      <c r="E3534" s="6">
        <v>66.36</v>
      </c>
      <c r="F3534" s="6">
        <v>66.36</v>
      </c>
      <c r="G3534" s="2" t="s">
        <v>11</v>
      </c>
      <c r="H3534" s="2" t="s">
        <v>12</v>
      </c>
      <c r="I3534" s="2" t="s">
        <v>23</v>
      </c>
      <c r="J3534" s="6">
        <f>retail_sales_messy_dataset_s_f[[#This Row],[Unit Price]]*retail_sales_messy_dataset_s_f[[#This Row],[Quantity]]</f>
        <v>66.36</v>
      </c>
      <c r="L3534" t="str">
        <f t="shared" si="55"/>
        <v>OK</v>
      </c>
    </row>
    <row r="3535" spans="1:12" x14ac:dyDescent="0.25">
      <c r="A3535" s="1">
        <v>45441</v>
      </c>
      <c r="B3535" s="2" t="s">
        <v>9</v>
      </c>
      <c r="C3535" s="2" t="s">
        <v>21</v>
      </c>
      <c r="D3535">
        <v>5</v>
      </c>
      <c r="E3535" s="6">
        <v>148.29</v>
      </c>
      <c r="F3535" s="6">
        <v>741.45</v>
      </c>
      <c r="G3535" s="2" t="s">
        <v>11</v>
      </c>
      <c r="H3535" s="2" t="s">
        <v>26</v>
      </c>
      <c r="I3535" s="2" t="s">
        <v>18</v>
      </c>
      <c r="J3535" s="6">
        <f>retail_sales_messy_dataset_s_f[[#This Row],[Unit Price]]*retail_sales_messy_dataset_s_f[[#This Row],[Quantity]]</f>
        <v>741.44999999999993</v>
      </c>
      <c r="L3535" t="str">
        <f t="shared" si="55"/>
        <v>OK</v>
      </c>
    </row>
    <row r="3536" spans="1:12" x14ac:dyDescent="0.25">
      <c r="A3536" s="1">
        <v>45601</v>
      </c>
      <c r="B3536" s="2" t="s">
        <v>14</v>
      </c>
      <c r="C3536" s="2" t="s">
        <v>15</v>
      </c>
      <c r="D3536">
        <v>1</v>
      </c>
      <c r="E3536" s="6">
        <v>72.47</v>
      </c>
      <c r="F3536" s="6">
        <v>72.47</v>
      </c>
      <c r="G3536" s="2" t="s">
        <v>11</v>
      </c>
      <c r="H3536" s="2" t="s">
        <v>12</v>
      </c>
      <c r="I3536" s="2" t="s">
        <v>23</v>
      </c>
      <c r="J3536" s="6">
        <f>retail_sales_messy_dataset_s_f[[#This Row],[Unit Price]]*retail_sales_messy_dataset_s_f[[#This Row],[Quantity]]</f>
        <v>72.47</v>
      </c>
      <c r="L3536" t="str">
        <f t="shared" si="55"/>
        <v>OK</v>
      </c>
    </row>
    <row r="3537" spans="1:12" x14ac:dyDescent="0.25">
      <c r="A3537" s="1">
        <v>45374</v>
      </c>
      <c r="B3537" s="2" t="s">
        <v>30</v>
      </c>
      <c r="C3537" s="2" t="s">
        <v>15</v>
      </c>
      <c r="D3537">
        <v>2</v>
      </c>
      <c r="E3537" s="6">
        <v>124.85</v>
      </c>
      <c r="F3537" s="6">
        <v>254.7</v>
      </c>
      <c r="G3537" s="2" t="s">
        <v>22</v>
      </c>
      <c r="H3537" s="2" t="s">
        <v>17</v>
      </c>
      <c r="I3537" s="2" t="s">
        <v>13</v>
      </c>
      <c r="J3537" s="6">
        <f>retail_sales_messy_dataset_s_f[[#This Row],[Unit Price]]*retail_sales_messy_dataset_s_f[[#This Row],[Quantity]]</f>
        <v>249.7</v>
      </c>
      <c r="L3537" t="str">
        <f t="shared" si="55"/>
        <v>Mismatch</v>
      </c>
    </row>
    <row r="3538" spans="1:12" x14ac:dyDescent="0.25">
      <c r="A3538" s="1">
        <v>45297</v>
      </c>
      <c r="B3538" s="2" t="s">
        <v>20</v>
      </c>
      <c r="C3538" s="2" t="s">
        <v>15</v>
      </c>
      <c r="D3538">
        <v>2</v>
      </c>
      <c r="E3538" s="6">
        <v>34.01</v>
      </c>
      <c r="F3538" s="6">
        <v>34.01</v>
      </c>
      <c r="G3538" s="2" t="s">
        <v>16</v>
      </c>
      <c r="H3538" s="2" t="s">
        <v>12</v>
      </c>
      <c r="I3538" s="2" t="s">
        <v>13</v>
      </c>
      <c r="J3538" s="6">
        <f>retail_sales_messy_dataset_s_f[[#This Row],[Unit Price]]*retail_sales_messy_dataset_s_f[[#This Row],[Quantity]]</f>
        <v>68.02</v>
      </c>
      <c r="L3538" t="str">
        <f t="shared" si="55"/>
        <v>OK</v>
      </c>
    </row>
    <row r="3539" spans="1:12" x14ac:dyDescent="0.25">
      <c r="A3539" s="1">
        <v>45456</v>
      </c>
      <c r="B3539" s="2" t="s">
        <v>14</v>
      </c>
      <c r="C3539" s="2" t="s">
        <v>15</v>
      </c>
      <c r="D3539">
        <v>5</v>
      </c>
      <c r="E3539" s="6">
        <v>132.63</v>
      </c>
      <c r="F3539" s="6">
        <v>663.15</v>
      </c>
      <c r="G3539" s="2" t="s">
        <v>11</v>
      </c>
      <c r="H3539" s="2" t="s">
        <v>12</v>
      </c>
      <c r="I3539" s="2" t="s">
        <v>23</v>
      </c>
      <c r="J3539" s="6">
        <f>retail_sales_messy_dataset_s_f[[#This Row],[Unit Price]]*retail_sales_messy_dataset_s_f[[#This Row],[Quantity]]</f>
        <v>663.15</v>
      </c>
      <c r="L3539" t="str">
        <f t="shared" si="55"/>
        <v>OK</v>
      </c>
    </row>
    <row r="3540" spans="1:12" x14ac:dyDescent="0.25">
      <c r="A3540" s="1">
        <v>45445</v>
      </c>
      <c r="B3540" s="2" t="s">
        <v>14</v>
      </c>
      <c r="C3540" s="2" t="s">
        <v>15</v>
      </c>
      <c r="D3540">
        <v>3</v>
      </c>
      <c r="E3540" s="6">
        <v>71.13</v>
      </c>
      <c r="F3540" s="6">
        <v>213.39</v>
      </c>
      <c r="G3540" s="2" t="s">
        <v>11</v>
      </c>
      <c r="H3540" s="2" t="s">
        <v>12</v>
      </c>
      <c r="I3540" s="2" t="s">
        <v>13</v>
      </c>
      <c r="J3540" s="6">
        <f>retail_sales_messy_dataset_s_f[[#This Row],[Unit Price]]*retail_sales_messy_dataset_s_f[[#This Row],[Quantity]]</f>
        <v>213.39</v>
      </c>
      <c r="L3540" t="str">
        <f t="shared" si="55"/>
        <v>OK</v>
      </c>
    </row>
    <row r="3541" spans="1:12" x14ac:dyDescent="0.25">
      <c r="A3541" s="1">
        <v>45310</v>
      </c>
      <c r="B3541" s="2" t="s">
        <v>30</v>
      </c>
      <c r="C3541" s="2" t="s">
        <v>15</v>
      </c>
      <c r="D3541">
        <v>1</v>
      </c>
      <c r="E3541" s="6">
        <v>152.44</v>
      </c>
      <c r="F3541" s="6">
        <v>152.44</v>
      </c>
      <c r="G3541" s="2" t="s">
        <v>25</v>
      </c>
      <c r="H3541" s="2" t="s">
        <v>26</v>
      </c>
      <c r="I3541" s="2" t="s">
        <v>23</v>
      </c>
      <c r="J3541" s="6">
        <f>retail_sales_messy_dataset_s_f[[#This Row],[Unit Price]]*retail_sales_messy_dataset_s_f[[#This Row],[Quantity]]</f>
        <v>152.44</v>
      </c>
      <c r="L3541" t="str">
        <f t="shared" si="55"/>
        <v>OK</v>
      </c>
    </row>
    <row r="3542" spans="1:12" x14ac:dyDescent="0.25">
      <c r="A3542" s="1">
        <v>45310</v>
      </c>
      <c r="B3542" s="2" t="s">
        <v>24</v>
      </c>
      <c r="C3542" s="2" t="s">
        <v>15</v>
      </c>
      <c r="D3542">
        <v>2</v>
      </c>
      <c r="E3542" s="6">
        <v>195.07</v>
      </c>
      <c r="F3542" s="6">
        <v>390.14</v>
      </c>
      <c r="G3542" s="2" t="s">
        <v>11</v>
      </c>
      <c r="H3542" s="2" t="s">
        <v>17</v>
      </c>
      <c r="I3542" s="2" t="s">
        <v>13</v>
      </c>
      <c r="J3542" s="6">
        <f>retail_sales_messy_dataset_s_f[[#This Row],[Unit Price]]*retail_sales_messy_dataset_s_f[[#This Row],[Quantity]]</f>
        <v>390.14</v>
      </c>
      <c r="L3542" t="str">
        <f t="shared" si="55"/>
        <v>OK</v>
      </c>
    </row>
    <row r="3543" spans="1:12" x14ac:dyDescent="0.25">
      <c r="A3543" s="1">
        <v>45468</v>
      </c>
      <c r="B3543" s="2" t="s">
        <v>29</v>
      </c>
      <c r="C3543" s="2" t="s">
        <v>10</v>
      </c>
      <c r="D3543">
        <v>3</v>
      </c>
      <c r="E3543" s="6">
        <v>138.27000000000001</v>
      </c>
      <c r="F3543" s="6">
        <v>419.81</v>
      </c>
      <c r="G3543" s="2" t="s">
        <v>11</v>
      </c>
      <c r="H3543" s="2" t="s">
        <v>17</v>
      </c>
      <c r="I3543" s="2" t="s">
        <v>18</v>
      </c>
      <c r="J3543" s="6">
        <f>retail_sales_messy_dataset_s_f[[#This Row],[Unit Price]]*retail_sales_messy_dataset_s_f[[#This Row],[Quantity]]</f>
        <v>414.81000000000006</v>
      </c>
      <c r="L3543" t="str">
        <f t="shared" si="55"/>
        <v>Mismatch</v>
      </c>
    </row>
    <row r="3544" spans="1:12" x14ac:dyDescent="0.25">
      <c r="A3544" s="1">
        <v>45653</v>
      </c>
      <c r="B3544" s="2" t="s">
        <v>14</v>
      </c>
      <c r="C3544" s="2" t="s">
        <v>28</v>
      </c>
      <c r="D3544">
        <v>2</v>
      </c>
      <c r="E3544" s="6">
        <v>186.92</v>
      </c>
      <c r="F3544" s="6">
        <v>373.84</v>
      </c>
      <c r="G3544" s="2" t="s">
        <v>22</v>
      </c>
      <c r="H3544" s="2" t="s">
        <v>17</v>
      </c>
      <c r="I3544" s="2" t="s">
        <v>18</v>
      </c>
      <c r="J3544" s="6">
        <f>retail_sales_messy_dataset_s_f[[#This Row],[Unit Price]]*retail_sales_messy_dataset_s_f[[#This Row],[Quantity]]</f>
        <v>373.84</v>
      </c>
      <c r="L3544" t="str">
        <f t="shared" si="55"/>
        <v>OK</v>
      </c>
    </row>
    <row r="3545" spans="1:12" x14ac:dyDescent="0.25">
      <c r="A3545" s="1">
        <v>45582</v>
      </c>
      <c r="B3545" s="2" t="s">
        <v>20</v>
      </c>
      <c r="C3545" s="2" t="s">
        <v>28</v>
      </c>
      <c r="D3545">
        <v>3</v>
      </c>
      <c r="E3545" s="6">
        <v>49.49</v>
      </c>
      <c r="F3545" s="6">
        <v>148.47</v>
      </c>
      <c r="G3545" s="2" t="s">
        <v>11</v>
      </c>
      <c r="H3545" s="2" t="s">
        <v>17</v>
      </c>
      <c r="I3545" s="2" t="s">
        <v>13</v>
      </c>
      <c r="J3545" s="6">
        <f>retail_sales_messy_dataset_s_f[[#This Row],[Unit Price]]*retail_sales_messy_dataset_s_f[[#This Row],[Quantity]]</f>
        <v>148.47</v>
      </c>
      <c r="L3545" t="str">
        <f t="shared" si="55"/>
        <v>OK</v>
      </c>
    </row>
    <row r="3546" spans="1:12" x14ac:dyDescent="0.25">
      <c r="A3546" s="1">
        <v>45460</v>
      </c>
      <c r="B3546" s="2" t="s">
        <v>24</v>
      </c>
      <c r="C3546" s="2" t="s">
        <v>10</v>
      </c>
      <c r="D3546">
        <v>1</v>
      </c>
      <c r="E3546" s="6">
        <v>77.88</v>
      </c>
      <c r="F3546" s="6">
        <v>77.88</v>
      </c>
      <c r="G3546" s="2" t="s">
        <v>11</v>
      </c>
      <c r="H3546" s="2" t="s">
        <v>26</v>
      </c>
      <c r="I3546" s="2" t="s">
        <v>13</v>
      </c>
      <c r="J3546" s="6">
        <f>retail_sales_messy_dataset_s_f[[#This Row],[Unit Price]]*retail_sales_messy_dataset_s_f[[#This Row],[Quantity]]</f>
        <v>77.88</v>
      </c>
      <c r="L3546" t="str">
        <f t="shared" si="55"/>
        <v>OK</v>
      </c>
    </row>
    <row r="3547" spans="1:12" x14ac:dyDescent="0.25">
      <c r="A3547" s="1">
        <v>45523</v>
      </c>
      <c r="B3547" s="2" t="s">
        <v>27</v>
      </c>
      <c r="C3547" s="2" t="s">
        <v>21</v>
      </c>
      <c r="D3547">
        <v>4</v>
      </c>
      <c r="E3547" s="6">
        <v>157.31</v>
      </c>
      <c r="F3547" s="6">
        <v>629.24</v>
      </c>
      <c r="G3547" s="2" t="s">
        <v>16</v>
      </c>
      <c r="H3547" s="2" t="s">
        <v>26</v>
      </c>
      <c r="I3547" s="2" t="s">
        <v>13</v>
      </c>
      <c r="J3547" s="6">
        <f>retail_sales_messy_dataset_s_f[[#This Row],[Unit Price]]*retail_sales_messy_dataset_s_f[[#This Row],[Quantity]]</f>
        <v>629.24</v>
      </c>
      <c r="L3547" t="str">
        <f t="shared" si="55"/>
        <v>OK</v>
      </c>
    </row>
    <row r="3548" spans="1:12" x14ac:dyDescent="0.25">
      <c r="A3548" s="1">
        <v>45423</v>
      </c>
      <c r="B3548" s="2" t="s">
        <v>29</v>
      </c>
      <c r="C3548" s="2" t="s">
        <v>21</v>
      </c>
      <c r="D3548">
        <v>5</v>
      </c>
      <c r="E3548" s="6">
        <v>90.19</v>
      </c>
      <c r="F3548" s="6">
        <v>450.95</v>
      </c>
      <c r="G3548" s="2" t="s">
        <v>16</v>
      </c>
      <c r="H3548" s="2" t="s">
        <v>26</v>
      </c>
      <c r="I3548" s="2" t="s">
        <v>18</v>
      </c>
      <c r="J3548" s="6">
        <f>retail_sales_messy_dataset_s_f[[#This Row],[Unit Price]]*retail_sales_messy_dataset_s_f[[#This Row],[Quantity]]</f>
        <v>450.95</v>
      </c>
      <c r="L3548" t="str">
        <f t="shared" si="55"/>
        <v>OK</v>
      </c>
    </row>
    <row r="3549" spans="1:12" x14ac:dyDescent="0.25">
      <c r="A3549" s="1">
        <v>45637</v>
      </c>
      <c r="B3549" s="2" t="s">
        <v>24</v>
      </c>
      <c r="C3549" s="2" t="s">
        <v>10</v>
      </c>
      <c r="D3549">
        <v>2</v>
      </c>
      <c r="E3549" s="6">
        <v>44.88</v>
      </c>
      <c r="F3549" s="6">
        <v>94.76</v>
      </c>
      <c r="G3549" s="2" t="s">
        <v>16</v>
      </c>
      <c r="H3549" s="2" t="s">
        <v>26</v>
      </c>
      <c r="I3549" s="2" t="s">
        <v>23</v>
      </c>
      <c r="J3549" s="6">
        <f>retail_sales_messy_dataset_s_f[[#This Row],[Unit Price]]*retail_sales_messy_dataset_s_f[[#This Row],[Quantity]]</f>
        <v>89.76</v>
      </c>
      <c r="L3549" t="str">
        <f t="shared" si="55"/>
        <v>Mismatch</v>
      </c>
    </row>
    <row r="3550" spans="1:12" x14ac:dyDescent="0.25">
      <c r="A3550" s="1">
        <v>45557</v>
      </c>
      <c r="B3550" s="2" t="s">
        <v>27</v>
      </c>
      <c r="C3550" s="2" t="s">
        <v>15</v>
      </c>
      <c r="D3550">
        <v>3</v>
      </c>
      <c r="E3550" s="6">
        <v>183.98</v>
      </c>
      <c r="F3550" s="6">
        <v>551.94000000000005</v>
      </c>
      <c r="G3550" s="2" t="s">
        <v>16</v>
      </c>
      <c r="H3550" s="2" t="s">
        <v>17</v>
      </c>
      <c r="I3550" s="2" t="s">
        <v>13</v>
      </c>
      <c r="J3550" s="6">
        <f>retail_sales_messy_dataset_s_f[[#This Row],[Unit Price]]*retail_sales_messy_dataset_s_f[[#This Row],[Quantity]]</f>
        <v>551.93999999999994</v>
      </c>
      <c r="L3550" t="str">
        <f t="shared" si="55"/>
        <v>OK</v>
      </c>
    </row>
    <row r="3551" spans="1:12" x14ac:dyDescent="0.25">
      <c r="A3551" s="1">
        <v>45535</v>
      </c>
      <c r="B3551" s="2" t="s">
        <v>30</v>
      </c>
      <c r="C3551" s="2" t="s">
        <v>10</v>
      </c>
      <c r="D3551">
        <v>5</v>
      </c>
      <c r="E3551" s="6">
        <v>93.85</v>
      </c>
      <c r="F3551" s="6">
        <v>469.25</v>
      </c>
      <c r="G3551" s="2" t="s">
        <v>11</v>
      </c>
      <c r="H3551" s="2" t="s">
        <v>26</v>
      </c>
      <c r="I3551" s="2" t="s">
        <v>23</v>
      </c>
      <c r="J3551" s="6">
        <f>retail_sales_messy_dataset_s_f[[#This Row],[Unit Price]]*retail_sales_messy_dataset_s_f[[#This Row],[Quantity]]</f>
        <v>469.25</v>
      </c>
      <c r="L3551" t="str">
        <f t="shared" si="55"/>
        <v>OK</v>
      </c>
    </row>
    <row r="3552" spans="1:12" x14ac:dyDescent="0.25">
      <c r="A3552" s="1">
        <v>45611</v>
      </c>
      <c r="B3552" s="2" t="s">
        <v>14</v>
      </c>
      <c r="C3552" s="2" t="s">
        <v>21</v>
      </c>
      <c r="D3552">
        <v>1</v>
      </c>
      <c r="E3552" s="6">
        <v>180.35</v>
      </c>
      <c r="F3552" s="6">
        <v>180.35</v>
      </c>
      <c r="G3552" s="2" t="s">
        <v>16</v>
      </c>
      <c r="H3552" s="2" t="s">
        <v>26</v>
      </c>
      <c r="I3552" s="2" t="s">
        <v>23</v>
      </c>
      <c r="J3552" s="6">
        <f>retail_sales_messy_dataset_s_f[[#This Row],[Unit Price]]*retail_sales_messy_dataset_s_f[[#This Row],[Quantity]]</f>
        <v>180.35</v>
      </c>
      <c r="L3552" t="str">
        <f t="shared" si="55"/>
        <v>OK</v>
      </c>
    </row>
    <row r="3553" spans="1:12" x14ac:dyDescent="0.25">
      <c r="A3553" s="1">
        <v>45638</v>
      </c>
      <c r="B3553" s="2" t="s">
        <v>20</v>
      </c>
      <c r="C3553" s="2" t="s">
        <v>15</v>
      </c>
      <c r="D3553">
        <v>4</v>
      </c>
      <c r="E3553" s="6">
        <v>176.99</v>
      </c>
      <c r="F3553" s="6">
        <v>707.96</v>
      </c>
      <c r="G3553" s="2" t="s">
        <v>11</v>
      </c>
      <c r="H3553" s="2" t="s">
        <v>17</v>
      </c>
      <c r="I3553" s="2" t="s">
        <v>23</v>
      </c>
      <c r="J3553" s="6">
        <f>retail_sales_messy_dataset_s_f[[#This Row],[Unit Price]]*retail_sales_messy_dataset_s_f[[#This Row],[Quantity]]</f>
        <v>707.96</v>
      </c>
      <c r="L3553" t="str">
        <f t="shared" si="55"/>
        <v>OK</v>
      </c>
    </row>
    <row r="3554" spans="1:12" x14ac:dyDescent="0.25">
      <c r="A3554" s="1">
        <v>45423</v>
      </c>
      <c r="B3554" s="2" t="s">
        <v>24</v>
      </c>
      <c r="C3554" s="2" t="s">
        <v>10</v>
      </c>
      <c r="D3554">
        <v>3</v>
      </c>
      <c r="E3554" s="6">
        <v>183.37</v>
      </c>
      <c r="F3554" s="6">
        <v>550.11</v>
      </c>
      <c r="G3554" s="2" t="s">
        <v>16</v>
      </c>
      <c r="H3554" s="2" t="s">
        <v>26</v>
      </c>
      <c r="I3554" s="2" t="s">
        <v>18</v>
      </c>
      <c r="J3554" s="6">
        <f>retail_sales_messy_dataset_s_f[[#This Row],[Unit Price]]*retail_sales_messy_dataset_s_f[[#This Row],[Quantity]]</f>
        <v>550.11</v>
      </c>
      <c r="L3554" t="str">
        <f t="shared" si="55"/>
        <v>OK</v>
      </c>
    </row>
    <row r="3555" spans="1:12" x14ac:dyDescent="0.25">
      <c r="A3555" s="1">
        <v>45451</v>
      </c>
      <c r="B3555" s="2" t="s">
        <v>19</v>
      </c>
      <c r="C3555" s="2" t="s">
        <v>21</v>
      </c>
      <c r="D3555">
        <v>5</v>
      </c>
      <c r="E3555" s="6">
        <v>168.75</v>
      </c>
      <c r="F3555" s="6">
        <v>843.75</v>
      </c>
      <c r="G3555" s="2" t="s">
        <v>22</v>
      </c>
      <c r="H3555" s="2" t="s">
        <v>12</v>
      </c>
      <c r="I3555" s="2" t="s">
        <v>23</v>
      </c>
      <c r="J3555" s="6">
        <f>retail_sales_messy_dataset_s_f[[#This Row],[Unit Price]]*retail_sales_messy_dataset_s_f[[#This Row],[Quantity]]</f>
        <v>843.75</v>
      </c>
      <c r="L3555" t="str">
        <f t="shared" si="55"/>
        <v>OK</v>
      </c>
    </row>
    <row r="3556" spans="1:12" x14ac:dyDescent="0.25">
      <c r="A3556" s="1">
        <v>45335</v>
      </c>
      <c r="B3556" s="2" t="s">
        <v>27</v>
      </c>
      <c r="C3556" s="2" t="s">
        <v>10</v>
      </c>
      <c r="D3556">
        <v>2</v>
      </c>
      <c r="E3556" s="6">
        <v>86.58</v>
      </c>
      <c r="F3556" s="6">
        <v>173.16</v>
      </c>
      <c r="G3556" s="2" t="s">
        <v>16</v>
      </c>
      <c r="H3556" s="2" t="s">
        <v>17</v>
      </c>
      <c r="I3556" s="2" t="s">
        <v>13</v>
      </c>
      <c r="J3556" s="6">
        <f>retail_sales_messy_dataset_s_f[[#This Row],[Unit Price]]*retail_sales_messy_dataset_s_f[[#This Row],[Quantity]]</f>
        <v>173.16</v>
      </c>
      <c r="L3556" t="str">
        <f t="shared" si="55"/>
        <v>OK</v>
      </c>
    </row>
    <row r="3557" spans="1:12" x14ac:dyDescent="0.25">
      <c r="A3557" s="1">
        <v>45650</v>
      </c>
      <c r="B3557" s="2" t="s">
        <v>19</v>
      </c>
      <c r="C3557" s="2" t="s">
        <v>15</v>
      </c>
      <c r="D3557">
        <v>2</v>
      </c>
      <c r="E3557" s="6">
        <v>144.66</v>
      </c>
      <c r="F3557" s="6">
        <v>289.32</v>
      </c>
      <c r="G3557" s="2" t="s">
        <v>22</v>
      </c>
      <c r="H3557" s="2" t="s">
        <v>26</v>
      </c>
      <c r="I3557" s="2" t="s">
        <v>13</v>
      </c>
      <c r="J3557" s="6">
        <f>retail_sales_messy_dataset_s_f[[#This Row],[Unit Price]]*retail_sales_messy_dataset_s_f[[#This Row],[Quantity]]</f>
        <v>289.32</v>
      </c>
      <c r="L3557" t="str">
        <f t="shared" si="55"/>
        <v>OK</v>
      </c>
    </row>
    <row r="3558" spans="1:12" x14ac:dyDescent="0.25">
      <c r="A3558" s="1">
        <v>45553</v>
      </c>
      <c r="B3558" s="2" t="s">
        <v>24</v>
      </c>
      <c r="C3558" s="2" t="s">
        <v>15</v>
      </c>
      <c r="D3558">
        <v>4</v>
      </c>
      <c r="E3558" s="6">
        <v>22.75</v>
      </c>
      <c r="F3558" s="6">
        <v>91</v>
      </c>
      <c r="G3558" s="2" t="s">
        <v>16</v>
      </c>
      <c r="H3558" s="2" t="s">
        <v>17</v>
      </c>
      <c r="I3558" s="2" t="s">
        <v>18</v>
      </c>
      <c r="J3558" s="6">
        <f>retail_sales_messy_dataset_s_f[[#This Row],[Unit Price]]*retail_sales_messy_dataset_s_f[[#This Row],[Quantity]]</f>
        <v>91</v>
      </c>
      <c r="L3558" t="str">
        <f t="shared" si="55"/>
        <v>OK</v>
      </c>
    </row>
    <row r="3559" spans="1:12" x14ac:dyDescent="0.25">
      <c r="A3559" s="1">
        <v>45346</v>
      </c>
      <c r="B3559" s="2" t="s">
        <v>27</v>
      </c>
      <c r="C3559" s="2" t="s">
        <v>15</v>
      </c>
      <c r="D3559">
        <v>3</v>
      </c>
      <c r="E3559" s="6">
        <v>194.67</v>
      </c>
      <c r="F3559" s="6">
        <v>584.01</v>
      </c>
      <c r="G3559" s="2" t="s">
        <v>22</v>
      </c>
      <c r="H3559" s="2" t="s">
        <v>12</v>
      </c>
      <c r="I3559" s="2" t="s">
        <v>23</v>
      </c>
      <c r="J3559" s="6">
        <f>retail_sales_messy_dataset_s_f[[#This Row],[Unit Price]]*retail_sales_messy_dataset_s_f[[#This Row],[Quantity]]</f>
        <v>584.01</v>
      </c>
      <c r="L3559" t="str">
        <f t="shared" si="55"/>
        <v>OK</v>
      </c>
    </row>
    <row r="3560" spans="1:12" x14ac:dyDescent="0.25">
      <c r="A3560" s="1">
        <v>45330</v>
      </c>
      <c r="B3560" s="2" t="s">
        <v>27</v>
      </c>
      <c r="C3560" s="2" t="s">
        <v>28</v>
      </c>
      <c r="D3560">
        <v>3</v>
      </c>
      <c r="E3560" s="6">
        <v>137.68</v>
      </c>
      <c r="F3560" s="6">
        <v>413.04</v>
      </c>
      <c r="G3560" s="2" t="s">
        <v>22</v>
      </c>
      <c r="H3560" s="2" t="s">
        <v>26</v>
      </c>
      <c r="I3560" s="2" t="s">
        <v>18</v>
      </c>
      <c r="J3560" s="6">
        <f>retail_sales_messy_dataset_s_f[[#This Row],[Unit Price]]*retail_sales_messy_dataset_s_f[[#This Row],[Quantity]]</f>
        <v>413.04</v>
      </c>
      <c r="L3560" t="str">
        <f t="shared" si="55"/>
        <v>OK</v>
      </c>
    </row>
    <row r="3561" spans="1:12" x14ac:dyDescent="0.25">
      <c r="A3561" s="1">
        <v>45363</v>
      </c>
      <c r="B3561" s="2" t="s">
        <v>29</v>
      </c>
      <c r="C3561" s="2" t="s">
        <v>21</v>
      </c>
      <c r="D3561">
        <v>2</v>
      </c>
      <c r="E3561" s="6">
        <v>173.48</v>
      </c>
      <c r="F3561" s="6">
        <v>346.96</v>
      </c>
      <c r="G3561" s="2" t="s">
        <v>16</v>
      </c>
      <c r="H3561" s="2" t="s">
        <v>17</v>
      </c>
      <c r="I3561" s="2" t="s">
        <v>18</v>
      </c>
      <c r="J3561" s="6">
        <f>retail_sales_messy_dataset_s_f[[#This Row],[Unit Price]]*retail_sales_messy_dataset_s_f[[#This Row],[Quantity]]</f>
        <v>346.96</v>
      </c>
      <c r="L3561" t="str">
        <f t="shared" si="55"/>
        <v>OK</v>
      </c>
    </row>
    <row r="3562" spans="1:12" x14ac:dyDescent="0.25">
      <c r="A3562" s="1">
        <v>45469</v>
      </c>
      <c r="B3562" s="2" t="s">
        <v>9</v>
      </c>
      <c r="C3562" s="2" t="s">
        <v>10</v>
      </c>
      <c r="D3562">
        <v>5</v>
      </c>
      <c r="E3562" s="6">
        <v>113.24</v>
      </c>
      <c r="F3562" s="6">
        <v>566.20000000000005</v>
      </c>
      <c r="G3562" s="2" t="s">
        <v>11</v>
      </c>
      <c r="H3562" s="2" t="s">
        <v>26</v>
      </c>
      <c r="I3562" s="2" t="s">
        <v>18</v>
      </c>
      <c r="J3562" s="6">
        <f>retail_sales_messy_dataset_s_f[[#This Row],[Unit Price]]*retail_sales_messy_dataset_s_f[[#This Row],[Quantity]]</f>
        <v>566.19999999999993</v>
      </c>
      <c r="L3562" t="str">
        <f t="shared" si="55"/>
        <v>OK</v>
      </c>
    </row>
    <row r="3563" spans="1:12" x14ac:dyDescent="0.25">
      <c r="A3563" s="1">
        <v>45653</v>
      </c>
      <c r="B3563" s="2" t="s">
        <v>27</v>
      </c>
      <c r="C3563" s="2" t="s">
        <v>10</v>
      </c>
      <c r="D3563">
        <v>3</v>
      </c>
      <c r="E3563" s="6">
        <v>176.65</v>
      </c>
      <c r="F3563" s="6">
        <v>529.95000000000005</v>
      </c>
      <c r="G3563" s="2" t="s">
        <v>16</v>
      </c>
      <c r="H3563" s="2" t="s">
        <v>17</v>
      </c>
      <c r="I3563" s="2" t="s">
        <v>18</v>
      </c>
      <c r="J3563" s="6">
        <f>retail_sales_messy_dataset_s_f[[#This Row],[Unit Price]]*retail_sales_messy_dataset_s_f[[#This Row],[Quantity]]</f>
        <v>529.95000000000005</v>
      </c>
      <c r="L3563" t="str">
        <f t="shared" si="55"/>
        <v>OK</v>
      </c>
    </row>
    <row r="3564" spans="1:12" x14ac:dyDescent="0.25">
      <c r="A3564" s="1">
        <v>45606</v>
      </c>
      <c r="B3564" s="2" t="s">
        <v>24</v>
      </c>
      <c r="C3564" s="2" t="s">
        <v>10</v>
      </c>
      <c r="D3564">
        <v>4</v>
      </c>
      <c r="E3564" s="6">
        <v>108.95</v>
      </c>
      <c r="F3564" s="6">
        <v>445.8</v>
      </c>
      <c r="G3564" s="2" t="s">
        <v>25</v>
      </c>
      <c r="H3564" s="2" t="s">
        <v>26</v>
      </c>
      <c r="I3564" s="2" t="s">
        <v>23</v>
      </c>
      <c r="J3564" s="6">
        <f>retail_sales_messy_dataset_s_f[[#This Row],[Unit Price]]*retail_sales_messy_dataset_s_f[[#This Row],[Quantity]]</f>
        <v>435.8</v>
      </c>
      <c r="L3564" t="str">
        <f t="shared" si="55"/>
        <v>Mismatch</v>
      </c>
    </row>
    <row r="3565" spans="1:12" x14ac:dyDescent="0.25">
      <c r="A3565" s="1">
        <v>45376</v>
      </c>
      <c r="B3565" s="2" t="s">
        <v>19</v>
      </c>
      <c r="C3565" s="2" t="s">
        <v>10</v>
      </c>
      <c r="D3565">
        <v>5</v>
      </c>
      <c r="E3565" s="6">
        <v>195.04</v>
      </c>
      <c r="F3565" s="6">
        <v>975.2</v>
      </c>
      <c r="G3565" s="2" t="s">
        <v>25</v>
      </c>
      <c r="H3565" s="2" t="s">
        <v>26</v>
      </c>
      <c r="I3565" s="2" t="s">
        <v>13</v>
      </c>
      <c r="J3565" s="6">
        <f>retail_sales_messy_dataset_s_f[[#This Row],[Unit Price]]*retail_sales_messy_dataset_s_f[[#This Row],[Quantity]]</f>
        <v>975.19999999999993</v>
      </c>
      <c r="L3565" t="str">
        <f t="shared" si="55"/>
        <v>OK</v>
      </c>
    </row>
    <row r="3566" spans="1:12" x14ac:dyDescent="0.25">
      <c r="A3566" s="1">
        <v>45342</v>
      </c>
      <c r="B3566" s="2" t="s">
        <v>29</v>
      </c>
      <c r="C3566" s="2" t="s">
        <v>28</v>
      </c>
      <c r="D3566">
        <v>5</v>
      </c>
      <c r="E3566" s="6">
        <v>195.68</v>
      </c>
      <c r="F3566" s="6">
        <v>978.4</v>
      </c>
      <c r="G3566" s="2" t="s">
        <v>22</v>
      </c>
      <c r="H3566" s="2" t="s">
        <v>12</v>
      </c>
      <c r="I3566" s="2" t="s">
        <v>23</v>
      </c>
      <c r="J3566" s="6">
        <f>retail_sales_messy_dataset_s_f[[#This Row],[Unit Price]]*retail_sales_messy_dataset_s_f[[#This Row],[Quantity]]</f>
        <v>978.40000000000009</v>
      </c>
      <c r="L3566" t="str">
        <f t="shared" si="55"/>
        <v>OK</v>
      </c>
    </row>
    <row r="3567" spans="1:12" x14ac:dyDescent="0.25">
      <c r="A3567" s="1">
        <v>45353</v>
      </c>
      <c r="B3567" s="2" t="s">
        <v>14</v>
      </c>
      <c r="C3567" s="2" t="s">
        <v>28</v>
      </c>
      <c r="D3567">
        <v>3</v>
      </c>
      <c r="E3567" s="6">
        <v>199.26</v>
      </c>
      <c r="F3567" s="6">
        <v>597.78</v>
      </c>
      <c r="G3567" s="2" t="s">
        <v>16</v>
      </c>
      <c r="H3567" s="2" t="s">
        <v>26</v>
      </c>
      <c r="I3567" s="2" t="s">
        <v>18</v>
      </c>
      <c r="J3567" s="6">
        <f>retail_sales_messy_dataset_s_f[[#This Row],[Unit Price]]*retail_sales_messy_dataset_s_f[[#This Row],[Quantity]]</f>
        <v>597.78</v>
      </c>
      <c r="L3567" t="str">
        <f t="shared" si="55"/>
        <v>OK</v>
      </c>
    </row>
    <row r="3568" spans="1:12" x14ac:dyDescent="0.25">
      <c r="A3568" s="1">
        <v>45376</v>
      </c>
      <c r="B3568" s="2" t="s">
        <v>30</v>
      </c>
      <c r="C3568" s="2" t="s">
        <v>28</v>
      </c>
      <c r="D3568">
        <v>1</v>
      </c>
      <c r="E3568" s="6">
        <v>101.46</v>
      </c>
      <c r="F3568" s="6">
        <v>101.46</v>
      </c>
      <c r="G3568" s="2" t="s">
        <v>11</v>
      </c>
      <c r="H3568" s="2" t="s">
        <v>12</v>
      </c>
      <c r="I3568" s="2" t="s">
        <v>18</v>
      </c>
      <c r="J3568" s="6">
        <f>retail_sales_messy_dataset_s_f[[#This Row],[Unit Price]]*retail_sales_messy_dataset_s_f[[#This Row],[Quantity]]</f>
        <v>101.46</v>
      </c>
      <c r="L3568" t="str">
        <f t="shared" si="55"/>
        <v>OK</v>
      </c>
    </row>
    <row r="3569" spans="1:12" x14ac:dyDescent="0.25">
      <c r="A3569" s="1">
        <v>45647</v>
      </c>
      <c r="B3569" s="2" t="s">
        <v>9</v>
      </c>
      <c r="C3569" s="2" t="s">
        <v>28</v>
      </c>
      <c r="D3569">
        <v>5</v>
      </c>
      <c r="E3569" s="6">
        <v>72.28</v>
      </c>
      <c r="F3569" s="6">
        <v>366.4</v>
      </c>
      <c r="G3569" s="2" t="s">
        <v>11</v>
      </c>
      <c r="H3569" s="2" t="s">
        <v>17</v>
      </c>
      <c r="I3569" s="2" t="s">
        <v>13</v>
      </c>
      <c r="J3569" s="6">
        <f>retail_sales_messy_dataset_s_f[[#This Row],[Unit Price]]*retail_sales_messy_dataset_s_f[[#This Row],[Quantity]]</f>
        <v>361.4</v>
      </c>
      <c r="L3569" t="str">
        <f t="shared" si="55"/>
        <v>Mismatch</v>
      </c>
    </row>
    <row r="3570" spans="1:12" x14ac:dyDescent="0.25">
      <c r="A3570" s="1">
        <v>45369</v>
      </c>
      <c r="B3570" s="2" t="s">
        <v>9</v>
      </c>
      <c r="C3570" s="2" t="s">
        <v>28</v>
      </c>
      <c r="D3570">
        <v>5</v>
      </c>
      <c r="E3570" s="6">
        <v>41.04</v>
      </c>
      <c r="F3570" s="6">
        <v>205.2</v>
      </c>
      <c r="G3570" s="2" t="s">
        <v>22</v>
      </c>
      <c r="H3570" s="2" t="s">
        <v>12</v>
      </c>
      <c r="I3570" s="2" t="s">
        <v>18</v>
      </c>
      <c r="J3570" s="6">
        <f>retail_sales_messy_dataset_s_f[[#This Row],[Unit Price]]*retail_sales_messy_dataset_s_f[[#This Row],[Quantity]]</f>
        <v>205.2</v>
      </c>
      <c r="L3570" t="str">
        <f t="shared" si="55"/>
        <v>OK</v>
      </c>
    </row>
    <row r="3571" spans="1:12" x14ac:dyDescent="0.25">
      <c r="A3571" s="1">
        <v>45465</v>
      </c>
      <c r="B3571" s="2" t="s">
        <v>30</v>
      </c>
      <c r="C3571" s="2" t="s">
        <v>21</v>
      </c>
      <c r="D3571">
        <v>2</v>
      </c>
      <c r="E3571" s="6">
        <v>145.66</v>
      </c>
      <c r="F3571" s="6">
        <v>291.32</v>
      </c>
      <c r="G3571" s="2" t="s">
        <v>22</v>
      </c>
      <c r="H3571" s="2" t="s">
        <v>26</v>
      </c>
      <c r="I3571" s="2" t="s">
        <v>23</v>
      </c>
      <c r="J3571" s="6">
        <f>retail_sales_messy_dataset_s_f[[#This Row],[Unit Price]]*retail_sales_messy_dataset_s_f[[#This Row],[Quantity]]</f>
        <v>291.32</v>
      </c>
      <c r="L3571" t="str">
        <f t="shared" si="55"/>
        <v>OK</v>
      </c>
    </row>
    <row r="3572" spans="1:12" x14ac:dyDescent="0.25">
      <c r="A3572" s="1">
        <v>45569</v>
      </c>
      <c r="B3572" s="2" t="s">
        <v>27</v>
      </c>
      <c r="C3572" s="2" t="s">
        <v>28</v>
      </c>
      <c r="D3572">
        <v>1</v>
      </c>
      <c r="E3572" s="6">
        <v>52.24</v>
      </c>
      <c r="F3572" s="6">
        <v>52.24</v>
      </c>
      <c r="G3572" s="2" t="s">
        <v>11</v>
      </c>
      <c r="H3572" s="2" t="s">
        <v>12</v>
      </c>
      <c r="I3572" s="2" t="s">
        <v>13</v>
      </c>
      <c r="J3572" s="6">
        <f>retail_sales_messy_dataset_s_f[[#This Row],[Unit Price]]*retail_sales_messy_dataset_s_f[[#This Row],[Quantity]]</f>
        <v>52.24</v>
      </c>
      <c r="L3572" t="str">
        <f t="shared" si="55"/>
        <v>OK</v>
      </c>
    </row>
    <row r="3573" spans="1:12" x14ac:dyDescent="0.25">
      <c r="A3573" s="1">
        <v>45447</v>
      </c>
      <c r="B3573" s="2" t="s">
        <v>19</v>
      </c>
      <c r="C3573" s="2" t="s">
        <v>15</v>
      </c>
      <c r="D3573">
        <v>5</v>
      </c>
      <c r="E3573" s="6">
        <v>21.46</v>
      </c>
      <c r="F3573" s="6">
        <v>107.3</v>
      </c>
      <c r="G3573" s="2" t="s">
        <v>11</v>
      </c>
      <c r="H3573" s="2" t="s">
        <v>12</v>
      </c>
      <c r="I3573" s="2" t="s">
        <v>23</v>
      </c>
      <c r="J3573" s="6">
        <f>retail_sales_messy_dataset_s_f[[#This Row],[Unit Price]]*retail_sales_messy_dataset_s_f[[#This Row],[Quantity]]</f>
        <v>107.30000000000001</v>
      </c>
      <c r="L3573" t="str">
        <f t="shared" si="55"/>
        <v>OK</v>
      </c>
    </row>
    <row r="3574" spans="1:12" x14ac:dyDescent="0.25">
      <c r="A3574" s="1">
        <v>45518</v>
      </c>
      <c r="B3574" s="2" t="s">
        <v>29</v>
      </c>
      <c r="C3574" s="2" t="s">
        <v>10</v>
      </c>
      <c r="D3574">
        <v>2</v>
      </c>
      <c r="E3574" s="6">
        <v>146.38999999999999</v>
      </c>
      <c r="F3574" s="6">
        <v>292.77999999999997</v>
      </c>
      <c r="G3574" s="2" t="s">
        <v>16</v>
      </c>
      <c r="H3574" s="2" t="s">
        <v>12</v>
      </c>
      <c r="I3574" s="2" t="s">
        <v>13</v>
      </c>
      <c r="J3574" s="6">
        <f>retail_sales_messy_dataset_s_f[[#This Row],[Unit Price]]*retail_sales_messy_dataset_s_f[[#This Row],[Quantity]]</f>
        <v>292.77999999999997</v>
      </c>
      <c r="L3574" t="str">
        <f t="shared" si="55"/>
        <v>OK</v>
      </c>
    </row>
    <row r="3575" spans="1:12" x14ac:dyDescent="0.25">
      <c r="A3575" s="1">
        <v>45301</v>
      </c>
      <c r="B3575" s="2" t="s">
        <v>24</v>
      </c>
      <c r="C3575" s="2" t="s">
        <v>15</v>
      </c>
      <c r="D3575">
        <v>3</v>
      </c>
      <c r="E3575" s="6">
        <v>192.73</v>
      </c>
      <c r="F3575" s="6">
        <v>578.19000000000005</v>
      </c>
      <c r="G3575" s="2" t="s">
        <v>22</v>
      </c>
      <c r="H3575" s="2" t="s">
        <v>26</v>
      </c>
      <c r="I3575" s="2" t="s">
        <v>18</v>
      </c>
      <c r="J3575" s="6">
        <f>retail_sales_messy_dataset_s_f[[#This Row],[Unit Price]]*retail_sales_messy_dataset_s_f[[#This Row],[Quantity]]</f>
        <v>578.18999999999994</v>
      </c>
      <c r="L3575" t="str">
        <f t="shared" si="55"/>
        <v>OK</v>
      </c>
    </row>
    <row r="3576" spans="1:12" x14ac:dyDescent="0.25">
      <c r="A3576" s="1">
        <v>45542</v>
      </c>
      <c r="B3576" s="2" t="s">
        <v>19</v>
      </c>
      <c r="C3576" s="2" t="s">
        <v>28</v>
      </c>
      <c r="D3576">
        <v>1</v>
      </c>
      <c r="E3576" s="6">
        <v>20.170000000000002</v>
      </c>
      <c r="F3576" s="6">
        <v>20.170000000000002</v>
      </c>
      <c r="G3576" s="2" t="s">
        <v>11</v>
      </c>
      <c r="H3576" s="2" t="s">
        <v>12</v>
      </c>
      <c r="I3576" s="2" t="s">
        <v>13</v>
      </c>
      <c r="J3576" s="6">
        <f>retail_sales_messy_dataset_s_f[[#This Row],[Unit Price]]*retail_sales_messy_dataset_s_f[[#This Row],[Quantity]]</f>
        <v>20.170000000000002</v>
      </c>
      <c r="L3576" t="str">
        <f t="shared" si="55"/>
        <v>OK</v>
      </c>
    </row>
    <row r="3577" spans="1:12" x14ac:dyDescent="0.25">
      <c r="A3577" s="1">
        <v>45481</v>
      </c>
      <c r="B3577" s="2" t="s">
        <v>14</v>
      </c>
      <c r="C3577" s="2" t="s">
        <v>10</v>
      </c>
      <c r="D3577">
        <v>1</v>
      </c>
      <c r="E3577" s="6">
        <v>159.9</v>
      </c>
      <c r="F3577" s="6">
        <v>159.9</v>
      </c>
      <c r="G3577" s="2" t="s">
        <v>11</v>
      </c>
      <c r="H3577" s="2" t="s">
        <v>12</v>
      </c>
      <c r="I3577" s="2" t="s">
        <v>18</v>
      </c>
      <c r="J3577" s="6">
        <f>retail_sales_messy_dataset_s_f[[#This Row],[Unit Price]]*retail_sales_messy_dataset_s_f[[#This Row],[Quantity]]</f>
        <v>159.9</v>
      </c>
      <c r="L3577" t="str">
        <f t="shared" si="55"/>
        <v>OK</v>
      </c>
    </row>
    <row r="3578" spans="1:12" x14ac:dyDescent="0.25">
      <c r="A3578" s="1">
        <v>45467</v>
      </c>
      <c r="B3578" s="2" t="s">
        <v>20</v>
      </c>
      <c r="C3578" s="2" t="s">
        <v>10</v>
      </c>
      <c r="D3578">
        <v>2</v>
      </c>
      <c r="E3578" s="6">
        <v>107.57</v>
      </c>
      <c r="F3578" s="6">
        <v>215.14</v>
      </c>
      <c r="G3578" s="2" t="s">
        <v>11</v>
      </c>
      <c r="H3578" s="2" t="s">
        <v>26</v>
      </c>
      <c r="I3578" s="2" t="s">
        <v>13</v>
      </c>
      <c r="J3578" s="6">
        <f>retail_sales_messy_dataset_s_f[[#This Row],[Unit Price]]*retail_sales_messy_dataset_s_f[[#This Row],[Quantity]]</f>
        <v>215.14</v>
      </c>
      <c r="L3578" t="str">
        <f t="shared" si="55"/>
        <v>OK</v>
      </c>
    </row>
    <row r="3579" spans="1:12" x14ac:dyDescent="0.25">
      <c r="A3579" s="1">
        <v>45503</v>
      </c>
      <c r="B3579" s="2" t="s">
        <v>27</v>
      </c>
      <c r="C3579" s="2" t="s">
        <v>15</v>
      </c>
      <c r="D3579">
        <v>5</v>
      </c>
      <c r="E3579" s="6">
        <v>139.33000000000001</v>
      </c>
      <c r="F3579" s="6">
        <v>696.65</v>
      </c>
      <c r="G3579" s="2" t="s">
        <v>11</v>
      </c>
      <c r="H3579" s="2" t="s">
        <v>12</v>
      </c>
      <c r="I3579" s="2" t="s">
        <v>23</v>
      </c>
      <c r="J3579" s="6">
        <f>retail_sales_messy_dataset_s_f[[#This Row],[Unit Price]]*retail_sales_messy_dataset_s_f[[#This Row],[Quantity]]</f>
        <v>696.65000000000009</v>
      </c>
      <c r="L3579" t="str">
        <f t="shared" si="55"/>
        <v>OK</v>
      </c>
    </row>
    <row r="3580" spans="1:12" x14ac:dyDescent="0.25">
      <c r="A3580" s="1">
        <v>45603</v>
      </c>
      <c r="B3580" s="2" t="s">
        <v>9</v>
      </c>
      <c r="C3580" s="2" t="s">
        <v>28</v>
      </c>
      <c r="D3580">
        <v>1</v>
      </c>
      <c r="E3580" s="6">
        <v>61.49</v>
      </c>
      <c r="F3580" s="6">
        <v>61.49</v>
      </c>
      <c r="G3580" s="2" t="s">
        <v>22</v>
      </c>
      <c r="H3580" s="2" t="s">
        <v>26</v>
      </c>
      <c r="I3580" s="2" t="s">
        <v>13</v>
      </c>
      <c r="J3580" s="6">
        <f>retail_sales_messy_dataset_s_f[[#This Row],[Unit Price]]*retail_sales_messy_dataset_s_f[[#This Row],[Quantity]]</f>
        <v>61.49</v>
      </c>
      <c r="L3580" t="str">
        <f t="shared" si="55"/>
        <v>OK</v>
      </c>
    </row>
    <row r="3581" spans="1:12" x14ac:dyDescent="0.25">
      <c r="A3581" s="1">
        <v>45497</v>
      </c>
      <c r="B3581" s="2" t="s">
        <v>9</v>
      </c>
      <c r="C3581" s="2" t="s">
        <v>15</v>
      </c>
      <c r="D3581">
        <v>5</v>
      </c>
      <c r="E3581" s="6">
        <v>87.97</v>
      </c>
      <c r="F3581" s="6">
        <v>439.85</v>
      </c>
      <c r="G3581" s="2" t="s">
        <v>25</v>
      </c>
      <c r="H3581" s="2" t="s">
        <v>12</v>
      </c>
      <c r="I3581" s="2" t="s">
        <v>23</v>
      </c>
      <c r="J3581" s="6">
        <f>retail_sales_messy_dataset_s_f[[#This Row],[Unit Price]]*retail_sales_messy_dataset_s_f[[#This Row],[Quantity]]</f>
        <v>439.85</v>
      </c>
      <c r="L3581" t="str">
        <f t="shared" si="55"/>
        <v>OK</v>
      </c>
    </row>
    <row r="3582" spans="1:12" x14ac:dyDescent="0.25">
      <c r="A3582" s="1">
        <v>45404</v>
      </c>
      <c r="B3582" s="2" t="s">
        <v>14</v>
      </c>
      <c r="C3582" s="2" t="s">
        <v>28</v>
      </c>
      <c r="D3582">
        <v>1</v>
      </c>
      <c r="E3582" s="6">
        <v>152.36000000000001</v>
      </c>
      <c r="F3582" s="6">
        <v>152.36000000000001</v>
      </c>
      <c r="G3582" s="2" t="s">
        <v>22</v>
      </c>
      <c r="H3582" s="2" t="s">
        <v>12</v>
      </c>
      <c r="I3582" s="2" t="s">
        <v>23</v>
      </c>
      <c r="J3582" s="6">
        <f>retail_sales_messy_dataset_s_f[[#This Row],[Unit Price]]*retail_sales_messy_dataset_s_f[[#This Row],[Quantity]]</f>
        <v>152.36000000000001</v>
      </c>
      <c r="L3582" t="str">
        <f t="shared" si="55"/>
        <v>OK</v>
      </c>
    </row>
    <row r="3583" spans="1:12" x14ac:dyDescent="0.25">
      <c r="A3583" s="1">
        <v>45644</v>
      </c>
      <c r="B3583" s="2" t="s">
        <v>14</v>
      </c>
      <c r="C3583" s="2" t="s">
        <v>28</v>
      </c>
      <c r="D3583">
        <v>5</v>
      </c>
      <c r="E3583" s="6">
        <v>77.66</v>
      </c>
      <c r="F3583" s="6">
        <v>388.3</v>
      </c>
      <c r="G3583" s="2" t="s">
        <v>16</v>
      </c>
      <c r="H3583" s="2" t="s">
        <v>12</v>
      </c>
      <c r="I3583" s="2" t="s">
        <v>23</v>
      </c>
      <c r="J3583" s="6">
        <f>retail_sales_messy_dataset_s_f[[#This Row],[Unit Price]]*retail_sales_messy_dataset_s_f[[#This Row],[Quantity]]</f>
        <v>388.29999999999995</v>
      </c>
      <c r="L3583" t="str">
        <f t="shared" si="55"/>
        <v>OK</v>
      </c>
    </row>
    <row r="3584" spans="1:12" x14ac:dyDescent="0.25">
      <c r="A3584" s="1">
        <v>45394</v>
      </c>
      <c r="B3584" s="2" t="s">
        <v>20</v>
      </c>
      <c r="C3584" s="2" t="s">
        <v>28</v>
      </c>
      <c r="D3584">
        <v>5</v>
      </c>
      <c r="E3584" s="6">
        <v>91.34</v>
      </c>
      <c r="F3584" s="6">
        <v>456.7</v>
      </c>
      <c r="G3584" s="2" t="s">
        <v>16</v>
      </c>
      <c r="H3584" s="2" t="s">
        <v>17</v>
      </c>
      <c r="I3584" s="2" t="s">
        <v>13</v>
      </c>
      <c r="J3584" s="6">
        <f>retail_sales_messy_dataset_s_f[[#This Row],[Unit Price]]*retail_sales_messy_dataset_s_f[[#This Row],[Quantity]]</f>
        <v>456.70000000000005</v>
      </c>
      <c r="L3584" t="str">
        <f t="shared" si="55"/>
        <v>OK</v>
      </c>
    </row>
    <row r="3585" spans="1:12" x14ac:dyDescent="0.25">
      <c r="A3585" s="1">
        <v>45655</v>
      </c>
      <c r="B3585" s="2" t="s">
        <v>24</v>
      </c>
      <c r="C3585" s="2" t="s">
        <v>28</v>
      </c>
      <c r="D3585">
        <v>1</v>
      </c>
      <c r="E3585" s="6">
        <v>146.97</v>
      </c>
      <c r="F3585" s="6">
        <v>146.97</v>
      </c>
      <c r="G3585" s="2" t="s">
        <v>22</v>
      </c>
      <c r="H3585" s="2" t="s">
        <v>17</v>
      </c>
      <c r="I3585" s="2" t="s">
        <v>23</v>
      </c>
      <c r="J3585" s="6">
        <f>retail_sales_messy_dataset_s_f[[#This Row],[Unit Price]]*retail_sales_messy_dataset_s_f[[#This Row],[Quantity]]</f>
        <v>146.97</v>
      </c>
      <c r="L3585" t="str">
        <f t="shared" si="55"/>
        <v>OK</v>
      </c>
    </row>
    <row r="3586" spans="1:12" x14ac:dyDescent="0.25">
      <c r="A3586" s="1">
        <v>45549</v>
      </c>
      <c r="B3586" s="2" t="s">
        <v>9</v>
      </c>
      <c r="C3586" s="2" t="s">
        <v>10</v>
      </c>
      <c r="D3586">
        <v>2</v>
      </c>
      <c r="E3586" s="6">
        <v>162.91</v>
      </c>
      <c r="F3586" s="6">
        <v>320.82</v>
      </c>
      <c r="G3586" s="2" t="s">
        <v>16</v>
      </c>
      <c r="H3586" s="2" t="s">
        <v>26</v>
      </c>
      <c r="I3586" s="2" t="s">
        <v>13</v>
      </c>
      <c r="J3586" s="6">
        <f>retail_sales_messy_dataset_s_f[[#This Row],[Unit Price]]*retail_sales_messy_dataset_s_f[[#This Row],[Quantity]]</f>
        <v>325.82</v>
      </c>
      <c r="L3586" t="str">
        <f t="shared" si="55"/>
        <v>OK</v>
      </c>
    </row>
    <row r="3587" spans="1:12" x14ac:dyDescent="0.25">
      <c r="A3587" s="1">
        <v>45658</v>
      </c>
      <c r="B3587" s="2" t="s">
        <v>19</v>
      </c>
      <c r="C3587" s="2" t="s">
        <v>15</v>
      </c>
      <c r="D3587">
        <v>1</v>
      </c>
      <c r="E3587" s="6">
        <v>112.51</v>
      </c>
      <c r="F3587" s="6">
        <v>112.51</v>
      </c>
      <c r="G3587" s="2" t="s">
        <v>16</v>
      </c>
      <c r="H3587" s="2" t="s">
        <v>12</v>
      </c>
      <c r="I3587" s="2" t="s">
        <v>18</v>
      </c>
      <c r="J3587" s="6">
        <f>retail_sales_messy_dataset_s_f[[#This Row],[Unit Price]]*retail_sales_messy_dataset_s_f[[#This Row],[Quantity]]</f>
        <v>112.51</v>
      </c>
      <c r="L3587" t="str">
        <f t="shared" ref="L3587:L3650" si="56">IF((F3587 - J3587) &gt; 0.01, "Mismatch", "OK")</f>
        <v>OK</v>
      </c>
    </row>
    <row r="3588" spans="1:12" x14ac:dyDescent="0.25">
      <c r="A3588" s="1">
        <v>45565</v>
      </c>
      <c r="B3588" s="2" t="s">
        <v>30</v>
      </c>
      <c r="C3588" s="2" t="s">
        <v>21</v>
      </c>
      <c r="D3588">
        <v>5</v>
      </c>
      <c r="E3588" s="6">
        <v>99.01</v>
      </c>
      <c r="F3588" s="6">
        <v>490.05</v>
      </c>
      <c r="G3588" s="2" t="s">
        <v>22</v>
      </c>
      <c r="H3588" s="2" t="s">
        <v>12</v>
      </c>
      <c r="I3588" s="2" t="s">
        <v>23</v>
      </c>
      <c r="J3588" s="6">
        <f>retail_sales_messy_dataset_s_f[[#This Row],[Unit Price]]*retail_sales_messy_dataset_s_f[[#This Row],[Quantity]]</f>
        <v>495.05</v>
      </c>
      <c r="L3588" t="str">
        <f t="shared" si="56"/>
        <v>OK</v>
      </c>
    </row>
    <row r="3589" spans="1:12" x14ac:dyDescent="0.25">
      <c r="A3589" s="1">
        <v>45584</v>
      </c>
      <c r="B3589" s="2" t="s">
        <v>9</v>
      </c>
      <c r="C3589" s="2" t="s">
        <v>15</v>
      </c>
      <c r="D3589">
        <v>3</v>
      </c>
      <c r="E3589" s="6">
        <v>93.34</v>
      </c>
      <c r="F3589" s="6">
        <v>280.02</v>
      </c>
      <c r="G3589" s="2" t="s">
        <v>22</v>
      </c>
      <c r="H3589" s="2" t="s">
        <v>12</v>
      </c>
      <c r="I3589" s="2" t="s">
        <v>13</v>
      </c>
      <c r="J3589" s="6">
        <f>retail_sales_messy_dataset_s_f[[#This Row],[Unit Price]]*retail_sales_messy_dataset_s_f[[#This Row],[Quantity]]</f>
        <v>280.02</v>
      </c>
      <c r="L3589" t="str">
        <f t="shared" si="56"/>
        <v>OK</v>
      </c>
    </row>
    <row r="3590" spans="1:12" x14ac:dyDescent="0.25">
      <c r="A3590" s="1">
        <v>45651</v>
      </c>
      <c r="B3590" s="2" t="s">
        <v>20</v>
      </c>
      <c r="C3590" s="2" t="s">
        <v>21</v>
      </c>
      <c r="D3590">
        <v>2</v>
      </c>
      <c r="E3590" s="6">
        <v>195.06</v>
      </c>
      <c r="F3590" s="6">
        <v>400.12</v>
      </c>
      <c r="G3590" s="2" t="s">
        <v>11</v>
      </c>
      <c r="H3590" s="2" t="s">
        <v>12</v>
      </c>
      <c r="I3590" s="2" t="s">
        <v>13</v>
      </c>
      <c r="J3590" s="6">
        <f>retail_sales_messy_dataset_s_f[[#This Row],[Unit Price]]*retail_sales_messy_dataset_s_f[[#This Row],[Quantity]]</f>
        <v>390.12</v>
      </c>
      <c r="L3590" t="str">
        <f t="shared" si="56"/>
        <v>Mismatch</v>
      </c>
    </row>
    <row r="3591" spans="1:12" x14ac:dyDescent="0.25">
      <c r="A3591" s="1">
        <v>45596</v>
      </c>
      <c r="B3591" s="2" t="s">
        <v>24</v>
      </c>
      <c r="C3591" s="2" t="s">
        <v>28</v>
      </c>
      <c r="D3591">
        <v>5</v>
      </c>
      <c r="E3591" s="6">
        <v>127.97</v>
      </c>
      <c r="F3591" s="6">
        <v>639.85</v>
      </c>
      <c r="G3591" s="2" t="s">
        <v>22</v>
      </c>
      <c r="H3591" s="2" t="s">
        <v>26</v>
      </c>
      <c r="I3591" s="2" t="s">
        <v>23</v>
      </c>
      <c r="J3591" s="6">
        <f>retail_sales_messy_dataset_s_f[[#This Row],[Unit Price]]*retail_sales_messy_dataset_s_f[[#This Row],[Quantity]]</f>
        <v>639.85</v>
      </c>
      <c r="L3591" t="str">
        <f t="shared" si="56"/>
        <v>OK</v>
      </c>
    </row>
    <row r="3592" spans="1:12" x14ac:dyDescent="0.25">
      <c r="A3592" s="1">
        <v>45414</v>
      </c>
      <c r="B3592" s="2" t="s">
        <v>9</v>
      </c>
      <c r="C3592" s="2" t="s">
        <v>28</v>
      </c>
      <c r="D3592">
        <v>4</v>
      </c>
      <c r="E3592" s="6">
        <v>116.53</v>
      </c>
      <c r="F3592" s="6">
        <v>466.12</v>
      </c>
      <c r="G3592" s="2" t="s">
        <v>22</v>
      </c>
      <c r="H3592" s="2" t="s">
        <v>12</v>
      </c>
      <c r="I3592" s="2" t="s">
        <v>23</v>
      </c>
      <c r="J3592" s="6">
        <f>retail_sales_messy_dataset_s_f[[#This Row],[Unit Price]]*retail_sales_messy_dataset_s_f[[#This Row],[Quantity]]</f>
        <v>466.12</v>
      </c>
      <c r="L3592" t="str">
        <f t="shared" si="56"/>
        <v>OK</v>
      </c>
    </row>
    <row r="3593" spans="1:12" x14ac:dyDescent="0.25">
      <c r="A3593" s="1">
        <v>45526</v>
      </c>
      <c r="B3593" s="2" t="s">
        <v>9</v>
      </c>
      <c r="C3593" s="2" t="s">
        <v>10</v>
      </c>
      <c r="D3593">
        <v>2</v>
      </c>
      <c r="E3593" s="6">
        <v>43.05</v>
      </c>
      <c r="F3593" s="6">
        <v>86.1</v>
      </c>
      <c r="G3593" s="2" t="s">
        <v>22</v>
      </c>
      <c r="H3593" s="2" t="s">
        <v>26</v>
      </c>
      <c r="I3593" s="2" t="s">
        <v>13</v>
      </c>
      <c r="J3593" s="6">
        <f>retail_sales_messy_dataset_s_f[[#This Row],[Unit Price]]*retail_sales_messy_dataset_s_f[[#This Row],[Quantity]]</f>
        <v>86.1</v>
      </c>
      <c r="L3593" t="str">
        <f t="shared" si="56"/>
        <v>OK</v>
      </c>
    </row>
    <row r="3594" spans="1:12" x14ac:dyDescent="0.25">
      <c r="A3594" s="1">
        <v>45608</v>
      </c>
      <c r="B3594" s="2" t="s">
        <v>24</v>
      </c>
      <c r="C3594" s="2" t="s">
        <v>21</v>
      </c>
      <c r="D3594">
        <v>1</v>
      </c>
      <c r="E3594" s="6">
        <v>53.71</v>
      </c>
      <c r="F3594" s="6">
        <v>53.71</v>
      </c>
      <c r="G3594" s="2" t="s">
        <v>22</v>
      </c>
      <c r="H3594" s="2" t="s">
        <v>26</v>
      </c>
      <c r="I3594" s="2" t="s">
        <v>13</v>
      </c>
      <c r="J3594" s="6">
        <f>retail_sales_messy_dataset_s_f[[#This Row],[Unit Price]]*retail_sales_messy_dataset_s_f[[#This Row],[Quantity]]</f>
        <v>53.71</v>
      </c>
      <c r="L3594" t="str">
        <f t="shared" si="56"/>
        <v>OK</v>
      </c>
    </row>
    <row r="3595" spans="1:12" x14ac:dyDescent="0.25">
      <c r="A3595" s="1">
        <v>45424</v>
      </c>
      <c r="B3595" s="2" t="s">
        <v>27</v>
      </c>
      <c r="C3595" s="2" t="s">
        <v>21</v>
      </c>
      <c r="D3595">
        <v>2</v>
      </c>
      <c r="E3595" s="6">
        <v>142.22999999999999</v>
      </c>
      <c r="F3595" s="6">
        <v>284.45999999999998</v>
      </c>
      <c r="G3595" s="2" t="s">
        <v>16</v>
      </c>
      <c r="H3595" s="2" t="s">
        <v>12</v>
      </c>
      <c r="I3595" s="2" t="s">
        <v>23</v>
      </c>
      <c r="J3595" s="6">
        <f>retail_sales_messy_dataset_s_f[[#This Row],[Unit Price]]*retail_sales_messy_dataset_s_f[[#This Row],[Quantity]]</f>
        <v>284.45999999999998</v>
      </c>
      <c r="L3595" t="str">
        <f t="shared" si="56"/>
        <v>OK</v>
      </c>
    </row>
    <row r="3596" spans="1:12" x14ac:dyDescent="0.25">
      <c r="A3596" s="1">
        <v>45572</v>
      </c>
      <c r="B3596" s="2" t="s">
        <v>27</v>
      </c>
      <c r="C3596" s="2" t="s">
        <v>15</v>
      </c>
      <c r="D3596">
        <v>2</v>
      </c>
      <c r="E3596" s="6">
        <v>105.4</v>
      </c>
      <c r="F3596" s="6">
        <v>210.8</v>
      </c>
      <c r="G3596" s="2" t="s">
        <v>11</v>
      </c>
      <c r="H3596" s="2" t="s">
        <v>17</v>
      </c>
      <c r="I3596" s="2" t="s">
        <v>18</v>
      </c>
      <c r="J3596" s="6">
        <f>retail_sales_messy_dataset_s_f[[#This Row],[Unit Price]]*retail_sales_messy_dataset_s_f[[#This Row],[Quantity]]</f>
        <v>210.8</v>
      </c>
      <c r="L3596" t="str">
        <f t="shared" si="56"/>
        <v>OK</v>
      </c>
    </row>
    <row r="3597" spans="1:12" x14ac:dyDescent="0.25">
      <c r="A3597" s="1">
        <v>45521</v>
      </c>
      <c r="B3597" s="2" t="s">
        <v>20</v>
      </c>
      <c r="C3597" s="2" t="s">
        <v>15</v>
      </c>
      <c r="D3597">
        <v>3</v>
      </c>
      <c r="E3597" s="6">
        <v>24.78</v>
      </c>
      <c r="F3597" s="6">
        <v>74.34</v>
      </c>
      <c r="G3597" s="2" t="s">
        <v>16</v>
      </c>
      <c r="H3597" s="2" t="s">
        <v>26</v>
      </c>
      <c r="I3597" s="2" t="s">
        <v>18</v>
      </c>
      <c r="J3597" s="6">
        <f>retail_sales_messy_dataset_s_f[[#This Row],[Unit Price]]*retail_sales_messy_dataset_s_f[[#This Row],[Quantity]]</f>
        <v>74.34</v>
      </c>
      <c r="L3597" t="str">
        <f t="shared" si="56"/>
        <v>OK</v>
      </c>
    </row>
    <row r="3598" spans="1:12" x14ac:dyDescent="0.25">
      <c r="A3598" s="1">
        <v>45350</v>
      </c>
      <c r="B3598" s="2" t="s">
        <v>24</v>
      </c>
      <c r="C3598" s="2" t="s">
        <v>21</v>
      </c>
      <c r="D3598">
        <v>2</v>
      </c>
      <c r="E3598" s="6">
        <v>46.89</v>
      </c>
      <c r="F3598" s="6">
        <v>88.78</v>
      </c>
      <c r="G3598" s="2" t="s">
        <v>11</v>
      </c>
      <c r="H3598" s="2" t="s">
        <v>26</v>
      </c>
      <c r="I3598" s="2" t="s">
        <v>18</v>
      </c>
      <c r="J3598" s="6">
        <f>retail_sales_messy_dataset_s_f[[#This Row],[Unit Price]]*retail_sales_messy_dataset_s_f[[#This Row],[Quantity]]</f>
        <v>93.78</v>
      </c>
      <c r="L3598" t="str">
        <f t="shared" si="56"/>
        <v>OK</v>
      </c>
    </row>
    <row r="3599" spans="1:12" x14ac:dyDescent="0.25">
      <c r="A3599" s="1">
        <v>45508</v>
      </c>
      <c r="B3599" s="2" t="s">
        <v>27</v>
      </c>
      <c r="C3599" s="2" t="s">
        <v>10</v>
      </c>
      <c r="D3599">
        <v>1</v>
      </c>
      <c r="E3599" s="6">
        <v>44.07</v>
      </c>
      <c r="F3599" s="6">
        <v>44.07</v>
      </c>
      <c r="G3599" s="2" t="s">
        <v>16</v>
      </c>
      <c r="H3599" s="2" t="s">
        <v>26</v>
      </c>
      <c r="I3599" s="2" t="s">
        <v>23</v>
      </c>
      <c r="J3599" s="6">
        <f>retail_sales_messy_dataset_s_f[[#This Row],[Unit Price]]*retail_sales_messy_dataset_s_f[[#This Row],[Quantity]]</f>
        <v>44.07</v>
      </c>
      <c r="L3599" t="str">
        <f t="shared" si="56"/>
        <v>OK</v>
      </c>
    </row>
    <row r="3600" spans="1:12" x14ac:dyDescent="0.25">
      <c r="A3600" s="1">
        <v>45471</v>
      </c>
      <c r="B3600" s="2" t="s">
        <v>30</v>
      </c>
      <c r="C3600" s="2" t="s">
        <v>15</v>
      </c>
      <c r="D3600">
        <v>1</v>
      </c>
      <c r="E3600" s="6">
        <v>145.65</v>
      </c>
      <c r="F3600" s="6">
        <v>145.65</v>
      </c>
      <c r="G3600" s="2" t="s">
        <v>11</v>
      </c>
      <c r="H3600" s="2" t="s">
        <v>26</v>
      </c>
      <c r="I3600" s="2" t="s">
        <v>18</v>
      </c>
      <c r="J3600" s="6">
        <f>retail_sales_messy_dataset_s_f[[#This Row],[Unit Price]]*retail_sales_messy_dataset_s_f[[#This Row],[Quantity]]</f>
        <v>145.65</v>
      </c>
      <c r="L3600" t="str">
        <f t="shared" si="56"/>
        <v>OK</v>
      </c>
    </row>
    <row r="3601" spans="1:12" x14ac:dyDescent="0.25">
      <c r="A3601" s="1">
        <v>45489</v>
      </c>
      <c r="B3601" s="2" t="s">
        <v>30</v>
      </c>
      <c r="C3601" s="2" t="s">
        <v>28</v>
      </c>
      <c r="D3601">
        <v>3</v>
      </c>
      <c r="E3601" s="6">
        <v>93.55</v>
      </c>
      <c r="F3601" s="6">
        <v>280.64999999999998</v>
      </c>
      <c r="G3601" s="2" t="s">
        <v>22</v>
      </c>
      <c r="H3601" s="2" t="s">
        <v>12</v>
      </c>
      <c r="I3601" s="2" t="s">
        <v>13</v>
      </c>
      <c r="J3601" s="6">
        <f>retail_sales_messy_dataset_s_f[[#This Row],[Unit Price]]*retail_sales_messy_dataset_s_f[[#This Row],[Quantity]]</f>
        <v>280.64999999999998</v>
      </c>
      <c r="L3601" t="str">
        <f t="shared" si="56"/>
        <v>OK</v>
      </c>
    </row>
    <row r="3602" spans="1:12" x14ac:dyDescent="0.25">
      <c r="A3602" s="1">
        <v>45506</v>
      </c>
      <c r="B3602" s="2" t="s">
        <v>20</v>
      </c>
      <c r="C3602" s="2" t="s">
        <v>10</v>
      </c>
      <c r="D3602">
        <v>2</v>
      </c>
      <c r="E3602" s="6">
        <v>11.78</v>
      </c>
      <c r="F3602" s="6">
        <v>23.56</v>
      </c>
      <c r="G3602" s="2" t="s">
        <v>16</v>
      </c>
      <c r="H3602" s="2" t="s">
        <v>26</v>
      </c>
      <c r="I3602" s="2" t="s">
        <v>23</v>
      </c>
      <c r="J3602" s="6">
        <f>retail_sales_messy_dataset_s_f[[#This Row],[Unit Price]]*retail_sales_messy_dataset_s_f[[#This Row],[Quantity]]</f>
        <v>23.56</v>
      </c>
      <c r="L3602" t="str">
        <f t="shared" si="56"/>
        <v>OK</v>
      </c>
    </row>
    <row r="3603" spans="1:12" x14ac:dyDescent="0.25">
      <c r="A3603" s="1">
        <v>45537</v>
      </c>
      <c r="B3603" s="2" t="s">
        <v>9</v>
      </c>
      <c r="C3603" s="2" t="s">
        <v>28</v>
      </c>
      <c r="D3603">
        <v>4</v>
      </c>
      <c r="E3603" s="6">
        <v>168.91</v>
      </c>
      <c r="F3603" s="6">
        <v>675.64</v>
      </c>
      <c r="G3603" s="2" t="s">
        <v>22</v>
      </c>
      <c r="H3603" s="2" t="s">
        <v>12</v>
      </c>
      <c r="I3603" s="2" t="s">
        <v>18</v>
      </c>
      <c r="J3603" s="6">
        <f>retail_sales_messy_dataset_s_f[[#This Row],[Unit Price]]*retail_sales_messy_dataset_s_f[[#This Row],[Quantity]]</f>
        <v>675.64</v>
      </c>
      <c r="L3603" t="str">
        <f t="shared" si="56"/>
        <v>OK</v>
      </c>
    </row>
    <row r="3604" spans="1:12" x14ac:dyDescent="0.25">
      <c r="A3604" s="1">
        <v>45634</v>
      </c>
      <c r="B3604" s="2" t="s">
        <v>20</v>
      </c>
      <c r="C3604" s="2" t="s">
        <v>15</v>
      </c>
      <c r="D3604">
        <v>3</v>
      </c>
      <c r="E3604" s="6">
        <v>61.28</v>
      </c>
      <c r="F3604" s="6">
        <v>183.84</v>
      </c>
      <c r="G3604" s="2" t="s">
        <v>16</v>
      </c>
      <c r="H3604" s="2" t="s">
        <v>26</v>
      </c>
      <c r="I3604" s="2" t="s">
        <v>13</v>
      </c>
      <c r="J3604" s="6">
        <f>retail_sales_messy_dataset_s_f[[#This Row],[Unit Price]]*retail_sales_messy_dataset_s_f[[#This Row],[Quantity]]</f>
        <v>183.84</v>
      </c>
      <c r="L3604" t="str">
        <f t="shared" si="56"/>
        <v>OK</v>
      </c>
    </row>
    <row r="3605" spans="1:12" x14ac:dyDescent="0.25">
      <c r="A3605" s="1">
        <v>45508</v>
      </c>
      <c r="B3605" s="2" t="s">
        <v>29</v>
      </c>
      <c r="C3605" s="2" t="s">
        <v>28</v>
      </c>
      <c r="D3605">
        <v>3</v>
      </c>
      <c r="E3605" s="6">
        <v>36.72</v>
      </c>
      <c r="F3605" s="6">
        <v>110.16</v>
      </c>
      <c r="G3605" s="2" t="s">
        <v>16</v>
      </c>
      <c r="H3605" s="2" t="s">
        <v>12</v>
      </c>
      <c r="I3605" s="2" t="s">
        <v>18</v>
      </c>
      <c r="J3605" s="6">
        <f>retail_sales_messy_dataset_s_f[[#This Row],[Unit Price]]*retail_sales_messy_dataset_s_f[[#This Row],[Quantity]]</f>
        <v>110.16</v>
      </c>
      <c r="L3605" t="str">
        <f t="shared" si="56"/>
        <v>OK</v>
      </c>
    </row>
    <row r="3606" spans="1:12" x14ac:dyDescent="0.25">
      <c r="A3606" s="1">
        <v>45650</v>
      </c>
      <c r="B3606" s="2" t="s">
        <v>14</v>
      </c>
      <c r="C3606" s="2" t="s">
        <v>28</v>
      </c>
      <c r="D3606">
        <v>2</v>
      </c>
      <c r="E3606" s="6">
        <v>86.84</v>
      </c>
      <c r="F3606" s="6">
        <v>173.68</v>
      </c>
      <c r="G3606" s="2" t="s">
        <v>16</v>
      </c>
      <c r="H3606" s="2" t="s">
        <v>17</v>
      </c>
      <c r="I3606" s="2" t="s">
        <v>18</v>
      </c>
      <c r="J3606" s="6">
        <f>retail_sales_messy_dataset_s_f[[#This Row],[Unit Price]]*retail_sales_messy_dataset_s_f[[#This Row],[Quantity]]</f>
        <v>173.68</v>
      </c>
      <c r="L3606" t="str">
        <f t="shared" si="56"/>
        <v>OK</v>
      </c>
    </row>
    <row r="3607" spans="1:12" x14ac:dyDescent="0.25">
      <c r="A3607" s="1">
        <v>45444</v>
      </c>
      <c r="B3607" s="2" t="s">
        <v>20</v>
      </c>
      <c r="C3607" s="2" t="s">
        <v>15</v>
      </c>
      <c r="D3607">
        <v>5</v>
      </c>
      <c r="E3607" s="6">
        <v>101.09</v>
      </c>
      <c r="F3607" s="6">
        <v>505.45</v>
      </c>
      <c r="G3607" s="2" t="s">
        <v>16</v>
      </c>
      <c r="H3607" s="2" t="s">
        <v>17</v>
      </c>
      <c r="I3607" s="2" t="s">
        <v>18</v>
      </c>
      <c r="J3607" s="6">
        <f>retail_sales_messy_dataset_s_f[[#This Row],[Unit Price]]*retail_sales_messy_dataset_s_f[[#This Row],[Quantity]]</f>
        <v>505.45000000000005</v>
      </c>
      <c r="L3607" t="str">
        <f t="shared" si="56"/>
        <v>OK</v>
      </c>
    </row>
    <row r="3608" spans="1:12" x14ac:dyDescent="0.25">
      <c r="A3608" s="1">
        <v>45501</v>
      </c>
      <c r="B3608" s="2" t="s">
        <v>24</v>
      </c>
      <c r="C3608" s="2" t="s">
        <v>10</v>
      </c>
      <c r="D3608">
        <v>1</v>
      </c>
      <c r="E3608" s="6">
        <v>60.22</v>
      </c>
      <c r="F3608" s="6">
        <v>60.22</v>
      </c>
      <c r="G3608" s="2" t="s">
        <v>11</v>
      </c>
      <c r="H3608" s="2" t="s">
        <v>17</v>
      </c>
      <c r="I3608" s="2" t="s">
        <v>23</v>
      </c>
      <c r="J3608" s="6">
        <f>retail_sales_messy_dataset_s_f[[#This Row],[Unit Price]]*retail_sales_messy_dataset_s_f[[#This Row],[Quantity]]</f>
        <v>60.22</v>
      </c>
      <c r="L3608" t="str">
        <f t="shared" si="56"/>
        <v>OK</v>
      </c>
    </row>
    <row r="3609" spans="1:12" x14ac:dyDescent="0.25">
      <c r="A3609" s="1">
        <v>45309</v>
      </c>
      <c r="B3609" s="2" t="s">
        <v>9</v>
      </c>
      <c r="C3609" s="2" t="s">
        <v>15</v>
      </c>
      <c r="D3609">
        <v>1</v>
      </c>
      <c r="E3609" s="6">
        <v>158.86000000000001</v>
      </c>
      <c r="F3609" s="6">
        <v>158.86000000000001</v>
      </c>
      <c r="G3609" s="2" t="s">
        <v>11</v>
      </c>
      <c r="H3609" s="2" t="s">
        <v>17</v>
      </c>
      <c r="I3609" s="2" t="s">
        <v>23</v>
      </c>
      <c r="J3609" s="6">
        <f>retail_sales_messy_dataset_s_f[[#This Row],[Unit Price]]*retail_sales_messy_dataset_s_f[[#This Row],[Quantity]]</f>
        <v>158.86000000000001</v>
      </c>
      <c r="L3609" t="str">
        <f t="shared" si="56"/>
        <v>OK</v>
      </c>
    </row>
    <row r="3610" spans="1:12" x14ac:dyDescent="0.25">
      <c r="A3610" s="1">
        <v>45297</v>
      </c>
      <c r="B3610" s="2" t="s">
        <v>20</v>
      </c>
      <c r="C3610" s="2" t="s">
        <v>10</v>
      </c>
      <c r="D3610">
        <v>2</v>
      </c>
      <c r="E3610" s="6">
        <v>120.04</v>
      </c>
      <c r="F3610" s="6">
        <v>240.08</v>
      </c>
      <c r="G3610" s="2" t="s">
        <v>16</v>
      </c>
      <c r="H3610" s="2" t="s">
        <v>17</v>
      </c>
      <c r="I3610" s="2" t="s">
        <v>18</v>
      </c>
      <c r="J3610" s="6">
        <f>retail_sales_messy_dataset_s_f[[#This Row],[Unit Price]]*retail_sales_messy_dataset_s_f[[#This Row],[Quantity]]</f>
        <v>240.08</v>
      </c>
      <c r="L3610" t="str">
        <f t="shared" si="56"/>
        <v>OK</v>
      </c>
    </row>
    <row r="3611" spans="1:12" x14ac:dyDescent="0.25">
      <c r="A3611" s="1">
        <v>45514</v>
      </c>
      <c r="B3611" s="2" t="s">
        <v>29</v>
      </c>
      <c r="C3611" s="2" t="s">
        <v>10</v>
      </c>
      <c r="D3611">
        <v>5</v>
      </c>
      <c r="E3611" s="6">
        <v>119.37</v>
      </c>
      <c r="F3611" s="6">
        <v>596.85</v>
      </c>
      <c r="G3611" s="2" t="s">
        <v>16</v>
      </c>
      <c r="H3611" s="2" t="s">
        <v>26</v>
      </c>
      <c r="I3611" s="2" t="s">
        <v>18</v>
      </c>
      <c r="J3611" s="6">
        <f>retail_sales_messy_dataset_s_f[[#This Row],[Unit Price]]*retail_sales_messy_dataset_s_f[[#This Row],[Quantity]]</f>
        <v>596.85</v>
      </c>
      <c r="L3611" t="str">
        <f t="shared" si="56"/>
        <v>OK</v>
      </c>
    </row>
    <row r="3612" spans="1:12" x14ac:dyDescent="0.25">
      <c r="A3612" s="1">
        <v>45553</v>
      </c>
      <c r="B3612" s="2" t="s">
        <v>9</v>
      </c>
      <c r="C3612" s="2" t="s">
        <v>21</v>
      </c>
      <c r="D3612">
        <v>1</v>
      </c>
      <c r="E3612" s="6">
        <v>122.46</v>
      </c>
      <c r="F3612" s="6">
        <v>122.46</v>
      </c>
      <c r="G3612" s="2" t="s">
        <v>22</v>
      </c>
      <c r="H3612" s="2" t="s">
        <v>12</v>
      </c>
      <c r="I3612" s="2" t="s">
        <v>13</v>
      </c>
      <c r="J3612" s="6">
        <f>retail_sales_messy_dataset_s_f[[#This Row],[Unit Price]]*retail_sales_messy_dataset_s_f[[#This Row],[Quantity]]</f>
        <v>122.46</v>
      </c>
      <c r="L3612" t="str">
        <f t="shared" si="56"/>
        <v>OK</v>
      </c>
    </row>
    <row r="3613" spans="1:12" x14ac:dyDescent="0.25">
      <c r="A3613" s="1">
        <v>45644</v>
      </c>
      <c r="B3613" s="2" t="s">
        <v>24</v>
      </c>
      <c r="C3613" s="2" t="s">
        <v>21</v>
      </c>
      <c r="D3613">
        <v>4</v>
      </c>
      <c r="E3613" s="6">
        <v>108.39</v>
      </c>
      <c r="F3613" s="6">
        <v>433.56</v>
      </c>
      <c r="G3613" s="2" t="s">
        <v>16</v>
      </c>
      <c r="H3613" s="2" t="s">
        <v>12</v>
      </c>
      <c r="I3613" s="2" t="s">
        <v>13</v>
      </c>
      <c r="J3613" s="6">
        <f>retail_sales_messy_dataset_s_f[[#This Row],[Unit Price]]*retail_sales_messy_dataset_s_f[[#This Row],[Quantity]]</f>
        <v>433.56</v>
      </c>
      <c r="L3613" t="str">
        <f t="shared" si="56"/>
        <v>OK</v>
      </c>
    </row>
    <row r="3614" spans="1:12" x14ac:dyDescent="0.25">
      <c r="A3614" s="1">
        <v>45386</v>
      </c>
      <c r="B3614" s="2" t="s">
        <v>29</v>
      </c>
      <c r="C3614" s="2" t="s">
        <v>15</v>
      </c>
      <c r="D3614">
        <v>1</v>
      </c>
      <c r="E3614" s="6">
        <v>145.52000000000001</v>
      </c>
      <c r="F3614" s="6">
        <v>145.52000000000001</v>
      </c>
      <c r="G3614" s="2" t="s">
        <v>11</v>
      </c>
      <c r="H3614" s="2" t="s">
        <v>26</v>
      </c>
      <c r="I3614" s="2" t="s">
        <v>13</v>
      </c>
      <c r="J3614" s="6">
        <f>retail_sales_messy_dataset_s_f[[#This Row],[Unit Price]]*retail_sales_messy_dataset_s_f[[#This Row],[Quantity]]</f>
        <v>145.52000000000001</v>
      </c>
      <c r="L3614" t="str">
        <f t="shared" si="56"/>
        <v>OK</v>
      </c>
    </row>
    <row r="3615" spans="1:12" x14ac:dyDescent="0.25">
      <c r="A3615" s="1">
        <v>45424</v>
      </c>
      <c r="B3615" s="2" t="s">
        <v>24</v>
      </c>
      <c r="C3615" s="2" t="s">
        <v>15</v>
      </c>
      <c r="D3615">
        <v>4</v>
      </c>
      <c r="E3615" s="6">
        <v>20.5</v>
      </c>
      <c r="F3615" s="6">
        <v>82</v>
      </c>
      <c r="G3615" s="2" t="s">
        <v>22</v>
      </c>
      <c r="H3615" s="2" t="s">
        <v>12</v>
      </c>
      <c r="I3615" s="2" t="s">
        <v>13</v>
      </c>
      <c r="J3615" s="6">
        <f>retail_sales_messy_dataset_s_f[[#This Row],[Unit Price]]*retail_sales_messy_dataset_s_f[[#This Row],[Quantity]]</f>
        <v>82</v>
      </c>
      <c r="L3615" t="str">
        <f t="shared" si="56"/>
        <v>OK</v>
      </c>
    </row>
    <row r="3616" spans="1:12" x14ac:dyDescent="0.25">
      <c r="A3616" s="1">
        <v>45433</v>
      </c>
      <c r="B3616" s="2" t="s">
        <v>30</v>
      </c>
      <c r="C3616" s="2" t="s">
        <v>15</v>
      </c>
      <c r="D3616">
        <v>1</v>
      </c>
      <c r="E3616" s="6">
        <v>39.700000000000003</v>
      </c>
      <c r="F3616" s="6">
        <v>39.700000000000003</v>
      </c>
      <c r="G3616" s="2" t="s">
        <v>16</v>
      </c>
      <c r="H3616" s="2" t="s">
        <v>26</v>
      </c>
      <c r="I3616" s="2" t="s">
        <v>18</v>
      </c>
      <c r="J3616" s="6">
        <f>retail_sales_messy_dataset_s_f[[#This Row],[Unit Price]]*retail_sales_messy_dataset_s_f[[#This Row],[Quantity]]</f>
        <v>39.700000000000003</v>
      </c>
      <c r="L3616" t="str">
        <f t="shared" si="56"/>
        <v>OK</v>
      </c>
    </row>
    <row r="3617" spans="1:12" x14ac:dyDescent="0.25">
      <c r="A3617" s="1">
        <v>45536</v>
      </c>
      <c r="B3617" s="2" t="s">
        <v>9</v>
      </c>
      <c r="C3617" s="2" t="s">
        <v>10</v>
      </c>
      <c r="D3617">
        <v>3</v>
      </c>
      <c r="E3617" s="6">
        <v>111.83</v>
      </c>
      <c r="F3617" s="6">
        <v>335.49</v>
      </c>
      <c r="G3617" s="2" t="s">
        <v>22</v>
      </c>
      <c r="H3617" s="2" t="s">
        <v>26</v>
      </c>
      <c r="I3617" s="2" t="s">
        <v>18</v>
      </c>
      <c r="J3617" s="6">
        <f>retail_sales_messy_dataset_s_f[[#This Row],[Unit Price]]*retail_sales_messy_dataset_s_f[[#This Row],[Quantity]]</f>
        <v>335.49</v>
      </c>
      <c r="L3617" t="str">
        <f t="shared" si="56"/>
        <v>OK</v>
      </c>
    </row>
    <row r="3618" spans="1:12" x14ac:dyDescent="0.25">
      <c r="A3618" s="1">
        <v>45609</v>
      </c>
      <c r="B3618" s="2" t="s">
        <v>30</v>
      </c>
      <c r="C3618" s="2" t="s">
        <v>15</v>
      </c>
      <c r="D3618">
        <v>4</v>
      </c>
      <c r="E3618" s="6">
        <v>191.32</v>
      </c>
      <c r="F3618" s="6">
        <v>765.28</v>
      </c>
      <c r="G3618" s="2" t="s">
        <v>16</v>
      </c>
      <c r="H3618" s="2" t="s">
        <v>17</v>
      </c>
      <c r="I3618" s="2" t="s">
        <v>13</v>
      </c>
      <c r="J3618" s="6">
        <f>retail_sales_messy_dataset_s_f[[#This Row],[Unit Price]]*retail_sales_messy_dataset_s_f[[#This Row],[Quantity]]</f>
        <v>765.28</v>
      </c>
      <c r="L3618" t="str">
        <f t="shared" si="56"/>
        <v>OK</v>
      </c>
    </row>
    <row r="3619" spans="1:12" x14ac:dyDescent="0.25">
      <c r="A3619" s="1">
        <v>45625</v>
      </c>
      <c r="B3619" s="2" t="s">
        <v>19</v>
      </c>
      <c r="C3619" s="2" t="s">
        <v>15</v>
      </c>
      <c r="D3619">
        <v>3</v>
      </c>
      <c r="E3619" s="6">
        <v>126.48</v>
      </c>
      <c r="F3619" s="6">
        <v>379.44</v>
      </c>
      <c r="G3619" s="2" t="s">
        <v>25</v>
      </c>
      <c r="H3619" s="2" t="s">
        <v>12</v>
      </c>
      <c r="I3619" s="2" t="s">
        <v>13</v>
      </c>
      <c r="J3619" s="6">
        <f>retail_sales_messy_dataset_s_f[[#This Row],[Unit Price]]*retail_sales_messy_dataset_s_f[[#This Row],[Quantity]]</f>
        <v>379.44</v>
      </c>
      <c r="L3619" t="str">
        <f t="shared" si="56"/>
        <v>OK</v>
      </c>
    </row>
    <row r="3620" spans="1:12" x14ac:dyDescent="0.25">
      <c r="A3620" s="1">
        <v>45384</v>
      </c>
      <c r="B3620" s="2" t="s">
        <v>14</v>
      </c>
      <c r="C3620" s="2" t="s">
        <v>10</v>
      </c>
      <c r="D3620">
        <v>3</v>
      </c>
      <c r="E3620" s="6">
        <v>135.61000000000001</v>
      </c>
      <c r="F3620" s="6">
        <v>406.83</v>
      </c>
      <c r="G3620" s="2" t="s">
        <v>16</v>
      </c>
      <c r="H3620" s="2" t="s">
        <v>26</v>
      </c>
      <c r="I3620" s="2" t="s">
        <v>13</v>
      </c>
      <c r="J3620" s="6">
        <f>retail_sales_messy_dataset_s_f[[#This Row],[Unit Price]]*retail_sales_messy_dataset_s_f[[#This Row],[Quantity]]</f>
        <v>406.83000000000004</v>
      </c>
      <c r="L3620" t="str">
        <f t="shared" si="56"/>
        <v>OK</v>
      </c>
    </row>
    <row r="3621" spans="1:12" x14ac:dyDescent="0.25">
      <c r="A3621" s="1">
        <v>45634</v>
      </c>
      <c r="B3621" s="2" t="s">
        <v>30</v>
      </c>
      <c r="C3621" s="2" t="s">
        <v>15</v>
      </c>
      <c r="D3621">
        <v>3</v>
      </c>
      <c r="E3621" s="6">
        <v>57.38</v>
      </c>
      <c r="F3621" s="6">
        <v>286.89999999999998</v>
      </c>
      <c r="G3621" s="2" t="s">
        <v>22</v>
      </c>
      <c r="H3621" s="2" t="s">
        <v>17</v>
      </c>
      <c r="I3621" s="2" t="s">
        <v>18</v>
      </c>
      <c r="J3621" s="6">
        <f>retail_sales_messy_dataset_s_f[[#This Row],[Unit Price]]*retail_sales_messy_dataset_s_f[[#This Row],[Quantity]]</f>
        <v>172.14000000000001</v>
      </c>
      <c r="L3621" t="str">
        <f t="shared" si="56"/>
        <v>Mismatch</v>
      </c>
    </row>
    <row r="3622" spans="1:12" x14ac:dyDescent="0.25">
      <c r="A3622" s="1">
        <v>45511</v>
      </c>
      <c r="B3622" s="2" t="s">
        <v>29</v>
      </c>
      <c r="C3622" s="2" t="s">
        <v>28</v>
      </c>
      <c r="D3622">
        <v>3</v>
      </c>
      <c r="E3622" s="6">
        <v>141.91999999999999</v>
      </c>
      <c r="F3622" s="6">
        <v>425.76</v>
      </c>
      <c r="G3622" s="2" t="s">
        <v>16</v>
      </c>
      <c r="H3622" s="2" t="s">
        <v>17</v>
      </c>
      <c r="I3622" s="2" t="s">
        <v>18</v>
      </c>
      <c r="J3622" s="6">
        <f>retail_sales_messy_dataset_s_f[[#This Row],[Unit Price]]*retail_sales_messy_dataset_s_f[[#This Row],[Quantity]]</f>
        <v>425.76</v>
      </c>
      <c r="L3622" t="str">
        <f t="shared" si="56"/>
        <v>OK</v>
      </c>
    </row>
    <row r="3623" spans="1:12" x14ac:dyDescent="0.25">
      <c r="A3623" s="1">
        <v>45589</v>
      </c>
      <c r="B3623" s="2" t="s">
        <v>24</v>
      </c>
      <c r="C3623" s="2" t="s">
        <v>21</v>
      </c>
      <c r="D3623">
        <v>3</v>
      </c>
      <c r="E3623" s="6">
        <v>79.38</v>
      </c>
      <c r="F3623" s="6">
        <v>238.14</v>
      </c>
      <c r="G3623" s="2" t="s">
        <v>16</v>
      </c>
      <c r="H3623" s="2" t="s">
        <v>12</v>
      </c>
      <c r="I3623" s="2" t="s">
        <v>23</v>
      </c>
      <c r="J3623" s="6">
        <f>retail_sales_messy_dataset_s_f[[#This Row],[Unit Price]]*retail_sales_messy_dataset_s_f[[#This Row],[Quantity]]</f>
        <v>238.14</v>
      </c>
      <c r="L3623" t="str">
        <f t="shared" si="56"/>
        <v>OK</v>
      </c>
    </row>
    <row r="3624" spans="1:12" x14ac:dyDescent="0.25">
      <c r="A3624" s="1">
        <v>45389</v>
      </c>
      <c r="B3624" s="2" t="s">
        <v>14</v>
      </c>
      <c r="C3624" s="2" t="s">
        <v>28</v>
      </c>
      <c r="D3624">
        <v>2</v>
      </c>
      <c r="E3624" s="6">
        <v>187.06</v>
      </c>
      <c r="F3624" s="6">
        <v>374.12</v>
      </c>
      <c r="G3624" s="2" t="s">
        <v>22</v>
      </c>
      <c r="H3624" s="2" t="s">
        <v>12</v>
      </c>
      <c r="I3624" s="2" t="s">
        <v>18</v>
      </c>
      <c r="J3624" s="6">
        <f>retail_sales_messy_dataset_s_f[[#This Row],[Unit Price]]*retail_sales_messy_dataset_s_f[[#This Row],[Quantity]]</f>
        <v>374.12</v>
      </c>
      <c r="L3624" t="str">
        <f t="shared" si="56"/>
        <v>OK</v>
      </c>
    </row>
    <row r="3625" spans="1:12" x14ac:dyDescent="0.25">
      <c r="A3625" s="1">
        <v>45555</v>
      </c>
      <c r="B3625" s="2" t="s">
        <v>27</v>
      </c>
      <c r="C3625" s="2" t="s">
        <v>15</v>
      </c>
      <c r="D3625">
        <v>3</v>
      </c>
      <c r="E3625" s="6">
        <v>13.56</v>
      </c>
      <c r="F3625" s="6">
        <v>40.68</v>
      </c>
      <c r="G3625" s="2" t="s">
        <v>22</v>
      </c>
      <c r="H3625" s="2" t="s">
        <v>17</v>
      </c>
      <c r="I3625" s="2" t="s">
        <v>23</v>
      </c>
      <c r="J3625" s="6">
        <f>retail_sales_messy_dataset_s_f[[#This Row],[Unit Price]]*retail_sales_messy_dataset_s_f[[#This Row],[Quantity]]</f>
        <v>40.68</v>
      </c>
      <c r="L3625" t="str">
        <f t="shared" si="56"/>
        <v>OK</v>
      </c>
    </row>
    <row r="3626" spans="1:12" x14ac:dyDescent="0.25">
      <c r="A3626" s="1">
        <v>45627</v>
      </c>
      <c r="B3626" s="2" t="s">
        <v>19</v>
      </c>
      <c r="C3626" s="2" t="s">
        <v>10</v>
      </c>
      <c r="D3626">
        <v>1</v>
      </c>
      <c r="E3626" s="6">
        <v>170.61</v>
      </c>
      <c r="F3626" s="6">
        <v>170.61</v>
      </c>
      <c r="G3626" s="2" t="s">
        <v>16</v>
      </c>
      <c r="H3626" s="2" t="s">
        <v>26</v>
      </c>
      <c r="I3626" s="2" t="s">
        <v>23</v>
      </c>
      <c r="J3626" s="6">
        <f>retail_sales_messy_dataset_s_f[[#This Row],[Unit Price]]*retail_sales_messy_dataset_s_f[[#This Row],[Quantity]]</f>
        <v>170.61</v>
      </c>
      <c r="L3626" t="str">
        <f t="shared" si="56"/>
        <v>OK</v>
      </c>
    </row>
    <row r="3627" spans="1:12" x14ac:dyDescent="0.25">
      <c r="A3627" s="1">
        <v>45616</v>
      </c>
      <c r="B3627" s="2" t="s">
        <v>29</v>
      </c>
      <c r="C3627" s="2" t="s">
        <v>15</v>
      </c>
      <c r="D3627">
        <v>3</v>
      </c>
      <c r="E3627" s="6">
        <v>50.29</v>
      </c>
      <c r="F3627" s="6">
        <v>150.87</v>
      </c>
      <c r="G3627" s="2" t="s">
        <v>22</v>
      </c>
      <c r="H3627" s="2" t="s">
        <v>26</v>
      </c>
      <c r="I3627" s="2" t="s">
        <v>13</v>
      </c>
      <c r="J3627" s="6">
        <f>retail_sales_messy_dataset_s_f[[#This Row],[Unit Price]]*retail_sales_messy_dataset_s_f[[#This Row],[Quantity]]</f>
        <v>150.87</v>
      </c>
      <c r="L3627" t="str">
        <f t="shared" si="56"/>
        <v>OK</v>
      </c>
    </row>
    <row r="3628" spans="1:12" x14ac:dyDescent="0.25">
      <c r="A3628" s="1">
        <v>45406</v>
      </c>
      <c r="B3628" s="2" t="s">
        <v>30</v>
      </c>
      <c r="C3628" s="2" t="s">
        <v>28</v>
      </c>
      <c r="D3628">
        <v>4</v>
      </c>
      <c r="E3628" s="6">
        <v>59.35</v>
      </c>
      <c r="F3628" s="6">
        <v>237.4</v>
      </c>
      <c r="G3628" s="2" t="s">
        <v>25</v>
      </c>
      <c r="H3628" s="2" t="s">
        <v>17</v>
      </c>
      <c r="I3628" s="2" t="s">
        <v>18</v>
      </c>
      <c r="J3628" s="6">
        <f>retail_sales_messy_dataset_s_f[[#This Row],[Unit Price]]*retail_sales_messy_dataset_s_f[[#This Row],[Quantity]]</f>
        <v>237.4</v>
      </c>
      <c r="L3628" t="str">
        <f t="shared" si="56"/>
        <v>OK</v>
      </c>
    </row>
    <row r="3629" spans="1:12" x14ac:dyDescent="0.25">
      <c r="A3629" s="1">
        <v>45388</v>
      </c>
      <c r="B3629" s="2" t="s">
        <v>20</v>
      </c>
      <c r="C3629" s="2" t="s">
        <v>10</v>
      </c>
      <c r="D3629">
        <v>5</v>
      </c>
      <c r="E3629" s="6">
        <v>10.52</v>
      </c>
      <c r="F3629" s="6">
        <v>52.6</v>
      </c>
      <c r="G3629" s="2" t="s">
        <v>16</v>
      </c>
      <c r="H3629" s="2" t="s">
        <v>17</v>
      </c>
      <c r="I3629" s="2" t="s">
        <v>23</v>
      </c>
      <c r="J3629" s="6">
        <f>retail_sales_messy_dataset_s_f[[#This Row],[Unit Price]]*retail_sales_messy_dataset_s_f[[#This Row],[Quantity]]</f>
        <v>52.599999999999994</v>
      </c>
      <c r="L3629" t="str">
        <f t="shared" si="56"/>
        <v>OK</v>
      </c>
    </row>
    <row r="3630" spans="1:12" x14ac:dyDescent="0.25">
      <c r="A3630" s="1">
        <v>45421</v>
      </c>
      <c r="B3630" s="2" t="s">
        <v>29</v>
      </c>
      <c r="C3630" s="2" t="s">
        <v>10</v>
      </c>
      <c r="D3630">
        <v>2</v>
      </c>
      <c r="E3630" s="6">
        <v>77.239999999999995</v>
      </c>
      <c r="F3630" s="6">
        <v>154.47999999999999</v>
      </c>
      <c r="G3630" s="2" t="s">
        <v>22</v>
      </c>
      <c r="H3630" s="2" t="s">
        <v>12</v>
      </c>
      <c r="I3630" s="2" t="s">
        <v>23</v>
      </c>
      <c r="J3630" s="6">
        <f>retail_sales_messy_dataset_s_f[[#This Row],[Unit Price]]*retail_sales_messy_dataset_s_f[[#This Row],[Quantity]]</f>
        <v>154.47999999999999</v>
      </c>
      <c r="L3630" t="str">
        <f t="shared" si="56"/>
        <v>OK</v>
      </c>
    </row>
    <row r="3631" spans="1:12" x14ac:dyDescent="0.25">
      <c r="A3631" s="1">
        <v>45300</v>
      </c>
      <c r="B3631" s="2" t="s">
        <v>20</v>
      </c>
      <c r="C3631" s="2" t="s">
        <v>21</v>
      </c>
      <c r="D3631">
        <v>2</v>
      </c>
      <c r="E3631" s="6">
        <v>180.08</v>
      </c>
      <c r="F3631" s="6">
        <v>360.16</v>
      </c>
      <c r="G3631" s="2" t="s">
        <v>16</v>
      </c>
      <c r="H3631" s="2" t="s">
        <v>12</v>
      </c>
      <c r="I3631" s="2" t="s">
        <v>13</v>
      </c>
      <c r="J3631" s="6">
        <f>retail_sales_messy_dataset_s_f[[#This Row],[Unit Price]]*retail_sales_messy_dataset_s_f[[#This Row],[Quantity]]</f>
        <v>360.16</v>
      </c>
      <c r="L3631" t="str">
        <f t="shared" si="56"/>
        <v>OK</v>
      </c>
    </row>
    <row r="3632" spans="1:12" x14ac:dyDescent="0.25">
      <c r="A3632" s="1">
        <v>45365</v>
      </c>
      <c r="B3632" s="2" t="s">
        <v>9</v>
      </c>
      <c r="C3632" s="2" t="s">
        <v>15</v>
      </c>
      <c r="D3632">
        <v>1</v>
      </c>
      <c r="E3632" s="6">
        <v>182.92</v>
      </c>
      <c r="F3632" s="6">
        <v>182.92</v>
      </c>
      <c r="G3632" s="2" t="s">
        <v>11</v>
      </c>
      <c r="H3632" s="2" t="s">
        <v>12</v>
      </c>
      <c r="I3632" s="2" t="s">
        <v>23</v>
      </c>
      <c r="J3632" s="6">
        <f>retail_sales_messy_dataset_s_f[[#This Row],[Unit Price]]*retail_sales_messy_dataset_s_f[[#This Row],[Quantity]]</f>
        <v>182.92</v>
      </c>
      <c r="L3632" t="str">
        <f t="shared" si="56"/>
        <v>OK</v>
      </c>
    </row>
    <row r="3633" spans="1:12" x14ac:dyDescent="0.25">
      <c r="A3633" s="1">
        <v>45306</v>
      </c>
      <c r="B3633" s="2" t="s">
        <v>20</v>
      </c>
      <c r="C3633" s="2" t="s">
        <v>28</v>
      </c>
      <c r="D3633">
        <v>5</v>
      </c>
      <c r="E3633" s="6">
        <v>167.54</v>
      </c>
      <c r="F3633" s="6">
        <v>837.7</v>
      </c>
      <c r="G3633" s="2" t="s">
        <v>16</v>
      </c>
      <c r="H3633" s="2" t="s">
        <v>17</v>
      </c>
      <c r="I3633" s="2" t="s">
        <v>23</v>
      </c>
      <c r="J3633" s="6">
        <f>retail_sales_messy_dataset_s_f[[#This Row],[Unit Price]]*retail_sales_messy_dataset_s_f[[#This Row],[Quantity]]</f>
        <v>837.69999999999993</v>
      </c>
      <c r="L3633" t="str">
        <f t="shared" si="56"/>
        <v>OK</v>
      </c>
    </row>
    <row r="3634" spans="1:12" x14ac:dyDescent="0.25">
      <c r="A3634" s="1">
        <v>45582</v>
      </c>
      <c r="B3634" s="2" t="s">
        <v>19</v>
      </c>
      <c r="C3634" s="2" t="s">
        <v>21</v>
      </c>
      <c r="D3634">
        <v>2</v>
      </c>
      <c r="E3634" s="6">
        <v>185.32</v>
      </c>
      <c r="F3634" s="6">
        <v>370.64</v>
      </c>
      <c r="G3634" s="2" t="s">
        <v>16</v>
      </c>
      <c r="H3634" s="2" t="s">
        <v>26</v>
      </c>
      <c r="I3634" s="2" t="s">
        <v>18</v>
      </c>
      <c r="J3634" s="6">
        <f>retail_sales_messy_dataset_s_f[[#This Row],[Unit Price]]*retail_sales_messy_dataset_s_f[[#This Row],[Quantity]]</f>
        <v>370.64</v>
      </c>
      <c r="L3634" t="str">
        <f t="shared" si="56"/>
        <v>OK</v>
      </c>
    </row>
    <row r="3635" spans="1:12" x14ac:dyDescent="0.25">
      <c r="A3635" s="1">
        <v>45587</v>
      </c>
      <c r="B3635" s="2" t="s">
        <v>30</v>
      </c>
      <c r="C3635" s="2" t="s">
        <v>15</v>
      </c>
      <c r="D3635">
        <v>2</v>
      </c>
      <c r="E3635" s="6">
        <v>187.47</v>
      </c>
      <c r="F3635" s="6">
        <v>374.94</v>
      </c>
      <c r="G3635" s="2" t="s">
        <v>22</v>
      </c>
      <c r="H3635" s="2" t="s">
        <v>12</v>
      </c>
      <c r="I3635" s="2" t="s">
        <v>23</v>
      </c>
      <c r="J3635" s="6">
        <f>retail_sales_messy_dataset_s_f[[#This Row],[Unit Price]]*retail_sales_messy_dataset_s_f[[#This Row],[Quantity]]</f>
        <v>374.94</v>
      </c>
      <c r="L3635" t="str">
        <f t="shared" si="56"/>
        <v>OK</v>
      </c>
    </row>
    <row r="3636" spans="1:12" x14ac:dyDescent="0.25">
      <c r="A3636" s="1">
        <v>45623</v>
      </c>
      <c r="B3636" s="2" t="s">
        <v>20</v>
      </c>
      <c r="C3636" s="2" t="s">
        <v>21</v>
      </c>
      <c r="D3636">
        <v>5</v>
      </c>
      <c r="E3636" s="6">
        <v>147.15</v>
      </c>
      <c r="F3636" s="6">
        <v>735.75</v>
      </c>
      <c r="G3636" s="2" t="s">
        <v>11</v>
      </c>
      <c r="H3636" s="2" t="s">
        <v>12</v>
      </c>
      <c r="I3636" s="2" t="s">
        <v>23</v>
      </c>
      <c r="J3636" s="6">
        <f>retail_sales_messy_dataset_s_f[[#This Row],[Unit Price]]*retail_sales_messy_dataset_s_f[[#This Row],[Quantity]]</f>
        <v>735.75</v>
      </c>
      <c r="L3636" t="str">
        <f t="shared" si="56"/>
        <v>OK</v>
      </c>
    </row>
    <row r="3637" spans="1:12" x14ac:dyDescent="0.25">
      <c r="A3637" s="1">
        <v>45313</v>
      </c>
      <c r="B3637" s="2" t="s">
        <v>9</v>
      </c>
      <c r="C3637" s="2" t="s">
        <v>15</v>
      </c>
      <c r="D3637">
        <v>4</v>
      </c>
      <c r="E3637" s="6">
        <v>34.44</v>
      </c>
      <c r="F3637" s="6">
        <v>137.76</v>
      </c>
      <c r="G3637" s="2" t="s">
        <v>11</v>
      </c>
      <c r="H3637" s="2" t="s">
        <v>26</v>
      </c>
      <c r="I3637" s="2" t="s">
        <v>18</v>
      </c>
      <c r="J3637" s="6">
        <f>retail_sales_messy_dataset_s_f[[#This Row],[Unit Price]]*retail_sales_messy_dataset_s_f[[#This Row],[Quantity]]</f>
        <v>137.76</v>
      </c>
      <c r="L3637" t="str">
        <f t="shared" si="56"/>
        <v>OK</v>
      </c>
    </row>
    <row r="3638" spans="1:12" x14ac:dyDescent="0.25">
      <c r="A3638" s="1">
        <v>45412</v>
      </c>
      <c r="B3638" s="2" t="s">
        <v>27</v>
      </c>
      <c r="C3638" s="2" t="s">
        <v>28</v>
      </c>
      <c r="D3638">
        <v>4</v>
      </c>
      <c r="E3638" s="6">
        <v>71.78</v>
      </c>
      <c r="F3638" s="6">
        <v>215.34</v>
      </c>
      <c r="G3638" s="2" t="s">
        <v>16</v>
      </c>
      <c r="H3638" s="2" t="s">
        <v>17</v>
      </c>
      <c r="I3638" s="2" t="s">
        <v>18</v>
      </c>
      <c r="J3638" s="6">
        <f>retail_sales_messy_dataset_s_f[[#This Row],[Unit Price]]*retail_sales_messy_dataset_s_f[[#This Row],[Quantity]]</f>
        <v>287.12</v>
      </c>
      <c r="L3638" t="str">
        <f t="shared" si="56"/>
        <v>OK</v>
      </c>
    </row>
    <row r="3639" spans="1:12" x14ac:dyDescent="0.25">
      <c r="A3639" s="1">
        <v>45587</v>
      </c>
      <c r="B3639" s="2" t="s">
        <v>20</v>
      </c>
      <c r="C3639" s="2" t="s">
        <v>28</v>
      </c>
      <c r="D3639">
        <v>1</v>
      </c>
      <c r="E3639" s="6">
        <v>91.36</v>
      </c>
      <c r="F3639" s="6">
        <v>91.36</v>
      </c>
      <c r="G3639" s="2" t="s">
        <v>11</v>
      </c>
      <c r="H3639" s="2" t="s">
        <v>12</v>
      </c>
      <c r="I3639" s="2" t="s">
        <v>23</v>
      </c>
      <c r="J3639" s="6">
        <f>retail_sales_messy_dataset_s_f[[#This Row],[Unit Price]]*retail_sales_messy_dataset_s_f[[#This Row],[Quantity]]</f>
        <v>91.36</v>
      </c>
      <c r="L3639" t="str">
        <f t="shared" si="56"/>
        <v>OK</v>
      </c>
    </row>
    <row r="3640" spans="1:12" x14ac:dyDescent="0.25">
      <c r="A3640" s="1">
        <v>45539</v>
      </c>
      <c r="B3640" s="2" t="s">
        <v>30</v>
      </c>
      <c r="C3640" s="2" t="s">
        <v>15</v>
      </c>
      <c r="D3640">
        <v>4</v>
      </c>
      <c r="E3640" s="6">
        <v>56.2</v>
      </c>
      <c r="F3640" s="6">
        <v>224.8</v>
      </c>
      <c r="G3640" s="2" t="s">
        <v>11</v>
      </c>
      <c r="H3640" s="2" t="s">
        <v>26</v>
      </c>
      <c r="I3640" s="2" t="s">
        <v>18</v>
      </c>
      <c r="J3640" s="6">
        <f>retail_sales_messy_dataset_s_f[[#This Row],[Unit Price]]*retail_sales_messy_dataset_s_f[[#This Row],[Quantity]]</f>
        <v>224.8</v>
      </c>
      <c r="L3640" t="str">
        <f t="shared" si="56"/>
        <v>OK</v>
      </c>
    </row>
    <row r="3641" spans="1:12" x14ac:dyDescent="0.25">
      <c r="A3641" s="1">
        <v>45575</v>
      </c>
      <c r="B3641" s="2" t="s">
        <v>14</v>
      </c>
      <c r="C3641" s="2" t="s">
        <v>10</v>
      </c>
      <c r="D3641">
        <v>2</v>
      </c>
      <c r="E3641" s="6">
        <v>45.85</v>
      </c>
      <c r="F3641" s="6">
        <v>91.7</v>
      </c>
      <c r="G3641" s="2" t="s">
        <v>11</v>
      </c>
      <c r="H3641" s="2" t="s">
        <v>12</v>
      </c>
      <c r="I3641" s="2" t="s">
        <v>23</v>
      </c>
      <c r="J3641" s="6">
        <f>retail_sales_messy_dataset_s_f[[#This Row],[Unit Price]]*retail_sales_messy_dataset_s_f[[#This Row],[Quantity]]</f>
        <v>91.7</v>
      </c>
      <c r="L3641" t="str">
        <f t="shared" si="56"/>
        <v>OK</v>
      </c>
    </row>
    <row r="3642" spans="1:12" x14ac:dyDescent="0.25">
      <c r="A3642" s="1">
        <v>45507</v>
      </c>
      <c r="B3642" s="2" t="s">
        <v>20</v>
      </c>
      <c r="C3642" s="2" t="s">
        <v>28</v>
      </c>
      <c r="D3642">
        <v>5</v>
      </c>
      <c r="E3642" s="6">
        <v>37.42</v>
      </c>
      <c r="F3642" s="6">
        <v>187.1</v>
      </c>
      <c r="G3642" s="2" t="s">
        <v>22</v>
      </c>
      <c r="H3642" s="2" t="s">
        <v>17</v>
      </c>
      <c r="I3642" s="2" t="s">
        <v>23</v>
      </c>
      <c r="J3642" s="6">
        <f>retail_sales_messy_dataset_s_f[[#This Row],[Unit Price]]*retail_sales_messy_dataset_s_f[[#This Row],[Quantity]]</f>
        <v>187.10000000000002</v>
      </c>
      <c r="L3642" t="str">
        <f t="shared" si="56"/>
        <v>OK</v>
      </c>
    </row>
    <row r="3643" spans="1:12" x14ac:dyDescent="0.25">
      <c r="A3643" s="1">
        <v>45308</v>
      </c>
      <c r="B3643" s="2" t="s">
        <v>9</v>
      </c>
      <c r="C3643" s="2" t="s">
        <v>21</v>
      </c>
      <c r="D3643">
        <v>3</v>
      </c>
      <c r="E3643" s="6">
        <v>90.15</v>
      </c>
      <c r="F3643" s="6">
        <v>270.45</v>
      </c>
      <c r="G3643" s="2" t="s">
        <v>11</v>
      </c>
      <c r="H3643" s="2" t="s">
        <v>17</v>
      </c>
      <c r="I3643" s="2" t="s">
        <v>23</v>
      </c>
      <c r="J3643" s="6">
        <f>retail_sales_messy_dataset_s_f[[#This Row],[Unit Price]]*retail_sales_messy_dataset_s_f[[#This Row],[Quantity]]</f>
        <v>270.45000000000005</v>
      </c>
      <c r="L3643" t="str">
        <f t="shared" si="56"/>
        <v>OK</v>
      </c>
    </row>
    <row r="3644" spans="1:12" x14ac:dyDescent="0.25">
      <c r="A3644" s="1">
        <v>45447</v>
      </c>
      <c r="B3644" s="2" t="s">
        <v>20</v>
      </c>
      <c r="C3644" s="2" t="s">
        <v>28</v>
      </c>
      <c r="D3644">
        <v>2</v>
      </c>
      <c r="E3644" s="6">
        <v>51.47</v>
      </c>
      <c r="F3644" s="6">
        <v>102.94</v>
      </c>
      <c r="G3644" s="2" t="s">
        <v>22</v>
      </c>
      <c r="H3644" s="2" t="s">
        <v>26</v>
      </c>
      <c r="I3644" s="2" t="s">
        <v>18</v>
      </c>
      <c r="J3644" s="6">
        <f>retail_sales_messy_dataset_s_f[[#This Row],[Unit Price]]*retail_sales_messy_dataset_s_f[[#This Row],[Quantity]]</f>
        <v>102.94</v>
      </c>
      <c r="L3644" t="str">
        <f t="shared" si="56"/>
        <v>OK</v>
      </c>
    </row>
    <row r="3645" spans="1:12" x14ac:dyDescent="0.25">
      <c r="A3645" s="1">
        <v>45474</v>
      </c>
      <c r="B3645" s="2" t="s">
        <v>20</v>
      </c>
      <c r="C3645" s="2" t="s">
        <v>15</v>
      </c>
      <c r="D3645">
        <v>3</v>
      </c>
      <c r="E3645" s="6">
        <v>43.99</v>
      </c>
      <c r="F3645" s="6">
        <v>131.97</v>
      </c>
      <c r="G3645" s="2" t="s">
        <v>11</v>
      </c>
      <c r="H3645" s="2" t="s">
        <v>17</v>
      </c>
      <c r="I3645" s="2" t="s">
        <v>23</v>
      </c>
      <c r="J3645" s="6">
        <f>retail_sales_messy_dataset_s_f[[#This Row],[Unit Price]]*retail_sales_messy_dataset_s_f[[#This Row],[Quantity]]</f>
        <v>131.97</v>
      </c>
      <c r="L3645" t="str">
        <f t="shared" si="56"/>
        <v>OK</v>
      </c>
    </row>
    <row r="3646" spans="1:12" x14ac:dyDescent="0.25">
      <c r="A3646" s="1">
        <v>45463</v>
      </c>
      <c r="B3646" s="2" t="s">
        <v>14</v>
      </c>
      <c r="C3646" s="2" t="s">
        <v>28</v>
      </c>
      <c r="D3646">
        <v>5</v>
      </c>
      <c r="E3646" s="6">
        <v>18.41</v>
      </c>
      <c r="F3646" s="6">
        <v>92.05</v>
      </c>
      <c r="G3646" s="2" t="s">
        <v>22</v>
      </c>
      <c r="H3646" s="2" t="s">
        <v>17</v>
      </c>
      <c r="I3646" s="2" t="s">
        <v>18</v>
      </c>
      <c r="J3646" s="6">
        <f>retail_sales_messy_dataset_s_f[[#This Row],[Unit Price]]*retail_sales_messy_dataset_s_f[[#This Row],[Quantity]]</f>
        <v>92.05</v>
      </c>
      <c r="L3646" t="str">
        <f t="shared" si="56"/>
        <v>OK</v>
      </c>
    </row>
    <row r="3647" spans="1:12" x14ac:dyDescent="0.25">
      <c r="A3647" s="1">
        <v>45571</v>
      </c>
      <c r="B3647" s="2" t="s">
        <v>24</v>
      </c>
      <c r="C3647" s="2" t="s">
        <v>15</v>
      </c>
      <c r="D3647">
        <v>3</v>
      </c>
      <c r="E3647" s="6">
        <v>73.319999999999993</v>
      </c>
      <c r="F3647" s="6">
        <v>219.96</v>
      </c>
      <c r="G3647" s="2" t="s">
        <v>16</v>
      </c>
      <c r="H3647" s="2" t="s">
        <v>12</v>
      </c>
      <c r="I3647" s="2" t="s">
        <v>18</v>
      </c>
      <c r="J3647" s="6">
        <f>retail_sales_messy_dataset_s_f[[#This Row],[Unit Price]]*retail_sales_messy_dataset_s_f[[#This Row],[Quantity]]</f>
        <v>219.95999999999998</v>
      </c>
      <c r="L3647" t="str">
        <f t="shared" si="56"/>
        <v>OK</v>
      </c>
    </row>
    <row r="3648" spans="1:12" x14ac:dyDescent="0.25">
      <c r="A3648" s="1">
        <v>45536</v>
      </c>
      <c r="B3648" s="2" t="s">
        <v>30</v>
      </c>
      <c r="C3648" s="2" t="s">
        <v>21</v>
      </c>
      <c r="D3648">
        <v>2</v>
      </c>
      <c r="E3648" s="6">
        <v>33</v>
      </c>
      <c r="F3648" s="6">
        <v>66</v>
      </c>
      <c r="G3648" s="2" t="s">
        <v>16</v>
      </c>
      <c r="H3648" s="2" t="s">
        <v>12</v>
      </c>
      <c r="I3648" s="2" t="s">
        <v>18</v>
      </c>
      <c r="J3648" s="6">
        <f>retail_sales_messy_dataset_s_f[[#This Row],[Unit Price]]*retail_sales_messy_dataset_s_f[[#This Row],[Quantity]]</f>
        <v>66</v>
      </c>
      <c r="L3648" t="str">
        <f t="shared" si="56"/>
        <v>OK</v>
      </c>
    </row>
    <row r="3649" spans="1:12" x14ac:dyDescent="0.25">
      <c r="A3649" s="1">
        <v>45442</v>
      </c>
      <c r="B3649" s="2" t="s">
        <v>19</v>
      </c>
      <c r="C3649" s="2" t="s">
        <v>10</v>
      </c>
      <c r="D3649">
        <v>4</v>
      </c>
      <c r="E3649" s="6">
        <v>189.72</v>
      </c>
      <c r="F3649" s="6">
        <v>758.88</v>
      </c>
      <c r="G3649" s="2" t="s">
        <v>11</v>
      </c>
      <c r="H3649" s="2" t="s">
        <v>17</v>
      </c>
      <c r="I3649" s="2" t="s">
        <v>18</v>
      </c>
      <c r="J3649" s="6">
        <f>retail_sales_messy_dataset_s_f[[#This Row],[Unit Price]]*retail_sales_messy_dataset_s_f[[#This Row],[Quantity]]</f>
        <v>758.88</v>
      </c>
      <c r="L3649" t="str">
        <f t="shared" si="56"/>
        <v>OK</v>
      </c>
    </row>
    <row r="3650" spans="1:12" x14ac:dyDescent="0.25">
      <c r="A3650" s="1">
        <v>45292</v>
      </c>
      <c r="B3650" s="2" t="s">
        <v>19</v>
      </c>
      <c r="C3650" s="2" t="s">
        <v>28</v>
      </c>
      <c r="D3650">
        <v>2</v>
      </c>
      <c r="E3650" s="6">
        <v>58.14</v>
      </c>
      <c r="F3650" s="6">
        <v>116.28</v>
      </c>
      <c r="G3650" s="2" t="s">
        <v>11</v>
      </c>
      <c r="H3650" s="2" t="s">
        <v>17</v>
      </c>
      <c r="I3650" s="2" t="s">
        <v>18</v>
      </c>
      <c r="J3650" s="6">
        <f>retail_sales_messy_dataset_s_f[[#This Row],[Unit Price]]*retail_sales_messy_dataset_s_f[[#This Row],[Quantity]]</f>
        <v>116.28</v>
      </c>
      <c r="L3650" t="str">
        <f t="shared" si="56"/>
        <v>OK</v>
      </c>
    </row>
    <row r="3651" spans="1:12" x14ac:dyDescent="0.25">
      <c r="A3651" s="1">
        <v>45311</v>
      </c>
      <c r="B3651" s="2" t="s">
        <v>19</v>
      </c>
      <c r="C3651" s="2" t="s">
        <v>21</v>
      </c>
      <c r="D3651">
        <v>5</v>
      </c>
      <c r="E3651" s="6">
        <v>146.25</v>
      </c>
      <c r="F3651" s="6">
        <v>146.25</v>
      </c>
      <c r="G3651" s="2" t="s">
        <v>16</v>
      </c>
      <c r="H3651" s="2" t="s">
        <v>26</v>
      </c>
      <c r="I3651" s="2" t="s">
        <v>13</v>
      </c>
      <c r="J3651" s="6">
        <f>retail_sales_messy_dataset_s_f[[#This Row],[Unit Price]]*retail_sales_messy_dataset_s_f[[#This Row],[Quantity]]</f>
        <v>731.25</v>
      </c>
      <c r="L3651" t="str">
        <f t="shared" ref="L3651:L3714" si="57">IF((F3651 - J3651) &gt; 0.01, "Mismatch", "OK")</f>
        <v>OK</v>
      </c>
    </row>
    <row r="3652" spans="1:12" x14ac:dyDescent="0.25">
      <c r="A3652" s="1">
        <v>45532</v>
      </c>
      <c r="B3652" s="2" t="s">
        <v>14</v>
      </c>
      <c r="C3652" s="2" t="s">
        <v>21</v>
      </c>
      <c r="D3652">
        <v>3</v>
      </c>
      <c r="E3652" s="6">
        <v>80.03</v>
      </c>
      <c r="F3652" s="6">
        <v>250.09</v>
      </c>
      <c r="G3652" s="2" t="s">
        <v>11</v>
      </c>
      <c r="H3652" s="2" t="s">
        <v>12</v>
      </c>
      <c r="I3652" s="2" t="s">
        <v>18</v>
      </c>
      <c r="J3652" s="6">
        <f>retail_sales_messy_dataset_s_f[[#This Row],[Unit Price]]*retail_sales_messy_dataset_s_f[[#This Row],[Quantity]]</f>
        <v>240.09</v>
      </c>
      <c r="L3652" t="str">
        <f t="shared" si="57"/>
        <v>Mismatch</v>
      </c>
    </row>
    <row r="3653" spans="1:12" x14ac:dyDescent="0.25">
      <c r="A3653" s="1">
        <v>45429</v>
      </c>
      <c r="B3653" s="2" t="s">
        <v>14</v>
      </c>
      <c r="C3653" s="2" t="s">
        <v>10</v>
      </c>
      <c r="D3653">
        <v>1</v>
      </c>
      <c r="E3653" s="6">
        <v>10.53</v>
      </c>
      <c r="F3653" s="6">
        <v>10.53</v>
      </c>
      <c r="G3653" s="2" t="s">
        <v>16</v>
      </c>
      <c r="H3653" s="2" t="s">
        <v>26</v>
      </c>
      <c r="I3653" s="2" t="s">
        <v>18</v>
      </c>
      <c r="J3653" s="6">
        <f>retail_sales_messy_dataset_s_f[[#This Row],[Unit Price]]*retail_sales_messy_dataset_s_f[[#This Row],[Quantity]]</f>
        <v>10.53</v>
      </c>
      <c r="L3653" t="str">
        <f t="shared" si="57"/>
        <v>OK</v>
      </c>
    </row>
    <row r="3654" spans="1:12" x14ac:dyDescent="0.25">
      <c r="A3654" s="1">
        <v>45560</v>
      </c>
      <c r="B3654" s="2" t="s">
        <v>9</v>
      </c>
      <c r="C3654" s="2" t="s">
        <v>15</v>
      </c>
      <c r="D3654">
        <v>5</v>
      </c>
      <c r="E3654" s="6">
        <v>16.239999999999998</v>
      </c>
      <c r="F3654" s="6">
        <v>86.2</v>
      </c>
      <c r="G3654" s="2" t="s">
        <v>16</v>
      </c>
      <c r="H3654" s="2" t="s">
        <v>12</v>
      </c>
      <c r="I3654" s="2" t="s">
        <v>18</v>
      </c>
      <c r="J3654" s="6">
        <f>retail_sales_messy_dataset_s_f[[#This Row],[Unit Price]]*retail_sales_messy_dataset_s_f[[#This Row],[Quantity]]</f>
        <v>81.199999999999989</v>
      </c>
      <c r="L3654" t="str">
        <f t="shared" si="57"/>
        <v>Mismatch</v>
      </c>
    </row>
    <row r="3655" spans="1:12" x14ac:dyDescent="0.25">
      <c r="A3655" s="1">
        <v>45593</v>
      </c>
      <c r="B3655" s="2" t="s">
        <v>27</v>
      </c>
      <c r="C3655" s="2" t="s">
        <v>21</v>
      </c>
      <c r="D3655">
        <v>3</v>
      </c>
      <c r="E3655" s="6">
        <v>179.93</v>
      </c>
      <c r="F3655" s="6">
        <v>539.79</v>
      </c>
      <c r="G3655" s="2" t="s">
        <v>22</v>
      </c>
      <c r="H3655" s="2" t="s">
        <v>17</v>
      </c>
      <c r="I3655" s="2" t="s">
        <v>13</v>
      </c>
      <c r="J3655" s="6">
        <f>retail_sales_messy_dataset_s_f[[#This Row],[Unit Price]]*retail_sales_messy_dataset_s_f[[#This Row],[Quantity]]</f>
        <v>539.79</v>
      </c>
      <c r="L3655" t="str">
        <f t="shared" si="57"/>
        <v>OK</v>
      </c>
    </row>
    <row r="3656" spans="1:12" x14ac:dyDescent="0.25">
      <c r="A3656" s="1">
        <v>45635</v>
      </c>
      <c r="B3656" s="2" t="s">
        <v>19</v>
      </c>
      <c r="C3656" s="2" t="s">
        <v>21</v>
      </c>
      <c r="D3656">
        <v>1</v>
      </c>
      <c r="E3656" s="6">
        <v>47.33</v>
      </c>
      <c r="F3656" s="6">
        <v>47.33</v>
      </c>
      <c r="G3656" s="2" t="s">
        <v>11</v>
      </c>
      <c r="H3656" s="2" t="s">
        <v>12</v>
      </c>
      <c r="I3656" s="2" t="s">
        <v>18</v>
      </c>
      <c r="J3656" s="6">
        <f>retail_sales_messy_dataset_s_f[[#This Row],[Unit Price]]*retail_sales_messy_dataset_s_f[[#This Row],[Quantity]]</f>
        <v>47.33</v>
      </c>
      <c r="L3656" t="str">
        <f t="shared" si="57"/>
        <v>OK</v>
      </c>
    </row>
    <row r="3657" spans="1:12" x14ac:dyDescent="0.25">
      <c r="A3657" s="1">
        <v>45452</v>
      </c>
      <c r="B3657" s="2" t="s">
        <v>29</v>
      </c>
      <c r="C3657" s="2" t="s">
        <v>21</v>
      </c>
      <c r="D3657">
        <v>5</v>
      </c>
      <c r="E3657" s="6">
        <v>108.72</v>
      </c>
      <c r="F3657" s="6">
        <v>543.6</v>
      </c>
      <c r="G3657" s="2" t="s">
        <v>11</v>
      </c>
      <c r="H3657" s="2" t="s">
        <v>17</v>
      </c>
      <c r="I3657" s="2" t="s">
        <v>23</v>
      </c>
      <c r="J3657" s="6">
        <f>retail_sales_messy_dataset_s_f[[#This Row],[Unit Price]]*retail_sales_messy_dataset_s_f[[#This Row],[Quantity]]</f>
        <v>543.6</v>
      </c>
      <c r="L3657" t="str">
        <f t="shared" si="57"/>
        <v>OK</v>
      </c>
    </row>
    <row r="3658" spans="1:12" x14ac:dyDescent="0.25">
      <c r="A3658" s="1">
        <v>45340</v>
      </c>
      <c r="B3658" s="2" t="s">
        <v>30</v>
      </c>
      <c r="C3658" s="2" t="s">
        <v>15</v>
      </c>
      <c r="D3658">
        <v>5</v>
      </c>
      <c r="E3658" s="6">
        <v>125.24</v>
      </c>
      <c r="F3658" s="6">
        <v>626.20000000000005</v>
      </c>
      <c r="G3658" s="2" t="s">
        <v>11</v>
      </c>
      <c r="H3658" s="2" t="s">
        <v>17</v>
      </c>
      <c r="I3658" s="2" t="s">
        <v>13</v>
      </c>
      <c r="J3658" s="6">
        <f>retail_sales_messy_dataset_s_f[[#This Row],[Unit Price]]*retail_sales_messy_dataset_s_f[[#This Row],[Quantity]]</f>
        <v>626.19999999999993</v>
      </c>
      <c r="L3658" t="str">
        <f t="shared" si="57"/>
        <v>OK</v>
      </c>
    </row>
    <row r="3659" spans="1:12" x14ac:dyDescent="0.25">
      <c r="A3659" s="1">
        <v>45595</v>
      </c>
      <c r="B3659" s="2" t="s">
        <v>19</v>
      </c>
      <c r="C3659" s="2" t="s">
        <v>15</v>
      </c>
      <c r="D3659">
        <v>2</v>
      </c>
      <c r="E3659" s="6">
        <v>46.79</v>
      </c>
      <c r="F3659" s="6">
        <v>98.58</v>
      </c>
      <c r="G3659" s="2" t="s">
        <v>22</v>
      </c>
      <c r="H3659" s="2" t="s">
        <v>12</v>
      </c>
      <c r="I3659" s="2" t="s">
        <v>13</v>
      </c>
      <c r="J3659" s="6">
        <f>retail_sales_messy_dataset_s_f[[#This Row],[Unit Price]]*retail_sales_messy_dataset_s_f[[#This Row],[Quantity]]</f>
        <v>93.58</v>
      </c>
      <c r="L3659" t="str">
        <f t="shared" si="57"/>
        <v>Mismatch</v>
      </c>
    </row>
    <row r="3660" spans="1:12" x14ac:dyDescent="0.25">
      <c r="A3660" s="1">
        <v>45489</v>
      </c>
      <c r="B3660" s="2" t="s">
        <v>29</v>
      </c>
      <c r="C3660" s="2" t="s">
        <v>10</v>
      </c>
      <c r="D3660">
        <v>4</v>
      </c>
      <c r="E3660" s="6">
        <v>98.2</v>
      </c>
      <c r="F3660" s="6">
        <v>392.8</v>
      </c>
      <c r="G3660" s="2" t="s">
        <v>22</v>
      </c>
      <c r="H3660" s="2" t="s">
        <v>17</v>
      </c>
      <c r="I3660" s="2" t="s">
        <v>18</v>
      </c>
      <c r="J3660" s="6">
        <f>retail_sales_messy_dataset_s_f[[#This Row],[Unit Price]]*retail_sales_messy_dataset_s_f[[#This Row],[Quantity]]</f>
        <v>392.8</v>
      </c>
      <c r="L3660" t="str">
        <f t="shared" si="57"/>
        <v>OK</v>
      </c>
    </row>
    <row r="3661" spans="1:12" x14ac:dyDescent="0.25">
      <c r="A3661" s="1">
        <v>45292</v>
      </c>
      <c r="B3661" s="2" t="s">
        <v>27</v>
      </c>
      <c r="C3661" s="2" t="s">
        <v>15</v>
      </c>
      <c r="D3661">
        <v>1</v>
      </c>
      <c r="E3661" s="6">
        <v>76.209999999999994</v>
      </c>
      <c r="F3661" s="6">
        <v>76.209999999999994</v>
      </c>
      <c r="G3661" s="2" t="s">
        <v>11</v>
      </c>
      <c r="H3661" s="2" t="s">
        <v>17</v>
      </c>
      <c r="I3661" s="2" t="s">
        <v>13</v>
      </c>
      <c r="J3661" s="6">
        <f>retail_sales_messy_dataset_s_f[[#This Row],[Unit Price]]*retail_sales_messy_dataset_s_f[[#This Row],[Quantity]]</f>
        <v>76.209999999999994</v>
      </c>
      <c r="L3661" t="str">
        <f t="shared" si="57"/>
        <v>OK</v>
      </c>
    </row>
    <row r="3662" spans="1:12" x14ac:dyDescent="0.25">
      <c r="A3662" s="1">
        <v>45564</v>
      </c>
      <c r="B3662" s="2" t="s">
        <v>19</v>
      </c>
      <c r="C3662" s="2" t="s">
        <v>15</v>
      </c>
      <c r="D3662">
        <v>5</v>
      </c>
      <c r="E3662" s="6">
        <v>63.58</v>
      </c>
      <c r="F3662" s="6">
        <v>312.89999999999998</v>
      </c>
      <c r="G3662" s="2" t="s">
        <v>16</v>
      </c>
      <c r="H3662" s="2" t="s">
        <v>12</v>
      </c>
      <c r="I3662" s="2" t="s">
        <v>23</v>
      </c>
      <c r="J3662" s="6">
        <f>retail_sales_messy_dataset_s_f[[#This Row],[Unit Price]]*retail_sales_messy_dataset_s_f[[#This Row],[Quantity]]</f>
        <v>317.89999999999998</v>
      </c>
      <c r="L3662" t="str">
        <f t="shared" si="57"/>
        <v>OK</v>
      </c>
    </row>
    <row r="3663" spans="1:12" x14ac:dyDescent="0.25">
      <c r="A3663" s="1">
        <v>45458</v>
      </c>
      <c r="B3663" s="2" t="s">
        <v>20</v>
      </c>
      <c r="C3663" s="2" t="s">
        <v>21</v>
      </c>
      <c r="D3663">
        <v>4</v>
      </c>
      <c r="E3663" s="6">
        <v>111.87</v>
      </c>
      <c r="F3663" s="6">
        <v>447.48</v>
      </c>
      <c r="G3663" s="2" t="s">
        <v>11</v>
      </c>
      <c r="H3663" s="2" t="s">
        <v>17</v>
      </c>
      <c r="I3663" s="2" t="s">
        <v>13</v>
      </c>
      <c r="J3663" s="6">
        <f>retail_sales_messy_dataset_s_f[[#This Row],[Unit Price]]*retail_sales_messy_dataset_s_f[[#This Row],[Quantity]]</f>
        <v>447.48</v>
      </c>
      <c r="L3663" t="str">
        <f t="shared" si="57"/>
        <v>OK</v>
      </c>
    </row>
    <row r="3664" spans="1:12" x14ac:dyDescent="0.25">
      <c r="A3664" s="1">
        <v>45550</v>
      </c>
      <c r="B3664" s="2" t="s">
        <v>19</v>
      </c>
      <c r="C3664" s="2" t="s">
        <v>28</v>
      </c>
      <c r="D3664">
        <v>3</v>
      </c>
      <c r="E3664" s="6">
        <v>75.61</v>
      </c>
      <c r="F3664" s="6">
        <v>226.83</v>
      </c>
      <c r="G3664" s="2" t="s">
        <v>16</v>
      </c>
      <c r="H3664" s="2" t="s">
        <v>26</v>
      </c>
      <c r="I3664" s="2" t="s">
        <v>13</v>
      </c>
      <c r="J3664" s="6">
        <f>retail_sales_messy_dataset_s_f[[#This Row],[Unit Price]]*retail_sales_messy_dataset_s_f[[#This Row],[Quantity]]</f>
        <v>226.82999999999998</v>
      </c>
      <c r="L3664" t="str">
        <f t="shared" si="57"/>
        <v>OK</v>
      </c>
    </row>
    <row r="3665" spans="1:12" x14ac:dyDescent="0.25">
      <c r="A3665" s="1">
        <v>45437</v>
      </c>
      <c r="B3665" s="2" t="s">
        <v>14</v>
      </c>
      <c r="C3665" s="2" t="s">
        <v>15</v>
      </c>
      <c r="D3665">
        <v>4</v>
      </c>
      <c r="E3665" s="6">
        <v>164.2</v>
      </c>
      <c r="F3665" s="6">
        <v>164.2</v>
      </c>
      <c r="G3665" s="2" t="s">
        <v>11</v>
      </c>
      <c r="H3665" s="2" t="s">
        <v>17</v>
      </c>
      <c r="I3665" s="2" t="s">
        <v>18</v>
      </c>
      <c r="J3665" s="6">
        <f>retail_sales_messy_dataset_s_f[[#This Row],[Unit Price]]*retail_sales_messy_dataset_s_f[[#This Row],[Quantity]]</f>
        <v>656.8</v>
      </c>
      <c r="L3665" t="str">
        <f t="shared" si="57"/>
        <v>OK</v>
      </c>
    </row>
    <row r="3666" spans="1:12" x14ac:dyDescent="0.25">
      <c r="A3666" s="1">
        <v>45403</v>
      </c>
      <c r="B3666" s="2" t="s">
        <v>29</v>
      </c>
      <c r="C3666" s="2" t="s">
        <v>28</v>
      </c>
      <c r="D3666">
        <v>1</v>
      </c>
      <c r="E3666" s="6">
        <v>75.84</v>
      </c>
      <c r="F3666" s="6">
        <v>75.84</v>
      </c>
      <c r="G3666" s="2" t="s">
        <v>11</v>
      </c>
      <c r="H3666" s="2" t="s">
        <v>17</v>
      </c>
      <c r="I3666" s="2" t="s">
        <v>13</v>
      </c>
      <c r="J3666" s="6">
        <f>retail_sales_messy_dataset_s_f[[#This Row],[Unit Price]]*retail_sales_messy_dataset_s_f[[#This Row],[Quantity]]</f>
        <v>75.84</v>
      </c>
      <c r="L3666" t="str">
        <f t="shared" si="57"/>
        <v>OK</v>
      </c>
    </row>
    <row r="3667" spans="1:12" x14ac:dyDescent="0.25">
      <c r="A3667" s="1">
        <v>45312</v>
      </c>
      <c r="B3667" s="2" t="s">
        <v>24</v>
      </c>
      <c r="C3667" s="2" t="s">
        <v>21</v>
      </c>
      <c r="D3667">
        <v>4</v>
      </c>
      <c r="E3667" s="6">
        <v>130.72</v>
      </c>
      <c r="F3667" s="6">
        <v>527.88</v>
      </c>
      <c r="G3667" s="2" t="s">
        <v>22</v>
      </c>
      <c r="H3667" s="2" t="s">
        <v>26</v>
      </c>
      <c r="I3667" s="2" t="s">
        <v>13</v>
      </c>
      <c r="J3667" s="6">
        <f>retail_sales_messy_dataset_s_f[[#This Row],[Unit Price]]*retail_sales_messy_dataset_s_f[[#This Row],[Quantity]]</f>
        <v>522.88</v>
      </c>
      <c r="L3667" t="str">
        <f t="shared" si="57"/>
        <v>Mismatch</v>
      </c>
    </row>
    <row r="3668" spans="1:12" x14ac:dyDescent="0.25">
      <c r="A3668" s="1">
        <v>45307</v>
      </c>
      <c r="B3668" s="2" t="s">
        <v>19</v>
      </c>
      <c r="C3668" s="2" t="s">
        <v>10</v>
      </c>
      <c r="D3668">
        <v>5</v>
      </c>
      <c r="E3668" s="6">
        <v>113.45</v>
      </c>
      <c r="F3668" s="6">
        <v>562.25</v>
      </c>
      <c r="G3668" s="2" t="s">
        <v>16</v>
      </c>
      <c r="H3668" s="2" t="s">
        <v>17</v>
      </c>
      <c r="I3668" s="2" t="s">
        <v>18</v>
      </c>
      <c r="J3668" s="6">
        <f>retail_sales_messy_dataset_s_f[[#This Row],[Unit Price]]*retail_sales_messy_dataset_s_f[[#This Row],[Quantity]]</f>
        <v>567.25</v>
      </c>
      <c r="L3668" t="str">
        <f t="shared" si="57"/>
        <v>OK</v>
      </c>
    </row>
    <row r="3669" spans="1:12" x14ac:dyDescent="0.25">
      <c r="A3669" s="1">
        <v>45542</v>
      </c>
      <c r="B3669" s="2" t="s">
        <v>27</v>
      </c>
      <c r="C3669" s="2" t="s">
        <v>28</v>
      </c>
      <c r="D3669">
        <v>5</v>
      </c>
      <c r="E3669" s="6">
        <v>143.18</v>
      </c>
      <c r="F3669" s="6">
        <v>715.9</v>
      </c>
      <c r="G3669" s="2" t="s">
        <v>11</v>
      </c>
      <c r="H3669" s="2" t="s">
        <v>17</v>
      </c>
      <c r="I3669" s="2" t="s">
        <v>13</v>
      </c>
      <c r="J3669" s="6">
        <f>retail_sales_messy_dataset_s_f[[#This Row],[Unit Price]]*retail_sales_messy_dataset_s_f[[#This Row],[Quantity]]</f>
        <v>715.90000000000009</v>
      </c>
      <c r="L3669" t="str">
        <f t="shared" si="57"/>
        <v>OK</v>
      </c>
    </row>
    <row r="3670" spans="1:12" x14ac:dyDescent="0.25">
      <c r="A3670" s="1">
        <v>45516</v>
      </c>
      <c r="B3670" s="2" t="s">
        <v>14</v>
      </c>
      <c r="C3670" s="2" t="s">
        <v>28</v>
      </c>
      <c r="D3670">
        <v>2</v>
      </c>
      <c r="E3670" s="6">
        <v>83.82</v>
      </c>
      <c r="F3670" s="6">
        <v>167.64</v>
      </c>
      <c r="G3670" s="2" t="s">
        <v>22</v>
      </c>
      <c r="H3670" s="2" t="s">
        <v>12</v>
      </c>
      <c r="I3670" s="2" t="s">
        <v>13</v>
      </c>
      <c r="J3670" s="6">
        <f>retail_sales_messy_dataset_s_f[[#This Row],[Unit Price]]*retail_sales_messy_dataset_s_f[[#This Row],[Quantity]]</f>
        <v>167.64</v>
      </c>
      <c r="L3670" t="str">
        <f t="shared" si="57"/>
        <v>OK</v>
      </c>
    </row>
    <row r="3671" spans="1:12" x14ac:dyDescent="0.25">
      <c r="A3671" s="1">
        <v>45593</v>
      </c>
      <c r="B3671" s="2" t="s">
        <v>20</v>
      </c>
      <c r="C3671" s="2" t="s">
        <v>10</v>
      </c>
      <c r="D3671">
        <v>4</v>
      </c>
      <c r="E3671" s="6">
        <v>70.930000000000007</v>
      </c>
      <c r="F3671" s="6">
        <v>283.72000000000003</v>
      </c>
      <c r="G3671" s="2" t="s">
        <v>11</v>
      </c>
      <c r="H3671" s="2" t="s">
        <v>26</v>
      </c>
      <c r="I3671" s="2" t="s">
        <v>13</v>
      </c>
      <c r="J3671" s="6">
        <f>retail_sales_messy_dataset_s_f[[#This Row],[Unit Price]]*retail_sales_messy_dataset_s_f[[#This Row],[Quantity]]</f>
        <v>283.72000000000003</v>
      </c>
      <c r="L3671" t="str">
        <f t="shared" si="57"/>
        <v>OK</v>
      </c>
    </row>
    <row r="3672" spans="1:12" x14ac:dyDescent="0.25">
      <c r="A3672" s="1">
        <v>45428</v>
      </c>
      <c r="B3672" s="2" t="s">
        <v>30</v>
      </c>
      <c r="C3672" s="2" t="s">
        <v>21</v>
      </c>
      <c r="D3672">
        <v>2</v>
      </c>
      <c r="E3672" s="6">
        <v>165.94</v>
      </c>
      <c r="F3672" s="6">
        <v>331.88</v>
      </c>
      <c r="G3672" s="2" t="s">
        <v>22</v>
      </c>
      <c r="H3672" s="2" t="s">
        <v>26</v>
      </c>
      <c r="I3672" s="2" t="s">
        <v>18</v>
      </c>
      <c r="J3672" s="6">
        <f>retail_sales_messy_dataset_s_f[[#This Row],[Unit Price]]*retail_sales_messy_dataset_s_f[[#This Row],[Quantity]]</f>
        <v>331.88</v>
      </c>
      <c r="L3672" t="str">
        <f t="shared" si="57"/>
        <v>OK</v>
      </c>
    </row>
    <row r="3673" spans="1:12" x14ac:dyDescent="0.25">
      <c r="A3673" s="1">
        <v>45637</v>
      </c>
      <c r="B3673" s="2" t="s">
        <v>19</v>
      </c>
      <c r="C3673" s="2" t="s">
        <v>28</v>
      </c>
      <c r="D3673">
        <v>4</v>
      </c>
      <c r="E3673" s="6">
        <v>41.35</v>
      </c>
      <c r="F3673" s="6">
        <v>165.4</v>
      </c>
      <c r="G3673" s="2" t="s">
        <v>11</v>
      </c>
      <c r="H3673" s="2" t="s">
        <v>12</v>
      </c>
      <c r="I3673" s="2" t="s">
        <v>18</v>
      </c>
      <c r="J3673" s="6">
        <f>retail_sales_messy_dataset_s_f[[#This Row],[Unit Price]]*retail_sales_messy_dataset_s_f[[#This Row],[Quantity]]</f>
        <v>165.4</v>
      </c>
      <c r="L3673" t="str">
        <f t="shared" si="57"/>
        <v>OK</v>
      </c>
    </row>
    <row r="3674" spans="1:12" x14ac:dyDescent="0.25">
      <c r="A3674" s="1">
        <v>45353</v>
      </c>
      <c r="B3674" s="2" t="s">
        <v>19</v>
      </c>
      <c r="C3674" s="2" t="s">
        <v>21</v>
      </c>
      <c r="D3674">
        <v>5</v>
      </c>
      <c r="E3674" s="6">
        <v>102.4</v>
      </c>
      <c r="F3674" s="6">
        <v>512</v>
      </c>
      <c r="G3674" s="2" t="s">
        <v>22</v>
      </c>
      <c r="H3674" s="2" t="s">
        <v>26</v>
      </c>
      <c r="I3674" s="2" t="s">
        <v>18</v>
      </c>
      <c r="J3674" s="6">
        <f>retail_sales_messy_dataset_s_f[[#This Row],[Unit Price]]*retail_sales_messy_dataset_s_f[[#This Row],[Quantity]]</f>
        <v>512</v>
      </c>
      <c r="L3674" t="str">
        <f t="shared" si="57"/>
        <v>OK</v>
      </c>
    </row>
    <row r="3675" spans="1:12" x14ac:dyDescent="0.25">
      <c r="A3675" s="1">
        <v>45578</v>
      </c>
      <c r="B3675" s="2" t="s">
        <v>19</v>
      </c>
      <c r="C3675" s="2" t="s">
        <v>21</v>
      </c>
      <c r="D3675">
        <v>4</v>
      </c>
      <c r="E3675" s="6">
        <v>62.65</v>
      </c>
      <c r="F3675" s="6">
        <v>250.6</v>
      </c>
      <c r="G3675" s="2" t="s">
        <v>11</v>
      </c>
      <c r="H3675" s="2" t="s">
        <v>12</v>
      </c>
      <c r="I3675" s="2" t="s">
        <v>18</v>
      </c>
      <c r="J3675" s="6">
        <f>retail_sales_messy_dataset_s_f[[#This Row],[Unit Price]]*retail_sales_messy_dataset_s_f[[#This Row],[Quantity]]</f>
        <v>250.6</v>
      </c>
      <c r="L3675" t="str">
        <f t="shared" si="57"/>
        <v>OK</v>
      </c>
    </row>
    <row r="3676" spans="1:12" x14ac:dyDescent="0.25">
      <c r="A3676" s="1">
        <v>45498</v>
      </c>
      <c r="B3676" s="2" t="s">
        <v>20</v>
      </c>
      <c r="C3676" s="2" t="s">
        <v>10</v>
      </c>
      <c r="D3676">
        <v>3</v>
      </c>
      <c r="E3676" s="6">
        <v>119.96</v>
      </c>
      <c r="F3676" s="6">
        <v>359.88</v>
      </c>
      <c r="G3676" s="2" t="s">
        <v>22</v>
      </c>
      <c r="H3676" s="2" t="s">
        <v>17</v>
      </c>
      <c r="I3676" s="2" t="s">
        <v>13</v>
      </c>
      <c r="J3676" s="6">
        <f>retail_sales_messy_dataset_s_f[[#This Row],[Unit Price]]*retail_sales_messy_dataset_s_f[[#This Row],[Quantity]]</f>
        <v>359.88</v>
      </c>
      <c r="L3676" t="str">
        <f t="shared" si="57"/>
        <v>OK</v>
      </c>
    </row>
    <row r="3677" spans="1:12" x14ac:dyDescent="0.25">
      <c r="A3677" s="1">
        <v>45541</v>
      </c>
      <c r="B3677" s="2" t="s">
        <v>29</v>
      </c>
      <c r="C3677" s="2" t="s">
        <v>28</v>
      </c>
      <c r="D3677">
        <v>2</v>
      </c>
      <c r="E3677" s="6">
        <v>154.86000000000001</v>
      </c>
      <c r="F3677" s="6">
        <v>309.72000000000003</v>
      </c>
      <c r="G3677" s="2" t="s">
        <v>22</v>
      </c>
      <c r="H3677" s="2" t="s">
        <v>17</v>
      </c>
      <c r="I3677" s="2" t="s">
        <v>23</v>
      </c>
      <c r="J3677" s="6">
        <f>retail_sales_messy_dataset_s_f[[#This Row],[Unit Price]]*retail_sales_messy_dataset_s_f[[#This Row],[Quantity]]</f>
        <v>309.72000000000003</v>
      </c>
      <c r="L3677" t="str">
        <f t="shared" si="57"/>
        <v>OK</v>
      </c>
    </row>
    <row r="3678" spans="1:12" x14ac:dyDescent="0.25">
      <c r="A3678" s="1">
        <v>45633</v>
      </c>
      <c r="B3678" s="2" t="s">
        <v>9</v>
      </c>
      <c r="C3678" s="2" t="s">
        <v>28</v>
      </c>
      <c r="D3678">
        <v>5</v>
      </c>
      <c r="E3678" s="6">
        <v>195.49</v>
      </c>
      <c r="F3678" s="6">
        <v>972.45</v>
      </c>
      <c r="G3678" s="2" t="s">
        <v>22</v>
      </c>
      <c r="H3678" s="2" t="s">
        <v>26</v>
      </c>
      <c r="I3678" s="2" t="s">
        <v>18</v>
      </c>
      <c r="J3678" s="6">
        <f>retail_sales_messy_dataset_s_f[[#This Row],[Unit Price]]*retail_sales_messy_dataset_s_f[[#This Row],[Quantity]]</f>
        <v>977.45</v>
      </c>
      <c r="L3678" t="str">
        <f t="shared" si="57"/>
        <v>OK</v>
      </c>
    </row>
    <row r="3679" spans="1:12" x14ac:dyDescent="0.25">
      <c r="A3679" s="1">
        <v>45605</v>
      </c>
      <c r="B3679" s="2" t="s">
        <v>29</v>
      </c>
      <c r="C3679" s="2" t="s">
        <v>21</v>
      </c>
      <c r="D3679">
        <v>5</v>
      </c>
      <c r="E3679" s="6">
        <v>103.29</v>
      </c>
      <c r="F3679" s="6">
        <v>516.45000000000005</v>
      </c>
      <c r="G3679" s="2" t="s">
        <v>16</v>
      </c>
      <c r="H3679" s="2" t="s">
        <v>12</v>
      </c>
      <c r="I3679" s="2" t="s">
        <v>23</v>
      </c>
      <c r="J3679" s="6">
        <f>retail_sales_messy_dataset_s_f[[#This Row],[Unit Price]]*retail_sales_messy_dataset_s_f[[#This Row],[Quantity]]</f>
        <v>516.45000000000005</v>
      </c>
      <c r="L3679" t="str">
        <f t="shared" si="57"/>
        <v>OK</v>
      </c>
    </row>
    <row r="3680" spans="1:12" x14ac:dyDescent="0.25">
      <c r="A3680" s="1">
        <v>45582</v>
      </c>
      <c r="B3680" s="2" t="s">
        <v>30</v>
      </c>
      <c r="C3680" s="2" t="s">
        <v>10</v>
      </c>
      <c r="D3680">
        <v>2</v>
      </c>
      <c r="E3680" s="6">
        <v>172.14</v>
      </c>
      <c r="F3680" s="6">
        <v>344.28</v>
      </c>
      <c r="G3680" s="2" t="s">
        <v>22</v>
      </c>
      <c r="H3680" s="2" t="s">
        <v>26</v>
      </c>
      <c r="I3680" s="2" t="s">
        <v>18</v>
      </c>
      <c r="J3680" s="6">
        <f>retail_sales_messy_dataset_s_f[[#This Row],[Unit Price]]*retail_sales_messy_dataset_s_f[[#This Row],[Quantity]]</f>
        <v>344.28</v>
      </c>
      <c r="L3680" t="str">
        <f t="shared" si="57"/>
        <v>OK</v>
      </c>
    </row>
    <row r="3681" spans="1:12" x14ac:dyDescent="0.25">
      <c r="A3681" s="1">
        <v>45327</v>
      </c>
      <c r="B3681" s="2" t="s">
        <v>29</v>
      </c>
      <c r="C3681" s="2" t="s">
        <v>10</v>
      </c>
      <c r="D3681">
        <v>1</v>
      </c>
      <c r="E3681" s="6">
        <v>169.3</v>
      </c>
      <c r="F3681" s="6">
        <v>174.3</v>
      </c>
      <c r="G3681" s="2" t="s">
        <v>11</v>
      </c>
      <c r="H3681" s="2" t="s">
        <v>26</v>
      </c>
      <c r="I3681" s="2" t="s">
        <v>18</v>
      </c>
      <c r="J3681" s="6">
        <f>retail_sales_messy_dataset_s_f[[#This Row],[Unit Price]]*retail_sales_messy_dataset_s_f[[#This Row],[Quantity]]</f>
        <v>169.3</v>
      </c>
      <c r="L3681" t="str">
        <f t="shared" si="57"/>
        <v>Mismatch</v>
      </c>
    </row>
    <row r="3682" spans="1:12" x14ac:dyDescent="0.25">
      <c r="A3682" s="1">
        <v>45296</v>
      </c>
      <c r="B3682" s="2" t="s">
        <v>29</v>
      </c>
      <c r="C3682" s="2" t="s">
        <v>28</v>
      </c>
      <c r="D3682">
        <v>1</v>
      </c>
      <c r="E3682" s="6">
        <v>164.43</v>
      </c>
      <c r="F3682" s="6">
        <v>169.43</v>
      </c>
      <c r="G3682" s="2" t="s">
        <v>16</v>
      </c>
      <c r="H3682" s="2" t="s">
        <v>12</v>
      </c>
      <c r="I3682" s="2" t="s">
        <v>13</v>
      </c>
      <c r="J3682" s="6">
        <f>retail_sales_messy_dataset_s_f[[#This Row],[Unit Price]]*retail_sales_messy_dataset_s_f[[#This Row],[Quantity]]</f>
        <v>164.43</v>
      </c>
      <c r="L3682" t="str">
        <f t="shared" si="57"/>
        <v>Mismatch</v>
      </c>
    </row>
    <row r="3683" spans="1:12" x14ac:dyDescent="0.25">
      <c r="A3683" s="1">
        <v>45636</v>
      </c>
      <c r="B3683" s="2" t="s">
        <v>29</v>
      </c>
      <c r="C3683" s="2" t="s">
        <v>15</v>
      </c>
      <c r="D3683">
        <v>1</v>
      </c>
      <c r="E3683" s="6">
        <v>153.4</v>
      </c>
      <c r="F3683" s="6">
        <v>148.4</v>
      </c>
      <c r="G3683" s="2" t="s">
        <v>11</v>
      </c>
      <c r="H3683" s="2" t="s">
        <v>17</v>
      </c>
      <c r="I3683" s="2" t="s">
        <v>18</v>
      </c>
      <c r="J3683" s="6">
        <f>retail_sales_messy_dataset_s_f[[#This Row],[Unit Price]]*retail_sales_messy_dataset_s_f[[#This Row],[Quantity]]</f>
        <v>153.4</v>
      </c>
      <c r="L3683" t="str">
        <f t="shared" si="57"/>
        <v>OK</v>
      </c>
    </row>
    <row r="3684" spans="1:12" x14ac:dyDescent="0.25">
      <c r="A3684" s="1">
        <v>45629</v>
      </c>
      <c r="B3684" s="2" t="s">
        <v>14</v>
      </c>
      <c r="C3684" s="2" t="s">
        <v>10</v>
      </c>
      <c r="D3684">
        <v>3</v>
      </c>
      <c r="E3684" s="6">
        <v>116.64</v>
      </c>
      <c r="F3684" s="6">
        <v>354.92</v>
      </c>
      <c r="G3684" s="2" t="s">
        <v>22</v>
      </c>
      <c r="H3684" s="2" t="s">
        <v>12</v>
      </c>
      <c r="I3684" s="2" t="s">
        <v>23</v>
      </c>
      <c r="J3684" s="6">
        <f>retail_sales_messy_dataset_s_f[[#This Row],[Unit Price]]*retail_sales_messy_dataset_s_f[[#This Row],[Quantity]]</f>
        <v>349.92</v>
      </c>
      <c r="L3684" t="str">
        <f t="shared" si="57"/>
        <v>Mismatch</v>
      </c>
    </row>
    <row r="3685" spans="1:12" x14ac:dyDescent="0.25">
      <c r="A3685" s="1">
        <v>45382</v>
      </c>
      <c r="B3685" s="2" t="s">
        <v>24</v>
      </c>
      <c r="C3685" s="2" t="s">
        <v>28</v>
      </c>
      <c r="D3685">
        <v>3</v>
      </c>
      <c r="E3685" s="6">
        <v>71.86</v>
      </c>
      <c r="F3685" s="6">
        <v>215.58</v>
      </c>
      <c r="G3685" s="2" t="s">
        <v>22</v>
      </c>
      <c r="H3685" s="2" t="s">
        <v>26</v>
      </c>
      <c r="I3685" s="2" t="s">
        <v>18</v>
      </c>
      <c r="J3685" s="6">
        <f>retail_sales_messy_dataset_s_f[[#This Row],[Unit Price]]*retail_sales_messy_dataset_s_f[[#This Row],[Quantity]]</f>
        <v>215.57999999999998</v>
      </c>
      <c r="L3685" t="str">
        <f t="shared" si="57"/>
        <v>OK</v>
      </c>
    </row>
    <row r="3686" spans="1:12" x14ac:dyDescent="0.25">
      <c r="A3686" s="1">
        <v>45397</v>
      </c>
      <c r="B3686" s="2" t="s">
        <v>30</v>
      </c>
      <c r="C3686" s="2" t="s">
        <v>21</v>
      </c>
      <c r="D3686">
        <v>4</v>
      </c>
      <c r="E3686" s="6">
        <v>115.04</v>
      </c>
      <c r="F3686" s="6">
        <v>460.16</v>
      </c>
      <c r="G3686" s="2" t="s">
        <v>11</v>
      </c>
      <c r="H3686" s="2" t="s">
        <v>26</v>
      </c>
      <c r="I3686" s="2" t="s">
        <v>18</v>
      </c>
      <c r="J3686" s="6">
        <f>retail_sales_messy_dataset_s_f[[#This Row],[Unit Price]]*retail_sales_messy_dataset_s_f[[#This Row],[Quantity]]</f>
        <v>460.16</v>
      </c>
      <c r="L3686" t="str">
        <f t="shared" si="57"/>
        <v>OK</v>
      </c>
    </row>
    <row r="3687" spans="1:12" x14ac:dyDescent="0.25">
      <c r="A3687" s="1">
        <v>45369</v>
      </c>
      <c r="B3687" s="2" t="s">
        <v>29</v>
      </c>
      <c r="C3687" s="2" t="s">
        <v>15</v>
      </c>
      <c r="D3687">
        <v>2</v>
      </c>
      <c r="E3687" s="6">
        <v>44.15</v>
      </c>
      <c r="F3687" s="6">
        <v>88.3</v>
      </c>
      <c r="G3687" s="2" t="s">
        <v>16</v>
      </c>
      <c r="H3687" s="2" t="s">
        <v>26</v>
      </c>
      <c r="I3687" s="2" t="s">
        <v>18</v>
      </c>
      <c r="J3687" s="6">
        <f>retail_sales_messy_dataset_s_f[[#This Row],[Unit Price]]*retail_sales_messy_dataset_s_f[[#This Row],[Quantity]]</f>
        <v>88.3</v>
      </c>
      <c r="L3687" t="str">
        <f t="shared" si="57"/>
        <v>OK</v>
      </c>
    </row>
    <row r="3688" spans="1:12" x14ac:dyDescent="0.25">
      <c r="A3688" s="1">
        <v>45559</v>
      </c>
      <c r="B3688" s="2" t="s">
        <v>14</v>
      </c>
      <c r="C3688" s="2" t="s">
        <v>10</v>
      </c>
      <c r="D3688">
        <v>2</v>
      </c>
      <c r="E3688" s="6">
        <v>109.23</v>
      </c>
      <c r="F3688" s="6">
        <v>213.46</v>
      </c>
      <c r="G3688" s="2" t="s">
        <v>11</v>
      </c>
      <c r="H3688" s="2" t="s">
        <v>17</v>
      </c>
      <c r="I3688" s="2" t="s">
        <v>18</v>
      </c>
      <c r="J3688" s="6">
        <f>retail_sales_messy_dataset_s_f[[#This Row],[Unit Price]]*retail_sales_messy_dataset_s_f[[#This Row],[Quantity]]</f>
        <v>218.46</v>
      </c>
      <c r="L3688" t="str">
        <f t="shared" si="57"/>
        <v>OK</v>
      </c>
    </row>
    <row r="3689" spans="1:12" x14ac:dyDescent="0.25">
      <c r="A3689" s="1">
        <v>45312</v>
      </c>
      <c r="B3689" s="2" t="s">
        <v>27</v>
      </c>
      <c r="C3689" s="2" t="s">
        <v>28</v>
      </c>
      <c r="D3689">
        <v>1</v>
      </c>
      <c r="E3689" s="6">
        <v>191.26</v>
      </c>
      <c r="F3689" s="6">
        <v>573.78</v>
      </c>
      <c r="G3689" s="2" t="s">
        <v>11</v>
      </c>
      <c r="H3689" s="2" t="s">
        <v>26</v>
      </c>
      <c r="I3689" s="2" t="s">
        <v>13</v>
      </c>
      <c r="J3689" s="6">
        <f>retail_sales_messy_dataset_s_f[[#This Row],[Unit Price]]*retail_sales_messy_dataset_s_f[[#This Row],[Quantity]]</f>
        <v>191.26</v>
      </c>
      <c r="L3689" t="str">
        <f t="shared" si="57"/>
        <v>Mismatch</v>
      </c>
    </row>
    <row r="3690" spans="1:12" x14ac:dyDescent="0.25">
      <c r="A3690" s="1">
        <v>45649</v>
      </c>
      <c r="B3690" s="2" t="s">
        <v>29</v>
      </c>
      <c r="C3690" s="2" t="s">
        <v>10</v>
      </c>
      <c r="D3690">
        <v>3</v>
      </c>
      <c r="E3690" s="6">
        <v>175.7</v>
      </c>
      <c r="F3690" s="6">
        <v>532.1</v>
      </c>
      <c r="G3690" s="2" t="s">
        <v>16</v>
      </c>
      <c r="H3690" s="2" t="s">
        <v>26</v>
      </c>
      <c r="I3690" s="2" t="s">
        <v>18</v>
      </c>
      <c r="J3690" s="6">
        <f>retail_sales_messy_dataset_s_f[[#This Row],[Unit Price]]*retail_sales_messy_dataset_s_f[[#This Row],[Quantity]]</f>
        <v>527.09999999999991</v>
      </c>
      <c r="L3690" t="str">
        <f t="shared" si="57"/>
        <v>Mismatch</v>
      </c>
    </row>
    <row r="3691" spans="1:12" x14ac:dyDescent="0.25">
      <c r="A3691" s="1">
        <v>45376</v>
      </c>
      <c r="B3691" s="2" t="s">
        <v>19</v>
      </c>
      <c r="C3691" s="2" t="s">
        <v>10</v>
      </c>
      <c r="D3691">
        <v>1</v>
      </c>
      <c r="E3691" s="6">
        <v>192.27</v>
      </c>
      <c r="F3691" s="6">
        <v>192.27</v>
      </c>
      <c r="G3691" s="2" t="s">
        <v>16</v>
      </c>
      <c r="H3691" s="2" t="s">
        <v>12</v>
      </c>
      <c r="I3691" s="2" t="s">
        <v>13</v>
      </c>
      <c r="J3691" s="6">
        <f>retail_sales_messy_dataset_s_f[[#This Row],[Unit Price]]*retail_sales_messy_dataset_s_f[[#This Row],[Quantity]]</f>
        <v>192.27</v>
      </c>
      <c r="L3691" t="str">
        <f t="shared" si="57"/>
        <v>OK</v>
      </c>
    </row>
    <row r="3692" spans="1:12" x14ac:dyDescent="0.25">
      <c r="A3692" s="1">
        <v>45369</v>
      </c>
      <c r="B3692" s="2" t="s">
        <v>14</v>
      </c>
      <c r="C3692" s="2" t="s">
        <v>28</v>
      </c>
      <c r="D3692">
        <v>5</v>
      </c>
      <c r="E3692" s="6">
        <v>25.03</v>
      </c>
      <c r="F3692" s="6">
        <v>125.15</v>
      </c>
      <c r="G3692" s="2" t="s">
        <v>16</v>
      </c>
      <c r="H3692" s="2" t="s">
        <v>12</v>
      </c>
      <c r="I3692" s="2" t="s">
        <v>18</v>
      </c>
      <c r="J3692" s="6">
        <f>retail_sales_messy_dataset_s_f[[#This Row],[Unit Price]]*retail_sales_messy_dataset_s_f[[#This Row],[Quantity]]</f>
        <v>125.15</v>
      </c>
      <c r="L3692" t="str">
        <f t="shared" si="57"/>
        <v>OK</v>
      </c>
    </row>
    <row r="3693" spans="1:12" x14ac:dyDescent="0.25">
      <c r="A3693" s="1">
        <v>45569</v>
      </c>
      <c r="B3693" s="2" t="s">
        <v>9</v>
      </c>
      <c r="C3693" s="2" t="s">
        <v>28</v>
      </c>
      <c r="D3693">
        <v>2</v>
      </c>
      <c r="E3693" s="6">
        <v>144.38</v>
      </c>
      <c r="F3693" s="6">
        <v>288.76</v>
      </c>
      <c r="G3693" s="2" t="s">
        <v>11</v>
      </c>
      <c r="H3693" s="2" t="s">
        <v>12</v>
      </c>
      <c r="I3693" s="2" t="s">
        <v>18</v>
      </c>
      <c r="J3693" s="6">
        <f>retail_sales_messy_dataset_s_f[[#This Row],[Unit Price]]*retail_sales_messy_dataset_s_f[[#This Row],[Quantity]]</f>
        <v>288.76</v>
      </c>
      <c r="L3693" t="str">
        <f t="shared" si="57"/>
        <v>OK</v>
      </c>
    </row>
    <row r="3694" spans="1:12" x14ac:dyDescent="0.25">
      <c r="A3694" s="1">
        <v>45360</v>
      </c>
      <c r="B3694" s="2" t="s">
        <v>27</v>
      </c>
      <c r="C3694" s="2" t="s">
        <v>28</v>
      </c>
      <c r="D3694">
        <v>2</v>
      </c>
      <c r="E3694" s="6">
        <v>86.58</v>
      </c>
      <c r="F3694" s="6">
        <v>173.16</v>
      </c>
      <c r="G3694" s="2" t="s">
        <v>16</v>
      </c>
      <c r="H3694" s="2" t="s">
        <v>26</v>
      </c>
      <c r="I3694" s="2" t="s">
        <v>13</v>
      </c>
      <c r="J3694" s="6">
        <f>retail_sales_messy_dataset_s_f[[#This Row],[Unit Price]]*retail_sales_messy_dataset_s_f[[#This Row],[Quantity]]</f>
        <v>173.16</v>
      </c>
      <c r="L3694" t="str">
        <f t="shared" si="57"/>
        <v>OK</v>
      </c>
    </row>
    <row r="3695" spans="1:12" x14ac:dyDescent="0.25">
      <c r="A3695" s="1">
        <v>45548</v>
      </c>
      <c r="B3695" s="2" t="s">
        <v>29</v>
      </c>
      <c r="C3695" s="2" t="s">
        <v>10</v>
      </c>
      <c r="D3695">
        <v>1</v>
      </c>
      <c r="E3695" s="6">
        <v>21.75</v>
      </c>
      <c r="F3695" s="6">
        <v>21.75</v>
      </c>
      <c r="G3695" s="2" t="s">
        <v>11</v>
      </c>
      <c r="H3695" s="2" t="s">
        <v>17</v>
      </c>
      <c r="I3695" s="2" t="s">
        <v>23</v>
      </c>
      <c r="J3695" s="6">
        <f>retail_sales_messy_dataset_s_f[[#This Row],[Unit Price]]*retail_sales_messy_dataset_s_f[[#This Row],[Quantity]]</f>
        <v>21.75</v>
      </c>
      <c r="L3695" t="str">
        <f t="shared" si="57"/>
        <v>OK</v>
      </c>
    </row>
    <row r="3696" spans="1:12" x14ac:dyDescent="0.25">
      <c r="A3696" s="1">
        <v>45569</v>
      </c>
      <c r="B3696" s="2" t="s">
        <v>19</v>
      </c>
      <c r="C3696" s="2" t="s">
        <v>15</v>
      </c>
      <c r="D3696">
        <v>5</v>
      </c>
      <c r="E3696" s="6">
        <v>181.85</v>
      </c>
      <c r="F3696" s="6">
        <v>909.25</v>
      </c>
      <c r="G3696" s="2" t="s">
        <v>11</v>
      </c>
      <c r="H3696" s="2" t="s">
        <v>12</v>
      </c>
      <c r="I3696" s="2" t="s">
        <v>18</v>
      </c>
      <c r="J3696" s="6">
        <f>retail_sales_messy_dataset_s_f[[#This Row],[Unit Price]]*retail_sales_messy_dataset_s_f[[#This Row],[Quantity]]</f>
        <v>909.25</v>
      </c>
      <c r="L3696" t="str">
        <f t="shared" si="57"/>
        <v>OK</v>
      </c>
    </row>
    <row r="3697" spans="1:12" x14ac:dyDescent="0.25">
      <c r="A3697" s="1">
        <v>45621</v>
      </c>
      <c r="B3697" s="2" t="s">
        <v>30</v>
      </c>
      <c r="C3697" s="2" t="s">
        <v>15</v>
      </c>
      <c r="D3697">
        <v>1</v>
      </c>
      <c r="E3697" s="6">
        <v>60.19</v>
      </c>
      <c r="F3697" s="6">
        <v>60.19</v>
      </c>
      <c r="G3697" s="2" t="s">
        <v>16</v>
      </c>
      <c r="H3697" s="2" t="s">
        <v>17</v>
      </c>
      <c r="I3697" s="2" t="s">
        <v>23</v>
      </c>
      <c r="J3697" s="6">
        <f>retail_sales_messy_dataset_s_f[[#This Row],[Unit Price]]*retail_sales_messy_dataset_s_f[[#This Row],[Quantity]]</f>
        <v>60.19</v>
      </c>
      <c r="L3697" t="str">
        <f t="shared" si="57"/>
        <v>OK</v>
      </c>
    </row>
    <row r="3698" spans="1:12" x14ac:dyDescent="0.25">
      <c r="A3698" s="1">
        <v>45468</v>
      </c>
      <c r="B3698" s="2" t="s">
        <v>29</v>
      </c>
      <c r="C3698" s="2" t="s">
        <v>10</v>
      </c>
      <c r="D3698">
        <v>5</v>
      </c>
      <c r="E3698" s="6">
        <v>146.11000000000001</v>
      </c>
      <c r="F3698" s="6">
        <v>730.55</v>
      </c>
      <c r="G3698" s="2" t="s">
        <v>16</v>
      </c>
      <c r="H3698" s="2" t="s">
        <v>26</v>
      </c>
      <c r="I3698" s="2" t="s">
        <v>23</v>
      </c>
      <c r="J3698" s="6">
        <f>retail_sales_messy_dataset_s_f[[#This Row],[Unit Price]]*retail_sales_messy_dataset_s_f[[#This Row],[Quantity]]</f>
        <v>730.55000000000007</v>
      </c>
      <c r="L3698" t="str">
        <f t="shared" si="57"/>
        <v>OK</v>
      </c>
    </row>
    <row r="3699" spans="1:12" x14ac:dyDescent="0.25">
      <c r="A3699" s="1">
        <v>45416</v>
      </c>
      <c r="B3699" s="2" t="s">
        <v>9</v>
      </c>
      <c r="C3699" s="2" t="s">
        <v>10</v>
      </c>
      <c r="D3699">
        <v>5</v>
      </c>
      <c r="E3699" s="6">
        <v>77.400000000000006</v>
      </c>
      <c r="F3699" s="6">
        <v>387</v>
      </c>
      <c r="G3699" s="2" t="s">
        <v>16</v>
      </c>
      <c r="H3699" s="2" t="s">
        <v>12</v>
      </c>
      <c r="I3699" s="2" t="s">
        <v>23</v>
      </c>
      <c r="J3699" s="6">
        <f>retail_sales_messy_dataset_s_f[[#This Row],[Unit Price]]*retail_sales_messy_dataset_s_f[[#This Row],[Quantity]]</f>
        <v>387</v>
      </c>
      <c r="L3699" t="str">
        <f t="shared" si="57"/>
        <v>OK</v>
      </c>
    </row>
    <row r="3700" spans="1:12" x14ac:dyDescent="0.25">
      <c r="A3700" s="1">
        <v>45530</v>
      </c>
      <c r="B3700" s="2" t="s">
        <v>9</v>
      </c>
      <c r="C3700" s="2" t="s">
        <v>21</v>
      </c>
      <c r="D3700">
        <v>4</v>
      </c>
      <c r="E3700" s="6">
        <v>69.52</v>
      </c>
      <c r="F3700" s="6">
        <v>278.08</v>
      </c>
      <c r="G3700" s="2" t="s">
        <v>16</v>
      </c>
      <c r="H3700" s="2" t="s">
        <v>26</v>
      </c>
      <c r="I3700" s="2" t="s">
        <v>18</v>
      </c>
      <c r="J3700" s="6">
        <f>retail_sales_messy_dataset_s_f[[#This Row],[Unit Price]]*retail_sales_messy_dataset_s_f[[#This Row],[Quantity]]</f>
        <v>278.08</v>
      </c>
      <c r="L3700" t="str">
        <f t="shared" si="57"/>
        <v>OK</v>
      </c>
    </row>
    <row r="3701" spans="1:12" x14ac:dyDescent="0.25">
      <c r="A3701" s="1">
        <v>45568</v>
      </c>
      <c r="B3701" s="2" t="s">
        <v>9</v>
      </c>
      <c r="C3701" s="2" t="s">
        <v>21</v>
      </c>
      <c r="D3701">
        <v>1</v>
      </c>
      <c r="E3701" s="6">
        <v>41.9</v>
      </c>
      <c r="F3701" s="6">
        <v>41.9</v>
      </c>
      <c r="G3701" s="2" t="s">
        <v>22</v>
      </c>
      <c r="H3701" s="2" t="s">
        <v>12</v>
      </c>
      <c r="I3701" s="2" t="s">
        <v>18</v>
      </c>
      <c r="J3701" s="6">
        <f>retail_sales_messy_dataset_s_f[[#This Row],[Unit Price]]*retail_sales_messy_dataset_s_f[[#This Row],[Quantity]]</f>
        <v>41.9</v>
      </c>
      <c r="L3701" t="str">
        <f t="shared" si="57"/>
        <v>OK</v>
      </c>
    </row>
    <row r="3702" spans="1:12" x14ac:dyDescent="0.25">
      <c r="A3702" s="1">
        <v>45405</v>
      </c>
      <c r="B3702" s="2" t="s">
        <v>14</v>
      </c>
      <c r="C3702" s="2" t="s">
        <v>21</v>
      </c>
      <c r="D3702">
        <v>3</v>
      </c>
      <c r="E3702" s="6">
        <v>184.18</v>
      </c>
      <c r="F3702" s="6">
        <v>562.54</v>
      </c>
      <c r="G3702" s="2" t="s">
        <v>11</v>
      </c>
      <c r="H3702" s="2" t="s">
        <v>17</v>
      </c>
      <c r="I3702" s="2" t="s">
        <v>18</v>
      </c>
      <c r="J3702" s="6">
        <f>retail_sales_messy_dataset_s_f[[#This Row],[Unit Price]]*retail_sales_messy_dataset_s_f[[#This Row],[Quantity]]</f>
        <v>552.54</v>
      </c>
      <c r="L3702" t="str">
        <f t="shared" si="57"/>
        <v>Mismatch</v>
      </c>
    </row>
    <row r="3703" spans="1:12" x14ac:dyDescent="0.25">
      <c r="A3703" s="1">
        <v>45384</v>
      </c>
      <c r="B3703" s="2" t="s">
        <v>24</v>
      </c>
      <c r="C3703" s="2" t="s">
        <v>10</v>
      </c>
      <c r="D3703">
        <v>1</v>
      </c>
      <c r="E3703" s="6">
        <v>10.130000000000001</v>
      </c>
      <c r="F3703" s="6">
        <v>10.130000000000001</v>
      </c>
      <c r="G3703" s="2" t="s">
        <v>22</v>
      </c>
      <c r="H3703" s="2" t="s">
        <v>12</v>
      </c>
      <c r="I3703" s="2" t="s">
        <v>13</v>
      </c>
      <c r="J3703" s="6">
        <f>retail_sales_messy_dataset_s_f[[#This Row],[Unit Price]]*retail_sales_messy_dataset_s_f[[#This Row],[Quantity]]</f>
        <v>10.130000000000001</v>
      </c>
      <c r="L3703" t="str">
        <f t="shared" si="57"/>
        <v>OK</v>
      </c>
    </row>
    <row r="3704" spans="1:12" x14ac:dyDescent="0.25">
      <c r="A3704" s="1">
        <v>45519</v>
      </c>
      <c r="B3704" s="2" t="s">
        <v>20</v>
      </c>
      <c r="C3704" s="2" t="s">
        <v>28</v>
      </c>
      <c r="D3704">
        <v>5</v>
      </c>
      <c r="E3704" s="6">
        <v>15.92</v>
      </c>
      <c r="F3704" s="6">
        <v>79.599999999999994</v>
      </c>
      <c r="G3704" s="2" t="s">
        <v>11</v>
      </c>
      <c r="H3704" s="2" t="s">
        <v>26</v>
      </c>
      <c r="I3704" s="2" t="s">
        <v>23</v>
      </c>
      <c r="J3704" s="6">
        <f>retail_sales_messy_dataset_s_f[[#This Row],[Unit Price]]*retail_sales_messy_dataset_s_f[[#This Row],[Quantity]]</f>
        <v>79.599999999999994</v>
      </c>
      <c r="L3704" t="str">
        <f t="shared" si="57"/>
        <v>OK</v>
      </c>
    </row>
    <row r="3705" spans="1:12" x14ac:dyDescent="0.25">
      <c r="A3705" s="1">
        <v>45649</v>
      </c>
      <c r="B3705" s="2" t="s">
        <v>14</v>
      </c>
      <c r="C3705" s="2" t="s">
        <v>28</v>
      </c>
      <c r="D3705">
        <v>3</v>
      </c>
      <c r="E3705" s="6">
        <v>119.85</v>
      </c>
      <c r="F3705" s="6">
        <v>369.55</v>
      </c>
      <c r="G3705" s="2" t="s">
        <v>11</v>
      </c>
      <c r="H3705" s="2" t="s">
        <v>26</v>
      </c>
      <c r="I3705" s="2" t="s">
        <v>18</v>
      </c>
      <c r="J3705" s="6">
        <f>retail_sales_messy_dataset_s_f[[#This Row],[Unit Price]]*retail_sales_messy_dataset_s_f[[#This Row],[Quantity]]</f>
        <v>359.54999999999995</v>
      </c>
      <c r="L3705" t="str">
        <f t="shared" si="57"/>
        <v>Mismatch</v>
      </c>
    </row>
    <row r="3706" spans="1:12" x14ac:dyDescent="0.25">
      <c r="A3706" s="1">
        <v>45525</v>
      </c>
      <c r="B3706" s="2" t="s">
        <v>30</v>
      </c>
      <c r="C3706" s="2" t="s">
        <v>10</v>
      </c>
      <c r="D3706">
        <v>3</v>
      </c>
      <c r="E3706" s="6">
        <v>90.44</v>
      </c>
      <c r="F3706" s="6">
        <v>271.32</v>
      </c>
      <c r="G3706" s="2" t="s">
        <v>11</v>
      </c>
      <c r="H3706" s="2" t="s">
        <v>12</v>
      </c>
      <c r="I3706" s="2" t="s">
        <v>13</v>
      </c>
      <c r="J3706" s="6">
        <f>retail_sales_messy_dataset_s_f[[#This Row],[Unit Price]]*retail_sales_messy_dataset_s_f[[#This Row],[Quantity]]</f>
        <v>271.32</v>
      </c>
      <c r="L3706" t="str">
        <f t="shared" si="57"/>
        <v>OK</v>
      </c>
    </row>
    <row r="3707" spans="1:12" x14ac:dyDescent="0.25">
      <c r="A3707" s="1">
        <v>45467</v>
      </c>
      <c r="B3707" s="2" t="s">
        <v>14</v>
      </c>
      <c r="C3707" s="2" t="s">
        <v>10</v>
      </c>
      <c r="D3707">
        <v>1</v>
      </c>
      <c r="E3707" s="6">
        <v>129.72</v>
      </c>
      <c r="F3707" s="6">
        <v>129.72</v>
      </c>
      <c r="G3707" s="2" t="s">
        <v>16</v>
      </c>
      <c r="H3707" s="2" t="s">
        <v>12</v>
      </c>
      <c r="I3707" s="2" t="s">
        <v>18</v>
      </c>
      <c r="J3707" s="6">
        <f>retail_sales_messy_dataset_s_f[[#This Row],[Unit Price]]*retail_sales_messy_dataset_s_f[[#This Row],[Quantity]]</f>
        <v>129.72</v>
      </c>
      <c r="L3707" t="str">
        <f t="shared" si="57"/>
        <v>OK</v>
      </c>
    </row>
    <row r="3708" spans="1:12" x14ac:dyDescent="0.25">
      <c r="A3708" s="1">
        <v>45314</v>
      </c>
      <c r="B3708" s="2" t="s">
        <v>27</v>
      </c>
      <c r="C3708" s="2" t="s">
        <v>15</v>
      </c>
      <c r="D3708">
        <v>5</v>
      </c>
      <c r="E3708" s="6">
        <v>44.65</v>
      </c>
      <c r="F3708" s="6">
        <v>223.25</v>
      </c>
      <c r="G3708" s="2" t="s">
        <v>16</v>
      </c>
      <c r="H3708" s="2" t="s">
        <v>12</v>
      </c>
      <c r="I3708" s="2" t="s">
        <v>23</v>
      </c>
      <c r="J3708" s="6">
        <f>retail_sales_messy_dataset_s_f[[#This Row],[Unit Price]]*retail_sales_messy_dataset_s_f[[#This Row],[Quantity]]</f>
        <v>223.25</v>
      </c>
      <c r="L3708" t="str">
        <f t="shared" si="57"/>
        <v>OK</v>
      </c>
    </row>
    <row r="3709" spans="1:12" x14ac:dyDescent="0.25">
      <c r="A3709" s="1">
        <v>45494</v>
      </c>
      <c r="B3709" s="2" t="s">
        <v>19</v>
      </c>
      <c r="C3709" s="2" t="s">
        <v>28</v>
      </c>
      <c r="D3709">
        <v>4</v>
      </c>
      <c r="E3709" s="6">
        <v>177.89</v>
      </c>
      <c r="F3709" s="6">
        <v>711.56</v>
      </c>
      <c r="G3709" s="2" t="s">
        <v>22</v>
      </c>
      <c r="H3709" s="2" t="s">
        <v>17</v>
      </c>
      <c r="I3709" s="2" t="s">
        <v>13</v>
      </c>
      <c r="J3709" s="6">
        <f>retail_sales_messy_dataset_s_f[[#This Row],[Unit Price]]*retail_sales_messy_dataset_s_f[[#This Row],[Quantity]]</f>
        <v>711.56</v>
      </c>
      <c r="L3709" t="str">
        <f t="shared" si="57"/>
        <v>OK</v>
      </c>
    </row>
    <row r="3710" spans="1:12" x14ac:dyDescent="0.25">
      <c r="A3710" s="1">
        <v>45506</v>
      </c>
      <c r="B3710" s="2" t="s">
        <v>19</v>
      </c>
      <c r="C3710" s="2" t="s">
        <v>28</v>
      </c>
      <c r="D3710">
        <v>5</v>
      </c>
      <c r="E3710" s="6">
        <v>137.91</v>
      </c>
      <c r="F3710" s="6">
        <v>689.55</v>
      </c>
      <c r="G3710" s="2" t="s">
        <v>16</v>
      </c>
      <c r="H3710" s="2" t="s">
        <v>26</v>
      </c>
      <c r="I3710" s="2" t="s">
        <v>23</v>
      </c>
      <c r="J3710" s="6">
        <f>retail_sales_messy_dataset_s_f[[#This Row],[Unit Price]]*retail_sales_messy_dataset_s_f[[#This Row],[Quantity]]</f>
        <v>689.55</v>
      </c>
      <c r="L3710" t="str">
        <f t="shared" si="57"/>
        <v>OK</v>
      </c>
    </row>
    <row r="3711" spans="1:12" x14ac:dyDescent="0.25">
      <c r="A3711" s="1">
        <v>45329</v>
      </c>
      <c r="B3711" s="2" t="s">
        <v>29</v>
      </c>
      <c r="C3711" s="2" t="s">
        <v>15</v>
      </c>
      <c r="D3711">
        <v>4</v>
      </c>
      <c r="E3711" s="6">
        <v>111.66</v>
      </c>
      <c r="F3711" s="6">
        <v>446.64</v>
      </c>
      <c r="G3711" s="2" t="s">
        <v>22</v>
      </c>
      <c r="H3711" s="2" t="s">
        <v>17</v>
      </c>
      <c r="I3711" s="2" t="s">
        <v>23</v>
      </c>
      <c r="J3711" s="6">
        <f>retail_sales_messy_dataset_s_f[[#This Row],[Unit Price]]*retail_sales_messy_dataset_s_f[[#This Row],[Quantity]]</f>
        <v>446.64</v>
      </c>
      <c r="L3711" t="str">
        <f t="shared" si="57"/>
        <v>OK</v>
      </c>
    </row>
    <row r="3712" spans="1:12" x14ac:dyDescent="0.25">
      <c r="A3712" s="1">
        <v>45442</v>
      </c>
      <c r="B3712" s="2" t="s">
        <v>29</v>
      </c>
      <c r="C3712" s="2" t="s">
        <v>10</v>
      </c>
      <c r="D3712">
        <v>5</v>
      </c>
      <c r="E3712" s="6">
        <v>13.6</v>
      </c>
      <c r="F3712" s="6">
        <v>73</v>
      </c>
      <c r="G3712" s="2" t="s">
        <v>22</v>
      </c>
      <c r="H3712" s="2" t="s">
        <v>12</v>
      </c>
      <c r="I3712" s="2" t="s">
        <v>23</v>
      </c>
      <c r="J3712" s="6">
        <f>retail_sales_messy_dataset_s_f[[#This Row],[Unit Price]]*retail_sales_messy_dataset_s_f[[#This Row],[Quantity]]</f>
        <v>68</v>
      </c>
      <c r="L3712" t="str">
        <f t="shared" si="57"/>
        <v>Mismatch</v>
      </c>
    </row>
    <row r="3713" spans="1:12" x14ac:dyDescent="0.25">
      <c r="A3713" s="1">
        <v>45655</v>
      </c>
      <c r="B3713" s="2" t="s">
        <v>9</v>
      </c>
      <c r="C3713" s="2" t="s">
        <v>10</v>
      </c>
      <c r="D3713">
        <v>2</v>
      </c>
      <c r="E3713" s="6">
        <v>141.44</v>
      </c>
      <c r="F3713" s="6">
        <v>282.88</v>
      </c>
      <c r="G3713" s="2" t="s">
        <v>11</v>
      </c>
      <c r="H3713" s="2" t="s">
        <v>12</v>
      </c>
      <c r="I3713" s="2" t="s">
        <v>18</v>
      </c>
      <c r="J3713" s="6">
        <f>retail_sales_messy_dataset_s_f[[#This Row],[Unit Price]]*retail_sales_messy_dataset_s_f[[#This Row],[Quantity]]</f>
        <v>282.88</v>
      </c>
      <c r="L3713" t="str">
        <f t="shared" si="57"/>
        <v>OK</v>
      </c>
    </row>
    <row r="3714" spans="1:12" x14ac:dyDescent="0.25">
      <c r="A3714" s="1">
        <v>45322</v>
      </c>
      <c r="B3714" s="2" t="s">
        <v>27</v>
      </c>
      <c r="C3714" s="2" t="s">
        <v>21</v>
      </c>
      <c r="D3714">
        <v>4</v>
      </c>
      <c r="E3714" s="6">
        <v>108.61</v>
      </c>
      <c r="F3714" s="6">
        <v>434.44</v>
      </c>
      <c r="G3714" s="2" t="s">
        <v>16</v>
      </c>
      <c r="H3714" s="2" t="s">
        <v>26</v>
      </c>
      <c r="I3714" s="2" t="s">
        <v>18</v>
      </c>
      <c r="J3714" s="6">
        <f>retail_sales_messy_dataset_s_f[[#This Row],[Unit Price]]*retail_sales_messy_dataset_s_f[[#This Row],[Quantity]]</f>
        <v>434.44</v>
      </c>
      <c r="L3714" t="str">
        <f t="shared" si="57"/>
        <v>OK</v>
      </c>
    </row>
    <row r="3715" spans="1:12" x14ac:dyDescent="0.25">
      <c r="A3715" s="1">
        <v>45506</v>
      </c>
      <c r="B3715" s="2" t="s">
        <v>27</v>
      </c>
      <c r="C3715" s="2" t="s">
        <v>15</v>
      </c>
      <c r="D3715">
        <v>1</v>
      </c>
      <c r="E3715" s="6">
        <v>45.19</v>
      </c>
      <c r="F3715" s="6">
        <v>45.19</v>
      </c>
      <c r="G3715" s="2" t="s">
        <v>16</v>
      </c>
      <c r="H3715" s="2" t="s">
        <v>12</v>
      </c>
      <c r="I3715" s="2" t="s">
        <v>23</v>
      </c>
      <c r="J3715" s="6">
        <f>retail_sales_messy_dataset_s_f[[#This Row],[Unit Price]]*retail_sales_messy_dataset_s_f[[#This Row],[Quantity]]</f>
        <v>45.19</v>
      </c>
      <c r="L3715" t="str">
        <f t="shared" ref="L3715:L3778" si="58">IF((F3715 - J3715) &gt; 0.01, "Mismatch", "OK")</f>
        <v>OK</v>
      </c>
    </row>
    <row r="3716" spans="1:12" x14ac:dyDescent="0.25">
      <c r="A3716" s="1">
        <v>45577</v>
      </c>
      <c r="B3716" s="2" t="s">
        <v>29</v>
      </c>
      <c r="C3716" s="2" t="s">
        <v>10</v>
      </c>
      <c r="D3716">
        <v>4</v>
      </c>
      <c r="E3716" s="6">
        <v>72.680000000000007</v>
      </c>
      <c r="F3716" s="6">
        <v>290.72000000000003</v>
      </c>
      <c r="G3716" s="2" t="s">
        <v>11</v>
      </c>
      <c r="H3716" s="2" t="s">
        <v>12</v>
      </c>
      <c r="I3716" s="2" t="s">
        <v>23</v>
      </c>
      <c r="J3716" s="6">
        <f>retail_sales_messy_dataset_s_f[[#This Row],[Unit Price]]*retail_sales_messy_dataset_s_f[[#This Row],[Quantity]]</f>
        <v>290.72000000000003</v>
      </c>
      <c r="L3716" t="str">
        <f t="shared" si="58"/>
        <v>OK</v>
      </c>
    </row>
    <row r="3717" spans="1:12" x14ac:dyDescent="0.25">
      <c r="A3717" s="1">
        <v>45371</v>
      </c>
      <c r="B3717" s="2" t="s">
        <v>30</v>
      </c>
      <c r="C3717" s="2" t="s">
        <v>15</v>
      </c>
      <c r="D3717">
        <v>3</v>
      </c>
      <c r="E3717" s="6">
        <v>144.91</v>
      </c>
      <c r="F3717" s="6">
        <v>439.73</v>
      </c>
      <c r="G3717" s="2" t="s">
        <v>22</v>
      </c>
      <c r="H3717" s="2" t="s">
        <v>26</v>
      </c>
      <c r="I3717" s="2" t="s">
        <v>13</v>
      </c>
      <c r="J3717" s="6">
        <f>retail_sales_messy_dataset_s_f[[#This Row],[Unit Price]]*retail_sales_messy_dataset_s_f[[#This Row],[Quantity]]</f>
        <v>434.73</v>
      </c>
      <c r="L3717" t="str">
        <f t="shared" si="58"/>
        <v>Mismatch</v>
      </c>
    </row>
    <row r="3718" spans="1:12" x14ac:dyDescent="0.25">
      <c r="A3718" s="1">
        <v>45467</v>
      </c>
      <c r="B3718" s="2" t="s">
        <v>19</v>
      </c>
      <c r="C3718" s="2" t="s">
        <v>10</v>
      </c>
      <c r="D3718">
        <v>3</v>
      </c>
      <c r="E3718" s="6">
        <v>197.31</v>
      </c>
      <c r="F3718" s="6">
        <v>591.92999999999995</v>
      </c>
      <c r="G3718" s="2" t="s">
        <v>16</v>
      </c>
      <c r="H3718" s="2" t="s">
        <v>26</v>
      </c>
      <c r="I3718" s="2" t="s">
        <v>18</v>
      </c>
      <c r="J3718" s="6">
        <f>retail_sales_messy_dataset_s_f[[#This Row],[Unit Price]]*retail_sales_messy_dataset_s_f[[#This Row],[Quantity]]</f>
        <v>591.93000000000006</v>
      </c>
      <c r="L3718" t="str">
        <f t="shared" si="58"/>
        <v>OK</v>
      </c>
    </row>
    <row r="3719" spans="1:12" x14ac:dyDescent="0.25">
      <c r="A3719" s="1">
        <v>45543</v>
      </c>
      <c r="B3719" s="2" t="s">
        <v>27</v>
      </c>
      <c r="C3719" s="2" t="s">
        <v>21</v>
      </c>
      <c r="D3719">
        <v>2</v>
      </c>
      <c r="E3719" s="6">
        <v>12.58</v>
      </c>
      <c r="F3719" s="6">
        <v>25.16</v>
      </c>
      <c r="G3719" s="2" t="s">
        <v>22</v>
      </c>
      <c r="H3719" s="2" t="s">
        <v>17</v>
      </c>
      <c r="I3719" s="2" t="s">
        <v>18</v>
      </c>
      <c r="J3719" s="6">
        <f>retail_sales_messy_dataset_s_f[[#This Row],[Unit Price]]*retail_sales_messy_dataset_s_f[[#This Row],[Quantity]]</f>
        <v>25.16</v>
      </c>
      <c r="L3719" t="str">
        <f t="shared" si="58"/>
        <v>OK</v>
      </c>
    </row>
    <row r="3720" spans="1:12" x14ac:dyDescent="0.25">
      <c r="A3720" s="1">
        <v>45565</v>
      </c>
      <c r="B3720" s="2" t="s">
        <v>30</v>
      </c>
      <c r="C3720" s="2" t="s">
        <v>15</v>
      </c>
      <c r="D3720">
        <v>1</v>
      </c>
      <c r="E3720" s="6">
        <v>58.35</v>
      </c>
      <c r="F3720" s="6">
        <v>58.35</v>
      </c>
      <c r="G3720" s="2" t="s">
        <v>22</v>
      </c>
      <c r="H3720" s="2" t="s">
        <v>12</v>
      </c>
      <c r="I3720" s="2" t="s">
        <v>18</v>
      </c>
      <c r="J3720" s="6">
        <f>retail_sales_messy_dataset_s_f[[#This Row],[Unit Price]]*retail_sales_messy_dataset_s_f[[#This Row],[Quantity]]</f>
        <v>58.35</v>
      </c>
      <c r="L3720" t="str">
        <f t="shared" si="58"/>
        <v>OK</v>
      </c>
    </row>
    <row r="3721" spans="1:12" x14ac:dyDescent="0.25">
      <c r="A3721" s="1">
        <v>45515</v>
      </c>
      <c r="B3721" s="2" t="s">
        <v>29</v>
      </c>
      <c r="C3721" s="2" t="s">
        <v>28</v>
      </c>
      <c r="D3721">
        <v>4</v>
      </c>
      <c r="E3721" s="6">
        <v>176.14</v>
      </c>
      <c r="F3721" s="6">
        <v>704.56</v>
      </c>
      <c r="G3721" s="2" t="s">
        <v>16</v>
      </c>
      <c r="H3721" s="2" t="s">
        <v>17</v>
      </c>
      <c r="I3721" s="2" t="s">
        <v>13</v>
      </c>
      <c r="J3721" s="6">
        <f>retail_sales_messy_dataset_s_f[[#This Row],[Unit Price]]*retail_sales_messy_dataset_s_f[[#This Row],[Quantity]]</f>
        <v>704.56</v>
      </c>
      <c r="L3721" t="str">
        <f t="shared" si="58"/>
        <v>OK</v>
      </c>
    </row>
    <row r="3722" spans="1:12" x14ac:dyDescent="0.25">
      <c r="A3722" s="1">
        <v>45534</v>
      </c>
      <c r="B3722" s="2" t="s">
        <v>29</v>
      </c>
      <c r="C3722" s="2" t="s">
        <v>21</v>
      </c>
      <c r="D3722">
        <v>5</v>
      </c>
      <c r="E3722" s="6">
        <v>21.19</v>
      </c>
      <c r="F3722" s="6">
        <v>105.95</v>
      </c>
      <c r="G3722" s="2" t="s">
        <v>22</v>
      </c>
      <c r="H3722" s="2" t="s">
        <v>12</v>
      </c>
      <c r="I3722" s="2" t="s">
        <v>23</v>
      </c>
      <c r="J3722" s="6">
        <f>retail_sales_messy_dataset_s_f[[#This Row],[Unit Price]]*retail_sales_messy_dataset_s_f[[#This Row],[Quantity]]</f>
        <v>105.95</v>
      </c>
      <c r="L3722" t="str">
        <f t="shared" si="58"/>
        <v>OK</v>
      </c>
    </row>
    <row r="3723" spans="1:12" x14ac:dyDescent="0.25">
      <c r="A3723" s="1">
        <v>45360</v>
      </c>
      <c r="B3723" s="2" t="s">
        <v>19</v>
      </c>
      <c r="C3723" s="2" t="s">
        <v>28</v>
      </c>
      <c r="D3723">
        <v>3</v>
      </c>
      <c r="E3723" s="6">
        <v>60.26</v>
      </c>
      <c r="F3723" s="6">
        <v>175.78</v>
      </c>
      <c r="G3723" s="2" t="s">
        <v>22</v>
      </c>
      <c r="H3723" s="2" t="s">
        <v>17</v>
      </c>
      <c r="I3723" s="2" t="s">
        <v>18</v>
      </c>
      <c r="J3723" s="6">
        <f>retail_sales_messy_dataset_s_f[[#This Row],[Unit Price]]*retail_sales_messy_dataset_s_f[[#This Row],[Quantity]]</f>
        <v>180.78</v>
      </c>
      <c r="L3723" t="str">
        <f t="shared" si="58"/>
        <v>OK</v>
      </c>
    </row>
    <row r="3724" spans="1:12" x14ac:dyDescent="0.25">
      <c r="A3724" s="1">
        <v>45509</v>
      </c>
      <c r="B3724" s="2" t="s">
        <v>24</v>
      </c>
      <c r="C3724" s="2" t="s">
        <v>15</v>
      </c>
      <c r="D3724">
        <v>2</v>
      </c>
      <c r="E3724" s="6">
        <v>196.87</v>
      </c>
      <c r="F3724" s="6">
        <v>393.74</v>
      </c>
      <c r="G3724" s="2" t="s">
        <v>11</v>
      </c>
      <c r="H3724" s="2" t="s">
        <v>26</v>
      </c>
      <c r="I3724" s="2" t="s">
        <v>18</v>
      </c>
      <c r="J3724" s="6">
        <f>retail_sales_messy_dataset_s_f[[#This Row],[Unit Price]]*retail_sales_messy_dataset_s_f[[#This Row],[Quantity]]</f>
        <v>393.74</v>
      </c>
      <c r="L3724" t="str">
        <f t="shared" si="58"/>
        <v>OK</v>
      </c>
    </row>
    <row r="3725" spans="1:12" x14ac:dyDescent="0.25">
      <c r="A3725" s="1">
        <v>45595</v>
      </c>
      <c r="B3725" s="2" t="s">
        <v>19</v>
      </c>
      <c r="C3725" s="2" t="s">
        <v>15</v>
      </c>
      <c r="D3725">
        <v>2</v>
      </c>
      <c r="E3725" s="6">
        <v>31.87</v>
      </c>
      <c r="F3725" s="6">
        <v>63.74</v>
      </c>
      <c r="G3725" s="2" t="s">
        <v>11</v>
      </c>
      <c r="H3725" s="2" t="s">
        <v>17</v>
      </c>
      <c r="I3725" s="2" t="s">
        <v>18</v>
      </c>
      <c r="J3725" s="6">
        <f>retail_sales_messy_dataset_s_f[[#This Row],[Unit Price]]*retail_sales_messy_dataset_s_f[[#This Row],[Quantity]]</f>
        <v>63.74</v>
      </c>
      <c r="L3725" t="str">
        <f t="shared" si="58"/>
        <v>OK</v>
      </c>
    </row>
    <row r="3726" spans="1:12" x14ac:dyDescent="0.25">
      <c r="A3726" s="1">
        <v>45385</v>
      </c>
      <c r="B3726" s="2" t="s">
        <v>30</v>
      </c>
      <c r="C3726" s="2" t="s">
        <v>15</v>
      </c>
      <c r="D3726">
        <v>5</v>
      </c>
      <c r="E3726" s="6">
        <v>41.77</v>
      </c>
      <c r="F3726" s="6">
        <v>208.85</v>
      </c>
      <c r="G3726" s="2" t="s">
        <v>25</v>
      </c>
      <c r="H3726" s="2" t="s">
        <v>17</v>
      </c>
      <c r="I3726" s="2" t="s">
        <v>18</v>
      </c>
      <c r="J3726" s="6">
        <f>retail_sales_messy_dataset_s_f[[#This Row],[Unit Price]]*retail_sales_messy_dataset_s_f[[#This Row],[Quantity]]</f>
        <v>208.85000000000002</v>
      </c>
      <c r="L3726" t="str">
        <f t="shared" si="58"/>
        <v>OK</v>
      </c>
    </row>
    <row r="3727" spans="1:12" x14ac:dyDescent="0.25">
      <c r="A3727" s="1">
        <v>45332</v>
      </c>
      <c r="B3727" s="2" t="s">
        <v>19</v>
      </c>
      <c r="C3727" s="2" t="s">
        <v>10</v>
      </c>
      <c r="D3727">
        <v>3</v>
      </c>
      <c r="E3727" s="6">
        <v>158.30000000000001</v>
      </c>
      <c r="F3727" s="6">
        <v>469.9</v>
      </c>
      <c r="G3727" s="2" t="s">
        <v>22</v>
      </c>
      <c r="H3727" s="2" t="s">
        <v>17</v>
      </c>
      <c r="I3727" s="2" t="s">
        <v>13</v>
      </c>
      <c r="J3727" s="6">
        <f>retail_sales_messy_dataset_s_f[[#This Row],[Unit Price]]*retail_sales_messy_dataset_s_f[[#This Row],[Quantity]]</f>
        <v>474.90000000000003</v>
      </c>
      <c r="L3727" t="str">
        <f t="shared" si="58"/>
        <v>OK</v>
      </c>
    </row>
    <row r="3728" spans="1:12" x14ac:dyDescent="0.25">
      <c r="A3728" s="1">
        <v>45618</v>
      </c>
      <c r="B3728" s="2" t="s">
        <v>30</v>
      </c>
      <c r="C3728" s="2" t="s">
        <v>15</v>
      </c>
      <c r="D3728">
        <v>4</v>
      </c>
      <c r="E3728" s="6">
        <v>73.45</v>
      </c>
      <c r="F3728" s="6">
        <v>293.8</v>
      </c>
      <c r="G3728" s="2" t="s">
        <v>16</v>
      </c>
      <c r="H3728" s="2" t="s">
        <v>17</v>
      </c>
      <c r="I3728" s="2" t="s">
        <v>23</v>
      </c>
      <c r="J3728" s="6">
        <f>retail_sales_messy_dataset_s_f[[#This Row],[Unit Price]]*retail_sales_messy_dataset_s_f[[#This Row],[Quantity]]</f>
        <v>293.8</v>
      </c>
      <c r="L3728" t="str">
        <f t="shared" si="58"/>
        <v>OK</v>
      </c>
    </row>
    <row r="3729" spans="1:12" x14ac:dyDescent="0.25">
      <c r="A3729" s="1">
        <v>45528</v>
      </c>
      <c r="B3729" s="2" t="s">
        <v>19</v>
      </c>
      <c r="C3729" s="2" t="s">
        <v>15</v>
      </c>
      <c r="D3729">
        <v>3</v>
      </c>
      <c r="E3729" s="6">
        <v>37.65</v>
      </c>
      <c r="F3729" s="6">
        <v>112.95</v>
      </c>
      <c r="G3729" s="2" t="s">
        <v>16</v>
      </c>
      <c r="H3729" s="2" t="s">
        <v>17</v>
      </c>
      <c r="I3729" s="2" t="s">
        <v>13</v>
      </c>
      <c r="J3729" s="6">
        <f>retail_sales_messy_dataset_s_f[[#This Row],[Unit Price]]*retail_sales_messy_dataset_s_f[[#This Row],[Quantity]]</f>
        <v>112.94999999999999</v>
      </c>
      <c r="L3729" t="str">
        <f t="shared" si="58"/>
        <v>OK</v>
      </c>
    </row>
    <row r="3730" spans="1:12" x14ac:dyDescent="0.25">
      <c r="A3730" s="1">
        <v>45641</v>
      </c>
      <c r="B3730" s="2" t="s">
        <v>27</v>
      </c>
      <c r="C3730" s="2" t="s">
        <v>10</v>
      </c>
      <c r="D3730">
        <v>2</v>
      </c>
      <c r="E3730" s="6">
        <v>87.83</v>
      </c>
      <c r="F3730" s="6">
        <v>175.66</v>
      </c>
      <c r="G3730" s="2" t="s">
        <v>22</v>
      </c>
      <c r="H3730" s="2" t="s">
        <v>26</v>
      </c>
      <c r="I3730" s="2" t="s">
        <v>18</v>
      </c>
      <c r="J3730" s="6">
        <f>retail_sales_messy_dataset_s_f[[#This Row],[Unit Price]]*retail_sales_messy_dataset_s_f[[#This Row],[Quantity]]</f>
        <v>175.66</v>
      </c>
      <c r="L3730" t="str">
        <f t="shared" si="58"/>
        <v>OK</v>
      </c>
    </row>
    <row r="3731" spans="1:12" x14ac:dyDescent="0.25">
      <c r="A3731" s="1">
        <v>45438</v>
      </c>
      <c r="B3731" s="2" t="s">
        <v>20</v>
      </c>
      <c r="C3731" s="2" t="s">
        <v>28</v>
      </c>
      <c r="D3731">
        <v>1</v>
      </c>
      <c r="E3731" s="6">
        <v>167.1</v>
      </c>
      <c r="F3731" s="6">
        <v>167.1</v>
      </c>
      <c r="G3731" s="2" t="s">
        <v>16</v>
      </c>
      <c r="H3731" s="2" t="s">
        <v>17</v>
      </c>
      <c r="I3731" s="2" t="s">
        <v>13</v>
      </c>
      <c r="J3731" s="6">
        <f>retail_sales_messy_dataset_s_f[[#This Row],[Unit Price]]*retail_sales_messy_dataset_s_f[[#This Row],[Quantity]]</f>
        <v>167.1</v>
      </c>
      <c r="L3731" t="str">
        <f t="shared" si="58"/>
        <v>OK</v>
      </c>
    </row>
    <row r="3732" spans="1:12" x14ac:dyDescent="0.25">
      <c r="A3732" s="1">
        <v>45557</v>
      </c>
      <c r="B3732" s="2" t="s">
        <v>20</v>
      </c>
      <c r="C3732" s="2" t="s">
        <v>28</v>
      </c>
      <c r="D3732">
        <v>5</v>
      </c>
      <c r="E3732" s="6">
        <v>13.06</v>
      </c>
      <c r="F3732" s="6">
        <v>70.3</v>
      </c>
      <c r="G3732" s="2" t="s">
        <v>11</v>
      </c>
      <c r="H3732" s="2" t="s">
        <v>12</v>
      </c>
      <c r="I3732" s="2" t="s">
        <v>13</v>
      </c>
      <c r="J3732" s="6">
        <f>retail_sales_messy_dataset_s_f[[#This Row],[Unit Price]]*retail_sales_messy_dataset_s_f[[#This Row],[Quantity]]</f>
        <v>65.3</v>
      </c>
      <c r="L3732" t="str">
        <f t="shared" si="58"/>
        <v>Mismatch</v>
      </c>
    </row>
    <row r="3733" spans="1:12" x14ac:dyDescent="0.25">
      <c r="A3733" s="1">
        <v>45655</v>
      </c>
      <c r="B3733" s="2" t="s">
        <v>30</v>
      </c>
      <c r="C3733" s="2" t="s">
        <v>10</v>
      </c>
      <c r="D3733">
        <v>5</v>
      </c>
      <c r="E3733" s="6">
        <v>123.02</v>
      </c>
      <c r="F3733" s="6">
        <v>615.1</v>
      </c>
      <c r="G3733" s="2" t="s">
        <v>22</v>
      </c>
      <c r="H3733" s="2" t="s">
        <v>12</v>
      </c>
      <c r="I3733" s="2" t="s">
        <v>13</v>
      </c>
      <c r="J3733" s="6">
        <f>retail_sales_messy_dataset_s_f[[#This Row],[Unit Price]]*retail_sales_messy_dataset_s_f[[#This Row],[Quantity]]</f>
        <v>615.1</v>
      </c>
      <c r="L3733" t="str">
        <f t="shared" si="58"/>
        <v>OK</v>
      </c>
    </row>
    <row r="3734" spans="1:12" x14ac:dyDescent="0.25">
      <c r="A3734" s="1">
        <v>45357</v>
      </c>
      <c r="B3734" s="2" t="s">
        <v>29</v>
      </c>
      <c r="C3734" s="2" t="s">
        <v>10</v>
      </c>
      <c r="D3734">
        <v>5</v>
      </c>
      <c r="E3734" s="6">
        <v>10.86</v>
      </c>
      <c r="F3734" s="6">
        <v>54.3</v>
      </c>
      <c r="G3734" s="2" t="s">
        <v>11</v>
      </c>
      <c r="H3734" s="2" t="s">
        <v>17</v>
      </c>
      <c r="I3734" s="2" t="s">
        <v>13</v>
      </c>
      <c r="J3734" s="6">
        <f>retail_sales_messy_dataset_s_f[[#This Row],[Unit Price]]*retail_sales_messy_dataset_s_f[[#This Row],[Quantity]]</f>
        <v>54.3</v>
      </c>
      <c r="L3734" t="str">
        <f t="shared" si="58"/>
        <v>OK</v>
      </c>
    </row>
    <row r="3735" spans="1:12" x14ac:dyDescent="0.25">
      <c r="A3735" s="1">
        <v>45484</v>
      </c>
      <c r="B3735" s="2" t="s">
        <v>27</v>
      </c>
      <c r="C3735" s="2" t="s">
        <v>21</v>
      </c>
      <c r="D3735">
        <v>2</v>
      </c>
      <c r="E3735" s="6">
        <v>171.8</v>
      </c>
      <c r="F3735" s="6">
        <v>343.6</v>
      </c>
      <c r="G3735" s="2" t="s">
        <v>11</v>
      </c>
      <c r="H3735" s="2" t="s">
        <v>17</v>
      </c>
      <c r="I3735" s="2" t="s">
        <v>13</v>
      </c>
      <c r="J3735" s="6">
        <f>retail_sales_messy_dataset_s_f[[#This Row],[Unit Price]]*retail_sales_messy_dataset_s_f[[#This Row],[Quantity]]</f>
        <v>343.6</v>
      </c>
      <c r="L3735" t="str">
        <f t="shared" si="58"/>
        <v>OK</v>
      </c>
    </row>
    <row r="3736" spans="1:12" x14ac:dyDescent="0.25">
      <c r="A3736" s="1">
        <v>45444</v>
      </c>
      <c r="B3736" s="2" t="s">
        <v>19</v>
      </c>
      <c r="C3736" s="2" t="s">
        <v>15</v>
      </c>
      <c r="D3736">
        <v>5</v>
      </c>
      <c r="E3736" s="6">
        <v>27.59</v>
      </c>
      <c r="F3736" s="6">
        <v>137.94999999999999</v>
      </c>
      <c r="G3736" s="2" t="s">
        <v>16</v>
      </c>
      <c r="H3736" s="2" t="s">
        <v>17</v>
      </c>
      <c r="I3736" s="2" t="s">
        <v>18</v>
      </c>
      <c r="J3736" s="6">
        <f>retail_sales_messy_dataset_s_f[[#This Row],[Unit Price]]*retail_sales_messy_dataset_s_f[[#This Row],[Quantity]]</f>
        <v>137.94999999999999</v>
      </c>
      <c r="L3736" t="str">
        <f t="shared" si="58"/>
        <v>OK</v>
      </c>
    </row>
    <row r="3737" spans="1:12" x14ac:dyDescent="0.25">
      <c r="A3737" s="1">
        <v>45626</v>
      </c>
      <c r="B3737" s="2" t="s">
        <v>14</v>
      </c>
      <c r="C3737" s="2" t="s">
        <v>15</v>
      </c>
      <c r="D3737">
        <v>4</v>
      </c>
      <c r="E3737" s="6">
        <v>32.15</v>
      </c>
      <c r="F3737" s="6">
        <v>128.6</v>
      </c>
      <c r="G3737" s="2" t="s">
        <v>11</v>
      </c>
      <c r="H3737" s="2" t="s">
        <v>17</v>
      </c>
      <c r="I3737" s="2" t="s">
        <v>23</v>
      </c>
      <c r="J3737" s="6">
        <f>retail_sales_messy_dataset_s_f[[#This Row],[Unit Price]]*retail_sales_messy_dataset_s_f[[#This Row],[Quantity]]</f>
        <v>128.6</v>
      </c>
      <c r="L3737" t="str">
        <f t="shared" si="58"/>
        <v>OK</v>
      </c>
    </row>
    <row r="3738" spans="1:12" x14ac:dyDescent="0.25">
      <c r="A3738" s="1">
        <v>45596</v>
      </c>
      <c r="B3738" s="2" t="s">
        <v>24</v>
      </c>
      <c r="C3738" s="2" t="s">
        <v>15</v>
      </c>
      <c r="D3738">
        <v>4</v>
      </c>
      <c r="E3738" s="6">
        <v>96</v>
      </c>
      <c r="F3738" s="6">
        <v>384</v>
      </c>
      <c r="G3738" s="2" t="s">
        <v>22</v>
      </c>
      <c r="H3738" s="2" t="s">
        <v>17</v>
      </c>
      <c r="I3738" s="2" t="s">
        <v>18</v>
      </c>
      <c r="J3738" s="6">
        <f>retail_sales_messy_dataset_s_f[[#This Row],[Unit Price]]*retail_sales_messy_dataset_s_f[[#This Row],[Quantity]]</f>
        <v>384</v>
      </c>
      <c r="L3738" t="str">
        <f t="shared" si="58"/>
        <v>OK</v>
      </c>
    </row>
    <row r="3739" spans="1:12" x14ac:dyDescent="0.25">
      <c r="A3739" s="1">
        <v>45448</v>
      </c>
      <c r="B3739" s="2" t="s">
        <v>27</v>
      </c>
      <c r="C3739" s="2" t="s">
        <v>15</v>
      </c>
      <c r="D3739">
        <v>2</v>
      </c>
      <c r="E3739" s="6">
        <v>148.94</v>
      </c>
      <c r="F3739" s="6">
        <v>297.88</v>
      </c>
      <c r="G3739" s="2" t="s">
        <v>11</v>
      </c>
      <c r="H3739" s="2" t="s">
        <v>17</v>
      </c>
      <c r="I3739" s="2" t="s">
        <v>18</v>
      </c>
      <c r="J3739" s="6">
        <f>retail_sales_messy_dataset_s_f[[#This Row],[Unit Price]]*retail_sales_messy_dataset_s_f[[#This Row],[Quantity]]</f>
        <v>297.88</v>
      </c>
      <c r="L3739" t="str">
        <f t="shared" si="58"/>
        <v>OK</v>
      </c>
    </row>
    <row r="3740" spans="1:12" x14ac:dyDescent="0.25">
      <c r="A3740" s="1">
        <v>45594</v>
      </c>
      <c r="B3740" s="2" t="s">
        <v>30</v>
      </c>
      <c r="C3740" s="2" t="s">
        <v>15</v>
      </c>
      <c r="D3740">
        <v>3</v>
      </c>
      <c r="E3740" s="6">
        <v>114.54</v>
      </c>
      <c r="F3740" s="6">
        <v>343.62</v>
      </c>
      <c r="G3740" s="2" t="s">
        <v>11</v>
      </c>
      <c r="H3740" s="2" t="s">
        <v>26</v>
      </c>
      <c r="I3740" s="2" t="s">
        <v>13</v>
      </c>
      <c r="J3740" s="6">
        <f>retail_sales_messy_dataset_s_f[[#This Row],[Unit Price]]*retail_sales_messy_dataset_s_f[[#This Row],[Quantity]]</f>
        <v>343.62</v>
      </c>
      <c r="L3740" t="str">
        <f t="shared" si="58"/>
        <v>OK</v>
      </c>
    </row>
    <row r="3741" spans="1:12" x14ac:dyDescent="0.25">
      <c r="A3741" s="1">
        <v>45335</v>
      </c>
      <c r="B3741" s="2" t="s">
        <v>27</v>
      </c>
      <c r="C3741" s="2" t="s">
        <v>10</v>
      </c>
      <c r="D3741">
        <v>5</v>
      </c>
      <c r="E3741" s="6">
        <v>171.41</v>
      </c>
      <c r="F3741" s="6">
        <v>857.05</v>
      </c>
      <c r="G3741" s="2" t="s">
        <v>11</v>
      </c>
      <c r="H3741" s="2" t="s">
        <v>26</v>
      </c>
      <c r="I3741" s="2" t="s">
        <v>18</v>
      </c>
      <c r="J3741" s="6">
        <f>retail_sales_messy_dataset_s_f[[#This Row],[Unit Price]]*retail_sales_messy_dataset_s_f[[#This Row],[Quantity]]</f>
        <v>857.05</v>
      </c>
      <c r="L3741" t="str">
        <f t="shared" si="58"/>
        <v>OK</v>
      </c>
    </row>
    <row r="3742" spans="1:12" x14ac:dyDescent="0.25">
      <c r="A3742" s="1">
        <v>45473</v>
      </c>
      <c r="B3742" s="2" t="s">
        <v>9</v>
      </c>
      <c r="C3742" s="2" t="s">
        <v>21</v>
      </c>
      <c r="D3742">
        <v>1</v>
      </c>
      <c r="E3742" s="6">
        <v>69.73</v>
      </c>
      <c r="F3742" s="6">
        <v>69.73</v>
      </c>
      <c r="G3742" s="2" t="s">
        <v>11</v>
      </c>
      <c r="H3742" s="2" t="s">
        <v>26</v>
      </c>
      <c r="I3742" s="2" t="s">
        <v>18</v>
      </c>
      <c r="J3742" s="6">
        <f>retail_sales_messy_dataset_s_f[[#This Row],[Unit Price]]*retail_sales_messy_dataset_s_f[[#This Row],[Quantity]]</f>
        <v>69.73</v>
      </c>
      <c r="L3742" t="str">
        <f t="shared" si="58"/>
        <v>OK</v>
      </c>
    </row>
    <row r="3743" spans="1:12" x14ac:dyDescent="0.25">
      <c r="A3743" s="1">
        <v>45519</v>
      </c>
      <c r="B3743" s="2" t="s">
        <v>24</v>
      </c>
      <c r="C3743" s="2" t="s">
        <v>15</v>
      </c>
      <c r="D3743">
        <v>1</v>
      </c>
      <c r="E3743" s="6">
        <v>38.159999999999997</v>
      </c>
      <c r="F3743" s="6">
        <v>38.159999999999997</v>
      </c>
      <c r="G3743" s="2" t="s">
        <v>22</v>
      </c>
      <c r="H3743" s="2" t="s">
        <v>12</v>
      </c>
      <c r="I3743" s="2" t="s">
        <v>18</v>
      </c>
      <c r="J3743" s="6">
        <f>retail_sales_messy_dataset_s_f[[#This Row],[Unit Price]]*retail_sales_messy_dataset_s_f[[#This Row],[Quantity]]</f>
        <v>38.159999999999997</v>
      </c>
      <c r="L3743" t="str">
        <f t="shared" si="58"/>
        <v>OK</v>
      </c>
    </row>
    <row r="3744" spans="1:12" x14ac:dyDescent="0.25">
      <c r="A3744" s="1">
        <v>45300</v>
      </c>
      <c r="B3744" s="2" t="s">
        <v>30</v>
      </c>
      <c r="C3744" s="2" t="s">
        <v>10</v>
      </c>
      <c r="D3744">
        <v>2</v>
      </c>
      <c r="E3744" s="6">
        <v>149.18</v>
      </c>
      <c r="F3744" s="6">
        <v>298.36</v>
      </c>
      <c r="G3744" s="2" t="s">
        <v>22</v>
      </c>
      <c r="H3744" s="2" t="s">
        <v>17</v>
      </c>
      <c r="I3744" s="2" t="s">
        <v>18</v>
      </c>
      <c r="J3744" s="6">
        <f>retail_sales_messy_dataset_s_f[[#This Row],[Unit Price]]*retail_sales_messy_dataset_s_f[[#This Row],[Quantity]]</f>
        <v>298.36</v>
      </c>
      <c r="L3744" t="str">
        <f t="shared" si="58"/>
        <v>OK</v>
      </c>
    </row>
    <row r="3745" spans="1:12" x14ac:dyDescent="0.25">
      <c r="A3745" s="1">
        <v>45347</v>
      </c>
      <c r="B3745" s="2" t="s">
        <v>24</v>
      </c>
      <c r="C3745" s="2" t="s">
        <v>15</v>
      </c>
      <c r="D3745">
        <v>2</v>
      </c>
      <c r="E3745" s="6">
        <v>19.05</v>
      </c>
      <c r="F3745" s="6">
        <v>38.1</v>
      </c>
      <c r="G3745" s="2" t="s">
        <v>22</v>
      </c>
      <c r="H3745" s="2" t="s">
        <v>26</v>
      </c>
      <c r="I3745" s="2" t="s">
        <v>18</v>
      </c>
      <c r="J3745" s="6">
        <f>retail_sales_messy_dataset_s_f[[#This Row],[Unit Price]]*retail_sales_messy_dataset_s_f[[#This Row],[Quantity]]</f>
        <v>38.1</v>
      </c>
      <c r="L3745" t="str">
        <f t="shared" si="58"/>
        <v>OK</v>
      </c>
    </row>
    <row r="3746" spans="1:12" x14ac:dyDescent="0.25">
      <c r="A3746" s="1">
        <v>45317</v>
      </c>
      <c r="B3746" s="2" t="s">
        <v>19</v>
      </c>
      <c r="C3746" s="2" t="s">
        <v>28</v>
      </c>
      <c r="D3746">
        <v>2</v>
      </c>
      <c r="E3746" s="6">
        <v>25.22</v>
      </c>
      <c r="F3746" s="6">
        <v>50.44</v>
      </c>
      <c r="G3746" s="2" t="s">
        <v>22</v>
      </c>
      <c r="H3746" s="2" t="s">
        <v>17</v>
      </c>
      <c r="I3746" s="2" t="s">
        <v>18</v>
      </c>
      <c r="J3746" s="6">
        <f>retail_sales_messy_dataset_s_f[[#This Row],[Unit Price]]*retail_sales_messy_dataset_s_f[[#This Row],[Quantity]]</f>
        <v>50.44</v>
      </c>
      <c r="L3746" t="str">
        <f t="shared" si="58"/>
        <v>OK</v>
      </c>
    </row>
    <row r="3747" spans="1:12" x14ac:dyDescent="0.25">
      <c r="A3747" s="1">
        <v>45580</v>
      </c>
      <c r="B3747" s="2" t="s">
        <v>14</v>
      </c>
      <c r="C3747" s="2" t="s">
        <v>28</v>
      </c>
      <c r="D3747">
        <v>5</v>
      </c>
      <c r="E3747" s="6">
        <v>10.44</v>
      </c>
      <c r="F3747" s="6">
        <v>41.76</v>
      </c>
      <c r="G3747" s="2" t="s">
        <v>11</v>
      </c>
      <c r="H3747" s="2" t="s">
        <v>26</v>
      </c>
      <c r="I3747" s="2" t="s">
        <v>18</v>
      </c>
      <c r="J3747" s="6">
        <f>retail_sales_messy_dataset_s_f[[#This Row],[Unit Price]]*retail_sales_messy_dataset_s_f[[#This Row],[Quantity]]</f>
        <v>52.199999999999996</v>
      </c>
      <c r="L3747" t="str">
        <f t="shared" si="58"/>
        <v>OK</v>
      </c>
    </row>
    <row r="3748" spans="1:12" x14ac:dyDescent="0.25">
      <c r="A3748" s="1">
        <v>45524</v>
      </c>
      <c r="B3748" s="2" t="s">
        <v>27</v>
      </c>
      <c r="C3748" s="2" t="s">
        <v>21</v>
      </c>
      <c r="D3748">
        <v>3</v>
      </c>
      <c r="E3748" s="6">
        <v>170.11</v>
      </c>
      <c r="F3748" s="6">
        <v>510.33</v>
      </c>
      <c r="G3748" s="2" t="s">
        <v>22</v>
      </c>
      <c r="H3748" s="2" t="s">
        <v>26</v>
      </c>
      <c r="I3748" s="2" t="s">
        <v>23</v>
      </c>
      <c r="J3748" s="6">
        <f>retail_sales_messy_dataset_s_f[[#This Row],[Unit Price]]*retail_sales_messy_dataset_s_f[[#This Row],[Quantity]]</f>
        <v>510.33000000000004</v>
      </c>
      <c r="L3748" t="str">
        <f t="shared" si="58"/>
        <v>OK</v>
      </c>
    </row>
    <row r="3749" spans="1:12" x14ac:dyDescent="0.25">
      <c r="A3749" s="1">
        <v>45650</v>
      </c>
      <c r="B3749" s="2" t="s">
        <v>29</v>
      </c>
      <c r="C3749" s="2" t="s">
        <v>21</v>
      </c>
      <c r="D3749">
        <v>1</v>
      </c>
      <c r="E3749" s="6">
        <v>59.18</v>
      </c>
      <c r="F3749" s="6">
        <v>59.18</v>
      </c>
      <c r="G3749" s="2" t="s">
        <v>11</v>
      </c>
      <c r="H3749" s="2" t="s">
        <v>26</v>
      </c>
      <c r="I3749" s="2" t="s">
        <v>18</v>
      </c>
      <c r="J3749" s="6">
        <f>retail_sales_messy_dataset_s_f[[#This Row],[Unit Price]]*retail_sales_messy_dataset_s_f[[#This Row],[Quantity]]</f>
        <v>59.18</v>
      </c>
      <c r="L3749" t="str">
        <f t="shared" si="58"/>
        <v>OK</v>
      </c>
    </row>
    <row r="3750" spans="1:12" x14ac:dyDescent="0.25">
      <c r="A3750" s="1">
        <v>45295</v>
      </c>
      <c r="B3750" s="2" t="s">
        <v>9</v>
      </c>
      <c r="C3750" s="2" t="s">
        <v>21</v>
      </c>
      <c r="D3750">
        <v>3</v>
      </c>
      <c r="E3750" s="6">
        <v>80.16</v>
      </c>
      <c r="F3750" s="6">
        <v>240.48</v>
      </c>
      <c r="G3750" s="2" t="s">
        <v>16</v>
      </c>
      <c r="H3750" s="2" t="s">
        <v>12</v>
      </c>
      <c r="I3750" s="2" t="s">
        <v>13</v>
      </c>
      <c r="J3750" s="6">
        <f>retail_sales_messy_dataset_s_f[[#This Row],[Unit Price]]*retail_sales_messy_dataset_s_f[[#This Row],[Quantity]]</f>
        <v>240.48</v>
      </c>
      <c r="L3750" t="str">
        <f t="shared" si="58"/>
        <v>OK</v>
      </c>
    </row>
    <row r="3751" spans="1:12" x14ac:dyDescent="0.25">
      <c r="A3751" s="1">
        <v>45580</v>
      </c>
      <c r="B3751" s="2" t="s">
        <v>20</v>
      </c>
      <c r="C3751" s="2" t="s">
        <v>28</v>
      </c>
      <c r="D3751">
        <v>1</v>
      </c>
      <c r="E3751" s="6">
        <v>72.680000000000007</v>
      </c>
      <c r="F3751" s="6">
        <v>72.680000000000007</v>
      </c>
      <c r="G3751" s="2" t="s">
        <v>16</v>
      </c>
      <c r="H3751" s="2" t="s">
        <v>12</v>
      </c>
      <c r="I3751" s="2" t="s">
        <v>18</v>
      </c>
      <c r="J3751" s="6">
        <f>retail_sales_messy_dataset_s_f[[#This Row],[Unit Price]]*retail_sales_messy_dataset_s_f[[#This Row],[Quantity]]</f>
        <v>72.680000000000007</v>
      </c>
      <c r="L3751" t="str">
        <f t="shared" si="58"/>
        <v>OK</v>
      </c>
    </row>
    <row r="3752" spans="1:12" x14ac:dyDescent="0.25">
      <c r="A3752" s="1">
        <v>45414</v>
      </c>
      <c r="B3752" s="2" t="s">
        <v>19</v>
      </c>
      <c r="C3752" s="2" t="s">
        <v>15</v>
      </c>
      <c r="D3752">
        <v>1</v>
      </c>
      <c r="E3752" s="6">
        <v>41.33</v>
      </c>
      <c r="F3752" s="6">
        <v>41.33</v>
      </c>
      <c r="G3752" s="2" t="s">
        <v>22</v>
      </c>
      <c r="H3752" s="2" t="s">
        <v>26</v>
      </c>
      <c r="I3752" s="2" t="s">
        <v>23</v>
      </c>
      <c r="J3752" s="6">
        <f>retail_sales_messy_dataset_s_f[[#This Row],[Unit Price]]*retail_sales_messy_dataset_s_f[[#This Row],[Quantity]]</f>
        <v>41.33</v>
      </c>
      <c r="L3752" t="str">
        <f t="shared" si="58"/>
        <v>OK</v>
      </c>
    </row>
    <row r="3753" spans="1:12" x14ac:dyDescent="0.25">
      <c r="A3753" s="1">
        <v>45547</v>
      </c>
      <c r="B3753" s="2" t="s">
        <v>19</v>
      </c>
      <c r="C3753" s="2" t="s">
        <v>21</v>
      </c>
      <c r="D3753">
        <v>1</v>
      </c>
      <c r="E3753" s="6">
        <v>28.79</v>
      </c>
      <c r="F3753" s="6">
        <v>38.79</v>
      </c>
      <c r="G3753" s="2" t="s">
        <v>22</v>
      </c>
      <c r="H3753" s="2" t="s">
        <v>12</v>
      </c>
      <c r="I3753" s="2" t="s">
        <v>18</v>
      </c>
      <c r="J3753" s="6">
        <f>retail_sales_messy_dataset_s_f[[#This Row],[Unit Price]]*retail_sales_messy_dataset_s_f[[#This Row],[Quantity]]</f>
        <v>28.79</v>
      </c>
      <c r="L3753" t="str">
        <f t="shared" si="58"/>
        <v>Mismatch</v>
      </c>
    </row>
    <row r="3754" spans="1:12" x14ac:dyDescent="0.25">
      <c r="A3754" s="1">
        <v>45502</v>
      </c>
      <c r="B3754" s="2" t="s">
        <v>19</v>
      </c>
      <c r="C3754" s="2" t="s">
        <v>10</v>
      </c>
      <c r="D3754">
        <v>4</v>
      </c>
      <c r="E3754" s="6">
        <v>115.89</v>
      </c>
      <c r="F3754" s="6">
        <v>463.56</v>
      </c>
      <c r="G3754" s="2" t="s">
        <v>16</v>
      </c>
      <c r="H3754" s="2" t="s">
        <v>26</v>
      </c>
      <c r="I3754" s="2" t="s">
        <v>18</v>
      </c>
      <c r="J3754" s="6">
        <f>retail_sales_messy_dataset_s_f[[#This Row],[Unit Price]]*retail_sales_messy_dataset_s_f[[#This Row],[Quantity]]</f>
        <v>463.56</v>
      </c>
      <c r="L3754" t="str">
        <f t="shared" si="58"/>
        <v>OK</v>
      </c>
    </row>
    <row r="3755" spans="1:12" x14ac:dyDescent="0.25">
      <c r="A3755" s="1">
        <v>45511</v>
      </c>
      <c r="B3755" s="2" t="s">
        <v>24</v>
      </c>
      <c r="C3755" s="2" t="s">
        <v>21</v>
      </c>
      <c r="D3755">
        <v>1</v>
      </c>
      <c r="E3755" s="6">
        <v>150.96</v>
      </c>
      <c r="F3755" s="6">
        <v>150.96</v>
      </c>
      <c r="G3755" s="2" t="s">
        <v>22</v>
      </c>
      <c r="H3755" s="2" t="s">
        <v>12</v>
      </c>
      <c r="I3755" s="2" t="s">
        <v>18</v>
      </c>
      <c r="J3755" s="6">
        <f>retail_sales_messy_dataset_s_f[[#This Row],[Unit Price]]*retail_sales_messy_dataset_s_f[[#This Row],[Quantity]]</f>
        <v>150.96</v>
      </c>
      <c r="L3755" t="str">
        <f t="shared" si="58"/>
        <v>OK</v>
      </c>
    </row>
    <row r="3756" spans="1:12" x14ac:dyDescent="0.25">
      <c r="A3756" s="1">
        <v>45424</v>
      </c>
      <c r="B3756" s="2" t="s">
        <v>29</v>
      </c>
      <c r="C3756" s="2" t="s">
        <v>28</v>
      </c>
      <c r="D3756">
        <v>5</v>
      </c>
      <c r="E3756" s="6">
        <v>139.41</v>
      </c>
      <c r="F3756" s="6">
        <v>697.05</v>
      </c>
      <c r="G3756" s="2" t="s">
        <v>25</v>
      </c>
      <c r="H3756" s="2" t="s">
        <v>26</v>
      </c>
      <c r="I3756" s="2" t="s">
        <v>13</v>
      </c>
      <c r="J3756" s="6">
        <f>retail_sales_messy_dataset_s_f[[#This Row],[Unit Price]]*retail_sales_messy_dataset_s_f[[#This Row],[Quantity]]</f>
        <v>697.05</v>
      </c>
      <c r="L3756" t="str">
        <f t="shared" si="58"/>
        <v>OK</v>
      </c>
    </row>
    <row r="3757" spans="1:12" x14ac:dyDescent="0.25">
      <c r="A3757" s="1">
        <v>45343</v>
      </c>
      <c r="B3757" s="2" t="s">
        <v>29</v>
      </c>
      <c r="C3757" s="2" t="s">
        <v>15</v>
      </c>
      <c r="D3757">
        <v>4</v>
      </c>
      <c r="E3757" s="6">
        <v>37.92</v>
      </c>
      <c r="F3757" s="6">
        <v>151.68</v>
      </c>
      <c r="G3757" s="2" t="s">
        <v>11</v>
      </c>
      <c r="H3757" s="2" t="s">
        <v>26</v>
      </c>
      <c r="I3757" s="2" t="s">
        <v>18</v>
      </c>
      <c r="J3757" s="6">
        <f>retail_sales_messy_dataset_s_f[[#This Row],[Unit Price]]*retail_sales_messy_dataset_s_f[[#This Row],[Quantity]]</f>
        <v>151.68</v>
      </c>
      <c r="L3757" t="str">
        <f t="shared" si="58"/>
        <v>OK</v>
      </c>
    </row>
    <row r="3758" spans="1:12" x14ac:dyDescent="0.25">
      <c r="A3758" s="1">
        <v>45497</v>
      </c>
      <c r="B3758" s="2" t="s">
        <v>9</v>
      </c>
      <c r="C3758" s="2" t="s">
        <v>28</v>
      </c>
      <c r="D3758">
        <v>5</v>
      </c>
      <c r="E3758" s="6">
        <v>144.88</v>
      </c>
      <c r="F3758" s="6">
        <v>724.4</v>
      </c>
      <c r="G3758" s="2" t="s">
        <v>16</v>
      </c>
      <c r="H3758" s="2" t="s">
        <v>26</v>
      </c>
      <c r="I3758" s="2" t="s">
        <v>23</v>
      </c>
      <c r="J3758" s="6">
        <f>retail_sales_messy_dataset_s_f[[#This Row],[Unit Price]]*retail_sales_messy_dataset_s_f[[#This Row],[Quantity]]</f>
        <v>724.4</v>
      </c>
      <c r="L3758" t="str">
        <f t="shared" si="58"/>
        <v>OK</v>
      </c>
    </row>
    <row r="3759" spans="1:12" x14ac:dyDescent="0.25">
      <c r="A3759" s="1">
        <v>45351</v>
      </c>
      <c r="B3759" s="2" t="s">
        <v>30</v>
      </c>
      <c r="C3759" s="2" t="s">
        <v>28</v>
      </c>
      <c r="D3759">
        <v>2</v>
      </c>
      <c r="E3759" s="6">
        <v>79.94</v>
      </c>
      <c r="F3759" s="6">
        <v>159.88</v>
      </c>
      <c r="G3759" s="2" t="s">
        <v>22</v>
      </c>
      <c r="H3759" s="2" t="s">
        <v>17</v>
      </c>
      <c r="I3759" s="2" t="s">
        <v>18</v>
      </c>
      <c r="J3759" s="6">
        <f>retail_sales_messy_dataset_s_f[[#This Row],[Unit Price]]*retail_sales_messy_dataset_s_f[[#This Row],[Quantity]]</f>
        <v>159.88</v>
      </c>
      <c r="L3759" t="str">
        <f t="shared" si="58"/>
        <v>OK</v>
      </c>
    </row>
    <row r="3760" spans="1:12" x14ac:dyDescent="0.25">
      <c r="A3760" s="1">
        <v>45308</v>
      </c>
      <c r="B3760" s="2" t="s">
        <v>29</v>
      </c>
      <c r="C3760" s="2" t="s">
        <v>15</v>
      </c>
      <c r="D3760">
        <v>1</v>
      </c>
      <c r="E3760" s="6">
        <v>85.38</v>
      </c>
      <c r="F3760" s="6">
        <v>85.38</v>
      </c>
      <c r="G3760" s="2" t="s">
        <v>11</v>
      </c>
      <c r="H3760" s="2" t="s">
        <v>12</v>
      </c>
      <c r="I3760" s="2" t="s">
        <v>18</v>
      </c>
      <c r="J3760" s="6">
        <f>retail_sales_messy_dataset_s_f[[#This Row],[Unit Price]]*retail_sales_messy_dataset_s_f[[#This Row],[Quantity]]</f>
        <v>85.38</v>
      </c>
      <c r="L3760" t="str">
        <f t="shared" si="58"/>
        <v>OK</v>
      </c>
    </row>
    <row r="3761" spans="1:12" x14ac:dyDescent="0.25">
      <c r="A3761" s="1">
        <v>45436</v>
      </c>
      <c r="B3761" s="2" t="s">
        <v>30</v>
      </c>
      <c r="C3761" s="2" t="s">
        <v>28</v>
      </c>
      <c r="D3761">
        <v>2</v>
      </c>
      <c r="E3761" s="6">
        <v>128.6</v>
      </c>
      <c r="F3761" s="6">
        <v>262.2</v>
      </c>
      <c r="G3761" s="2" t="s">
        <v>16</v>
      </c>
      <c r="H3761" s="2" t="s">
        <v>17</v>
      </c>
      <c r="I3761" s="2" t="s">
        <v>23</v>
      </c>
      <c r="J3761" s="6">
        <f>retail_sales_messy_dataset_s_f[[#This Row],[Unit Price]]*retail_sales_messy_dataset_s_f[[#This Row],[Quantity]]</f>
        <v>257.2</v>
      </c>
      <c r="L3761" t="str">
        <f t="shared" si="58"/>
        <v>Mismatch</v>
      </c>
    </row>
    <row r="3762" spans="1:12" x14ac:dyDescent="0.25">
      <c r="A3762" s="1">
        <v>45525</v>
      </c>
      <c r="B3762" s="2" t="s">
        <v>14</v>
      </c>
      <c r="C3762" s="2" t="s">
        <v>15</v>
      </c>
      <c r="D3762">
        <v>4</v>
      </c>
      <c r="E3762" s="6">
        <v>114.27</v>
      </c>
      <c r="F3762" s="6">
        <v>457.08</v>
      </c>
      <c r="G3762" s="2" t="s">
        <v>11</v>
      </c>
      <c r="H3762" s="2" t="s">
        <v>17</v>
      </c>
      <c r="I3762" s="2" t="s">
        <v>23</v>
      </c>
      <c r="J3762" s="6">
        <f>retail_sales_messy_dataset_s_f[[#This Row],[Unit Price]]*retail_sales_messy_dataset_s_f[[#This Row],[Quantity]]</f>
        <v>457.08</v>
      </c>
      <c r="L3762" t="str">
        <f t="shared" si="58"/>
        <v>OK</v>
      </c>
    </row>
    <row r="3763" spans="1:12" x14ac:dyDescent="0.25">
      <c r="A3763" s="1">
        <v>45433</v>
      </c>
      <c r="B3763" s="2" t="s">
        <v>29</v>
      </c>
      <c r="C3763" s="2" t="s">
        <v>10</v>
      </c>
      <c r="D3763">
        <v>5</v>
      </c>
      <c r="E3763" s="6">
        <v>89.68</v>
      </c>
      <c r="F3763" s="6">
        <v>453.4</v>
      </c>
      <c r="G3763" s="2" t="s">
        <v>11</v>
      </c>
      <c r="H3763" s="2" t="s">
        <v>12</v>
      </c>
      <c r="I3763" s="2" t="s">
        <v>18</v>
      </c>
      <c r="J3763" s="6">
        <f>retail_sales_messy_dataset_s_f[[#This Row],[Unit Price]]*retail_sales_messy_dataset_s_f[[#This Row],[Quantity]]</f>
        <v>448.40000000000003</v>
      </c>
      <c r="L3763" t="str">
        <f t="shared" si="58"/>
        <v>Mismatch</v>
      </c>
    </row>
    <row r="3764" spans="1:12" x14ac:dyDescent="0.25">
      <c r="A3764" s="1">
        <v>45322</v>
      </c>
      <c r="B3764" s="2" t="s">
        <v>29</v>
      </c>
      <c r="C3764" s="2" t="s">
        <v>15</v>
      </c>
      <c r="D3764">
        <v>4</v>
      </c>
      <c r="E3764" s="6">
        <v>64.58</v>
      </c>
      <c r="F3764" s="6">
        <v>258.32</v>
      </c>
      <c r="G3764" s="2" t="s">
        <v>22</v>
      </c>
      <c r="H3764" s="2" t="s">
        <v>26</v>
      </c>
      <c r="I3764" s="2" t="s">
        <v>18</v>
      </c>
      <c r="J3764" s="6">
        <f>retail_sales_messy_dataset_s_f[[#This Row],[Unit Price]]*retail_sales_messy_dataset_s_f[[#This Row],[Quantity]]</f>
        <v>258.32</v>
      </c>
      <c r="L3764" t="str">
        <f t="shared" si="58"/>
        <v>OK</v>
      </c>
    </row>
    <row r="3765" spans="1:12" x14ac:dyDescent="0.25">
      <c r="A3765" s="1">
        <v>45589</v>
      </c>
      <c r="B3765" s="2" t="s">
        <v>24</v>
      </c>
      <c r="C3765" s="2" t="s">
        <v>21</v>
      </c>
      <c r="D3765">
        <v>3</v>
      </c>
      <c r="E3765" s="6">
        <v>108.1</v>
      </c>
      <c r="F3765" s="6">
        <v>324.3</v>
      </c>
      <c r="G3765" s="2" t="s">
        <v>22</v>
      </c>
      <c r="H3765" s="2" t="s">
        <v>26</v>
      </c>
      <c r="I3765" s="2" t="s">
        <v>23</v>
      </c>
      <c r="J3765" s="6">
        <f>retail_sales_messy_dataset_s_f[[#This Row],[Unit Price]]*retail_sales_messy_dataset_s_f[[#This Row],[Quantity]]</f>
        <v>324.29999999999995</v>
      </c>
      <c r="L3765" t="str">
        <f t="shared" si="58"/>
        <v>OK</v>
      </c>
    </row>
    <row r="3766" spans="1:12" x14ac:dyDescent="0.25">
      <c r="A3766" s="1">
        <v>45544</v>
      </c>
      <c r="B3766" s="2" t="s">
        <v>19</v>
      </c>
      <c r="C3766" s="2" t="s">
        <v>10</v>
      </c>
      <c r="D3766">
        <v>3</v>
      </c>
      <c r="E3766" s="6">
        <v>98.36</v>
      </c>
      <c r="F3766" s="6">
        <v>295.08</v>
      </c>
      <c r="G3766" s="2" t="s">
        <v>22</v>
      </c>
      <c r="H3766" s="2" t="s">
        <v>17</v>
      </c>
      <c r="I3766" s="2" t="s">
        <v>23</v>
      </c>
      <c r="J3766" s="6">
        <f>retail_sales_messy_dataset_s_f[[#This Row],[Unit Price]]*retail_sales_messy_dataset_s_f[[#This Row],[Quantity]]</f>
        <v>295.08</v>
      </c>
      <c r="L3766" t="str">
        <f t="shared" si="58"/>
        <v>OK</v>
      </c>
    </row>
    <row r="3767" spans="1:12" x14ac:dyDescent="0.25">
      <c r="A3767" s="1">
        <v>45362</v>
      </c>
      <c r="B3767" s="2" t="s">
        <v>27</v>
      </c>
      <c r="C3767" s="2" t="s">
        <v>15</v>
      </c>
      <c r="D3767">
        <v>4</v>
      </c>
      <c r="E3767" s="6">
        <v>133.57</v>
      </c>
      <c r="F3767" s="6">
        <v>534.28</v>
      </c>
      <c r="G3767" s="2" t="s">
        <v>22</v>
      </c>
      <c r="H3767" s="2" t="s">
        <v>17</v>
      </c>
      <c r="I3767" s="2" t="s">
        <v>13</v>
      </c>
      <c r="J3767" s="6">
        <f>retail_sales_messy_dataset_s_f[[#This Row],[Unit Price]]*retail_sales_messy_dataset_s_f[[#This Row],[Quantity]]</f>
        <v>534.28</v>
      </c>
      <c r="L3767" t="str">
        <f t="shared" si="58"/>
        <v>OK</v>
      </c>
    </row>
    <row r="3768" spans="1:12" x14ac:dyDescent="0.25">
      <c r="A3768" s="1">
        <v>45521</v>
      </c>
      <c r="B3768" s="2" t="s">
        <v>29</v>
      </c>
      <c r="C3768" s="2" t="s">
        <v>21</v>
      </c>
      <c r="D3768">
        <v>1</v>
      </c>
      <c r="E3768" s="6">
        <v>78.27</v>
      </c>
      <c r="F3768" s="6">
        <v>78.27</v>
      </c>
      <c r="G3768" s="2" t="s">
        <v>11</v>
      </c>
      <c r="H3768" s="2" t="s">
        <v>12</v>
      </c>
      <c r="I3768" s="2" t="s">
        <v>13</v>
      </c>
      <c r="J3768" s="6">
        <f>retail_sales_messy_dataset_s_f[[#This Row],[Unit Price]]*retail_sales_messy_dataset_s_f[[#This Row],[Quantity]]</f>
        <v>78.27</v>
      </c>
      <c r="L3768" t="str">
        <f t="shared" si="58"/>
        <v>OK</v>
      </c>
    </row>
    <row r="3769" spans="1:12" x14ac:dyDescent="0.25">
      <c r="A3769" s="1">
        <v>45409</v>
      </c>
      <c r="B3769" s="2" t="s">
        <v>29</v>
      </c>
      <c r="C3769" s="2" t="s">
        <v>28</v>
      </c>
      <c r="D3769">
        <v>3</v>
      </c>
      <c r="E3769" s="6">
        <v>46.09</v>
      </c>
      <c r="F3769" s="6">
        <v>148.27000000000001</v>
      </c>
      <c r="G3769" s="2" t="s">
        <v>11</v>
      </c>
      <c r="H3769" s="2" t="s">
        <v>12</v>
      </c>
      <c r="I3769" s="2" t="s">
        <v>13</v>
      </c>
      <c r="J3769" s="6">
        <f>retail_sales_messy_dataset_s_f[[#This Row],[Unit Price]]*retail_sales_messy_dataset_s_f[[#This Row],[Quantity]]</f>
        <v>138.27000000000001</v>
      </c>
      <c r="L3769" t="str">
        <f t="shared" si="58"/>
        <v>Mismatch</v>
      </c>
    </row>
    <row r="3770" spans="1:12" x14ac:dyDescent="0.25">
      <c r="A3770" s="1">
        <v>45413</v>
      </c>
      <c r="B3770" s="2" t="s">
        <v>9</v>
      </c>
      <c r="C3770" s="2" t="s">
        <v>28</v>
      </c>
      <c r="D3770">
        <v>5</v>
      </c>
      <c r="E3770" s="6">
        <v>124.78</v>
      </c>
      <c r="F3770" s="6">
        <v>623.9</v>
      </c>
      <c r="G3770" s="2" t="s">
        <v>25</v>
      </c>
      <c r="H3770" s="2" t="s">
        <v>17</v>
      </c>
      <c r="I3770" s="2" t="s">
        <v>23</v>
      </c>
      <c r="J3770" s="6">
        <f>retail_sales_messy_dataset_s_f[[#This Row],[Unit Price]]*retail_sales_messy_dataset_s_f[[#This Row],[Quantity]]</f>
        <v>623.9</v>
      </c>
      <c r="L3770" t="str">
        <f t="shared" si="58"/>
        <v>OK</v>
      </c>
    </row>
    <row r="3771" spans="1:12" x14ac:dyDescent="0.25">
      <c r="A3771" s="1">
        <v>45613</v>
      </c>
      <c r="B3771" s="2" t="s">
        <v>29</v>
      </c>
      <c r="C3771" s="2" t="s">
        <v>21</v>
      </c>
      <c r="D3771">
        <v>3</v>
      </c>
      <c r="E3771" s="6">
        <v>11.36</v>
      </c>
      <c r="F3771" s="6">
        <v>34.08</v>
      </c>
      <c r="G3771" s="2" t="s">
        <v>22</v>
      </c>
      <c r="H3771" s="2" t="s">
        <v>26</v>
      </c>
      <c r="I3771" s="2" t="s">
        <v>23</v>
      </c>
      <c r="J3771" s="6">
        <f>retail_sales_messy_dataset_s_f[[#This Row],[Unit Price]]*retail_sales_messy_dataset_s_f[[#This Row],[Quantity]]</f>
        <v>34.08</v>
      </c>
      <c r="L3771" t="str">
        <f t="shared" si="58"/>
        <v>OK</v>
      </c>
    </row>
    <row r="3772" spans="1:12" x14ac:dyDescent="0.25">
      <c r="A3772" s="1">
        <v>45655</v>
      </c>
      <c r="B3772" s="2" t="s">
        <v>27</v>
      </c>
      <c r="C3772" s="2" t="s">
        <v>28</v>
      </c>
      <c r="D3772">
        <v>4</v>
      </c>
      <c r="E3772" s="6">
        <v>64.66</v>
      </c>
      <c r="F3772" s="6">
        <v>258.64</v>
      </c>
      <c r="G3772" s="2" t="s">
        <v>22</v>
      </c>
      <c r="H3772" s="2" t="s">
        <v>12</v>
      </c>
      <c r="I3772" s="2" t="s">
        <v>13</v>
      </c>
      <c r="J3772" s="6">
        <f>retail_sales_messy_dataset_s_f[[#This Row],[Unit Price]]*retail_sales_messy_dataset_s_f[[#This Row],[Quantity]]</f>
        <v>258.64</v>
      </c>
      <c r="L3772" t="str">
        <f t="shared" si="58"/>
        <v>OK</v>
      </c>
    </row>
    <row r="3773" spans="1:12" x14ac:dyDescent="0.25">
      <c r="A3773" s="1">
        <v>45340</v>
      </c>
      <c r="B3773" s="2" t="s">
        <v>29</v>
      </c>
      <c r="C3773" s="2" t="s">
        <v>21</v>
      </c>
      <c r="D3773">
        <v>2</v>
      </c>
      <c r="E3773" s="6">
        <v>172.42</v>
      </c>
      <c r="F3773" s="6">
        <v>344.84</v>
      </c>
      <c r="G3773" s="2" t="s">
        <v>16</v>
      </c>
      <c r="H3773" s="2" t="s">
        <v>12</v>
      </c>
      <c r="I3773" s="2" t="s">
        <v>18</v>
      </c>
      <c r="J3773" s="6">
        <f>retail_sales_messy_dataset_s_f[[#This Row],[Unit Price]]*retail_sales_messy_dataset_s_f[[#This Row],[Quantity]]</f>
        <v>344.84</v>
      </c>
      <c r="L3773" t="str">
        <f t="shared" si="58"/>
        <v>OK</v>
      </c>
    </row>
    <row r="3774" spans="1:12" x14ac:dyDescent="0.25">
      <c r="A3774" s="1">
        <v>45299</v>
      </c>
      <c r="B3774" s="2" t="s">
        <v>14</v>
      </c>
      <c r="C3774" s="2" t="s">
        <v>10</v>
      </c>
      <c r="D3774">
        <v>2</v>
      </c>
      <c r="E3774" s="6">
        <v>19.36</v>
      </c>
      <c r="F3774" s="6">
        <v>33.72</v>
      </c>
      <c r="G3774" s="2" t="s">
        <v>11</v>
      </c>
      <c r="H3774" s="2" t="s">
        <v>17</v>
      </c>
      <c r="I3774" s="2" t="s">
        <v>13</v>
      </c>
      <c r="J3774" s="6">
        <f>retail_sales_messy_dataset_s_f[[#This Row],[Unit Price]]*retail_sales_messy_dataset_s_f[[#This Row],[Quantity]]</f>
        <v>38.72</v>
      </c>
      <c r="L3774" t="str">
        <f t="shared" si="58"/>
        <v>OK</v>
      </c>
    </row>
    <row r="3775" spans="1:12" x14ac:dyDescent="0.25">
      <c r="A3775" s="1">
        <v>45489</v>
      </c>
      <c r="B3775" s="2" t="s">
        <v>27</v>
      </c>
      <c r="C3775" s="2" t="s">
        <v>21</v>
      </c>
      <c r="D3775">
        <v>2</v>
      </c>
      <c r="E3775" s="6">
        <v>174.88</v>
      </c>
      <c r="F3775" s="6">
        <v>349.76</v>
      </c>
      <c r="G3775" s="2" t="s">
        <v>22</v>
      </c>
      <c r="H3775" s="2" t="s">
        <v>26</v>
      </c>
      <c r="I3775" s="2" t="s">
        <v>18</v>
      </c>
      <c r="J3775" s="6">
        <f>retail_sales_messy_dataset_s_f[[#This Row],[Unit Price]]*retail_sales_messy_dataset_s_f[[#This Row],[Quantity]]</f>
        <v>349.76</v>
      </c>
      <c r="L3775" t="str">
        <f t="shared" si="58"/>
        <v>OK</v>
      </c>
    </row>
    <row r="3776" spans="1:12" x14ac:dyDescent="0.25">
      <c r="A3776" s="1">
        <v>45409</v>
      </c>
      <c r="B3776" s="2" t="s">
        <v>14</v>
      </c>
      <c r="C3776" s="2" t="s">
        <v>28</v>
      </c>
      <c r="D3776">
        <v>2</v>
      </c>
      <c r="E3776" s="6">
        <v>69.03</v>
      </c>
      <c r="F3776" s="6">
        <v>138.06</v>
      </c>
      <c r="G3776" s="2" t="s">
        <v>22</v>
      </c>
      <c r="H3776" s="2" t="s">
        <v>17</v>
      </c>
      <c r="I3776" s="2" t="s">
        <v>23</v>
      </c>
      <c r="J3776" s="6">
        <f>retail_sales_messy_dataset_s_f[[#This Row],[Unit Price]]*retail_sales_messy_dataset_s_f[[#This Row],[Quantity]]</f>
        <v>138.06</v>
      </c>
      <c r="L3776" t="str">
        <f t="shared" si="58"/>
        <v>OK</v>
      </c>
    </row>
    <row r="3777" spans="1:12" x14ac:dyDescent="0.25">
      <c r="A3777" s="1">
        <v>45463</v>
      </c>
      <c r="B3777" s="2" t="s">
        <v>24</v>
      </c>
      <c r="C3777" s="2" t="s">
        <v>15</v>
      </c>
      <c r="D3777">
        <v>4</v>
      </c>
      <c r="E3777" s="6">
        <v>18.350000000000001</v>
      </c>
      <c r="F3777" s="6">
        <v>73.400000000000006</v>
      </c>
      <c r="G3777" s="2" t="s">
        <v>22</v>
      </c>
      <c r="H3777" s="2" t="s">
        <v>26</v>
      </c>
      <c r="I3777" s="2" t="s">
        <v>23</v>
      </c>
      <c r="J3777" s="6">
        <f>retail_sales_messy_dataset_s_f[[#This Row],[Unit Price]]*retail_sales_messy_dataset_s_f[[#This Row],[Quantity]]</f>
        <v>73.400000000000006</v>
      </c>
      <c r="L3777" t="str">
        <f t="shared" si="58"/>
        <v>OK</v>
      </c>
    </row>
    <row r="3778" spans="1:12" x14ac:dyDescent="0.25">
      <c r="A3778" s="1">
        <v>45329</v>
      </c>
      <c r="B3778" s="2" t="s">
        <v>29</v>
      </c>
      <c r="C3778" s="2" t="s">
        <v>28</v>
      </c>
      <c r="D3778">
        <v>1</v>
      </c>
      <c r="E3778" s="6">
        <v>101.48</v>
      </c>
      <c r="F3778" s="6">
        <v>101.48</v>
      </c>
      <c r="G3778" s="2" t="s">
        <v>25</v>
      </c>
      <c r="H3778" s="2" t="s">
        <v>26</v>
      </c>
      <c r="I3778" s="2" t="s">
        <v>23</v>
      </c>
      <c r="J3778" s="6">
        <f>retail_sales_messy_dataset_s_f[[#This Row],[Unit Price]]*retail_sales_messy_dataset_s_f[[#This Row],[Quantity]]</f>
        <v>101.48</v>
      </c>
      <c r="L3778" t="str">
        <f t="shared" si="58"/>
        <v>OK</v>
      </c>
    </row>
    <row r="3779" spans="1:12" x14ac:dyDescent="0.25">
      <c r="A3779" s="1">
        <v>45508</v>
      </c>
      <c r="B3779" s="2" t="s">
        <v>14</v>
      </c>
      <c r="C3779" s="2" t="s">
        <v>10</v>
      </c>
      <c r="D3779">
        <v>5</v>
      </c>
      <c r="E3779" s="6">
        <v>119.66</v>
      </c>
      <c r="F3779" s="6">
        <v>598.29999999999995</v>
      </c>
      <c r="G3779" s="2" t="s">
        <v>11</v>
      </c>
      <c r="H3779" s="2" t="s">
        <v>12</v>
      </c>
      <c r="I3779" s="2" t="s">
        <v>13</v>
      </c>
      <c r="J3779" s="6">
        <f>retail_sales_messy_dataset_s_f[[#This Row],[Unit Price]]*retail_sales_messy_dataset_s_f[[#This Row],[Quantity]]</f>
        <v>598.29999999999995</v>
      </c>
      <c r="L3779" t="str">
        <f t="shared" ref="L3779:L3842" si="59">IF((F3779 - J3779) &gt; 0.01, "Mismatch", "OK")</f>
        <v>OK</v>
      </c>
    </row>
    <row r="3780" spans="1:12" x14ac:dyDescent="0.25">
      <c r="A3780" s="1">
        <v>45405</v>
      </c>
      <c r="B3780" s="2" t="s">
        <v>14</v>
      </c>
      <c r="C3780" s="2" t="s">
        <v>21</v>
      </c>
      <c r="D3780">
        <v>2</v>
      </c>
      <c r="E3780" s="6">
        <v>192.41</v>
      </c>
      <c r="F3780" s="6">
        <v>384.82</v>
      </c>
      <c r="G3780" s="2" t="s">
        <v>16</v>
      </c>
      <c r="H3780" s="2" t="s">
        <v>26</v>
      </c>
      <c r="I3780" s="2" t="s">
        <v>23</v>
      </c>
      <c r="J3780" s="6">
        <f>retail_sales_messy_dataset_s_f[[#This Row],[Unit Price]]*retail_sales_messy_dataset_s_f[[#This Row],[Quantity]]</f>
        <v>384.82</v>
      </c>
      <c r="L3780" t="str">
        <f t="shared" si="59"/>
        <v>OK</v>
      </c>
    </row>
    <row r="3781" spans="1:12" x14ac:dyDescent="0.25">
      <c r="A3781" s="1">
        <v>45357</v>
      </c>
      <c r="B3781" s="2" t="s">
        <v>27</v>
      </c>
      <c r="C3781" s="2" t="s">
        <v>28</v>
      </c>
      <c r="D3781">
        <v>2</v>
      </c>
      <c r="E3781" s="6">
        <v>184.01</v>
      </c>
      <c r="F3781" s="6">
        <v>368.02</v>
      </c>
      <c r="G3781" s="2" t="s">
        <v>11</v>
      </c>
      <c r="H3781" s="2" t="s">
        <v>12</v>
      </c>
      <c r="I3781" s="2" t="s">
        <v>18</v>
      </c>
      <c r="J3781" s="6">
        <f>retail_sales_messy_dataset_s_f[[#This Row],[Unit Price]]*retail_sales_messy_dataset_s_f[[#This Row],[Quantity]]</f>
        <v>368.02</v>
      </c>
      <c r="L3781" t="str">
        <f t="shared" si="59"/>
        <v>OK</v>
      </c>
    </row>
    <row r="3782" spans="1:12" x14ac:dyDescent="0.25">
      <c r="A3782" s="1">
        <v>45518</v>
      </c>
      <c r="B3782" s="2" t="s">
        <v>19</v>
      </c>
      <c r="C3782" s="2" t="s">
        <v>28</v>
      </c>
      <c r="D3782">
        <v>3</v>
      </c>
      <c r="E3782" s="6">
        <v>177</v>
      </c>
      <c r="F3782" s="6">
        <v>531</v>
      </c>
      <c r="G3782" s="2" t="s">
        <v>16</v>
      </c>
      <c r="H3782" s="2" t="s">
        <v>12</v>
      </c>
      <c r="I3782" s="2" t="s">
        <v>13</v>
      </c>
      <c r="J3782" s="6">
        <f>retail_sales_messy_dataset_s_f[[#This Row],[Unit Price]]*retail_sales_messy_dataset_s_f[[#This Row],[Quantity]]</f>
        <v>531</v>
      </c>
      <c r="L3782" t="str">
        <f t="shared" si="59"/>
        <v>OK</v>
      </c>
    </row>
    <row r="3783" spans="1:12" x14ac:dyDescent="0.25">
      <c r="A3783" s="1">
        <v>45595</v>
      </c>
      <c r="B3783" s="2" t="s">
        <v>29</v>
      </c>
      <c r="C3783" s="2" t="s">
        <v>10</v>
      </c>
      <c r="D3783">
        <v>4</v>
      </c>
      <c r="E3783" s="6">
        <v>33.47</v>
      </c>
      <c r="F3783" s="6">
        <v>133.88</v>
      </c>
      <c r="G3783" s="2" t="s">
        <v>22</v>
      </c>
      <c r="H3783" s="2" t="s">
        <v>26</v>
      </c>
      <c r="I3783" s="2" t="s">
        <v>23</v>
      </c>
      <c r="J3783" s="6">
        <f>retail_sales_messy_dataset_s_f[[#This Row],[Unit Price]]*retail_sales_messy_dataset_s_f[[#This Row],[Quantity]]</f>
        <v>133.88</v>
      </c>
      <c r="L3783" t="str">
        <f t="shared" si="59"/>
        <v>OK</v>
      </c>
    </row>
    <row r="3784" spans="1:12" x14ac:dyDescent="0.25">
      <c r="A3784" s="1">
        <v>45349</v>
      </c>
      <c r="B3784" s="2" t="s">
        <v>29</v>
      </c>
      <c r="C3784" s="2" t="s">
        <v>15</v>
      </c>
      <c r="D3784">
        <v>4</v>
      </c>
      <c r="E3784" s="6">
        <v>153.4</v>
      </c>
      <c r="F3784" s="6">
        <v>608.6</v>
      </c>
      <c r="G3784" s="2" t="s">
        <v>16</v>
      </c>
      <c r="H3784" s="2" t="s">
        <v>26</v>
      </c>
      <c r="I3784" s="2" t="s">
        <v>13</v>
      </c>
      <c r="J3784" s="6">
        <f>retail_sales_messy_dataset_s_f[[#This Row],[Unit Price]]*retail_sales_messy_dataset_s_f[[#This Row],[Quantity]]</f>
        <v>613.6</v>
      </c>
      <c r="L3784" t="str">
        <f t="shared" si="59"/>
        <v>OK</v>
      </c>
    </row>
    <row r="3785" spans="1:12" x14ac:dyDescent="0.25">
      <c r="A3785" s="1">
        <v>45482</v>
      </c>
      <c r="B3785" s="2" t="s">
        <v>27</v>
      </c>
      <c r="C3785" s="2" t="s">
        <v>28</v>
      </c>
      <c r="D3785">
        <v>1</v>
      </c>
      <c r="E3785" s="6">
        <v>92.6</v>
      </c>
      <c r="F3785" s="6">
        <v>97.6</v>
      </c>
      <c r="G3785" s="2" t="s">
        <v>11</v>
      </c>
      <c r="H3785" s="2" t="s">
        <v>26</v>
      </c>
      <c r="I3785" s="2" t="s">
        <v>18</v>
      </c>
      <c r="J3785" s="6">
        <f>retail_sales_messy_dataset_s_f[[#This Row],[Unit Price]]*retail_sales_messy_dataset_s_f[[#This Row],[Quantity]]</f>
        <v>92.6</v>
      </c>
      <c r="L3785" t="str">
        <f t="shared" si="59"/>
        <v>Mismatch</v>
      </c>
    </row>
    <row r="3786" spans="1:12" x14ac:dyDescent="0.25">
      <c r="A3786" s="1">
        <v>45419</v>
      </c>
      <c r="B3786" s="2" t="s">
        <v>14</v>
      </c>
      <c r="C3786" s="2" t="s">
        <v>10</v>
      </c>
      <c r="D3786">
        <v>4</v>
      </c>
      <c r="E3786" s="6">
        <v>116.36</v>
      </c>
      <c r="F3786" s="6">
        <v>465.44</v>
      </c>
      <c r="G3786" s="2" t="s">
        <v>11</v>
      </c>
      <c r="H3786" s="2" t="s">
        <v>26</v>
      </c>
      <c r="I3786" s="2" t="s">
        <v>13</v>
      </c>
      <c r="J3786" s="6">
        <f>retail_sales_messy_dataset_s_f[[#This Row],[Unit Price]]*retail_sales_messy_dataset_s_f[[#This Row],[Quantity]]</f>
        <v>465.44</v>
      </c>
      <c r="L3786" t="str">
        <f t="shared" si="59"/>
        <v>OK</v>
      </c>
    </row>
    <row r="3787" spans="1:12" x14ac:dyDescent="0.25">
      <c r="A3787" s="1">
        <v>45523</v>
      </c>
      <c r="B3787" s="2" t="s">
        <v>29</v>
      </c>
      <c r="C3787" s="2" t="s">
        <v>28</v>
      </c>
      <c r="D3787">
        <v>1</v>
      </c>
      <c r="E3787" s="6">
        <v>153.52000000000001</v>
      </c>
      <c r="F3787" s="6">
        <v>153.52000000000001</v>
      </c>
      <c r="G3787" s="2" t="s">
        <v>11</v>
      </c>
      <c r="H3787" s="2" t="s">
        <v>17</v>
      </c>
      <c r="I3787" s="2" t="s">
        <v>18</v>
      </c>
      <c r="J3787" s="6">
        <f>retail_sales_messy_dataset_s_f[[#This Row],[Unit Price]]*retail_sales_messy_dataset_s_f[[#This Row],[Quantity]]</f>
        <v>153.52000000000001</v>
      </c>
      <c r="L3787" t="str">
        <f t="shared" si="59"/>
        <v>OK</v>
      </c>
    </row>
    <row r="3788" spans="1:12" x14ac:dyDescent="0.25">
      <c r="A3788" s="1">
        <v>45351</v>
      </c>
      <c r="B3788" s="2" t="s">
        <v>14</v>
      </c>
      <c r="C3788" s="2" t="s">
        <v>15</v>
      </c>
      <c r="D3788">
        <v>1</v>
      </c>
      <c r="E3788" s="6">
        <v>54.5</v>
      </c>
      <c r="F3788" s="6">
        <v>54.5</v>
      </c>
      <c r="G3788" s="2" t="s">
        <v>11</v>
      </c>
      <c r="H3788" s="2" t="s">
        <v>26</v>
      </c>
      <c r="I3788" s="2" t="s">
        <v>18</v>
      </c>
      <c r="J3788" s="6">
        <f>retail_sales_messy_dataset_s_f[[#This Row],[Unit Price]]*retail_sales_messy_dataset_s_f[[#This Row],[Quantity]]</f>
        <v>54.5</v>
      </c>
      <c r="L3788" t="str">
        <f t="shared" si="59"/>
        <v>OK</v>
      </c>
    </row>
    <row r="3789" spans="1:12" x14ac:dyDescent="0.25">
      <c r="A3789" s="1">
        <v>45303</v>
      </c>
      <c r="B3789" s="2" t="s">
        <v>29</v>
      </c>
      <c r="C3789" s="2" t="s">
        <v>10</v>
      </c>
      <c r="D3789">
        <v>5</v>
      </c>
      <c r="E3789" s="6">
        <v>174.05</v>
      </c>
      <c r="F3789" s="6">
        <v>870.25</v>
      </c>
      <c r="G3789" s="2" t="s">
        <v>22</v>
      </c>
      <c r="H3789" s="2" t="s">
        <v>17</v>
      </c>
      <c r="I3789" s="2" t="s">
        <v>18</v>
      </c>
      <c r="J3789" s="6">
        <f>retail_sales_messy_dataset_s_f[[#This Row],[Unit Price]]*retail_sales_messy_dataset_s_f[[#This Row],[Quantity]]</f>
        <v>870.25</v>
      </c>
      <c r="L3789" t="str">
        <f t="shared" si="59"/>
        <v>OK</v>
      </c>
    </row>
    <row r="3790" spans="1:12" x14ac:dyDescent="0.25">
      <c r="A3790" s="1">
        <v>45622</v>
      </c>
      <c r="B3790" s="2" t="s">
        <v>29</v>
      </c>
      <c r="C3790" s="2" t="s">
        <v>10</v>
      </c>
      <c r="D3790">
        <v>2</v>
      </c>
      <c r="E3790" s="6">
        <v>166.67</v>
      </c>
      <c r="F3790" s="6">
        <v>328.34</v>
      </c>
      <c r="G3790" s="2" t="s">
        <v>22</v>
      </c>
      <c r="H3790" s="2" t="s">
        <v>17</v>
      </c>
      <c r="I3790" s="2" t="s">
        <v>13</v>
      </c>
      <c r="J3790" s="6">
        <f>retail_sales_messy_dataset_s_f[[#This Row],[Unit Price]]*retail_sales_messy_dataset_s_f[[#This Row],[Quantity]]</f>
        <v>333.34</v>
      </c>
      <c r="L3790" t="str">
        <f t="shared" si="59"/>
        <v>OK</v>
      </c>
    </row>
    <row r="3791" spans="1:12" x14ac:dyDescent="0.25">
      <c r="A3791" s="1">
        <v>45593</v>
      </c>
      <c r="B3791" s="2" t="s">
        <v>19</v>
      </c>
      <c r="C3791" s="2" t="s">
        <v>10</v>
      </c>
      <c r="D3791">
        <v>5</v>
      </c>
      <c r="E3791" s="6">
        <v>181.43</v>
      </c>
      <c r="F3791" s="6">
        <v>907.15</v>
      </c>
      <c r="G3791" s="2" t="s">
        <v>16</v>
      </c>
      <c r="H3791" s="2" t="s">
        <v>12</v>
      </c>
      <c r="I3791" s="2" t="s">
        <v>18</v>
      </c>
      <c r="J3791" s="6">
        <f>retail_sales_messy_dataset_s_f[[#This Row],[Unit Price]]*retail_sales_messy_dataset_s_f[[#This Row],[Quantity]]</f>
        <v>907.15000000000009</v>
      </c>
      <c r="L3791" t="str">
        <f t="shared" si="59"/>
        <v>OK</v>
      </c>
    </row>
    <row r="3792" spans="1:12" x14ac:dyDescent="0.25">
      <c r="A3792" s="1">
        <v>45342</v>
      </c>
      <c r="B3792" s="2" t="s">
        <v>27</v>
      </c>
      <c r="C3792" s="2" t="s">
        <v>28</v>
      </c>
      <c r="D3792">
        <v>1</v>
      </c>
      <c r="E3792" s="6">
        <v>57.03</v>
      </c>
      <c r="F3792" s="6">
        <v>57.03</v>
      </c>
      <c r="G3792" s="2" t="s">
        <v>11</v>
      </c>
      <c r="H3792" s="2" t="s">
        <v>12</v>
      </c>
      <c r="I3792" s="2" t="s">
        <v>23</v>
      </c>
      <c r="J3792" s="6">
        <f>retail_sales_messy_dataset_s_f[[#This Row],[Unit Price]]*retail_sales_messy_dataset_s_f[[#This Row],[Quantity]]</f>
        <v>57.03</v>
      </c>
      <c r="L3792" t="str">
        <f t="shared" si="59"/>
        <v>OK</v>
      </c>
    </row>
    <row r="3793" spans="1:12" x14ac:dyDescent="0.25">
      <c r="A3793" s="1">
        <v>45307</v>
      </c>
      <c r="B3793" s="2" t="s">
        <v>20</v>
      </c>
      <c r="C3793" s="2" t="s">
        <v>28</v>
      </c>
      <c r="D3793">
        <v>2</v>
      </c>
      <c r="E3793" s="6">
        <v>53.78</v>
      </c>
      <c r="F3793" s="6">
        <v>107.56</v>
      </c>
      <c r="G3793" s="2" t="s">
        <v>11</v>
      </c>
      <c r="H3793" s="2" t="s">
        <v>26</v>
      </c>
      <c r="I3793" s="2" t="s">
        <v>23</v>
      </c>
      <c r="J3793" s="6">
        <f>retail_sales_messy_dataset_s_f[[#This Row],[Unit Price]]*retail_sales_messy_dataset_s_f[[#This Row],[Quantity]]</f>
        <v>107.56</v>
      </c>
      <c r="L3793" t="str">
        <f t="shared" si="59"/>
        <v>OK</v>
      </c>
    </row>
    <row r="3794" spans="1:12" x14ac:dyDescent="0.25">
      <c r="A3794" s="1">
        <v>45544</v>
      </c>
      <c r="B3794" s="2" t="s">
        <v>9</v>
      </c>
      <c r="C3794" s="2" t="s">
        <v>15</v>
      </c>
      <c r="D3794">
        <v>4</v>
      </c>
      <c r="E3794" s="6">
        <v>182.79</v>
      </c>
      <c r="F3794" s="6">
        <v>731.16</v>
      </c>
      <c r="G3794" s="2" t="s">
        <v>11</v>
      </c>
      <c r="H3794" s="2" t="s">
        <v>17</v>
      </c>
      <c r="I3794" s="2" t="s">
        <v>23</v>
      </c>
      <c r="J3794" s="6">
        <f>retail_sales_messy_dataset_s_f[[#This Row],[Unit Price]]*retail_sales_messy_dataset_s_f[[#This Row],[Quantity]]</f>
        <v>731.16</v>
      </c>
      <c r="L3794" t="str">
        <f t="shared" si="59"/>
        <v>OK</v>
      </c>
    </row>
    <row r="3795" spans="1:12" x14ac:dyDescent="0.25">
      <c r="A3795" s="1">
        <v>45304</v>
      </c>
      <c r="B3795" s="2" t="s">
        <v>20</v>
      </c>
      <c r="C3795" s="2" t="s">
        <v>21</v>
      </c>
      <c r="D3795">
        <v>3</v>
      </c>
      <c r="E3795" s="6">
        <v>43.92</v>
      </c>
      <c r="F3795" s="6">
        <v>131.76</v>
      </c>
      <c r="G3795" s="2" t="s">
        <v>11</v>
      </c>
      <c r="H3795" s="2" t="s">
        <v>12</v>
      </c>
      <c r="I3795" s="2" t="s">
        <v>23</v>
      </c>
      <c r="J3795" s="6">
        <f>retail_sales_messy_dataset_s_f[[#This Row],[Unit Price]]*retail_sales_messy_dataset_s_f[[#This Row],[Quantity]]</f>
        <v>131.76</v>
      </c>
      <c r="L3795" t="str">
        <f t="shared" si="59"/>
        <v>OK</v>
      </c>
    </row>
    <row r="3796" spans="1:12" x14ac:dyDescent="0.25">
      <c r="A3796" s="1">
        <v>45495</v>
      </c>
      <c r="B3796" s="2" t="s">
        <v>29</v>
      </c>
      <c r="C3796" s="2" t="s">
        <v>15</v>
      </c>
      <c r="D3796">
        <v>1</v>
      </c>
      <c r="E3796" s="6">
        <v>65.760000000000005</v>
      </c>
      <c r="F3796" s="6">
        <v>65.760000000000005</v>
      </c>
      <c r="G3796" s="2" t="s">
        <v>22</v>
      </c>
      <c r="H3796" s="2" t="s">
        <v>17</v>
      </c>
      <c r="I3796" s="2" t="s">
        <v>18</v>
      </c>
      <c r="J3796" s="6">
        <f>retail_sales_messy_dataset_s_f[[#This Row],[Unit Price]]*retail_sales_messy_dataset_s_f[[#This Row],[Quantity]]</f>
        <v>65.760000000000005</v>
      </c>
      <c r="L3796" t="str">
        <f t="shared" si="59"/>
        <v>OK</v>
      </c>
    </row>
    <row r="3797" spans="1:12" x14ac:dyDescent="0.25">
      <c r="A3797" s="1">
        <v>45369</v>
      </c>
      <c r="B3797" s="2" t="s">
        <v>14</v>
      </c>
      <c r="C3797" s="2" t="s">
        <v>10</v>
      </c>
      <c r="D3797">
        <v>4</v>
      </c>
      <c r="E3797" s="6">
        <v>53.56</v>
      </c>
      <c r="F3797" s="6">
        <v>214.24</v>
      </c>
      <c r="G3797" s="2" t="s">
        <v>22</v>
      </c>
      <c r="H3797" s="2" t="s">
        <v>17</v>
      </c>
      <c r="I3797" s="2" t="s">
        <v>13</v>
      </c>
      <c r="J3797" s="6">
        <f>retail_sales_messy_dataset_s_f[[#This Row],[Unit Price]]*retail_sales_messy_dataset_s_f[[#This Row],[Quantity]]</f>
        <v>214.24</v>
      </c>
      <c r="L3797" t="str">
        <f t="shared" si="59"/>
        <v>OK</v>
      </c>
    </row>
    <row r="3798" spans="1:12" x14ac:dyDescent="0.25">
      <c r="A3798" s="1">
        <v>45330</v>
      </c>
      <c r="B3798" s="2" t="s">
        <v>14</v>
      </c>
      <c r="C3798" s="2" t="s">
        <v>15</v>
      </c>
      <c r="D3798">
        <v>1</v>
      </c>
      <c r="E3798" s="6">
        <v>28.55</v>
      </c>
      <c r="F3798" s="6">
        <v>28.55</v>
      </c>
      <c r="G3798" s="2" t="s">
        <v>22</v>
      </c>
      <c r="H3798" s="2" t="s">
        <v>26</v>
      </c>
      <c r="I3798" s="2" t="s">
        <v>18</v>
      </c>
      <c r="J3798" s="6">
        <f>retail_sales_messy_dataset_s_f[[#This Row],[Unit Price]]*retail_sales_messy_dataset_s_f[[#This Row],[Quantity]]</f>
        <v>28.55</v>
      </c>
      <c r="L3798" t="str">
        <f t="shared" si="59"/>
        <v>OK</v>
      </c>
    </row>
    <row r="3799" spans="1:12" x14ac:dyDescent="0.25">
      <c r="A3799" s="1">
        <v>45561</v>
      </c>
      <c r="B3799" s="2" t="s">
        <v>9</v>
      </c>
      <c r="C3799" s="2" t="s">
        <v>21</v>
      </c>
      <c r="D3799">
        <v>1</v>
      </c>
      <c r="E3799" s="6">
        <v>63.68</v>
      </c>
      <c r="F3799" s="6">
        <v>63.68</v>
      </c>
      <c r="G3799" s="2" t="s">
        <v>16</v>
      </c>
      <c r="H3799" s="2" t="s">
        <v>26</v>
      </c>
      <c r="I3799" s="2" t="s">
        <v>18</v>
      </c>
      <c r="J3799" s="6">
        <f>retail_sales_messy_dataset_s_f[[#This Row],[Unit Price]]*retail_sales_messy_dataset_s_f[[#This Row],[Quantity]]</f>
        <v>63.68</v>
      </c>
      <c r="L3799" t="str">
        <f t="shared" si="59"/>
        <v>OK</v>
      </c>
    </row>
    <row r="3800" spans="1:12" x14ac:dyDescent="0.25">
      <c r="A3800" s="1">
        <v>45396</v>
      </c>
      <c r="B3800" s="2" t="s">
        <v>27</v>
      </c>
      <c r="C3800" s="2" t="s">
        <v>15</v>
      </c>
      <c r="D3800">
        <v>2</v>
      </c>
      <c r="E3800" s="6">
        <v>126.89</v>
      </c>
      <c r="F3800" s="6">
        <v>253.78</v>
      </c>
      <c r="G3800" s="2" t="s">
        <v>11</v>
      </c>
      <c r="H3800" s="2" t="s">
        <v>17</v>
      </c>
      <c r="I3800" s="2" t="s">
        <v>18</v>
      </c>
      <c r="J3800" s="6">
        <f>retail_sales_messy_dataset_s_f[[#This Row],[Unit Price]]*retail_sales_messy_dataset_s_f[[#This Row],[Quantity]]</f>
        <v>253.78</v>
      </c>
      <c r="L3800" t="str">
        <f t="shared" si="59"/>
        <v>OK</v>
      </c>
    </row>
    <row r="3801" spans="1:12" x14ac:dyDescent="0.25">
      <c r="A3801" s="1">
        <v>45559</v>
      </c>
      <c r="B3801" s="2" t="s">
        <v>29</v>
      </c>
      <c r="C3801" s="2" t="s">
        <v>10</v>
      </c>
      <c r="D3801">
        <v>1</v>
      </c>
      <c r="E3801" s="6">
        <v>60.89</v>
      </c>
      <c r="F3801" s="6">
        <v>60.89</v>
      </c>
      <c r="G3801" s="2" t="s">
        <v>22</v>
      </c>
      <c r="H3801" s="2" t="s">
        <v>26</v>
      </c>
      <c r="I3801" s="2" t="s">
        <v>18</v>
      </c>
      <c r="J3801" s="6">
        <f>retail_sales_messy_dataset_s_f[[#This Row],[Unit Price]]*retail_sales_messy_dataset_s_f[[#This Row],[Quantity]]</f>
        <v>60.89</v>
      </c>
      <c r="L3801" t="str">
        <f t="shared" si="59"/>
        <v>OK</v>
      </c>
    </row>
    <row r="3802" spans="1:12" x14ac:dyDescent="0.25">
      <c r="A3802" s="1">
        <v>45298</v>
      </c>
      <c r="B3802" s="2" t="s">
        <v>9</v>
      </c>
      <c r="C3802" s="2" t="s">
        <v>10</v>
      </c>
      <c r="D3802">
        <v>1</v>
      </c>
      <c r="E3802" s="6">
        <v>158.41999999999999</v>
      </c>
      <c r="F3802" s="6">
        <v>158.41999999999999</v>
      </c>
      <c r="G3802" s="2" t="s">
        <v>22</v>
      </c>
      <c r="H3802" s="2" t="s">
        <v>26</v>
      </c>
      <c r="I3802" s="2" t="s">
        <v>23</v>
      </c>
      <c r="J3802" s="6">
        <f>retail_sales_messy_dataset_s_f[[#This Row],[Unit Price]]*retail_sales_messy_dataset_s_f[[#This Row],[Quantity]]</f>
        <v>158.41999999999999</v>
      </c>
      <c r="L3802" t="str">
        <f t="shared" si="59"/>
        <v>OK</v>
      </c>
    </row>
    <row r="3803" spans="1:12" x14ac:dyDescent="0.25">
      <c r="A3803" s="1">
        <v>45362</v>
      </c>
      <c r="B3803" s="2" t="s">
        <v>30</v>
      </c>
      <c r="C3803" s="2" t="s">
        <v>28</v>
      </c>
      <c r="D3803">
        <v>1</v>
      </c>
      <c r="E3803" s="6">
        <v>41.71</v>
      </c>
      <c r="F3803" s="6">
        <v>41.71</v>
      </c>
      <c r="G3803" s="2" t="s">
        <v>16</v>
      </c>
      <c r="H3803" s="2" t="s">
        <v>12</v>
      </c>
      <c r="I3803" s="2" t="s">
        <v>13</v>
      </c>
      <c r="J3803" s="6">
        <f>retail_sales_messy_dataset_s_f[[#This Row],[Unit Price]]*retail_sales_messy_dataset_s_f[[#This Row],[Quantity]]</f>
        <v>41.71</v>
      </c>
      <c r="L3803" t="str">
        <f t="shared" si="59"/>
        <v>OK</v>
      </c>
    </row>
    <row r="3804" spans="1:12" x14ac:dyDescent="0.25">
      <c r="A3804" s="1">
        <v>45656</v>
      </c>
      <c r="B3804" s="2" t="s">
        <v>19</v>
      </c>
      <c r="C3804" s="2" t="s">
        <v>21</v>
      </c>
      <c r="D3804">
        <v>3</v>
      </c>
      <c r="E3804" s="6">
        <v>196.27</v>
      </c>
      <c r="F3804" s="6">
        <v>588.80999999999995</v>
      </c>
      <c r="G3804" s="2" t="s">
        <v>16</v>
      </c>
      <c r="H3804" s="2" t="s">
        <v>26</v>
      </c>
      <c r="I3804" s="2" t="s">
        <v>23</v>
      </c>
      <c r="J3804" s="6">
        <f>retail_sales_messy_dataset_s_f[[#This Row],[Unit Price]]*retail_sales_messy_dataset_s_f[[#This Row],[Quantity]]</f>
        <v>588.81000000000006</v>
      </c>
      <c r="L3804" t="str">
        <f t="shared" si="59"/>
        <v>OK</v>
      </c>
    </row>
    <row r="3805" spans="1:12" x14ac:dyDescent="0.25">
      <c r="A3805" s="1">
        <v>45619</v>
      </c>
      <c r="B3805" s="2" t="s">
        <v>24</v>
      </c>
      <c r="C3805" s="2" t="s">
        <v>28</v>
      </c>
      <c r="D3805">
        <v>3</v>
      </c>
      <c r="E3805" s="6">
        <v>109.34</v>
      </c>
      <c r="F3805" s="6">
        <v>328.02</v>
      </c>
      <c r="G3805" s="2" t="s">
        <v>11</v>
      </c>
      <c r="H3805" s="2" t="s">
        <v>26</v>
      </c>
      <c r="I3805" s="2" t="s">
        <v>23</v>
      </c>
      <c r="J3805" s="6">
        <f>retail_sales_messy_dataset_s_f[[#This Row],[Unit Price]]*retail_sales_messy_dataset_s_f[[#This Row],[Quantity]]</f>
        <v>328.02</v>
      </c>
      <c r="L3805" t="str">
        <f t="shared" si="59"/>
        <v>OK</v>
      </c>
    </row>
    <row r="3806" spans="1:12" x14ac:dyDescent="0.25">
      <c r="A3806" s="1">
        <v>45384</v>
      </c>
      <c r="B3806" s="2" t="s">
        <v>9</v>
      </c>
      <c r="C3806" s="2" t="s">
        <v>15</v>
      </c>
      <c r="D3806">
        <v>2</v>
      </c>
      <c r="E3806" s="6">
        <v>42.2</v>
      </c>
      <c r="F3806" s="6">
        <v>211</v>
      </c>
      <c r="G3806" s="2" t="s">
        <v>16</v>
      </c>
      <c r="H3806" s="2" t="s">
        <v>17</v>
      </c>
      <c r="I3806" s="2" t="s">
        <v>23</v>
      </c>
      <c r="J3806" s="6">
        <f>retail_sales_messy_dataset_s_f[[#This Row],[Unit Price]]*retail_sales_messy_dataset_s_f[[#This Row],[Quantity]]</f>
        <v>84.4</v>
      </c>
      <c r="L3806" t="str">
        <f t="shared" si="59"/>
        <v>Mismatch</v>
      </c>
    </row>
    <row r="3807" spans="1:12" x14ac:dyDescent="0.25">
      <c r="A3807" s="1">
        <v>45486</v>
      </c>
      <c r="B3807" s="2" t="s">
        <v>24</v>
      </c>
      <c r="C3807" s="2" t="s">
        <v>28</v>
      </c>
      <c r="D3807">
        <v>5</v>
      </c>
      <c r="E3807" s="6">
        <v>48.79</v>
      </c>
      <c r="F3807" s="6">
        <v>238.95</v>
      </c>
      <c r="G3807" s="2" t="s">
        <v>16</v>
      </c>
      <c r="H3807" s="2" t="s">
        <v>26</v>
      </c>
      <c r="I3807" s="2" t="s">
        <v>18</v>
      </c>
      <c r="J3807" s="6">
        <f>retail_sales_messy_dataset_s_f[[#This Row],[Unit Price]]*retail_sales_messy_dataset_s_f[[#This Row],[Quantity]]</f>
        <v>243.95</v>
      </c>
      <c r="L3807" t="str">
        <f t="shared" si="59"/>
        <v>OK</v>
      </c>
    </row>
    <row r="3808" spans="1:12" x14ac:dyDescent="0.25">
      <c r="A3808" s="1">
        <v>45639</v>
      </c>
      <c r="B3808" s="2" t="s">
        <v>29</v>
      </c>
      <c r="C3808" s="2" t="s">
        <v>28</v>
      </c>
      <c r="D3808">
        <v>4</v>
      </c>
      <c r="E3808" s="6">
        <v>81.99</v>
      </c>
      <c r="F3808" s="6">
        <v>327.96</v>
      </c>
      <c r="G3808" s="2" t="s">
        <v>11</v>
      </c>
      <c r="H3808" s="2" t="s">
        <v>17</v>
      </c>
      <c r="I3808" s="2" t="s">
        <v>13</v>
      </c>
      <c r="J3808" s="6">
        <f>retail_sales_messy_dataset_s_f[[#This Row],[Unit Price]]*retail_sales_messy_dataset_s_f[[#This Row],[Quantity]]</f>
        <v>327.96</v>
      </c>
      <c r="L3808" t="str">
        <f t="shared" si="59"/>
        <v>OK</v>
      </c>
    </row>
    <row r="3809" spans="1:12" x14ac:dyDescent="0.25">
      <c r="A3809" s="1">
        <v>45624</v>
      </c>
      <c r="B3809" s="2" t="s">
        <v>14</v>
      </c>
      <c r="C3809" s="2" t="s">
        <v>15</v>
      </c>
      <c r="D3809">
        <v>4</v>
      </c>
      <c r="E3809" s="6">
        <v>20.18</v>
      </c>
      <c r="F3809" s="6">
        <v>80.72</v>
      </c>
      <c r="G3809" s="2" t="s">
        <v>22</v>
      </c>
      <c r="H3809" s="2" t="s">
        <v>17</v>
      </c>
      <c r="I3809" s="2" t="s">
        <v>18</v>
      </c>
      <c r="J3809" s="6">
        <f>retail_sales_messy_dataset_s_f[[#This Row],[Unit Price]]*retail_sales_messy_dataset_s_f[[#This Row],[Quantity]]</f>
        <v>80.72</v>
      </c>
      <c r="L3809" t="str">
        <f t="shared" si="59"/>
        <v>OK</v>
      </c>
    </row>
    <row r="3810" spans="1:12" x14ac:dyDescent="0.25">
      <c r="A3810" s="1">
        <v>45448</v>
      </c>
      <c r="B3810" s="2" t="s">
        <v>20</v>
      </c>
      <c r="C3810" s="2" t="s">
        <v>10</v>
      </c>
      <c r="D3810">
        <v>2</v>
      </c>
      <c r="E3810" s="6">
        <v>14.55</v>
      </c>
      <c r="F3810" s="6">
        <v>29.1</v>
      </c>
      <c r="G3810" s="2" t="s">
        <v>16</v>
      </c>
      <c r="H3810" s="2" t="s">
        <v>17</v>
      </c>
      <c r="I3810" s="2" t="s">
        <v>13</v>
      </c>
      <c r="J3810" s="6">
        <f>retail_sales_messy_dataset_s_f[[#This Row],[Unit Price]]*retail_sales_messy_dataset_s_f[[#This Row],[Quantity]]</f>
        <v>29.1</v>
      </c>
      <c r="L3810" t="str">
        <f t="shared" si="59"/>
        <v>OK</v>
      </c>
    </row>
    <row r="3811" spans="1:12" x14ac:dyDescent="0.25">
      <c r="A3811" s="1">
        <v>45513</v>
      </c>
      <c r="B3811" s="2" t="s">
        <v>27</v>
      </c>
      <c r="C3811" s="2" t="s">
        <v>21</v>
      </c>
      <c r="D3811">
        <v>1</v>
      </c>
      <c r="E3811" s="6">
        <v>46.18</v>
      </c>
      <c r="F3811" s="6">
        <v>46.18</v>
      </c>
      <c r="G3811" s="2" t="s">
        <v>16</v>
      </c>
      <c r="H3811" s="2" t="s">
        <v>17</v>
      </c>
      <c r="I3811" s="2" t="s">
        <v>23</v>
      </c>
      <c r="J3811" s="6">
        <f>retail_sales_messy_dataset_s_f[[#This Row],[Unit Price]]*retail_sales_messy_dataset_s_f[[#This Row],[Quantity]]</f>
        <v>46.18</v>
      </c>
      <c r="L3811" t="str">
        <f t="shared" si="59"/>
        <v>OK</v>
      </c>
    </row>
    <row r="3812" spans="1:12" x14ac:dyDescent="0.25">
      <c r="A3812" s="1">
        <v>45336</v>
      </c>
      <c r="B3812" s="2" t="s">
        <v>9</v>
      </c>
      <c r="C3812" s="2" t="s">
        <v>28</v>
      </c>
      <c r="D3812">
        <v>4</v>
      </c>
      <c r="E3812" s="6">
        <v>168.03</v>
      </c>
      <c r="F3812" s="6">
        <v>672.12</v>
      </c>
      <c r="G3812" s="2" t="s">
        <v>16</v>
      </c>
      <c r="H3812" s="2" t="s">
        <v>12</v>
      </c>
      <c r="I3812" s="2" t="s">
        <v>18</v>
      </c>
      <c r="J3812" s="6">
        <f>retail_sales_messy_dataset_s_f[[#This Row],[Unit Price]]*retail_sales_messy_dataset_s_f[[#This Row],[Quantity]]</f>
        <v>672.12</v>
      </c>
      <c r="L3812" t="str">
        <f t="shared" si="59"/>
        <v>OK</v>
      </c>
    </row>
    <row r="3813" spans="1:12" x14ac:dyDescent="0.25">
      <c r="A3813" s="1">
        <v>45548</v>
      </c>
      <c r="B3813" s="2" t="s">
        <v>27</v>
      </c>
      <c r="C3813" s="2" t="s">
        <v>10</v>
      </c>
      <c r="D3813">
        <v>5</v>
      </c>
      <c r="E3813" s="6">
        <v>170.39</v>
      </c>
      <c r="F3813" s="6">
        <v>851.95</v>
      </c>
      <c r="G3813" s="2" t="s">
        <v>16</v>
      </c>
      <c r="H3813" s="2" t="s">
        <v>26</v>
      </c>
      <c r="I3813" s="2" t="s">
        <v>13</v>
      </c>
      <c r="J3813" s="6">
        <f>retail_sales_messy_dataset_s_f[[#This Row],[Unit Price]]*retail_sales_messy_dataset_s_f[[#This Row],[Quantity]]</f>
        <v>851.94999999999993</v>
      </c>
      <c r="L3813" t="str">
        <f t="shared" si="59"/>
        <v>OK</v>
      </c>
    </row>
    <row r="3814" spans="1:12" x14ac:dyDescent="0.25">
      <c r="A3814" s="1">
        <v>45425</v>
      </c>
      <c r="B3814" s="2" t="s">
        <v>27</v>
      </c>
      <c r="C3814" s="2" t="s">
        <v>10</v>
      </c>
      <c r="D3814">
        <v>4</v>
      </c>
      <c r="E3814" s="6">
        <v>123.23</v>
      </c>
      <c r="F3814" s="6">
        <v>492.92</v>
      </c>
      <c r="G3814" s="2" t="s">
        <v>16</v>
      </c>
      <c r="H3814" s="2" t="s">
        <v>26</v>
      </c>
      <c r="I3814" s="2" t="s">
        <v>23</v>
      </c>
      <c r="J3814" s="6">
        <f>retail_sales_messy_dataset_s_f[[#This Row],[Unit Price]]*retail_sales_messy_dataset_s_f[[#This Row],[Quantity]]</f>
        <v>492.92</v>
      </c>
      <c r="L3814" t="str">
        <f t="shared" si="59"/>
        <v>OK</v>
      </c>
    </row>
    <row r="3815" spans="1:12" x14ac:dyDescent="0.25">
      <c r="A3815" s="1">
        <v>45331</v>
      </c>
      <c r="B3815" s="2" t="s">
        <v>19</v>
      </c>
      <c r="C3815" s="2" t="s">
        <v>21</v>
      </c>
      <c r="D3815">
        <v>4</v>
      </c>
      <c r="E3815" s="6">
        <v>169.56</v>
      </c>
      <c r="F3815" s="6">
        <v>678.24</v>
      </c>
      <c r="G3815" s="2" t="s">
        <v>22</v>
      </c>
      <c r="H3815" s="2" t="s">
        <v>12</v>
      </c>
      <c r="I3815" s="2" t="s">
        <v>23</v>
      </c>
      <c r="J3815" s="6">
        <f>retail_sales_messy_dataset_s_f[[#This Row],[Unit Price]]*retail_sales_messy_dataset_s_f[[#This Row],[Quantity]]</f>
        <v>678.24</v>
      </c>
      <c r="L3815" t="str">
        <f t="shared" si="59"/>
        <v>OK</v>
      </c>
    </row>
    <row r="3816" spans="1:12" x14ac:dyDescent="0.25">
      <c r="A3816" s="1">
        <v>45326</v>
      </c>
      <c r="B3816" s="2" t="s">
        <v>27</v>
      </c>
      <c r="C3816" s="2" t="s">
        <v>10</v>
      </c>
      <c r="D3816">
        <v>5</v>
      </c>
      <c r="E3816" s="6">
        <v>127.8</v>
      </c>
      <c r="F3816" s="6">
        <v>639</v>
      </c>
      <c r="G3816" s="2" t="s">
        <v>11</v>
      </c>
      <c r="H3816" s="2" t="s">
        <v>12</v>
      </c>
      <c r="I3816" s="2" t="s">
        <v>23</v>
      </c>
      <c r="J3816" s="6">
        <f>retail_sales_messy_dataset_s_f[[#This Row],[Unit Price]]*retail_sales_messy_dataset_s_f[[#This Row],[Quantity]]</f>
        <v>639</v>
      </c>
      <c r="L3816" t="str">
        <f t="shared" si="59"/>
        <v>OK</v>
      </c>
    </row>
    <row r="3817" spans="1:12" x14ac:dyDescent="0.25">
      <c r="A3817" s="1">
        <v>45435</v>
      </c>
      <c r="B3817" s="2" t="s">
        <v>14</v>
      </c>
      <c r="C3817" s="2" t="s">
        <v>28</v>
      </c>
      <c r="D3817">
        <v>1</v>
      </c>
      <c r="E3817" s="6">
        <v>157.33000000000001</v>
      </c>
      <c r="F3817" s="6">
        <v>157.33000000000001</v>
      </c>
      <c r="G3817" s="2" t="s">
        <v>16</v>
      </c>
      <c r="H3817" s="2" t="s">
        <v>17</v>
      </c>
      <c r="I3817" s="2" t="s">
        <v>13</v>
      </c>
      <c r="J3817" s="6">
        <f>retail_sales_messy_dataset_s_f[[#This Row],[Unit Price]]*retail_sales_messy_dataset_s_f[[#This Row],[Quantity]]</f>
        <v>157.33000000000001</v>
      </c>
      <c r="L3817" t="str">
        <f t="shared" si="59"/>
        <v>OK</v>
      </c>
    </row>
    <row r="3818" spans="1:12" x14ac:dyDescent="0.25">
      <c r="A3818" s="1">
        <v>45562</v>
      </c>
      <c r="B3818" s="2" t="s">
        <v>9</v>
      </c>
      <c r="C3818" s="2" t="s">
        <v>21</v>
      </c>
      <c r="D3818">
        <v>5</v>
      </c>
      <c r="E3818" s="6">
        <v>80.290000000000006</v>
      </c>
      <c r="F3818" s="6">
        <v>401.45</v>
      </c>
      <c r="G3818" s="2" t="s">
        <v>11</v>
      </c>
      <c r="H3818" s="2" t="s">
        <v>17</v>
      </c>
      <c r="I3818" s="2" t="s">
        <v>23</v>
      </c>
      <c r="J3818" s="6">
        <f>retail_sales_messy_dataset_s_f[[#This Row],[Unit Price]]*retail_sales_messy_dataset_s_f[[#This Row],[Quantity]]</f>
        <v>401.45000000000005</v>
      </c>
      <c r="L3818" t="str">
        <f t="shared" si="59"/>
        <v>OK</v>
      </c>
    </row>
    <row r="3819" spans="1:12" x14ac:dyDescent="0.25">
      <c r="A3819" s="1">
        <v>45409</v>
      </c>
      <c r="B3819" s="2" t="s">
        <v>27</v>
      </c>
      <c r="C3819" s="2" t="s">
        <v>10</v>
      </c>
      <c r="D3819">
        <v>5</v>
      </c>
      <c r="E3819" s="6">
        <v>174.3</v>
      </c>
      <c r="F3819" s="6">
        <v>871.5</v>
      </c>
      <c r="G3819" s="2" t="s">
        <v>16</v>
      </c>
      <c r="H3819" s="2" t="s">
        <v>12</v>
      </c>
      <c r="I3819" s="2" t="s">
        <v>18</v>
      </c>
      <c r="J3819" s="6">
        <f>retail_sales_messy_dataset_s_f[[#This Row],[Unit Price]]*retail_sales_messy_dataset_s_f[[#This Row],[Quantity]]</f>
        <v>871.5</v>
      </c>
      <c r="L3819" t="str">
        <f t="shared" si="59"/>
        <v>OK</v>
      </c>
    </row>
    <row r="3820" spans="1:12" x14ac:dyDescent="0.25">
      <c r="A3820" s="1">
        <v>45387</v>
      </c>
      <c r="B3820" s="2" t="s">
        <v>9</v>
      </c>
      <c r="C3820" s="2" t="s">
        <v>15</v>
      </c>
      <c r="D3820">
        <v>1</v>
      </c>
      <c r="E3820" s="6">
        <v>50.6</v>
      </c>
      <c r="F3820" s="6">
        <v>50.6</v>
      </c>
      <c r="G3820" s="2" t="s">
        <v>16</v>
      </c>
      <c r="H3820" s="2" t="s">
        <v>26</v>
      </c>
      <c r="I3820" s="2" t="s">
        <v>13</v>
      </c>
      <c r="J3820" s="6">
        <f>retail_sales_messy_dataset_s_f[[#This Row],[Unit Price]]*retail_sales_messy_dataset_s_f[[#This Row],[Quantity]]</f>
        <v>50.6</v>
      </c>
      <c r="L3820" t="str">
        <f t="shared" si="59"/>
        <v>OK</v>
      </c>
    </row>
    <row r="3821" spans="1:12" x14ac:dyDescent="0.25">
      <c r="A3821" s="1">
        <v>45299</v>
      </c>
      <c r="B3821" s="2" t="s">
        <v>20</v>
      </c>
      <c r="C3821" s="2" t="s">
        <v>21</v>
      </c>
      <c r="D3821">
        <v>5</v>
      </c>
      <c r="E3821" s="6">
        <v>90.49</v>
      </c>
      <c r="F3821" s="6">
        <v>452.45</v>
      </c>
      <c r="G3821" s="2" t="s">
        <v>16</v>
      </c>
      <c r="H3821" s="2" t="s">
        <v>17</v>
      </c>
      <c r="I3821" s="2" t="s">
        <v>23</v>
      </c>
      <c r="J3821" s="6">
        <f>retail_sales_messy_dataset_s_f[[#This Row],[Unit Price]]*retail_sales_messy_dataset_s_f[[#This Row],[Quantity]]</f>
        <v>452.45</v>
      </c>
      <c r="L3821" t="str">
        <f t="shared" si="59"/>
        <v>OK</v>
      </c>
    </row>
    <row r="3822" spans="1:12" x14ac:dyDescent="0.25">
      <c r="A3822" s="1">
        <v>45404</v>
      </c>
      <c r="B3822" s="2" t="s">
        <v>29</v>
      </c>
      <c r="C3822" s="2" t="s">
        <v>28</v>
      </c>
      <c r="D3822">
        <v>3</v>
      </c>
      <c r="E3822" s="6">
        <v>135.43</v>
      </c>
      <c r="F3822" s="6">
        <v>406.29</v>
      </c>
      <c r="G3822" s="2" t="s">
        <v>11</v>
      </c>
      <c r="H3822" s="2" t="s">
        <v>26</v>
      </c>
      <c r="I3822" s="2" t="s">
        <v>23</v>
      </c>
      <c r="J3822" s="6">
        <f>retail_sales_messy_dataset_s_f[[#This Row],[Unit Price]]*retail_sales_messy_dataset_s_f[[#This Row],[Quantity]]</f>
        <v>406.29</v>
      </c>
      <c r="L3822" t="str">
        <f t="shared" si="59"/>
        <v>OK</v>
      </c>
    </row>
    <row r="3823" spans="1:12" x14ac:dyDescent="0.25">
      <c r="A3823" s="1">
        <v>45304</v>
      </c>
      <c r="B3823" s="2" t="s">
        <v>19</v>
      </c>
      <c r="C3823" s="2" t="s">
        <v>10</v>
      </c>
      <c r="D3823">
        <v>2</v>
      </c>
      <c r="E3823" s="6">
        <v>64.05</v>
      </c>
      <c r="F3823" s="6">
        <v>138.1</v>
      </c>
      <c r="G3823" s="2" t="s">
        <v>22</v>
      </c>
      <c r="H3823" s="2" t="s">
        <v>26</v>
      </c>
      <c r="I3823" s="2" t="s">
        <v>23</v>
      </c>
      <c r="J3823" s="6">
        <f>retail_sales_messy_dataset_s_f[[#This Row],[Unit Price]]*retail_sales_messy_dataset_s_f[[#This Row],[Quantity]]</f>
        <v>128.1</v>
      </c>
      <c r="L3823" t="str">
        <f t="shared" si="59"/>
        <v>Mismatch</v>
      </c>
    </row>
    <row r="3824" spans="1:12" x14ac:dyDescent="0.25">
      <c r="A3824" s="1">
        <v>45625</v>
      </c>
      <c r="B3824" s="2" t="s">
        <v>27</v>
      </c>
      <c r="C3824" s="2" t="s">
        <v>28</v>
      </c>
      <c r="D3824">
        <v>3</v>
      </c>
      <c r="E3824" s="6">
        <v>18.18</v>
      </c>
      <c r="F3824" s="6">
        <v>64.540000000000006</v>
      </c>
      <c r="G3824" s="2" t="s">
        <v>22</v>
      </c>
      <c r="H3824" s="2" t="s">
        <v>17</v>
      </c>
      <c r="I3824" s="2" t="s">
        <v>23</v>
      </c>
      <c r="J3824" s="6">
        <f>retail_sales_messy_dataset_s_f[[#This Row],[Unit Price]]*retail_sales_messy_dataset_s_f[[#This Row],[Quantity]]</f>
        <v>54.54</v>
      </c>
      <c r="L3824" t="str">
        <f t="shared" si="59"/>
        <v>Mismatch</v>
      </c>
    </row>
    <row r="3825" spans="1:12" x14ac:dyDescent="0.25">
      <c r="A3825" s="1">
        <v>45357</v>
      </c>
      <c r="B3825" s="2" t="s">
        <v>9</v>
      </c>
      <c r="C3825" s="2" t="s">
        <v>21</v>
      </c>
      <c r="D3825">
        <v>4</v>
      </c>
      <c r="E3825" s="6">
        <v>102.77</v>
      </c>
      <c r="F3825" s="6">
        <v>411.08</v>
      </c>
      <c r="G3825" s="2" t="s">
        <v>11</v>
      </c>
      <c r="H3825" s="2" t="s">
        <v>17</v>
      </c>
      <c r="I3825" s="2" t="s">
        <v>23</v>
      </c>
      <c r="J3825" s="6">
        <f>retail_sales_messy_dataset_s_f[[#This Row],[Unit Price]]*retail_sales_messy_dataset_s_f[[#This Row],[Quantity]]</f>
        <v>411.08</v>
      </c>
      <c r="L3825" t="str">
        <f t="shared" si="59"/>
        <v>OK</v>
      </c>
    </row>
    <row r="3826" spans="1:12" x14ac:dyDescent="0.25">
      <c r="A3826" s="1">
        <v>45524</v>
      </c>
      <c r="B3826" s="2" t="s">
        <v>20</v>
      </c>
      <c r="C3826" s="2" t="s">
        <v>10</v>
      </c>
      <c r="D3826">
        <v>4</v>
      </c>
      <c r="E3826" s="6">
        <v>59.14</v>
      </c>
      <c r="F3826" s="6">
        <v>236.56</v>
      </c>
      <c r="G3826" s="2" t="s">
        <v>25</v>
      </c>
      <c r="H3826" s="2" t="s">
        <v>17</v>
      </c>
      <c r="I3826" s="2" t="s">
        <v>18</v>
      </c>
      <c r="J3826" s="6">
        <f>retail_sales_messy_dataset_s_f[[#This Row],[Unit Price]]*retail_sales_messy_dataset_s_f[[#This Row],[Quantity]]</f>
        <v>236.56</v>
      </c>
      <c r="L3826" t="str">
        <f t="shared" si="59"/>
        <v>OK</v>
      </c>
    </row>
    <row r="3827" spans="1:12" x14ac:dyDescent="0.25">
      <c r="A3827" s="1">
        <v>45399</v>
      </c>
      <c r="B3827" s="2" t="s">
        <v>14</v>
      </c>
      <c r="C3827" s="2" t="s">
        <v>10</v>
      </c>
      <c r="D3827">
        <v>5</v>
      </c>
      <c r="E3827" s="6">
        <v>97.31</v>
      </c>
      <c r="F3827" s="6">
        <v>486.55</v>
      </c>
      <c r="G3827" s="2" t="s">
        <v>16</v>
      </c>
      <c r="H3827" s="2" t="s">
        <v>17</v>
      </c>
      <c r="I3827" s="2" t="s">
        <v>23</v>
      </c>
      <c r="J3827" s="6">
        <f>retail_sales_messy_dataset_s_f[[#This Row],[Unit Price]]*retail_sales_messy_dataset_s_f[[#This Row],[Quantity]]</f>
        <v>486.55</v>
      </c>
      <c r="L3827" t="str">
        <f t="shared" si="59"/>
        <v>OK</v>
      </c>
    </row>
    <row r="3828" spans="1:12" x14ac:dyDescent="0.25">
      <c r="A3828" s="1">
        <v>45530</v>
      </c>
      <c r="B3828" s="2" t="s">
        <v>27</v>
      </c>
      <c r="C3828" s="2" t="s">
        <v>10</v>
      </c>
      <c r="D3828">
        <v>3</v>
      </c>
      <c r="E3828" s="6">
        <v>71.53</v>
      </c>
      <c r="F3828" s="6">
        <v>224.59</v>
      </c>
      <c r="G3828" s="2" t="s">
        <v>11</v>
      </c>
      <c r="H3828" s="2" t="s">
        <v>12</v>
      </c>
      <c r="I3828" s="2" t="s">
        <v>18</v>
      </c>
      <c r="J3828" s="6">
        <f>retail_sales_messy_dataset_s_f[[#This Row],[Unit Price]]*retail_sales_messy_dataset_s_f[[#This Row],[Quantity]]</f>
        <v>214.59</v>
      </c>
      <c r="L3828" t="str">
        <f t="shared" si="59"/>
        <v>Mismatch</v>
      </c>
    </row>
    <row r="3829" spans="1:12" x14ac:dyDescent="0.25">
      <c r="A3829" s="1">
        <v>45650</v>
      </c>
      <c r="B3829" s="2" t="s">
        <v>30</v>
      </c>
      <c r="C3829" s="2" t="s">
        <v>10</v>
      </c>
      <c r="D3829">
        <v>1</v>
      </c>
      <c r="E3829" s="6">
        <v>34.43</v>
      </c>
      <c r="F3829" s="6">
        <v>29.43</v>
      </c>
      <c r="G3829" s="2" t="s">
        <v>11</v>
      </c>
      <c r="H3829" s="2" t="s">
        <v>26</v>
      </c>
      <c r="I3829" s="2" t="s">
        <v>23</v>
      </c>
      <c r="J3829" s="6">
        <f>retail_sales_messy_dataset_s_f[[#This Row],[Unit Price]]*retail_sales_messy_dataset_s_f[[#This Row],[Quantity]]</f>
        <v>34.43</v>
      </c>
      <c r="L3829" t="str">
        <f t="shared" si="59"/>
        <v>OK</v>
      </c>
    </row>
    <row r="3830" spans="1:12" x14ac:dyDescent="0.25">
      <c r="A3830" s="1">
        <v>45616</v>
      </c>
      <c r="B3830" s="2" t="s">
        <v>30</v>
      </c>
      <c r="C3830" s="2" t="s">
        <v>10</v>
      </c>
      <c r="D3830">
        <v>4</v>
      </c>
      <c r="E3830" s="6">
        <v>113.79</v>
      </c>
      <c r="F3830" s="6">
        <v>455.16</v>
      </c>
      <c r="G3830" s="2" t="s">
        <v>16</v>
      </c>
      <c r="H3830" s="2" t="s">
        <v>26</v>
      </c>
      <c r="I3830" s="2" t="s">
        <v>13</v>
      </c>
      <c r="J3830" s="6">
        <f>retail_sales_messy_dataset_s_f[[#This Row],[Unit Price]]*retail_sales_messy_dataset_s_f[[#This Row],[Quantity]]</f>
        <v>455.16</v>
      </c>
      <c r="L3830" t="str">
        <f t="shared" si="59"/>
        <v>OK</v>
      </c>
    </row>
    <row r="3831" spans="1:12" x14ac:dyDescent="0.25">
      <c r="A3831" s="1">
        <v>45420</v>
      </c>
      <c r="B3831" s="2" t="s">
        <v>29</v>
      </c>
      <c r="C3831" s="2" t="s">
        <v>21</v>
      </c>
      <c r="D3831">
        <v>2</v>
      </c>
      <c r="E3831" s="6">
        <v>196.54</v>
      </c>
      <c r="F3831" s="6">
        <v>393.08</v>
      </c>
      <c r="G3831" s="2" t="s">
        <v>11</v>
      </c>
      <c r="H3831" s="2" t="s">
        <v>17</v>
      </c>
      <c r="I3831" s="2" t="s">
        <v>23</v>
      </c>
      <c r="J3831" s="6">
        <f>retail_sales_messy_dataset_s_f[[#This Row],[Unit Price]]*retail_sales_messy_dataset_s_f[[#This Row],[Quantity]]</f>
        <v>393.08</v>
      </c>
      <c r="L3831" t="str">
        <f t="shared" si="59"/>
        <v>OK</v>
      </c>
    </row>
    <row r="3832" spans="1:12" x14ac:dyDescent="0.25">
      <c r="A3832" s="1">
        <v>45545</v>
      </c>
      <c r="B3832" s="2" t="s">
        <v>24</v>
      </c>
      <c r="C3832" s="2" t="s">
        <v>28</v>
      </c>
      <c r="D3832">
        <v>3</v>
      </c>
      <c r="E3832" s="6">
        <v>67.86</v>
      </c>
      <c r="F3832" s="6">
        <v>208.58</v>
      </c>
      <c r="G3832" s="2" t="s">
        <v>16</v>
      </c>
      <c r="H3832" s="2" t="s">
        <v>26</v>
      </c>
      <c r="I3832" s="2" t="s">
        <v>23</v>
      </c>
      <c r="J3832" s="6">
        <f>retail_sales_messy_dataset_s_f[[#This Row],[Unit Price]]*retail_sales_messy_dataset_s_f[[#This Row],[Quantity]]</f>
        <v>203.57999999999998</v>
      </c>
      <c r="L3832" t="str">
        <f t="shared" si="59"/>
        <v>Mismatch</v>
      </c>
    </row>
    <row r="3833" spans="1:12" x14ac:dyDescent="0.25">
      <c r="A3833" s="1">
        <v>45576</v>
      </c>
      <c r="B3833" s="2" t="s">
        <v>20</v>
      </c>
      <c r="C3833" s="2" t="s">
        <v>28</v>
      </c>
      <c r="D3833">
        <v>4</v>
      </c>
      <c r="E3833" s="6">
        <v>71.209999999999994</v>
      </c>
      <c r="F3833" s="6">
        <v>284.83999999999997</v>
      </c>
      <c r="G3833" s="2" t="s">
        <v>16</v>
      </c>
      <c r="H3833" s="2" t="s">
        <v>26</v>
      </c>
      <c r="I3833" s="2" t="s">
        <v>13</v>
      </c>
      <c r="J3833" s="6">
        <f>retail_sales_messy_dataset_s_f[[#This Row],[Unit Price]]*retail_sales_messy_dataset_s_f[[#This Row],[Quantity]]</f>
        <v>284.83999999999997</v>
      </c>
      <c r="L3833" t="str">
        <f t="shared" si="59"/>
        <v>OK</v>
      </c>
    </row>
    <row r="3834" spans="1:12" x14ac:dyDescent="0.25">
      <c r="A3834" s="1">
        <v>45616</v>
      </c>
      <c r="B3834" s="2" t="s">
        <v>30</v>
      </c>
      <c r="C3834" s="2" t="s">
        <v>21</v>
      </c>
      <c r="D3834">
        <v>1</v>
      </c>
      <c r="E3834" s="6">
        <v>148.82</v>
      </c>
      <c r="F3834" s="6">
        <v>148.82</v>
      </c>
      <c r="G3834" s="2" t="s">
        <v>11</v>
      </c>
      <c r="H3834" s="2" t="s">
        <v>26</v>
      </c>
      <c r="I3834" s="2" t="s">
        <v>18</v>
      </c>
      <c r="J3834" s="6">
        <f>retail_sales_messy_dataset_s_f[[#This Row],[Unit Price]]*retail_sales_messy_dataset_s_f[[#This Row],[Quantity]]</f>
        <v>148.82</v>
      </c>
      <c r="L3834" t="str">
        <f t="shared" si="59"/>
        <v>OK</v>
      </c>
    </row>
    <row r="3835" spans="1:12" x14ac:dyDescent="0.25">
      <c r="A3835" s="1">
        <v>45447</v>
      </c>
      <c r="B3835" s="2" t="s">
        <v>27</v>
      </c>
      <c r="C3835" s="2" t="s">
        <v>28</v>
      </c>
      <c r="D3835">
        <v>3</v>
      </c>
      <c r="E3835" s="6">
        <v>127.75</v>
      </c>
      <c r="F3835" s="6">
        <v>383.25</v>
      </c>
      <c r="G3835" s="2" t="s">
        <v>25</v>
      </c>
      <c r="H3835" s="2" t="s">
        <v>26</v>
      </c>
      <c r="I3835" s="2" t="s">
        <v>13</v>
      </c>
      <c r="J3835" s="6">
        <f>retail_sales_messy_dataset_s_f[[#This Row],[Unit Price]]*retail_sales_messy_dataset_s_f[[#This Row],[Quantity]]</f>
        <v>383.25</v>
      </c>
      <c r="L3835" t="str">
        <f t="shared" si="59"/>
        <v>OK</v>
      </c>
    </row>
    <row r="3836" spans="1:12" x14ac:dyDescent="0.25">
      <c r="A3836" s="1">
        <v>45653</v>
      </c>
      <c r="B3836" s="2" t="s">
        <v>29</v>
      </c>
      <c r="C3836" s="2" t="s">
        <v>15</v>
      </c>
      <c r="D3836">
        <v>2</v>
      </c>
      <c r="E3836" s="6">
        <v>92.64</v>
      </c>
      <c r="F3836" s="6">
        <v>185.28</v>
      </c>
      <c r="G3836" s="2" t="s">
        <v>11</v>
      </c>
      <c r="H3836" s="2" t="s">
        <v>17</v>
      </c>
      <c r="I3836" s="2" t="s">
        <v>13</v>
      </c>
      <c r="J3836" s="6">
        <f>retail_sales_messy_dataset_s_f[[#This Row],[Unit Price]]*retail_sales_messy_dataset_s_f[[#This Row],[Quantity]]</f>
        <v>185.28</v>
      </c>
      <c r="L3836" t="str">
        <f t="shared" si="59"/>
        <v>OK</v>
      </c>
    </row>
    <row r="3837" spans="1:12" x14ac:dyDescent="0.25">
      <c r="A3837" s="1">
        <v>45419</v>
      </c>
      <c r="B3837" s="2" t="s">
        <v>19</v>
      </c>
      <c r="C3837" s="2" t="s">
        <v>28</v>
      </c>
      <c r="D3837">
        <v>1</v>
      </c>
      <c r="E3837" s="6">
        <v>117.92</v>
      </c>
      <c r="F3837" s="6">
        <v>117.92</v>
      </c>
      <c r="G3837" s="2" t="s">
        <v>11</v>
      </c>
      <c r="H3837" s="2" t="s">
        <v>17</v>
      </c>
      <c r="I3837" s="2" t="s">
        <v>13</v>
      </c>
      <c r="J3837" s="6">
        <f>retail_sales_messy_dataset_s_f[[#This Row],[Unit Price]]*retail_sales_messy_dataset_s_f[[#This Row],[Quantity]]</f>
        <v>117.92</v>
      </c>
      <c r="L3837" t="str">
        <f t="shared" si="59"/>
        <v>OK</v>
      </c>
    </row>
    <row r="3838" spans="1:12" x14ac:dyDescent="0.25">
      <c r="A3838" s="1">
        <v>45467</v>
      </c>
      <c r="B3838" s="2" t="s">
        <v>20</v>
      </c>
      <c r="C3838" s="2" t="s">
        <v>28</v>
      </c>
      <c r="D3838">
        <v>1</v>
      </c>
      <c r="E3838" s="6">
        <v>164.28</v>
      </c>
      <c r="F3838" s="6">
        <v>164.28</v>
      </c>
      <c r="G3838" s="2" t="s">
        <v>16</v>
      </c>
      <c r="H3838" s="2" t="s">
        <v>26</v>
      </c>
      <c r="I3838" s="2" t="s">
        <v>13</v>
      </c>
      <c r="J3838" s="6">
        <f>retail_sales_messy_dataset_s_f[[#This Row],[Unit Price]]*retail_sales_messy_dataset_s_f[[#This Row],[Quantity]]</f>
        <v>164.28</v>
      </c>
      <c r="L3838" t="str">
        <f t="shared" si="59"/>
        <v>OK</v>
      </c>
    </row>
    <row r="3839" spans="1:12" x14ac:dyDescent="0.25">
      <c r="A3839" s="1">
        <v>45596</v>
      </c>
      <c r="B3839" s="2" t="s">
        <v>30</v>
      </c>
      <c r="C3839" s="2" t="s">
        <v>10</v>
      </c>
      <c r="D3839">
        <v>2</v>
      </c>
      <c r="E3839" s="6">
        <v>46.11</v>
      </c>
      <c r="F3839" s="6">
        <v>92.22</v>
      </c>
      <c r="G3839" s="2" t="s">
        <v>22</v>
      </c>
      <c r="H3839" s="2" t="s">
        <v>26</v>
      </c>
      <c r="I3839" s="2" t="s">
        <v>18</v>
      </c>
      <c r="J3839" s="6">
        <f>retail_sales_messy_dataset_s_f[[#This Row],[Unit Price]]*retail_sales_messy_dataset_s_f[[#This Row],[Quantity]]</f>
        <v>92.22</v>
      </c>
      <c r="L3839" t="str">
        <f t="shared" si="59"/>
        <v>OK</v>
      </c>
    </row>
    <row r="3840" spans="1:12" x14ac:dyDescent="0.25">
      <c r="A3840" s="1">
        <v>45292</v>
      </c>
      <c r="B3840" s="2" t="s">
        <v>27</v>
      </c>
      <c r="C3840" s="2" t="s">
        <v>21</v>
      </c>
      <c r="D3840">
        <v>4</v>
      </c>
      <c r="E3840" s="6">
        <v>30.75</v>
      </c>
      <c r="F3840" s="6">
        <v>30.75</v>
      </c>
      <c r="G3840" s="2" t="s">
        <v>11</v>
      </c>
      <c r="H3840" s="2" t="s">
        <v>12</v>
      </c>
      <c r="I3840" s="2" t="s">
        <v>23</v>
      </c>
      <c r="J3840" s="6">
        <f>retail_sales_messy_dataset_s_f[[#This Row],[Unit Price]]*retail_sales_messy_dataset_s_f[[#This Row],[Quantity]]</f>
        <v>123</v>
      </c>
      <c r="L3840" t="str">
        <f t="shared" si="59"/>
        <v>OK</v>
      </c>
    </row>
    <row r="3841" spans="1:12" x14ac:dyDescent="0.25">
      <c r="A3841" s="1">
        <v>45296</v>
      </c>
      <c r="B3841" s="2" t="s">
        <v>30</v>
      </c>
      <c r="C3841" s="2" t="s">
        <v>21</v>
      </c>
      <c r="D3841">
        <v>4</v>
      </c>
      <c r="E3841" s="6">
        <v>86.88</v>
      </c>
      <c r="F3841" s="6">
        <v>347.52</v>
      </c>
      <c r="G3841" s="2" t="s">
        <v>11</v>
      </c>
      <c r="H3841" s="2" t="s">
        <v>12</v>
      </c>
      <c r="I3841" s="2" t="s">
        <v>23</v>
      </c>
      <c r="J3841" s="6">
        <f>retail_sales_messy_dataset_s_f[[#This Row],[Unit Price]]*retail_sales_messy_dataset_s_f[[#This Row],[Quantity]]</f>
        <v>347.52</v>
      </c>
      <c r="L3841" t="str">
        <f t="shared" si="59"/>
        <v>OK</v>
      </c>
    </row>
    <row r="3842" spans="1:12" x14ac:dyDescent="0.25">
      <c r="A3842" s="1">
        <v>45572</v>
      </c>
      <c r="B3842" s="2" t="s">
        <v>14</v>
      </c>
      <c r="C3842" s="2" t="s">
        <v>10</v>
      </c>
      <c r="D3842">
        <v>4</v>
      </c>
      <c r="E3842" s="6">
        <v>49.74</v>
      </c>
      <c r="F3842" s="6">
        <v>198.96</v>
      </c>
      <c r="G3842" s="2" t="s">
        <v>22</v>
      </c>
      <c r="H3842" s="2" t="s">
        <v>26</v>
      </c>
      <c r="I3842" s="2" t="s">
        <v>23</v>
      </c>
      <c r="J3842" s="6">
        <f>retail_sales_messy_dataset_s_f[[#This Row],[Unit Price]]*retail_sales_messy_dataset_s_f[[#This Row],[Quantity]]</f>
        <v>198.96</v>
      </c>
      <c r="L3842" t="str">
        <f t="shared" si="59"/>
        <v>OK</v>
      </c>
    </row>
    <row r="3843" spans="1:12" x14ac:dyDescent="0.25">
      <c r="A3843" s="1">
        <v>45540</v>
      </c>
      <c r="B3843" s="2" t="s">
        <v>30</v>
      </c>
      <c r="C3843" s="2" t="s">
        <v>21</v>
      </c>
      <c r="D3843">
        <v>1</v>
      </c>
      <c r="E3843" s="6">
        <v>156.07</v>
      </c>
      <c r="F3843" s="6">
        <v>156.07</v>
      </c>
      <c r="G3843" s="2" t="s">
        <v>22</v>
      </c>
      <c r="H3843" s="2" t="s">
        <v>12</v>
      </c>
      <c r="I3843" s="2" t="s">
        <v>18</v>
      </c>
      <c r="J3843" s="6">
        <f>retail_sales_messy_dataset_s_f[[#This Row],[Unit Price]]*retail_sales_messy_dataset_s_f[[#This Row],[Quantity]]</f>
        <v>156.07</v>
      </c>
      <c r="L3843" t="str">
        <f t="shared" ref="L3843:L3906" si="60">IF((F3843 - J3843) &gt; 0.01, "Mismatch", "OK")</f>
        <v>OK</v>
      </c>
    </row>
    <row r="3844" spans="1:12" x14ac:dyDescent="0.25">
      <c r="A3844" s="1">
        <v>45407</v>
      </c>
      <c r="B3844" s="2" t="s">
        <v>14</v>
      </c>
      <c r="C3844" s="2" t="s">
        <v>28</v>
      </c>
      <c r="D3844">
        <v>4</v>
      </c>
      <c r="E3844" s="6">
        <v>118.91</v>
      </c>
      <c r="F3844" s="6">
        <v>475.64</v>
      </c>
      <c r="G3844" s="2" t="s">
        <v>16</v>
      </c>
      <c r="H3844" s="2" t="s">
        <v>26</v>
      </c>
      <c r="I3844" s="2" t="s">
        <v>18</v>
      </c>
      <c r="J3844" s="6">
        <f>retail_sales_messy_dataset_s_f[[#This Row],[Unit Price]]*retail_sales_messy_dataset_s_f[[#This Row],[Quantity]]</f>
        <v>475.64</v>
      </c>
      <c r="L3844" t="str">
        <f t="shared" si="60"/>
        <v>OK</v>
      </c>
    </row>
    <row r="3845" spans="1:12" x14ac:dyDescent="0.25">
      <c r="A3845" s="1">
        <v>45461</v>
      </c>
      <c r="B3845" s="2" t="s">
        <v>30</v>
      </c>
      <c r="C3845" s="2" t="s">
        <v>28</v>
      </c>
      <c r="D3845">
        <v>3</v>
      </c>
      <c r="E3845" s="6">
        <v>118.81</v>
      </c>
      <c r="F3845" s="6">
        <v>356.43</v>
      </c>
      <c r="G3845" s="2" t="s">
        <v>16</v>
      </c>
      <c r="H3845" s="2" t="s">
        <v>12</v>
      </c>
      <c r="I3845" s="2" t="s">
        <v>13</v>
      </c>
      <c r="J3845" s="6">
        <f>retail_sales_messy_dataset_s_f[[#This Row],[Unit Price]]*retail_sales_messy_dataset_s_f[[#This Row],[Quantity]]</f>
        <v>356.43</v>
      </c>
      <c r="L3845" t="str">
        <f t="shared" si="60"/>
        <v>OK</v>
      </c>
    </row>
    <row r="3846" spans="1:12" x14ac:dyDescent="0.25">
      <c r="A3846" s="1">
        <v>45490</v>
      </c>
      <c r="B3846" s="2" t="s">
        <v>29</v>
      </c>
      <c r="C3846" s="2" t="s">
        <v>28</v>
      </c>
      <c r="D3846">
        <v>5</v>
      </c>
      <c r="E3846" s="6">
        <v>40.51</v>
      </c>
      <c r="F3846" s="6">
        <v>202.55</v>
      </c>
      <c r="G3846" s="2" t="s">
        <v>11</v>
      </c>
      <c r="H3846" s="2" t="s">
        <v>17</v>
      </c>
      <c r="I3846" s="2" t="s">
        <v>13</v>
      </c>
      <c r="J3846" s="6">
        <f>retail_sales_messy_dataset_s_f[[#This Row],[Unit Price]]*retail_sales_messy_dataset_s_f[[#This Row],[Quantity]]</f>
        <v>202.54999999999998</v>
      </c>
      <c r="L3846" t="str">
        <f t="shared" si="60"/>
        <v>OK</v>
      </c>
    </row>
    <row r="3847" spans="1:12" x14ac:dyDescent="0.25">
      <c r="A3847" s="1">
        <v>45549</v>
      </c>
      <c r="B3847" s="2" t="s">
        <v>29</v>
      </c>
      <c r="C3847" s="2" t="s">
        <v>15</v>
      </c>
      <c r="D3847">
        <v>3</v>
      </c>
      <c r="E3847" s="6">
        <v>105.37</v>
      </c>
      <c r="F3847" s="6">
        <v>316.11</v>
      </c>
      <c r="G3847" s="2" t="s">
        <v>16</v>
      </c>
      <c r="H3847" s="2" t="s">
        <v>17</v>
      </c>
      <c r="I3847" s="2" t="s">
        <v>13</v>
      </c>
      <c r="J3847" s="6">
        <f>retail_sales_messy_dataset_s_f[[#This Row],[Unit Price]]*retail_sales_messy_dataset_s_f[[#This Row],[Quantity]]</f>
        <v>316.11</v>
      </c>
      <c r="L3847" t="str">
        <f t="shared" si="60"/>
        <v>OK</v>
      </c>
    </row>
    <row r="3848" spans="1:12" x14ac:dyDescent="0.25">
      <c r="A3848" s="1">
        <v>45397</v>
      </c>
      <c r="B3848" s="2" t="s">
        <v>14</v>
      </c>
      <c r="C3848" s="2" t="s">
        <v>15</v>
      </c>
      <c r="D3848">
        <v>3</v>
      </c>
      <c r="E3848" s="6">
        <v>103.43</v>
      </c>
      <c r="F3848" s="6">
        <v>310.29000000000002</v>
      </c>
      <c r="G3848" s="2" t="s">
        <v>11</v>
      </c>
      <c r="H3848" s="2" t="s">
        <v>17</v>
      </c>
      <c r="I3848" s="2" t="s">
        <v>23</v>
      </c>
      <c r="J3848" s="6">
        <f>retail_sales_messy_dataset_s_f[[#This Row],[Unit Price]]*retail_sales_messy_dataset_s_f[[#This Row],[Quantity]]</f>
        <v>310.29000000000002</v>
      </c>
      <c r="L3848" t="str">
        <f t="shared" si="60"/>
        <v>OK</v>
      </c>
    </row>
    <row r="3849" spans="1:12" x14ac:dyDescent="0.25">
      <c r="A3849" s="1">
        <v>45657</v>
      </c>
      <c r="B3849" s="2" t="s">
        <v>29</v>
      </c>
      <c r="C3849" s="2" t="s">
        <v>15</v>
      </c>
      <c r="D3849">
        <v>2</v>
      </c>
      <c r="E3849" s="6">
        <v>128.85</v>
      </c>
      <c r="F3849" s="6">
        <v>257.7</v>
      </c>
      <c r="G3849" s="2" t="s">
        <v>16</v>
      </c>
      <c r="H3849" s="2" t="s">
        <v>17</v>
      </c>
      <c r="I3849" s="2" t="s">
        <v>18</v>
      </c>
      <c r="J3849" s="6">
        <f>retail_sales_messy_dataset_s_f[[#This Row],[Unit Price]]*retail_sales_messy_dataset_s_f[[#This Row],[Quantity]]</f>
        <v>257.7</v>
      </c>
      <c r="L3849" t="str">
        <f t="shared" si="60"/>
        <v>OK</v>
      </c>
    </row>
    <row r="3850" spans="1:12" x14ac:dyDescent="0.25">
      <c r="A3850" s="1">
        <v>45585</v>
      </c>
      <c r="B3850" s="2" t="s">
        <v>24</v>
      </c>
      <c r="C3850" s="2" t="s">
        <v>28</v>
      </c>
      <c r="D3850">
        <v>2</v>
      </c>
      <c r="E3850" s="6">
        <v>139.66</v>
      </c>
      <c r="F3850" s="6">
        <v>279.32</v>
      </c>
      <c r="G3850" s="2" t="s">
        <v>16</v>
      </c>
      <c r="H3850" s="2" t="s">
        <v>12</v>
      </c>
      <c r="I3850" s="2" t="s">
        <v>13</v>
      </c>
      <c r="J3850" s="6">
        <f>retail_sales_messy_dataset_s_f[[#This Row],[Unit Price]]*retail_sales_messy_dataset_s_f[[#This Row],[Quantity]]</f>
        <v>279.32</v>
      </c>
      <c r="L3850" t="str">
        <f t="shared" si="60"/>
        <v>OK</v>
      </c>
    </row>
    <row r="3851" spans="1:12" x14ac:dyDescent="0.25">
      <c r="A3851" s="1">
        <v>45634</v>
      </c>
      <c r="B3851" s="2" t="s">
        <v>27</v>
      </c>
      <c r="C3851" s="2" t="s">
        <v>10</v>
      </c>
      <c r="D3851">
        <v>2</v>
      </c>
      <c r="E3851" s="6">
        <v>168.2</v>
      </c>
      <c r="F3851" s="6">
        <v>336.4</v>
      </c>
      <c r="G3851" s="2" t="s">
        <v>11</v>
      </c>
      <c r="H3851" s="2" t="s">
        <v>26</v>
      </c>
      <c r="I3851" s="2" t="s">
        <v>18</v>
      </c>
      <c r="J3851" s="6">
        <f>retail_sales_messy_dataset_s_f[[#This Row],[Unit Price]]*retail_sales_messy_dataset_s_f[[#This Row],[Quantity]]</f>
        <v>336.4</v>
      </c>
      <c r="L3851" t="str">
        <f t="shared" si="60"/>
        <v>OK</v>
      </c>
    </row>
    <row r="3852" spans="1:12" x14ac:dyDescent="0.25">
      <c r="A3852" s="1">
        <v>45546</v>
      </c>
      <c r="B3852" s="2" t="s">
        <v>30</v>
      </c>
      <c r="C3852" s="2" t="s">
        <v>10</v>
      </c>
      <c r="D3852">
        <v>2</v>
      </c>
      <c r="E3852" s="6">
        <v>127.99</v>
      </c>
      <c r="F3852" s="6">
        <v>260.98</v>
      </c>
      <c r="G3852" s="2" t="s">
        <v>11</v>
      </c>
      <c r="H3852" s="2" t="s">
        <v>26</v>
      </c>
      <c r="I3852" s="2" t="s">
        <v>13</v>
      </c>
      <c r="J3852" s="6">
        <f>retail_sales_messy_dataset_s_f[[#This Row],[Unit Price]]*retail_sales_messy_dataset_s_f[[#This Row],[Quantity]]</f>
        <v>255.98</v>
      </c>
      <c r="L3852" t="str">
        <f t="shared" si="60"/>
        <v>Mismatch</v>
      </c>
    </row>
    <row r="3853" spans="1:12" x14ac:dyDescent="0.25">
      <c r="A3853" s="1">
        <v>45506</v>
      </c>
      <c r="B3853" s="2" t="s">
        <v>9</v>
      </c>
      <c r="C3853" s="2" t="s">
        <v>10</v>
      </c>
      <c r="D3853">
        <v>5</v>
      </c>
      <c r="E3853" s="6">
        <v>122.18</v>
      </c>
      <c r="F3853" s="6">
        <v>610.9</v>
      </c>
      <c r="G3853" s="2" t="s">
        <v>22</v>
      </c>
      <c r="H3853" s="2" t="s">
        <v>17</v>
      </c>
      <c r="I3853" s="2" t="s">
        <v>23</v>
      </c>
      <c r="J3853" s="6">
        <f>retail_sales_messy_dataset_s_f[[#This Row],[Unit Price]]*retail_sales_messy_dataset_s_f[[#This Row],[Quantity]]</f>
        <v>610.90000000000009</v>
      </c>
      <c r="L3853" t="str">
        <f t="shared" si="60"/>
        <v>OK</v>
      </c>
    </row>
    <row r="3854" spans="1:12" x14ac:dyDescent="0.25">
      <c r="A3854" s="1">
        <v>45457</v>
      </c>
      <c r="B3854" s="2" t="s">
        <v>14</v>
      </c>
      <c r="C3854" s="2" t="s">
        <v>15</v>
      </c>
      <c r="D3854">
        <v>3</v>
      </c>
      <c r="E3854" s="6">
        <v>138.74</v>
      </c>
      <c r="F3854" s="6">
        <v>416.22</v>
      </c>
      <c r="G3854" s="2" t="s">
        <v>22</v>
      </c>
      <c r="H3854" s="2" t="s">
        <v>12</v>
      </c>
      <c r="I3854" s="2" t="s">
        <v>13</v>
      </c>
      <c r="J3854" s="6">
        <f>retail_sales_messy_dataset_s_f[[#This Row],[Unit Price]]*retail_sales_messy_dataset_s_f[[#This Row],[Quantity]]</f>
        <v>416.22</v>
      </c>
      <c r="L3854" t="str">
        <f t="shared" si="60"/>
        <v>OK</v>
      </c>
    </row>
    <row r="3855" spans="1:12" x14ac:dyDescent="0.25">
      <c r="A3855" s="1">
        <v>45528</v>
      </c>
      <c r="B3855" s="2" t="s">
        <v>30</v>
      </c>
      <c r="C3855" s="2" t="s">
        <v>15</v>
      </c>
      <c r="D3855">
        <v>1</v>
      </c>
      <c r="E3855" s="6">
        <v>25.66</v>
      </c>
      <c r="F3855" s="6">
        <v>25.66</v>
      </c>
      <c r="G3855" s="2" t="s">
        <v>11</v>
      </c>
      <c r="H3855" s="2" t="s">
        <v>26</v>
      </c>
      <c r="I3855" s="2" t="s">
        <v>18</v>
      </c>
      <c r="J3855" s="6">
        <f>retail_sales_messy_dataset_s_f[[#This Row],[Unit Price]]*retail_sales_messy_dataset_s_f[[#This Row],[Quantity]]</f>
        <v>25.66</v>
      </c>
      <c r="L3855" t="str">
        <f t="shared" si="60"/>
        <v>OK</v>
      </c>
    </row>
    <row r="3856" spans="1:12" x14ac:dyDescent="0.25">
      <c r="A3856" s="1">
        <v>45545</v>
      </c>
      <c r="B3856" s="2" t="s">
        <v>9</v>
      </c>
      <c r="C3856" s="2" t="s">
        <v>21</v>
      </c>
      <c r="D3856">
        <v>4</v>
      </c>
      <c r="E3856" s="6">
        <v>158.15</v>
      </c>
      <c r="F3856" s="6">
        <v>632.6</v>
      </c>
      <c r="G3856" s="2" t="s">
        <v>11</v>
      </c>
      <c r="H3856" s="2" t="s">
        <v>17</v>
      </c>
      <c r="I3856" s="2" t="s">
        <v>23</v>
      </c>
      <c r="J3856" s="6">
        <f>retail_sales_messy_dataset_s_f[[#This Row],[Unit Price]]*retail_sales_messy_dataset_s_f[[#This Row],[Quantity]]</f>
        <v>632.6</v>
      </c>
      <c r="L3856" t="str">
        <f t="shared" si="60"/>
        <v>OK</v>
      </c>
    </row>
    <row r="3857" spans="1:12" x14ac:dyDescent="0.25">
      <c r="A3857" s="1">
        <v>45328</v>
      </c>
      <c r="B3857" s="2" t="s">
        <v>9</v>
      </c>
      <c r="C3857" s="2" t="s">
        <v>28</v>
      </c>
      <c r="D3857">
        <v>5</v>
      </c>
      <c r="E3857" s="6">
        <v>186.4</v>
      </c>
      <c r="F3857" s="6">
        <v>932</v>
      </c>
      <c r="G3857" s="2" t="s">
        <v>11</v>
      </c>
      <c r="H3857" s="2" t="s">
        <v>12</v>
      </c>
      <c r="I3857" s="2" t="s">
        <v>23</v>
      </c>
      <c r="J3857" s="6">
        <f>retail_sales_messy_dataset_s_f[[#This Row],[Unit Price]]*retail_sales_messy_dataset_s_f[[#This Row],[Quantity]]</f>
        <v>932</v>
      </c>
      <c r="L3857" t="str">
        <f t="shared" si="60"/>
        <v>OK</v>
      </c>
    </row>
    <row r="3858" spans="1:12" x14ac:dyDescent="0.25">
      <c r="A3858" s="1">
        <v>45634</v>
      </c>
      <c r="B3858" s="2" t="s">
        <v>14</v>
      </c>
      <c r="C3858" s="2" t="s">
        <v>21</v>
      </c>
      <c r="D3858">
        <v>2</v>
      </c>
      <c r="E3858" s="6">
        <v>48.68</v>
      </c>
      <c r="F3858" s="6">
        <v>97.36</v>
      </c>
      <c r="G3858" s="2" t="s">
        <v>16</v>
      </c>
      <c r="H3858" s="2" t="s">
        <v>26</v>
      </c>
      <c r="I3858" s="2" t="s">
        <v>23</v>
      </c>
      <c r="J3858" s="6">
        <f>retail_sales_messy_dataset_s_f[[#This Row],[Unit Price]]*retail_sales_messy_dataset_s_f[[#This Row],[Quantity]]</f>
        <v>97.36</v>
      </c>
      <c r="L3858" t="str">
        <f t="shared" si="60"/>
        <v>OK</v>
      </c>
    </row>
    <row r="3859" spans="1:12" x14ac:dyDescent="0.25">
      <c r="A3859" s="1">
        <v>45538</v>
      </c>
      <c r="B3859" s="2" t="s">
        <v>20</v>
      </c>
      <c r="C3859" s="2" t="s">
        <v>10</v>
      </c>
      <c r="D3859">
        <v>3</v>
      </c>
      <c r="E3859" s="6">
        <v>30.84</v>
      </c>
      <c r="F3859" s="6">
        <v>92.52</v>
      </c>
      <c r="G3859" s="2" t="s">
        <v>11</v>
      </c>
      <c r="H3859" s="2" t="s">
        <v>26</v>
      </c>
      <c r="I3859" s="2" t="s">
        <v>13</v>
      </c>
      <c r="J3859" s="6">
        <f>retail_sales_messy_dataset_s_f[[#This Row],[Unit Price]]*retail_sales_messy_dataset_s_f[[#This Row],[Quantity]]</f>
        <v>92.52</v>
      </c>
      <c r="L3859" t="str">
        <f t="shared" si="60"/>
        <v>OK</v>
      </c>
    </row>
    <row r="3860" spans="1:12" x14ac:dyDescent="0.25">
      <c r="A3860" s="1">
        <v>45658</v>
      </c>
      <c r="B3860" s="2" t="s">
        <v>14</v>
      </c>
      <c r="C3860" s="2" t="s">
        <v>10</v>
      </c>
      <c r="D3860">
        <v>1</v>
      </c>
      <c r="E3860" s="6">
        <v>136.83000000000001</v>
      </c>
      <c r="F3860" s="6">
        <v>136.83000000000001</v>
      </c>
      <c r="G3860" s="2" t="s">
        <v>11</v>
      </c>
      <c r="H3860" s="2" t="s">
        <v>12</v>
      </c>
      <c r="I3860" s="2" t="s">
        <v>13</v>
      </c>
      <c r="J3860" s="6">
        <f>retail_sales_messy_dataset_s_f[[#This Row],[Unit Price]]*retail_sales_messy_dataset_s_f[[#This Row],[Quantity]]</f>
        <v>136.83000000000001</v>
      </c>
      <c r="L3860" t="str">
        <f t="shared" si="60"/>
        <v>OK</v>
      </c>
    </row>
    <row r="3861" spans="1:12" x14ac:dyDescent="0.25">
      <c r="A3861" s="1">
        <v>45507</v>
      </c>
      <c r="B3861" s="2" t="s">
        <v>20</v>
      </c>
      <c r="C3861" s="2" t="s">
        <v>21</v>
      </c>
      <c r="D3861">
        <v>4</v>
      </c>
      <c r="E3861" s="6">
        <v>86.49</v>
      </c>
      <c r="F3861" s="6">
        <v>345.96</v>
      </c>
      <c r="G3861" s="2" t="s">
        <v>11</v>
      </c>
      <c r="H3861" s="2" t="s">
        <v>17</v>
      </c>
      <c r="I3861" s="2" t="s">
        <v>23</v>
      </c>
      <c r="J3861" s="6">
        <f>retail_sales_messy_dataset_s_f[[#This Row],[Unit Price]]*retail_sales_messy_dataset_s_f[[#This Row],[Quantity]]</f>
        <v>345.96</v>
      </c>
      <c r="L3861" t="str">
        <f t="shared" si="60"/>
        <v>OK</v>
      </c>
    </row>
    <row r="3862" spans="1:12" x14ac:dyDescent="0.25">
      <c r="A3862" s="1">
        <v>45435</v>
      </c>
      <c r="B3862" s="2" t="s">
        <v>30</v>
      </c>
      <c r="C3862" s="2" t="s">
        <v>28</v>
      </c>
      <c r="D3862">
        <v>5</v>
      </c>
      <c r="E3862" s="6">
        <v>119.89</v>
      </c>
      <c r="F3862" s="6">
        <v>599.45000000000005</v>
      </c>
      <c r="G3862" s="2" t="s">
        <v>22</v>
      </c>
      <c r="H3862" s="2" t="s">
        <v>17</v>
      </c>
      <c r="I3862" s="2" t="s">
        <v>13</v>
      </c>
      <c r="J3862" s="6">
        <f>retail_sales_messy_dataset_s_f[[#This Row],[Unit Price]]*retail_sales_messy_dataset_s_f[[#This Row],[Quantity]]</f>
        <v>599.45000000000005</v>
      </c>
      <c r="L3862" t="str">
        <f t="shared" si="60"/>
        <v>OK</v>
      </c>
    </row>
    <row r="3863" spans="1:12" x14ac:dyDescent="0.25">
      <c r="A3863" s="1">
        <v>45345</v>
      </c>
      <c r="B3863" s="2" t="s">
        <v>20</v>
      </c>
      <c r="C3863" s="2" t="s">
        <v>28</v>
      </c>
      <c r="D3863">
        <v>1</v>
      </c>
      <c r="E3863" s="6">
        <v>138.58000000000001</v>
      </c>
      <c r="F3863" s="6">
        <v>138.58000000000001</v>
      </c>
      <c r="G3863" s="2" t="s">
        <v>16</v>
      </c>
      <c r="H3863" s="2" t="s">
        <v>17</v>
      </c>
      <c r="I3863" s="2" t="s">
        <v>23</v>
      </c>
      <c r="J3863" s="6">
        <f>retail_sales_messy_dataset_s_f[[#This Row],[Unit Price]]*retail_sales_messy_dataset_s_f[[#This Row],[Quantity]]</f>
        <v>138.58000000000001</v>
      </c>
      <c r="L3863" t="str">
        <f t="shared" si="60"/>
        <v>OK</v>
      </c>
    </row>
    <row r="3864" spans="1:12" x14ac:dyDescent="0.25">
      <c r="A3864" s="1">
        <v>45581</v>
      </c>
      <c r="B3864" s="2" t="s">
        <v>9</v>
      </c>
      <c r="C3864" s="2" t="s">
        <v>15</v>
      </c>
      <c r="D3864">
        <v>1</v>
      </c>
      <c r="E3864" s="6">
        <v>141.35</v>
      </c>
      <c r="F3864" s="6">
        <v>141.35</v>
      </c>
      <c r="G3864" s="2" t="s">
        <v>11</v>
      </c>
      <c r="H3864" s="2" t="s">
        <v>12</v>
      </c>
      <c r="I3864" s="2" t="s">
        <v>23</v>
      </c>
      <c r="J3864" s="6">
        <f>retail_sales_messy_dataset_s_f[[#This Row],[Unit Price]]*retail_sales_messy_dataset_s_f[[#This Row],[Quantity]]</f>
        <v>141.35</v>
      </c>
      <c r="L3864" t="str">
        <f t="shared" si="60"/>
        <v>OK</v>
      </c>
    </row>
    <row r="3865" spans="1:12" x14ac:dyDescent="0.25">
      <c r="A3865" s="1">
        <v>45598</v>
      </c>
      <c r="B3865" s="2" t="s">
        <v>24</v>
      </c>
      <c r="C3865" s="2" t="s">
        <v>28</v>
      </c>
      <c r="D3865">
        <v>1</v>
      </c>
      <c r="E3865" s="6">
        <v>163.89</v>
      </c>
      <c r="F3865" s="6">
        <v>163.89</v>
      </c>
      <c r="G3865" s="2" t="s">
        <v>11</v>
      </c>
      <c r="H3865" s="2" t="s">
        <v>12</v>
      </c>
      <c r="I3865" s="2" t="s">
        <v>13</v>
      </c>
      <c r="J3865" s="6">
        <f>retail_sales_messy_dataset_s_f[[#This Row],[Unit Price]]*retail_sales_messy_dataset_s_f[[#This Row],[Quantity]]</f>
        <v>163.89</v>
      </c>
      <c r="L3865" t="str">
        <f t="shared" si="60"/>
        <v>OK</v>
      </c>
    </row>
    <row r="3866" spans="1:12" x14ac:dyDescent="0.25">
      <c r="A3866" s="1">
        <v>45304</v>
      </c>
      <c r="B3866" s="2" t="s">
        <v>24</v>
      </c>
      <c r="C3866" s="2" t="s">
        <v>21</v>
      </c>
      <c r="D3866">
        <v>5</v>
      </c>
      <c r="E3866" s="6">
        <v>35.61</v>
      </c>
      <c r="F3866" s="6">
        <v>183.05</v>
      </c>
      <c r="G3866" s="2" t="s">
        <v>16</v>
      </c>
      <c r="H3866" s="2" t="s">
        <v>26</v>
      </c>
      <c r="I3866" s="2" t="s">
        <v>13</v>
      </c>
      <c r="J3866" s="6">
        <f>retail_sales_messy_dataset_s_f[[#This Row],[Unit Price]]*retail_sales_messy_dataset_s_f[[#This Row],[Quantity]]</f>
        <v>178.05</v>
      </c>
      <c r="L3866" t="str">
        <f t="shared" si="60"/>
        <v>Mismatch</v>
      </c>
    </row>
    <row r="3867" spans="1:12" x14ac:dyDescent="0.25">
      <c r="A3867" s="1">
        <v>45554</v>
      </c>
      <c r="B3867" s="2" t="s">
        <v>19</v>
      </c>
      <c r="C3867" s="2" t="s">
        <v>15</v>
      </c>
      <c r="D3867">
        <v>2</v>
      </c>
      <c r="E3867" s="6">
        <v>85.65</v>
      </c>
      <c r="F3867" s="6">
        <v>171.3</v>
      </c>
      <c r="G3867" s="2" t="s">
        <v>11</v>
      </c>
      <c r="H3867" s="2" t="s">
        <v>17</v>
      </c>
      <c r="I3867" s="2" t="s">
        <v>23</v>
      </c>
      <c r="J3867" s="6">
        <f>retail_sales_messy_dataset_s_f[[#This Row],[Unit Price]]*retail_sales_messy_dataset_s_f[[#This Row],[Quantity]]</f>
        <v>171.3</v>
      </c>
      <c r="L3867" t="str">
        <f t="shared" si="60"/>
        <v>OK</v>
      </c>
    </row>
    <row r="3868" spans="1:12" x14ac:dyDescent="0.25">
      <c r="A3868" s="1">
        <v>45431</v>
      </c>
      <c r="B3868" s="2" t="s">
        <v>30</v>
      </c>
      <c r="C3868" s="2" t="s">
        <v>21</v>
      </c>
      <c r="D3868">
        <v>5</v>
      </c>
      <c r="E3868" s="6">
        <v>61.17</v>
      </c>
      <c r="F3868" s="6">
        <v>305.85000000000002</v>
      </c>
      <c r="G3868" s="2" t="s">
        <v>25</v>
      </c>
      <c r="H3868" s="2" t="s">
        <v>17</v>
      </c>
      <c r="I3868" s="2" t="s">
        <v>13</v>
      </c>
      <c r="J3868" s="6">
        <f>retail_sales_messy_dataset_s_f[[#This Row],[Unit Price]]*retail_sales_messy_dataset_s_f[[#This Row],[Quantity]]</f>
        <v>305.85000000000002</v>
      </c>
      <c r="L3868" t="str">
        <f t="shared" si="60"/>
        <v>OK</v>
      </c>
    </row>
    <row r="3869" spans="1:12" x14ac:dyDescent="0.25">
      <c r="A3869" s="1">
        <v>45607</v>
      </c>
      <c r="B3869" s="2" t="s">
        <v>20</v>
      </c>
      <c r="C3869" s="2" t="s">
        <v>28</v>
      </c>
      <c r="D3869">
        <v>2</v>
      </c>
      <c r="E3869" s="6">
        <v>94.11</v>
      </c>
      <c r="F3869" s="6">
        <v>188.22</v>
      </c>
      <c r="G3869" s="2" t="s">
        <v>16</v>
      </c>
      <c r="H3869" s="2" t="s">
        <v>26</v>
      </c>
      <c r="I3869" s="2" t="s">
        <v>23</v>
      </c>
      <c r="J3869" s="6">
        <f>retail_sales_messy_dataset_s_f[[#This Row],[Unit Price]]*retail_sales_messy_dataset_s_f[[#This Row],[Quantity]]</f>
        <v>188.22</v>
      </c>
      <c r="L3869" t="str">
        <f t="shared" si="60"/>
        <v>OK</v>
      </c>
    </row>
    <row r="3870" spans="1:12" x14ac:dyDescent="0.25">
      <c r="A3870" s="1">
        <v>45658</v>
      </c>
      <c r="B3870" s="2" t="s">
        <v>20</v>
      </c>
      <c r="C3870" s="2" t="s">
        <v>21</v>
      </c>
      <c r="D3870">
        <v>3</v>
      </c>
      <c r="E3870" s="6">
        <v>172.16</v>
      </c>
      <c r="F3870" s="6">
        <v>516.48</v>
      </c>
      <c r="G3870" s="2" t="s">
        <v>11</v>
      </c>
      <c r="H3870" s="2" t="s">
        <v>12</v>
      </c>
      <c r="I3870" s="2" t="s">
        <v>23</v>
      </c>
      <c r="J3870" s="6">
        <f>retail_sales_messy_dataset_s_f[[#This Row],[Unit Price]]*retail_sales_messy_dataset_s_f[[#This Row],[Quantity]]</f>
        <v>516.48</v>
      </c>
      <c r="L3870" t="str">
        <f t="shared" si="60"/>
        <v>OK</v>
      </c>
    </row>
    <row r="3871" spans="1:12" x14ac:dyDescent="0.25">
      <c r="A3871" s="1">
        <v>45482</v>
      </c>
      <c r="B3871" s="2" t="s">
        <v>20</v>
      </c>
      <c r="C3871" s="2" t="s">
        <v>28</v>
      </c>
      <c r="D3871">
        <v>4</v>
      </c>
      <c r="E3871" s="6">
        <v>112.66</v>
      </c>
      <c r="F3871" s="6">
        <v>112.66</v>
      </c>
      <c r="G3871" s="2" t="s">
        <v>25</v>
      </c>
      <c r="H3871" s="2" t="s">
        <v>12</v>
      </c>
      <c r="I3871" s="2" t="s">
        <v>13</v>
      </c>
      <c r="J3871" s="6">
        <f>retail_sales_messy_dataset_s_f[[#This Row],[Unit Price]]*retail_sales_messy_dataset_s_f[[#This Row],[Quantity]]</f>
        <v>450.64</v>
      </c>
      <c r="L3871" t="str">
        <f t="shared" si="60"/>
        <v>OK</v>
      </c>
    </row>
    <row r="3872" spans="1:12" x14ac:dyDescent="0.25">
      <c r="A3872" s="1">
        <v>45370</v>
      </c>
      <c r="B3872" s="2" t="s">
        <v>20</v>
      </c>
      <c r="C3872" s="2" t="s">
        <v>15</v>
      </c>
      <c r="D3872">
        <v>2</v>
      </c>
      <c r="E3872" s="6">
        <v>192.72</v>
      </c>
      <c r="F3872" s="6">
        <v>385.44</v>
      </c>
      <c r="G3872" s="2" t="s">
        <v>11</v>
      </c>
      <c r="H3872" s="2" t="s">
        <v>26</v>
      </c>
      <c r="I3872" s="2" t="s">
        <v>23</v>
      </c>
      <c r="J3872" s="6">
        <f>retail_sales_messy_dataset_s_f[[#This Row],[Unit Price]]*retail_sales_messy_dataset_s_f[[#This Row],[Quantity]]</f>
        <v>385.44</v>
      </c>
      <c r="L3872" t="str">
        <f t="shared" si="60"/>
        <v>OK</v>
      </c>
    </row>
    <row r="3873" spans="1:12" x14ac:dyDescent="0.25">
      <c r="A3873" s="1">
        <v>45644</v>
      </c>
      <c r="B3873" s="2" t="s">
        <v>29</v>
      </c>
      <c r="C3873" s="2" t="s">
        <v>28</v>
      </c>
      <c r="D3873">
        <v>5</v>
      </c>
      <c r="E3873" s="6">
        <v>36.65</v>
      </c>
      <c r="F3873" s="6">
        <v>178.25</v>
      </c>
      <c r="G3873" s="2" t="s">
        <v>11</v>
      </c>
      <c r="H3873" s="2" t="s">
        <v>12</v>
      </c>
      <c r="I3873" s="2" t="s">
        <v>23</v>
      </c>
      <c r="J3873" s="6">
        <f>retail_sales_messy_dataset_s_f[[#This Row],[Unit Price]]*retail_sales_messy_dataset_s_f[[#This Row],[Quantity]]</f>
        <v>183.25</v>
      </c>
      <c r="L3873" t="str">
        <f t="shared" si="60"/>
        <v>OK</v>
      </c>
    </row>
    <row r="3874" spans="1:12" x14ac:dyDescent="0.25">
      <c r="A3874" s="1">
        <v>45323</v>
      </c>
      <c r="B3874" s="2" t="s">
        <v>19</v>
      </c>
      <c r="C3874" s="2" t="s">
        <v>15</v>
      </c>
      <c r="D3874">
        <v>1</v>
      </c>
      <c r="E3874" s="6">
        <v>76.14</v>
      </c>
      <c r="F3874" s="6">
        <v>76.14</v>
      </c>
      <c r="G3874" s="2" t="s">
        <v>22</v>
      </c>
      <c r="H3874" s="2" t="s">
        <v>17</v>
      </c>
      <c r="I3874" s="2" t="s">
        <v>18</v>
      </c>
      <c r="J3874" s="6">
        <f>retail_sales_messy_dataset_s_f[[#This Row],[Unit Price]]*retail_sales_messy_dataset_s_f[[#This Row],[Quantity]]</f>
        <v>76.14</v>
      </c>
      <c r="L3874" t="str">
        <f t="shared" si="60"/>
        <v>OK</v>
      </c>
    </row>
    <row r="3875" spans="1:12" x14ac:dyDescent="0.25">
      <c r="A3875" s="1">
        <v>45636</v>
      </c>
      <c r="B3875" s="2" t="s">
        <v>19</v>
      </c>
      <c r="C3875" s="2" t="s">
        <v>15</v>
      </c>
      <c r="D3875">
        <v>3</v>
      </c>
      <c r="E3875" s="6">
        <v>76.38</v>
      </c>
      <c r="F3875" s="6">
        <v>224.14</v>
      </c>
      <c r="G3875" s="2" t="s">
        <v>25</v>
      </c>
      <c r="H3875" s="2" t="s">
        <v>17</v>
      </c>
      <c r="I3875" s="2" t="s">
        <v>18</v>
      </c>
      <c r="J3875" s="6">
        <f>retail_sales_messy_dataset_s_f[[#This Row],[Unit Price]]*retail_sales_messy_dataset_s_f[[#This Row],[Quantity]]</f>
        <v>229.14</v>
      </c>
      <c r="L3875" t="str">
        <f t="shared" si="60"/>
        <v>OK</v>
      </c>
    </row>
    <row r="3876" spans="1:12" x14ac:dyDescent="0.25">
      <c r="A3876" s="1">
        <v>45516</v>
      </c>
      <c r="B3876" s="2" t="s">
        <v>9</v>
      </c>
      <c r="C3876" s="2" t="s">
        <v>15</v>
      </c>
      <c r="D3876">
        <v>2</v>
      </c>
      <c r="E3876" s="6">
        <v>185.97</v>
      </c>
      <c r="F3876" s="6">
        <v>371.94</v>
      </c>
      <c r="G3876" s="2" t="s">
        <v>16</v>
      </c>
      <c r="H3876" s="2" t="s">
        <v>12</v>
      </c>
      <c r="I3876" s="2" t="s">
        <v>13</v>
      </c>
      <c r="J3876" s="6">
        <f>retail_sales_messy_dataset_s_f[[#This Row],[Unit Price]]*retail_sales_messy_dataset_s_f[[#This Row],[Quantity]]</f>
        <v>371.94</v>
      </c>
      <c r="L3876" t="str">
        <f t="shared" si="60"/>
        <v>OK</v>
      </c>
    </row>
    <row r="3877" spans="1:12" x14ac:dyDescent="0.25">
      <c r="A3877" s="1">
        <v>45589</v>
      </c>
      <c r="B3877" s="2" t="s">
        <v>14</v>
      </c>
      <c r="C3877" s="2" t="s">
        <v>21</v>
      </c>
      <c r="D3877">
        <v>3</v>
      </c>
      <c r="E3877" s="6">
        <v>127.26</v>
      </c>
      <c r="F3877" s="6">
        <v>381.78</v>
      </c>
      <c r="G3877" s="2" t="s">
        <v>22</v>
      </c>
      <c r="H3877" s="2" t="s">
        <v>17</v>
      </c>
      <c r="I3877" s="2" t="s">
        <v>18</v>
      </c>
      <c r="J3877" s="6">
        <f>retail_sales_messy_dataset_s_f[[#This Row],[Unit Price]]*retail_sales_messy_dataset_s_f[[#This Row],[Quantity]]</f>
        <v>381.78000000000003</v>
      </c>
      <c r="L3877" t="str">
        <f t="shared" si="60"/>
        <v>OK</v>
      </c>
    </row>
    <row r="3878" spans="1:12" x14ac:dyDescent="0.25">
      <c r="A3878" s="1">
        <v>45374</v>
      </c>
      <c r="B3878" s="2" t="s">
        <v>30</v>
      </c>
      <c r="C3878" s="2" t="s">
        <v>21</v>
      </c>
      <c r="D3878">
        <v>2</v>
      </c>
      <c r="E3878" s="6">
        <v>40.35</v>
      </c>
      <c r="F3878" s="6">
        <v>80.7</v>
      </c>
      <c r="G3878" s="2" t="s">
        <v>22</v>
      </c>
      <c r="H3878" s="2" t="s">
        <v>17</v>
      </c>
      <c r="I3878" s="2" t="s">
        <v>18</v>
      </c>
      <c r="J3878" s="6">
        <f>retail_sales_messy_dataset_s_f[[#This Row],[Unit Price]]*retail_sales_messy_dataset_s_f[[#This Row],[Quantity]]</f>
        <v>80.7</v>
      </c>
      <c r="L3878" t="str">
        <f t="shared" si="60"/>
        <v>OK</v>
      </c>
    </row>
    <row r="3879" spans="1:12" x14ac:dyDescent="0.25">
      <c r="A3879" s="1">
        <v>45628</v>
      </c>
      <c r="B3879" s="2" t="s">
        <v>19</v>
      </c>
      <c r="C3879" s="2" t="s">
        <v>10</v>
      </c>
      <c r="D3879">
        <v>5</v>
      </c>
      <c r="E3879" s="6">
        <v>178.68</v>
      </c>
      <c r="F3879" s="6">
        <v>893.4</v>
      </c>
      <c r="G3879" s="2" t="s">
        <v>22</v>
      </c>
      <c r="H3879" s="2" t="s">
        <v>26</v>
      </c>
      <c r="I3879" s="2" t="s">
        <v>23</v>
      </c>
      <c r="J3879" s="6">
        <f>retail_sales_messy_dataset_s_f[[#This Row],[Unit Price]]*retail_sales_messy_dataset_s_f[[#This Row],[Quantity]]</f>
        <v>893.40000000000009</v>
      </c>
      <c r="L3879" t="str">
        <f t="shared" si="60"/>
        <v>OK</v>
      </c>
    </row>
    <row r="3880" spans="1:12" x14ac:dyDescent="0.25">
      <c r="A3880" s="1">
        <v>45431</v>
      </c>
      <c r="B3880" s="2" t="s">
        <v>24</v>
      </c>
      <c r="C3880" s="2" t="s">
        <v>28</v>
      </c>
      <c r="D3880">
        <v>2</v>
      </c>
      <c r="E3880" s="6">
        <v>128.96</v>
      </c>
      <c r="F3880" s="6">
        <v>257.92</v>
      </c>
      <c r="G3880" s="2" t="s">
        <v>16</v>
      </c>
      <c r="H3880" s="2" t="s">
        <v>26</v>
      </c>
      <c r="I3880" s="2" t="s">
        <v>18</v>
      </c>
      <c r="J3880" s="6">
        <f>retail_sales_messy_dataset_s_f[[#This Row],[Unit Price]]*retail_sales_messy_dataset_s_f[[#This Row],[Quantity]]</f>
        <v>257.92</v>
      </c>
      <c r="L3880" t="str">
        <f t="shared" si="60"/>
        <v>OK</v>
      </c>
    </row>
    <row r="3881" spans="1:12" x14ac:dyDescent="0.25">
      <c r="A3881" s="1">
        <v>45598</v>
      </c>
      <c r="B3881" s="2" t="s">
        <v>24</v>
      </c>
      <c r="C3881" s="2" t="s">
        <v>10</v>
      </c>
      <c r="D3881">
        <v>3</v>
      </c>
      <c r="E3881" s="6">
        <v>36.049999999999997</v>
      </c>
      <c r="F3881" s="6">
        <v>108.15</v>
      </c>
      <c r="G3881" s="2" t="s">
        <v>22</v>
      </c>
      <c r="H3881" s="2" t="s">
        <v>17</v>
      </c>
      <c r="I3881" s="2" t="s">
        <v>18</v>
      </c>
      <c r="J3881" s="6">
        <f>retail_sales_messy_dataset_s_f[[#This Row],[Unit Price]]*retail_sales_messy_dataset_s_f[[#This Row],[Quantity]]</f>
        <v>108.14999999999999</v>
      </c>
      <c r="L3881" t="str">
        <f t="shared" si="60"/>
        <v>OK</v>
      </c>
    </row>
    <row r="3882" spans="1:12" x14ac:dyDescent="0.25">
      <c r="A3882" s="1">
        <v>45319</v>
      </c>
      <c r="B3882" s="2" t="s">
        <v>29</v>
      </c>
      <c r="C3882" s="2" t="s">
        <v>15</v>
      </c>
      <c r="D3882">
        <v>2</v>
      </c>
      <c r="E3882" s="6">
        <v>159.76</v>
      </c>
      <c r="F3882" s="6">
        <v>319.52</v>
      </c>
      <c r="G3882" s="2" t="s">
        <v>16</v>
      </c>
      <c r="H3882" s="2" t="s">
        <v>12</v>
      </c>
      <c r="I3882" s="2" t="s">
        <v>23</v>
      </c>
      <c r="J3882" s="6">
        <f>retail_sales_messy_dataset_s_f[[#This Row],[Unit Price]]*retail_sales_messy_dataset_s_f[[#This Row],[Quantity]]</f>
        <v>319.52</v>
      </c>
      <c r="L3882" t="str">
        <f t="shared" si="60"/>
        <v>OK</v>
      </c>
    </row>
    <row r="3883" spans="1:12" x14ac:dyDescent="0.25">
      <c r="A3883" s="1">
        <v>45347</v>
      </c>
      <c r="B3883" s="2" t="s">
        <v>29</v>
      </c>
      <c r="C3883" s="2" t="s">
        <v>10</v>
      </c>
      <c r="D3883">
        <v>3</v>
      </c>
      <c r="E3883" s="6">
        <v>112.6</v>
      </c>
      <c r="F3883" s="6">
        <v>337.8</v>
      </c>
      <c r="G3883" s="2" t="s">
        <v>16</v>
      </c>
      <c r="H3883" s="2" t="s">
        <v>17</v>
      </c>
      <c r="I3883" s="2" t="s">
        <v>23</v>
      </c>
      <c r="J3883" s="6">
        <f>retail_sales_messy_dataset_s_f[[#This Row],[Unit Price]]*retail_sales_messy_dataset_s_f[[#This Row],[Quantity]]</f>
        <v>337.79999999999995</v>
      </c>
      <c r="L3883" t="str">
        <f t="shared" si="60"/>
        <v>OK</v>
      </c>
    </row>
    <row r="3884" spans="1:12" x14ac:dyDescent="0.25">
      <c r="A3884" s="1">
        <v>45454</v>
      </c>
      <c r="B3884" s="2" t="s">
        <v>9</v>
      </c>
      <c r="C3884" s="2" t="s">
        <v>15</v>
      </c>
      <c r="D3884">
        <v>2</v>
      </c>
      <c r="E3884" s="6">
        <v>49.94</v>
      </c>
      <c r="F3884" s="6">
        <v>99.88</v>
      </c>
      <c r="G3884" s="2" t="s">
        <v>25</v>
      </c>
      <c r="H3884" s="2" t="s">
        <v>17</v>
      </c>
      <c r="I3884" s="2" t="s">
        <v>18</v>
      </c>
      <c r="J3884" s="6">
        <f>retail_sales_messy_dataset_s_f[[#This Row],[Unit Price]]*retail_sales_messy_dataset_s_f[[#This Row],[Quantity]]</f>
        <v>99.88</v>
      </c>
      <c r="L3884" t="str">
        <f t="shared" si="60"/>
        <v>OK</v>
      </c>
    </row>
    <row r="3885" spans="1:12" x14ac:dyDescent="0.25">
      <c r="A3885" s="1">
        <v>45301</v>
      </c>
      <c r="B3885" s="2" t="s">
        <v>14</v>
      </c>
      <c r="C3885" s="2" t="s">
        <v>10</v>
      </c>
      <c r="D3885">
        <v>4</v>
      </c>
      <c r="E3885" s="6">
        <v>110.36</v>
      </c>
      <c r="F3885" s="6">
        <v>441.44</v>
      </c>
      <c r="G3885" s="2" t="s">
        <v>16</v>
      </c>
      <c r="H3885" s="2" t="s">
        <v>12</v>
      </c>
      <c r="I3885" s="2" t="s">
        <v>13</v>
      </c>
      <c r="J3885" s="6">
        <f>retail_sales_messy_dataset_s_f[[#This Row],[Unit Price]]*retail_sales_messy_dataset_s_f[[#This Row],[Quantity]]</f>
        <v>441.44</v>
      </c>
      <c r="L3885" t="str">
        <f t="shared" si="60"/>
        <v>OK</v>
      </c>
    </row>
    <row r="3886" spans="1:12" x14ac:dyDescent="0.25">
      <c r="A3886" s="1">
        <v>45296</v>
      </c>
      <c r="B3886" s="2" t="s">
        <v>29</v>
      </c>
      <c r="C3886" s="2" t="s">
        <v>10</v>
      </c>
      <c r="D3886">
        <v>4</v>
      </c>
      <c r="E3886" s="6">
        <v>22.16</v>
      </c>
      <c r="F3886" s="6">
        <v>88.64</v>
      </c>
      <c r="G3886" s="2" t="s">
        <v>22</v>
      </c>
      <c r="H3886" s="2" t="s">
        <v>26</v>
      </c>
      <c r="I3886" s="2" t="s">
        <v>13</v>
      </c>
      <c r="J3886" s="6">
        <f>retail_sales_messy_dataset_s_f[[#This Row],[Unit Price]]*retail_sales_messy_dataset_s_f[[#This Row],[Quantity]]</f>
        <v>88.64</v>
      </c>
      <c r="L3886" t="str">
        <f t="shared" si="60"/>
        <v>OK</v>
      </c>
    </row>
    <row r="3887" spans="1:12" x14ac:dyDescent="0.25">
      <c r="A3887" s="1">
        <v>45572</v>
      </c>
      <c r="B3887" s="2" t="s">
        <v>27</v>
      </c>
      <c r="C3887" s="2" t="s">
        <v>10</v>
      </c>
      <c r="D3887">
        <v>2</v>
      </c>
      <c r="E3887" s="6">
        <v>170.16</v>
      </c>
      <c r="F3887" s="6">
        <v>340.32</v>
      </c>
      <c r="G3887" s="2" t="s">
        <v>22</v>
      </c>
      <c r="H3887" s="2" t="s">
        <v>12</v>
      </c>
      <c r="I3887" s="2" t="s">
        <v>18</v>
      </c>
      <c r="J3887" s="6">
        <f>retail_sales_messy_dataset_s_f[[#This Row],[Unit Price]]*retail_sales_messy_dataset_s_f[[#This Row],[Quantity]]</f>
        <v>340.32</v>
      </c>
      <c r="L3887" t="str">
        <f t="shared" si="60"/>
        <v>OK</v>
      </c>
    </row>
    <row r="3888" spans="1:12" x14ac:dyDescent="0.25">
      <c r="A3888" s="1">
        <v>45367</v>
      </c>
      <c r="B3888" s="2" t="s">
        <v>29</v>
      </c>
      <c r="C3888" s="2" t="s">
        <v>10</v>
      </c>
      <c r="D3888">
        <v>4</v>
      </c>
      <c r="E3888" s="6">
        <v>138.5</v>
      </c>
      <c r="F3888" s="6">
        <v>554</v>
      </c>
      <c r="G3888" s="2" t="s">
        <v>22</v>
      </c>
      <c r="H3888" s="2" t="s">
        <v>12</v>
      </c>
      <c r="I3888" s="2" t="s">
        <v>13</v>
      </c>
      <c r="J3888" s="6">
        <f>retail_sales_messy_dataset_s_f[[#This Row],[Unit Price]]*retail_sales_messy_dataset_s_f[[#This Row],[Quantity]]</f>
        <v>554</v>
      </c>
      <c r="L3888" t="str">
        <f t="shared" si="60"/>
        <v>OK</v>
      </c>
    </row>
    <row r="3889" spans="1:12" x14ac:dyDescent="0.25">
      <c r="A3889" s="1">
        <v>45446</v>
      </c>
      <c r="B3889" s="2" t="s">
        <v>27</v>
      </c>
      <c r="C3889" s="2" t="s">
        <v>15</v>
      </c>
      <c r="D3889">
        <v>2</v>
      </c>
      <c r="E3889" s="6">
        <v>123.41</v>
      </c>
      <c r="F3889" s="6">
        <v>241.82</v>
      </c>
      <c r="G3889" s="2" t="s">
        <v>16</v>
      </c>
      <c r="H3889" s="2" t="s">
        <v>17</v>
      </c>
      <c r="I3889" s="2" t="s">
        <v>13</v>
      </c>
      <c r="J3889" s="6">
        <f>retail_sales_messy_dataset_s_f[[#This Row],[Unit Price]]*retail_sales_messy_dataset_s_f[[#This Row],[Quantity]]</f>
        <v>246.82</v>
      </c>
      <c r="L3889" t="str">
        <f t="shared" si="60"/>
        <v>OK</v>
      </c>
    </row>
    <row r="3890" spans="1:12" x14ac:dyDescent="0.25">
      <c r="A3890" s="1">
        <v>45635</v>
      </c>
      <c r="B3890" s="2" t="s">
        <v>30</v>
      </c>
      <c r="C3890" s="2" t="s">
        <v>28</v>
      </c>
      <c r="D3890">
        <v>3</v>
      </c>
      <c r="E3890" s="6">
        <v>182.5</v>
      </c>
      <c r="F3890" s="6">
        <v>557.5</v>
      </c>
      <c r="G3890" s="2" t="s">
        <v>22</v>
      </c>
      <c r="H3890" s="2" t="s">
        <v>12</v>
      </c>
      <c r="I3890" s="2" t="s">
        <v>13</v>
      </c>
      <c r="J3890" s="6">
        <f>retail_sales_messy_dataset_s_f[[#This Row],[Unit Price]]*retail_sales_messy_dataset_s_f[[#This Row],[Quantity]]</f>
        <v>547.5</v>
      </c>
      <c r="L3890" t="str">
        <f t="shared" si="60"/>
        <v>Mismatch</v>
      </c>
    </row>
    <row r="3891" spans="1:12" x14ac:dyDescent="0.25">
      <c r="A3891" s="1">
        <v>45448</v>
      </c>
      <c r="B3891" s="2" t="s">
        <v>27</v>
      </c>
      <c r="C3891" s="2" t="s">
        <v>10</v>
      </c>
      <c r="D3891">
        <v>3</v>
      </c>
      <c r="E3891" s="6">
        <v>46.57</v>
      </c>
      <c r="F3891" s="6">
        <v>139.71</v>
      </c>
      <c r="G3891" s="2" t="s">
        <v>22</v>
      </c>
      <c r="H3891" s="2" t="s">
        <v>17</v>
      </c>
      <c r="I3891" s="2" t="s">
        <v>23</v>
      </c>
      <c r="J3891" s="6">
        <f>retail_sales_messy_dataset_s_f[[#This Row],[Unit Price]]*retail_sales_messy_dataset_s_f[[#This Row],[Quantity]]</f>
        <v>139.71</v>
      </c>
      <c r="L3891" t="str">
        <f t="shared" si="60"/>
        <v>OK</v>
      </c>
    </row>
    <row r="3892" spans="1:12" x14ac:dyDescent="0.25">
      <c r="A3892" s="1">
        <v>45462</v>
      </c>
      <c r="B3892" s="2" t="s">
        <v>20</v>
      </c>
      <c r="C3892" s="2" t="s">
        <v>10</v>
      </c>
      <c r="D3892">
        <v>4</v>
      </c>
      <c r="E3892" s="6">
        <v>188.2</v>
      </c>
      <c r="F3892" s="6">
        <v>752.8</v>
      </c>
      <c r="G3892" s="2" t="s">
        <v>11</v>
      </c>
      <c r="H3892" s="2" t="s">
        <v>26</v>
      </c>
      <c r="I3892" s="2" t="s">
        <v>18</v>
      </c>
      <c r="J3892" s="6">
        <f>retail_sales_messy_dataset_s_f[[#This Row],[Unit Price]]*retail_sales_messy_dataset_s_f[[#This Row],[Quantity]]</f>
        <v>752.8</v>
      </c>
      <c r="L3892" t="str">
        <f t="shared" si="60"/>
        <v>OK</v>
      </c>
    </row>
    <row r="3893" spans="1:12" x14ac:dyDescent="0.25">
      <c r="A3893" s="1">
        <v>45523</v>
      </c>
      <c r="B3893" s="2" t="s">
        <v>24</v>
      </c>
      <c r="C3893" s="2" t="s">
        <v>28</v>
      </c>
      <c r="D3893">
        <v>1</v>
      </c>
      <c r="E3893" s="6">
        <v>177.82</v>
      </c>
      <c r="F3893" s="6">
        <v>177.82</v>
      </c>
      <c r="G3893" s="2" t="s">
        <v>16</v>
      </c>
      <c r="H3893" s="2" t="s">
        <v>26</v>
      </c>
      <c r="I3893" s="2" t="s">
        <v>23</v>
      </c>
      <c r="J3893" s="6">
        <f>retail_sales_messy_dataset_s_f[[#This Row],[Unit Price]]*retail_sales_messy_dataset_s_f[[#This Row],[Quantity]]</f>
        <v>177.82</v>
      </c>
      <c r="L3893" t="str">
        <f t="shared" si="60"/>
        <v>OK</v>
      </c>
    </row>
    <row r="3894" spans="1:12" x14ac:dyDescent="0.25">
      <c r="A3894" s="1">
        <v>45543</v>
      </c>
      <c r="B3894" s="2" t="s">
        <v>24</v>
      </c>
      <c r="C3894" s="2" t="s">
        <v>15</v>
      </c>
      <c r="D3894">
        <v>2</v>
      </c>
      <c r="E3894" s="6">
        <v>94.39</v>
      </c>
      <c r="F3894" s="6">
        <v>188.78</v>
      </c>
      <c r="G3894" s="2" t="s">
        <v>22</v>
      </c>
      <c r="H3894" s="2" t="s">
        <v>26</v>
      </c>
      <c r="I3894" s="2" t="s">
        <v>18</v>
      </c>
      <c r="J3894" s="6">
        <f>retail_sales_messy_dataset_s_f[[#This Row],[Unit Price]]*retail_sales_messy_dataset_s_f[[#This Row],[Quantity]]</f>
        <v>188.78</v>
      </c>
      <c r="L3894" t="str">
        <f t="shared" si="60"/>
        <v>OK</v>
      </c>
    </row>
    <row r="3895" spans="1:12" x14ac:dyDescent="0.25">
      <c r="A3895" s="1">
        <v>45475</v>
      </c>
      <c r="B3895" s="2" t="s">
        <v>24</v>
      </c>
      <c r="C3895" s="2" t="s">
        <v>10</v>
      </c>
      <c r="D3895">
        <v>3</v>
      </c>
      <c r="E3895" s="6">
        <v>146.21</v>
      </c>
      <c r="F3895" s="6">
        <v>438.63</v>
      </c>
      <c r="G3895" s="2" t="s">
        <v>11</v>
      </c>
      <c r="H3895" s="2" t="s">
        <v>26</v>
      </c>
      <c r="I3895" s="2" t="s">
        <v>13</v>
      </c>
      <c r="J3895" s="6">
        <f>retail_sales_messy_dataset_s_f[[#This Row],[Unit Price]]*retail_sales_messy_dataset_s_f[[#This Row],[Quantity]]</f>
        <v>438.63</v>
      </c>
      <c r="L3895" t="str">
        <f t="shared" si="60"/>
        <v>OK</v>
      </c>
    </row>
    <row r="3896" spans="1:12" x14ac:dyDescent="0.25">
      <c r="A3896" s="1">
        <v>45401</v>
      </c>
      <c r="B3896" s="2" t="s">
        <v>20</v>
      </c>
      <c r="C3896" s="2" t="s">
        <v>21</v>
      </c>
      <c r="D3896">
        <v>3</v>
      </c>
      <c r="E3896" s="6">
        <v>115.01</v>
      </c>
      <c r="F3896" s="6">
        <v>350.03</v>
      </c>
      <c r="G3896" s="2" t="s">
        <v>11</v>
      </c>
      <c r="H3896" s="2" t="s">
        <v>12</v>
      </c>
      <c r="I3896" s="2" t="s">
        <v>23</v>
      </c>
      <c r="J3896" s="6">
        <f>retail_sales_messy_dataset_s_f[[#This Row],[Unit Price]]*retail_sales_messy_dataset_s_f[[#This Row],[Quantity]]</f>
        <v>345.03000000000003</v>
      </c>
      <c r="L3896" t="str">
        <f t="shared" si="60"/>
        <v>Mismatch</v>
      </c>
    </row>
    <row r="3897" spans="1:12" x14ac:dyDescent="0.25">
      <c r="A3897" s="1">
        <v>45541</v>
      </c>
      <c r="B3897" s="2" t="s">
        <v>19</v>
      </c>
      <c r="C3897" s="2" t="s">
        <v>28</v>
      </c>
      <c r="D3897">
        <v>3</v>
      </c>
      <c r="E3897" s="6">
        <v>30.88</v>
      </c>
      <c r="F3897" s="6">
        <v>92.64</v>
      </c>
      <c r="G3897" s="2" t="s">
        <v>16</v>
      </c>
      <c r="H3897" s="2" t="s">
        <v>12</v>
      </c>
      <c r="I3897" s="2" t="s">
        <v>23</v>
      </c>
      <c r="J3897" s="6">
        <f>retail_sales_messy_dataset_s_f[[#This Row],[Unit Price]]*retail_sales_messy_dataset_s_f[[#This Row],[Quantity]]</f>
        <v>92.64</v>
      </c>
      <c r="L3897" t="str">
        <f t="shared" si="60"/>
        <v>OK</v>
      </c>
    </row>
    <row r="3898" spans="1:12" x14ac:dyDescent="0.25">
      <c r="A3898" s="1">
        <v>45530</v>
      </c>
      <c r="B3898" s="2" t="s">
        <v>30</v>
      </c>
      <c r="C3898" s="2" t="s">
        <v>21</v>
      </c>
      <c r="D3898">
        <v>5</v>
      </c>
      <c r="E3898" s="6">
        <v>42.76</v>
      </c>
      <c r="F3898" s="6">
        <v>213.8</v>
      </c>
      <c r="G3898" s="2" t="s">
        <v>16</v>
      </c>
      <c r="H3898" s="2" t="s">
        <v>26</v>
      </c>
      <c r="I3898" s="2" t="s">
        <v>23</v>
      </c>
      <c r="J3898" s="6">
        <f>retail_sales_messy_dataset_s_f[[#This Row],[Unit Price]]*retail_sales_messy_dataset_s_f[[#This Row],[Quantity]]</f>
        <v>213.79999999999998</v>
      </c>
      <c r="L3898" t="str">
        <f t="shared" si="60"/>
        <v>OK</v>
      </c>
    </row>
    <row r="3899" spans="1:12" x14ac:dyDescent="0.25">
      <c r="A3899" s="1">
        <v>45387</v>
      </c>
      <c r="B3899" s="2" t="s">
        <v>19</v>
      </c>
      <c r="C3899" s="2" t="s">
        <v>15</v>
      </c>
      <c r="D3899">
        <v>4</v>
      </c>
      <c r="E3899" s="6">
        <v>49.36</v>
      </c>
      <c r="F3899" s="6">
        <v>202.44</v>
      </c>
      <c r="G3899" s="2" t="s">
        <v>16</v>
      </c>
      <c r="H3899" s="2" t="s">
        <v>12</v>
      </c>
      <c r="I3899" s="2" t="s">
        <v>13</v>
      </c>
      <c r="J3899" s="6">
        <f>retail_sales_messy_dataset_s_f[[#This Row],[Unit Price]]*retail_sales_messy_dataset_s_f[[#This Row],[Quantity]]</f>
        <v>197.44</v>
      </c>
      <c r="L3899" t="str">
        <f t="shared" si="60"/>
        <v>Mismatch</v>
      </c>
    </row>
    <row r="3900" spans="1:12" x14ac:dyDescent="0.25">
      <c r="A3900" s="1">
        <v>45307</v>
      </c>
      <c r="B3900" s="2" t="s">
        <v>30</v>
      </c>
      <c r="C3900" s="2" t="s">
        <v>21</v>
      </c>
      <c r="D3900">
        <v>5</v>
      </c>
      <c r="E3900" s="6">
        <v>43.11</v>
      </c>
      <c r="F3900" s="6">
        <v>215.55</v>
      </c>
      <c r="G3900" s="2" t="s">
        <v>16</v>
      </c>
      <c r="H3900" s="2" t="s">
        <v>26</v>
      </c>
      <c r="I3900" s="2" t="s">
        <v>13</v>
      </c>
      <c r="J3900" s="6">
        <f>retail_sales_messy_dataset_s_f[[#This Row],[Unit Price]]*retail_sales_messy_dataset_s_f[[#This Row],[Quantity]]</f>
        <v>215.55</v>
      </c>
      <c r="L3900" t="str">
        <f t="shared" si="60"/>
        <v>OK</v>
      </c>
    </row>
    <row r="3901" spans="1:12" x14ac:dyDescent="0.25">
      <c r="A3901" s="1">
        <v>45556</v>
      </c>
      <c r="B3901" s="2" t="s">
        <v>9</v>
      </c>
      <c r="C3901" s="2" t="s">
        <v>21</v>
      </c>
      <c r="D3901">
        <v>1</v>
      </c>
      <c r="E3901" s="6">
        <v>50.6</v>
      </c>
      <c r="F3901" s="6">
        <v>50.6</v>
      </c>
      <c r="G3901" s="2" t="s">
        <v>22</v>
      </c>
      <c r="H3901" s="2" t="s">
        <v>26</v>
      </c>
      <c r="I3901" s="2" t="s">
        <v>23</v>
      </c>
      <c r="J3901" s="6">
        <f>retail_sales_messy_dataset_s_f[[#This Row],[Unit Price]]*retail_sales_messy_dataset_s_f[[#This Row],[Quantity]]</f>
        <v>50.6</v>
      </c>
      <c r="L3901" t="str">
        <f t="shared" si="60"/>
        <v>OK</v>
      </c>
    </row>
    <row r="3902" spans="1:12" x14ac:dyDescent="0.25">
      <c r="A3902" s="1">
        <v>45441</v>
      </c>
      <c r="B3902" s="2" t="s">
        <v>9</v>
      </c>
      <c r="C3902" s="2" t="s">
        <v>21</v>
      </c>
      <c r="D3902">
        <v>3</v>
      </c>
      <c r="E3902" s="6">
        <v>46.55</v>
      </c>
      <c r="F3902" s="6">
        <v>139.65</v>
      </c>
      <c r="G3902" s="2" t="s">
        <v>16</v>
      </c>
      <c r="H3902" s="2" t="s">
        <v>17</v>
      </c>
      <c r="I3902" s="2" t="s">
        <v>13</v>
      </c>
      <c r="J3902" s="6">
        <f>retail_sales_messy_dataset_s_f[[#This Row],[Unit Price]]*retail_sales_messy_dataset_s_f[[#This Row],[Quantity]]</f>
        <v>139.64999999999998</v>
      </c>
      <c r="L3902" t="str">
        <f t="shared" si="60"/>
        <v>OK</v>
      </c>
    </row>
    <row r="3903" spans="1:12" x14ac:dyDescent="0.25">
      <c r="A3903" s="1">
        <v>45404</v>
      </c>
      <c r="B3903" s="2" t="s">
        <v>27</v>
      </c>
      <c r="C3903" s="2" t="s">
        <v>15</v>
      </c>
      <c r="D3903">
        <v>5</v>
      </c>
      <c r="E3903" s="6">
        <v>138.53</v>
      </c>
      <c r="F3903" s="6">
        <v>692.65</v>
      </c>
      <c r="G3903" s="2" t="s">
        <v>16</v>
      </c>
      <c r="H3903" s="2" t="s">
        <v>12</v>
      </c>
      <c r="I3903" s="2" t="s">
        <v>18</v>
      </c>
      <c r="J3903" s="6">
        <f>retail_sales_messy_dataset_s_f[[#This Row],[Unit Price]]*retail_sales_messy_dataset_s_f[[#This Row],[Quantity]]</f>
        <v>692.65</v>
      </c>
      <c r="L3903" t="str">
        <f t="shared" si="60"/>
        <v>OK</v>
      </c>
    </row>
    <row r="3904" spans="1:12" x14ac:dyDescent="0.25">
      <c r="A3904" s="1">
        <v>45428</v>
      </c>
      <c r="B3904" s="2" t="s">
        <v>14</v>
      </c>
      <c r="C3904" s="2" t="s">
        <v>28</v>
      </c>
      <c r="D3904">
        <v>1</v>
      </c>
      <c r="E3904" s="6">
        <v>168.7</v>
      </c>
      <c r="F3904" s="6">
        <v>168.7</v>
      </c>
      <c r="G3904" s="2" t="s">
        <v>22</v>
      </c>
      <c r="H3904" s="2" t="s">
        <v>17</v>
      </c>
      <c r="I3904" s="2" t="s">
        <v>23</v>
      </c>
      <c r="J3904" s="6">
        <f>retail_sales_messy_dataset_s_f[[#This Row],[Unit Price]]*retail_sales_messy_dataset_s_f[[#This Row],[Quantity]]</f>
        <v>168.7</v>
      </c>
      <c r="L3904" t="str">
        <f t="shared" si="60"/>
        <v>OK</v>
      </c>
    </row>
    <row r="3905" spans="1:12" x14ac:dyDescent="0.25">
      <c r="A3905" s="1">
        <v>45546</v>
      </c>
      <c r="B3905" s="2" t="s">
        <v>14</v>
      </c>
      <c r="C3905" s="2" t="s">
        <v>28</v>
      </c>
      <c r="D3905">
        <v>2</v>
      </c>
      <c r="E3905" s="6">
        <v>54.74</v>
      </c>
      <c r="F3905" s="6">
        <v>109.48</v>
      </c>
      <c r="G3905" s="2" t="s">
        <v>11</v>
      </c>
      <c r="H3905" s="2" t="s">
        <v>26</v>
      </c>
      <c r="I3905" s="2" t="s">
        <v>13</v>
      </c>
      <c r="J3905" s="6">
        <f>retail_sales_messy_dataset_s_f[[#This Row],[Unit Price]]*retail_sales_messy_dataset_s_f[[#This Row],[Quantity]]</f>
        <v>109.48</v>
      </c>
      <c r="L3905" t="str">
        <f t="shared" si="60"/>
        <v>OK</v>
      </c>
    </row>
    <row r="3906" spans="1:12" x14ac:dyDescent="0.25">
      <c r="A3906" s="1">
        <v>45545</v>
      </c>
      <c r="B3906" s="2" t="s">
        <v>19</v>
      </c>
      <c r="C3906" s="2" t="s">
        <v>28</v>
      </c>
      <c r="D3906">
        <v>5</v>
      </c>
      <c r="E3906" s="6">
        <v>124.1</v>
      </c>
      <c r="F3906" s="6">
        <v>620.5</v>
      </c>
      <c r="G3906" s="2" t="s">
        <v>11</v>
      </c>
      <c r="H3906" s="2" t="s">
        <v>12</v>
      </c>
      <c r="I3906" s="2" t="s">
        <v>13</v>
      </c>
      <c r="J3906" s="6">
        <f>retail_sales_messy_dataset_s_f[[#This Row],[Unit Price]]*retail_sales_messy_dataset_s_f[[#This Row],[Quantity]]</f>
        <v>620.5</v>
      </c>
      <c r="L3906" t="str">
        <f t="shared" si="60"/>
        <v>OK</v>
      </c>
    </row>
    <row r="3907" spans="1:12" x14ac:dyDescent="0.25">
      <c r="A3907" s="1">
        <v>45507</v>
      </c>
      <c r="B3907" s="2" t="s">
        <v>24</v>
      </c>
      <c r="C3907" s="2" t="s">
        <v>21</v>
      </c>
      <c r="D3907">
        <v>4</v>
      </c>
      <c r="E3907" s="6">
        <v>164.79</v>
      </c>
      <c r="F3907" s="6">
        <v>659.16</v>
      </c>
      <c r="G3907" s="2" t="s">
        <v>22</v>
      </c>
      <c r="H3907" s="2" t="s">
        <v>12</v>
      </c>
      <c r="I3907" s="2" t="s">
        <v>18</v>
      </c>
      <c r="J3907" s="6">
        <f>retail_sales_messy_dataset_s_f[[#This Row],[Unit Price]]*retail_sales_messy_dataset_s_f[[#This Row],[Quantity]]</f>
        <v>659.16</v>
      </c>
      <c r="L3907" t="str">
        <f t="shared" ref="L3907:L3970" si="61">IF((F3907 - J3907) &gt; 0.01, "Mismatch", "OK")</f>
        <v>OK</v>
      </c>
    </row>
    <row r="3908" spans="1:12" x14ac:dyDescent="0.25">
      <c r="A3908" s="1">
        <v>45487</v>
      </c>
      <c r="B3908" s="2" t="s">
        <v>29</v>
      </c>
      <c r="C3908" s="2" t="s">
        <v>10</v>
      </c>
      <c r="D3908">
        <v>3</v>
      </c>
      <c r="E3908" s="6">
        <v>180.28</v>
      </c>
      <c r="F3908" s="6">
        <v>540.84</v>
      </c>
      <c r="G3908" s="2" t="s">
        <v>11</v>
      </c>
      <c r="H3908" s="2" t="s">
        <v>17</v>
      </c>
      <c r="I3908" s="2" t="s">
        <v>23</v>
      </c>
      <c r="J3908" s="6">
        <f>retail_sales_messy_dataset_s_f[[#This Row],[Unit Price]]*retail_sales_messy_dataset_s_f[[#This Row],[Quantity]]</f>
        <v>540.84</v>
      </c>
      <c r="L3908" t="str">
        <f t="shared" si="61"/>
        <v>OK</v>
      </c>
    </row>
    <row r="3909" spans="1:12" x14ac:dyDescent="0.25">
      <c r="A3909" s="1">
        <v>45564</v>
      </c>
      <c r="B3909" s="2" t="s">
        <v>24</v>
      </c>
      <c r="C3909" s="2" t="s">
        <v>21</v>
      </c>
      <c r="D3909">
        <v>2</v>
      </c>
      <c r="E3909" s="6">
        <v>171.57</v>
      </c>
      <c r="F3909" s="6">
        <v>857.85</v>
      </c>
      <c r="G3909" s="2" t="s">
        <v>11</v>
      </c>
      <c r="H3909" s="2" t="s">
        <v>17</v>
      </c>
      <c r="I3909" s="2" t="s">
        <v>13</v>
      </c>
      <c r="J3909" s="6">
        <f>retail_sales_messy_dataset_s_f[[#This Row],[Unit Price]]*retail_sales_messy_dataset_s_f[[#This Row],[Quantity]]</f>
        <v>343.14</v>
      </c>
      <c r="L3909" t="str">
        <f t="shared" si="61"/>
        <v>Mismatch</v>
      </c>
    </row>
    <row r="3910" spans="1:12" x14ac:dyDescent="0.25">
      <c r="A3910" s="1">
        <v>45604</v>
      </c>
      <c r="B3910" s="2" t="s">
        <v>19</v>
      </c>
      <c r="C3910" s="2" t="s">
        <v>15</v>
      </c>
      <c r="D3910">
        <v>5</v>
      </c>
      <c r="E3910" s="6">
        <v>189.46</v>
      </c>
      <c r="F3910" s="6">
        <v>947.3</v>
      </c>
      <c r="G3910" s="2" t="s">
        <v>16</v>
      </c>
      <c r="H3910" s="2" t="s">
        <v>12</v>
      </c>
      <c r="I3910" s="2" t="s">
        <v>23</v>
      </c>
      <c r="J3910" s="6">
        <f>retail_sales_messy_dataset_s_f[[#This Row],[Unit Price]]*retail_sales_messy_dataset_s_f[[#This Row],[Quantity]]</f>
        <v>947.30000000000007</v>
      </c>
      <c r="L3910" t="str">
        <f t="shared" si="61"/>
        <v>OK</v>
      </c>
    </row>
    <row r="3911" spans="1:12" x14ac:dyDescent="0.25">
      <c r="A3911" s="1">
        <v>45574</v>
      </c>
      <c r="B3911" s="2" t="s">
        <v>19</v>
      </c>
      <c r="C3911" s="2" t="s">
        <v>15</v>
      </c>
      <c r="D3911">
        <v>3</v>
      </c>
      <c r="E3911" s="6">
        <v>71.77</v>
      </c>
      <c r="F3911" s="6">
        <v>215.31</v>
      </c>
      <c r="G3911" s="2" t="s">
        <v>22</v>
      </c>
      <c r="H3911" s="2" t="s">
        <v>17</v>
      </c>
      <c r="I3911" s="2" t="s">
        <v>18</v>
      </c>
      <c r="J3911" s="6">
        <f>retail_sales_messy_dataset_s_f[[#This Row],[Unit Price]]*retail_sales_messy_dataset_s_f[[#This Row],[Quantity]]</f>
        <v>215.31</v>
      </c>
      <c r="L3911" t="str">
        <f t="shared" si="61"/>
        <v>OK</v>
      </c>
    </row>
    <row r="3912" spans="1:12" x14ac:dyDescent="0.25">
      <c r="A3912" s="1">
        <v>45414</v>
      </c>
      <c r="B3912" s="2" t="s">
        <v>9</v>
      </c>
      <c r="C3912" s="2" t="s">
        <v>10</v>
      </c>
      <c r="D3912">
        <v>2</v>
      </c>
      <c r="E3912" s="6">
        <v>17.670000000000002</v>
      </c>
      <c r="F3912" s="6">
        <v>35.340000000000003</v>
      </c>
      <c r="G3912" s="2" t="s">
        <v>16</v>
      </c>
      <c r="H3912" s="2" t="s">
        <v>26</v>
      </c>
      <c r="I3912" s="2" t="s">
        <v>23</v>
      </c>
      <c r="J3912" s="6">
        <f>retail_sales_messy_dataset_s_f[[#This Row],[Unit Price]]*retail_sales_messy_dataset_s_f[[#This Row],[Quantity]]</f>
        <v>35.340000000000003</v>
      </c>
      <c r="L3912" t="str">
        <f t="shared" si="61"/>
        <v>OK</v>
      </c>
    </row>
    <row r="3913" spans="1:12" x14ac:dyDescent="0.25">
      <c r="A3913" s="1">
        <v>45362</v>
      </c>
      <c r="B3913" s="2" t="s">
        <v>30</v>
      </c>
      <c r="C3913" s="2" t="s">
        <v>28</v>
      </c>
      <c r="D3913">
        <v>2</v>
      </c>
      <c r="E3913" s="6">
        <v>62.42</v>
      </c>
      <c r="F3913" s="6">
        <v>124.84</v>
      </c>
      <c r="G3913" s="2" t="s">
        <v>11</v>
      </c>
      <c r="H3913" s="2" t="s">
        <v>12</v>
      </c>
      <c r="I3913" s="2" t="s">
        <v>23</v>
      </c>
      <c r="J3913" s="6">
        <f>retail_sales_messy_dataset_s_f[[#This Row],[Unit Price]]*retail_sales_messy_dataset_s_f[[#This Row],[Quantity]]</f>
        <v>124.84</v>
      </c>
      <c r="L3913" t="str">
        <f t="shared" si="61"/>
        <v>OK</v>
      </c>
    </row>
    <row r="3914" spans="1:12" x14ac:dyDescent="0.25">
      <c r="A3914" s="1">
        <v>45390</v>
      </c>
      <c r="B3914" s="2" t="s">
        <v>24</v>
      </c>
      <c r="C3914" s="2" t="s">
        <v>15</v>
      </c>
      <c r="D3914">
        <v>5</v>
      </c>
      <c r="E3914" s="6">
        <v>190.12</v>
      </c>
      <c r="F3914" s="6">
        <v>950.6</v>
      </c>
      <c r="G3914" s="2" t="s">
        <v>22</v>
      </c>
      <c r="H3914" s="2" t="s">
        <v>12</v>
      </c>
      <c r="I3914" s="2" t="s">
        <v>23</v>
      </c>
      <c r="J3914" s="6">
        <f>retail_sales_messy_dataset_s_f[[#This Row],[Unit Price]]*retail_sales_messy_dataset_s_f[[#This Row],[Quantity]]</f>
        <v>950.6</v>
      </c>
      <c r="L3914" t="str">
        <f t="shared" si="61"/>
        <v>OK</v>
      </c>
    </row>
    <row r="3915" spans="1:12" x14ac:dyDescent="0.25">
      <c r="A3915" s="1">
        <v>45635</v>
      </c>
      <c r="B3915" s="2" t="s">
        <v>24</v>
      </c>
      <c r="C3915" s="2" t="s">
        <v>15</v>
      </c>
      <c r="D3915">
        <v>5</v>
      </c>
      <c r="E3915" s="6">
        <v>92.96</v>
      </c>
      <c r="F3915" s="6">
        <v>464.8</v>
      </c>
      <c r="G3915" s="2" t="s">
        <v>22</v>
      </c>
      <c r="H3915" s="2" t="s">
        <v>26</v>
      </c>
      <c r="I3915" s="2" t="s">
        <v>13</v>
      </c>
      <c r="J3915" s="6">
        <f>retail_sales_messy_dataset_s_f[[#This Row],[Unit Price]]*retail_sales_messy_dataset_s_f[[#This Row],[Quantity]]</f>
        <v>464.79999999999995</v>
      </c>
      <c r="L3915" t="str">
        <f t="shared" si="61"/>
        <v>OK</v>
      </c>
    </row>
    <row r="3916" spans="1:12" x14ac:dyDescent="0.25">
      <c r="A3916" s="1">
        <v>45392</v>
      </c>
      <c r="B3916" s="2" t="s">
        <v>19</v>
      </c>
      <c r="C3916" s="2" t="s">
        <v>28</v>
      </c>
      <c r="D3916">
        <v>4</v>
      </c>
      <c r="E3916" s="6">
        <v>88.94</v>
      </c>
      <c r="F3916" s="6">
        <v>355.76</v>
      </c>
      <c r="G3916" s="2" t="s">
        <v>11</v>
      </c>
      <c r="H3916" s="2" t="s">
        <v>26</v>
      </c>
      <c r="I3916" s="2" t="s">
        <v>23</v>
      </c>
      <c r="J3916" s="6">
        <f>retail_sales_messy_dataset_s_f[[#This Row],[Unit Price]]*retail_sales_messy_dataset_s_f[[#This Row],[Quantity]]</f>
        <v>355.76</v>
      </c>
      <c r="L3916" t="str">
        <f t="shared" si="61"/>
        <v>OK</v>
      </c>
    </row>
    <row r="3917" spans="1:12" x14ac:dyDescent="0.25">
      <c r="A3917" s="1">
        <v>45360</v>
      </c>
      <c r="B3917" s="2" t="s">
        <v>14</v>
      </c>
      <c r="C3917" s="2" t="s">
        <v>28</v>
      </c>
      <c r="D3917">
        <v>2</v>
      </c>
      <c r="E3917" s="6">
        <v>54.07</v>
      </c>
      <c r="F3917" s="6">
        <v>108.14</v>
      </c>
      <c r="G3917" s="2" t="s">
        <v>16</v>
      </c>
      <c r="H3917" s="2" t="s">
        <v>26</v>
      </c>
      <c r="I3917" s="2" t="s">
        <v>18</v>
      </c>
      <c r="J3917" s="6">
        <f>retail_sales_messy_dataset_s_f[[#This Row],[Unit Price]]*retail_sales_messy_dataset_s_f[[#This Row],[Quantity]]</f>
        <v>108.14</v>
      </c>
      <c r="L3917" t="str">
        <f t="shared" si="61"/>
        <v>OK</v>
      </c>
    </row>
    <row r="3918" spans="1:12" x14ac:dyDescent="0.25">
      <c r="A3918" s="1">
        <v>45518</v>
      </c>
      <c r="B3918" s="2" t="s">
        <v>30</v>
      </c>
      <c r="C3918" s="2" t="s">
        <v>15</v>
      </c>
      <c r="D3918">
        <v>4</v>
      </c>
      <c r="E3918" s="6">
        <v>57.74</v>
      </c>
      <c r="F3918" s="6">
        <v>230.96</v>
      </c>
      <c r="G3918" s="2" t="s">
        <v>11</v>
      </c>
      <c r="H3918" s="2" t="s">
        <v>17</v>
      </c>
      <c r="I3918" s="2" t="s">
        <v>23</v>
      </c>
      <c r="J3918" s="6">
        <f>retail_sales_messy_dataset_s_f[[#This Row],[Unit Price]]*retail_sales_messy_dataset_s_f[[#This Row],[Quantity]]</f>
        <v>230.96</v>
      </c>
      <c r="L3918" t="str">
        <f t="shared" si="61"/>
        <v>OK</v>
      </c>
    </row>
    <row r="3919" spans="1:12" x14ac:dyDescent="0.25">
      <c r="A3919" s="1">
        <v>45528</v>
      </c>
      <c r="B3919" s="2" t="s">
        <v>9</v>
      </c>
      <c r="C3919" s="2" t="s">
        <v>21</v>
      </c>
      <c r="D3919">
        <v>2</v>
      </c>
      <c r="E3919" s="6">
        <v>87.82</v>
      </c>
      <c r="F3919" s="6">
        <v>175.64</v>
      </c>
      <c r="G3919" s="2" t="s">
        <v>22</v>
      </c>
      <c r="H3919" s="2" t="s">
        <v>17</v>
      </c>
      <c r="I3919" s="2" t="s">
        <v>18</v>
      </c>
      <c r="J3919" s="6">
        <f>retail_sales_messy_dataset_s_f[[#This Row],[Unit Price]]*retail_sales_messy_dataset_s_f[[#This Row],[Quantity]]</f>
        <v>175.64</v>
      </c>
      <c r="L3919" t="str">
        <f t="shared" si="61"/>
        <v>OK</v>
      </c>
    </row>
    <row r="3920" spans="1:12" x14ac:dyDescent="0.25">
      <c r="A3920" s="1">
        <v>45318</v>
      </c>
      <c r="B3920" s="2" t="s">
        <v>29</v>
      </c>
      <c r="C3920" s="2" t="s">
        <v>10</v>
      </c>
      <c r="D3920">
        <v>2</v>
      </c>
      <c r="E3920" s="6">
        <v>26.21</v>
      </c>
      <c r="F3920" s="6">
        <v>52.42</v>
      </c>
      <c r="G3920" s="2" t="s">
        <v>16</v>
      </c>
      <c r="H3920" s="2" t="s">
        <v>26</v>
      </c>
      <c r="I3920" s="2" t="s">
        <v>18</v>
      </c>
      <c r="J3920" s="6">
        <f>retail_sales_messy_dataset_s_f[[#This Row],[Unit Price]]*retail_sales_messy_dataset_s_f[[#This Row],[Quantity]]</f>
        <v>52.42</v>
      </c>
      <c r="L3920" t="str">
        <f t="shared" si="61"/>
        <v>OK</v>
      </c>
    </row>
    <row r="3921" spans="1:12" x14ac:dyDescent="0.25">
      <c r="A3921" s="1">
        <v>45484</v>
      </c>
      <c r="B3921" s="2" t="s">
        <v>19</v>
      </c>
      <c r="C3921" s="2" t="s">
        <v>15</v>
      </c>
      <c r="D3921">
        <v>1</v>
      </c>
      <c r="E3921" s="6">
        <v>126.05</v>
      </c>
      <c r="F3921" s="6">
        <v>126.05</v>
      </c>
      <c r="G3921" s="2" t="s">
        <v>25</v>
      </c>
      <c r="H3921" s="2" t="s">
        <v>26</v>
      </c>
      <c r="I3921" s="2" t="s">
        <v>23</v>
      </c>
      <c r="J3921" s="6">
        <f>retail_sales_messy_dataset_s_f[[#This Row],[Unit Price]]*retail_sales_messy_dataset_s_f[[#This Row],[Quantity]]</f>
        <v>126.05</v>
      </c>
      <c r="L3921" t="str">
        <f t="shared" si="61"/>
        <v>OK</v>
      </c>
    </row>
    <row r="3922" spans="1:12" x14ac:dyDescent="0.25">
      <c r="A3922" s="1">
        <v>45308</v>
      </c>
      <c r="B3922" s="2" t="s">
        <v>20</v>
      </c>
      <c r="C3922" s="2" t="s">
        <v>28</v>
      </c>
      <c r="D3922">
        <v>5</v>
      </c>
      <c r="E3922" s="6">
        <v>105.82</v>
      </c>
      <c r="F3922" s="6">
        <v>529.1</v>
      </c>
      <c r="G3922" s="2" t="s">
        <v>22</v>
      </c>
      <c r="H3922" s="2" t="s">
        <v>12</v>
      </c>
      <c r="I3922" s="2" t="s">
        <v>18</v>
      </c>
      <c r="J3922" s="6">
        <f>retail_sales_messy_dataset_s_f[[#This Row],[Unit Price]]*retail_sales_messy_dataset_s_f[[#This Row],[Quantity]]</f>
        <v>529.09999999999991</v>
      </c>
      <c r="L3922" t="str">
        <f t="shared" si="61"/>
        <v>OK</v>
      </c>
    </row>
    <row r="3923" spans="1:12" x14ac:dyDescent="0.25">
      <c r="A3923" s="1">
        <v>45574</v>
      </c>
      <c r="B3923" s="2" t="s">
        <v>14</v>
      </c>
      <c r="C3923" s="2" t="s">
        <v>15</v>
      </c>
      <c r="D3923">
        <v>4</v>
      </c>
      <c r="E3923" s="6">
        <v>184.32</v>
      </c>
      <c r="F3923" s="6">
        <v>737.28</v>
      </c>
      <c r="G3923" s="2" t="s">
        <v>11</v>
      </c>
      <c r="H3923" s="2" t="s">
        <v>12</v>
      </c>
      <c r="I3923" s="2" t="s">
        <v>23</v>
      </c>
      <c r="J3923" s="6">
        <f>retail_sales_messy_dataset_s_f[[#This Row],[Unit Price]]*retail_sales_messy_dataset_s_f[[#This Row],[Quantity]]</f>
        <v>737.28</v>
      </c>
      <c r="L3923" t="str">
        <f t="shared" si="61"/>
        <v>OK</v>
      </c>
    </row>
    <row r="3924" spans="1:12" x14ac:dyDescent="0.25">
      <c r="A3924" s="1">
        <v>45639</v>
      </c>
      <c r="B3924" s="2" t="s">
        <v>24</v>
      </c>
      <c r="C3924" s="2" t="s">
        <v>15</v>
      </c>
      <c r="D3924">
        <v>5</v>
      </c>
      <c r="E3924" s="6">
        <v>80.95</v>
      </c>
      <c r="F3924" s="6">
        <v>404.75</v>
      </c>
      <c r="G3924" s="2" t="s">
        <v>16</v>
      </c>
      <c r="H3924" s="2" t="s">
        <v>17</v>
      </c>
      <c r="I3924" s="2" t="s">
        <v>18</v>
      </c>
      <c r="J3924" s="6">
        <f>retail_sales_messy_dataset_s_f[[#This Row],[Unit Price]]*retail_sales_messy_dataset_s_f[[#This Row],[Quantity]]</f>
        <v>404.75</v>
      </c>
      <c r="L3924" t="str">
        <f t="shared" si="61"/>
        <v>OK</v>
      </c>
    </row>
    <row r="3925" spans="1:12" x14ac:dyDescent="0.25">
      <c r="A3925" s="1">
        <v>45446</v>
      </c>
      <c r="B3925" s="2" t="s">
        <v>14</v>
      </c>
      <c r="C3925" s="2" t="s">
        <v>15</v>
      </c>
      <c r="D3925">
        <v>4</v>
      </c>
      <c r="E3925" s="6">
        <v>31.39</v>
      </c>
      <c r="F3925" s="6">
        <v>125.56</v>
      </c>
      <c r="G3925" s="2" t="s">
        <v>11</v>
      </c>
      <c r="H3925" s="2" t="s">
        <v>12</v>
      </c>
      <c r="I3925" s="2" t="s">
        <v>23</v>
      </c>
      <c r="J3925" s="6">
        <f>retail_sales_messy_dataset_s_f[[#This Row],[Unit Price]]*retail_sales_messy_dataset_s_f[[#This Row],[Quantity]]</f>
        <v>125.56</v>
      </c>
      <c r="L3925" t="str">
        <f t="shared" si="61"/>
        <v>OK</v>
      </c>
    </row>
    <row r="3926" spans="1:12" x14ac:dyDescent="0.25">
      <c r="A3926" s="1">
        <v>45593</v>
      </c>
      <c r="B3926" s="2" t="s">
        <v>20</v>
      </c>
      <c r="C3926" s="2" t="s">
        <v>28</v>
      </c>
      <c r="D3926">
        <v>3</v>
      </c>
      <c r="E3926" s="6">
        <v>46.43</v>
      </c>
      <c r="F3926" s="6">
        <v>139.29</v>
      </c>
      <c r="G3926" s="2" t="s">
        <v>16</v>
      </c>
      <c r="H3926" s="2" t="s">
        <v>17</v>
      </c>
      <c r="I3926" s="2" t="s">
        <v>18</v>
      </c>
      <c r="J3926" s="6">
        <f>retail_sales_messy_dataset_s_f[[#This Row],[Unit Price]]*retail_sales_messy_dataset_s_f[[#This Row],[Quantity]]</f>
        <v>139.29</v>
      </c>
      <c r="L3926" t="str">
        <f t="shared" si="61"/>
        <v>OK</v>
      </c>
    </row>
    <row r="3927" spans="1:12" x14ac:dyDescent="0.25">
      <c r="A3927" s="1">
        <v>45385</v>
      </c>
      <c r="B3927" s="2" t="s">
        <v>30</v>
      </c>
      <c r="C3927" s="2" t="s">
        <v>28</v>
      </c>
      <c r="D3927">
        <v>5</v>
      </c>
      <c r="E3927" s="6">
        <v>113.13</v>
      </c>
      <c r="F3927" s="6">
        <v>565.65</v>
      </c>
      <c r="G3927" s="2" t="s">
        <v>22</v>
      </c>
      <c r="H3927" s="2" t="s">
        <v>26</v>
      </c>
      <c r="I3927" s="2" t="s">
        <v>23</v>
      </c>
      <c r="J3927" s="6">
        <f>retail_sales_messy_dataset_s_f[[#This Row],[Unit Price]]*retail_sales_messy_dataset_s_f[[#This Row],[Quantity]]</f>
        <v>565.65</v>
      </c>
      <c r="L3927" t="str">
        <f t="shared" si="61"/>
        <v>OK</v>
      </c>
    </row>
    <row r="3928" spans="1:12" x14ac:dyDescent="0.25">
      <c r="A3928" s="1">
        <v>45590</v>
      </c>
      <c r="B3928" s="2" t="s">
        <v>20</v>
      </c>
      <c r="C3928" s="2" t="s">
        <v>10</v>
      </c>
      <c r="D3928">
        <v>3</v>
      </c>
      <c r="E3928" s="6">
        <v>88.08</v>
      </c>
      <c r="F3928" s="6">
        <v>264.24</v>
      </c>
      <c r="G3928" s="2" t="s">
        <v>25</v>
      </c>
      <c r="H3928" s="2" t="s">
        <v>12</v>
      </c>
      <c r="I3928" s="2" t="s">
        <v>18</v>
      </c>
      <c r="J3928" s="6">
        <f>retail_sales_messy_dataset_s_f[[#This Row],[Unit Price]]*retail_sales_messy_dataset_s_f[[#This Row],[Quantity]]</f>
        <v>264.24</v>
      </c>
      <c r="L3928" t="str">
        <f t="shared" si="61"/>
        <v>OK</v>
      </c>
    </row>
    <row r="3929" spans="1:12" x14ac:dyDescent="0.25">
      <c r="A3929" s="1">
        <v>45567</v>
      </c>
      <c r="B3929" s="2" t="s">
        <v>29</v>
      </c>
      <c r="C3929" s="2" t="s">
        <v>15</v>
      </c>
      <c r="D3929">
        <v>4</v>
      </c>
      <c r="E3929" s="6">
        <v>56.26</v>
      </c>
      <c r="F3929" s="6">
        <v>168.78</v>
      </c>
      <c r="G3929" s="2" t="s">
        <v>11</v>
      </c>
      <c r="H3929" s="2" t="s">
        <v>17</v>
      </c>
      <c r="I3929" s="2" t="s">
        <v>18</v>
      </c>
      <c r="J3929" s="6">
        <f>retail_sales_messy_dataset_s_f[[#This Row],[Unit Price]]*retail_sales_messy_dataset_s_f[[#This Row],[Quantity]]</f>
        <v>225.04</v>
      </c>
      <c r="L3929" t="str">
        <f t="shared" si="61"/>
        <v>OK</v>
      </c>
    </row>
    <row r="3930" spans="1:12" x14ac:dyDescent="0.25">
      <c r="A3930" s="1">
        <v>45308</v>
      </c>
      <c r="B3930" s="2" t="s">
        <v>19</v>
      </c>
      <c r="C3930" s="2" t="s">
        <v>10</v>
      </c>
      <c r="D3930">
        <v>4</v>
      </c>
      <c r="E3930" s="6">
        <v>114.94</v>
      </c>
      <c r="F3930" s="6">
        <v>464.76</v>
      </c>
      <c r="G3930" s="2" t="s">
        <v>11</v>
      </c>
      <c r="H3930" s="2" t="s">
        <v>12</v>
      </c>
      <c r="I3930" s="2" t="s">
        <v>13</v>
      </c>
      <c r="J3930" s="6">
        <f>retail_sales_messy_dataset_s_f[[#This Row],[Unit Price]]*retail_sales_messy_dataset_s_f[[#This Row],[Quantity]]</f>
        <v>459.76</v>
      </c>
      <c r="L3930" t="str">
        <f t="shared" si="61"/>
        <v>Mismatch</v>
      </c>
    </row>
    <row r="3931" spans="1:12" x14ac:dyDescent="0.25">
      <c r="A3931" s="1">
        <v>45399</v>
      </c>
      <c r="B3931" s="2" t="s">
        <v>24</v>
      </c>
      <c r="C3931" s="2" t="s">
        <v>15</v>
      </c>
      <c r="D3931">
        <v>1</v>
      </c>
      <c r="E3931" s="6">
        <v>166.21</v>
      </c>
      <c r="F3931" s="6">
        <v>176.21</v>
      </c>
      <c r="G3931" s="2" t="s">
        <v>22</v>
      </c>
      <c r="H3931" s="2" t="s">
        <v>12</v>
      </c>
      <c r="I3931" s="2" t="s">
        <v>13</v>
      </c>
      <c r="J3931" s="6">
        <f>retail_sales_messy_dataset_s_f[[#This Row],[Unit Price]]*retail_sales_messy_dataset_s_f[[#This Row],[Quantity]]</f>
        <v>166.21</v>
      </c>
      <c r="L3931" t="str">
        <f t="shared" si="61"/>
        <v>Mismatch</v>
      </c>
    </row>
    <row r="3932" spans="1:12" x14ac:dyDescent="0.25">
      <c r="A3932" s="1">
        <v>45457</v>
      </c>
      <c r="B3932" s="2" t="s">
        <v>29</v>
      </c>
      <c r="C3932" s="2" t="s">
        <v>28</v>
      </c>
      <c r="D3932">
        <v>1</v>
      </c>
      <c r="E3932" s="6">
        <v>66.64</v>
      </c>
      <c r="F3932" s="6">
        <v>66.64</v>
      </c>
      <c r="G3932" s="2" t="s">
        <v>22</v>
      </c>
      <c r="H3932" s="2" t="s">
        <v>12</v>
      </c>
      <c r="I3932" s="2" t="s">
        <v>18</v>
      </c>
      <c r="J3932" s="6">
        <f>retail_sales_messy_dataset_s_f[[#This Row],[Unit Price]]*retail_sales_messy_dataset_s_f[[#This Row],[Quantity]]</f>
        <v>66.64</v>
      </c>
      <c r="L3932" t="str">
        <f t="shared" si="61"/>
        <v>OK</v>
      </c>
    </row>
    <row r="3933" spans="1:12" x14ac:dyDescent="0.25">
      <c r="A3933" s="1">
        <v>45637</v>
      </c>
      <c r="B3933" s="2" t="s">
        <v>27</v>
      </c>
      <c r="C3933" s="2" t="s">
        <v>21</v>
      </c>
      <c r="D3933">
        <v>3</v>
      </c>
      <c r="E3933" s="6">
        <v>179.93</v>
      </c>
      <c r="F3933" s="6">
        <v>539.79</v>
      </c>
      <c r="G3933" s="2" t="s">
        <v>22</v>
      </c>
      <c r="H3933" s="2" t="s">
        <v>12</v>
      </c>
      <c r="I3933" s="2" t="s">
        <v>23</v>
      </c>
      <c r="J3933" s="6">
        <f>retail_sales_messy_dataset_s_f[[#This Row],[Unit Price]]*retail_sales_messy_dataset_s_f[[#This Row],[Quantity]]</f>
        <v>539.79</v>
      </c>
      <c r="L3933" t="str">
        <f t="shared" si="61"/>
        <v>OK</v>
      </c>
    </row>
    <row r="3934" spans="1:12" x14ac:dyDescent="0.25">
      <c r="A3934" s="1">
        <v>45608</v>
      </c>
      <c r="B3934" s="2" t="s">
        <v>14</v>
      </c>
      <c r="C3934" s="2" t="s">
        <v>28</v>
      </c>
      <c r="D3934">
        <v>4</v>
      </c>
      <c r="E3934" s="6">
        <v>104.36</v>
      </c>
      <c r="F3934" s="6">
        <v>417.44</v>
      </c>
      <c r="G3934" s="2" t="s">
        <v>11</v>
      </c>
      <c r="H3934" s="2" t="s">
        <v>12</v>
      </c>
      <c r="I3934" s="2" t="s">
        <v>23</v>
      </c>
      <c r="J3934" s="6">
        <f>retail_sales_messy_dataset_s_f[[#This Row],[Unit Price]]*retail_sales_messy_dataset_s_f[[#This Row],[Quantity]]</f>
        <v>417.44</v>
      </c>
      <c r="L3934" t="str">
        <f t="shared" si="61"/>
        <v>OK</v>
      </c>
    </row>
    <row r="3935" spans="1:12" x14ac:dyDescent="0.25">
      <c r="A3935" s="1">
        <v>45481</v>
      </c>
      <c r="B3935" s="2" t="s">
        <v>24</v>
      </c>
      <c r="C3935" s="2" t="s">
        <v>28</v>
      </c>
      <c r="D3935">
        <v>1</v>
      </c>
      <c r="E3935" s="6">
        <v>133.86000000000001</v>
      </c>
      <c r="F3935" s="6">
        <v>133.86000000000001</v>
      </c>
      <c r="G3935" s="2" t="s">
        <v>22</v>
      </c>
      <c r="H3935" s="2" t="s">
        <v>12</v>
      </c>
      <c r="I3935" s="2" t="s">
        <v>13</v>
      </c>
      <c r="J3935" s="6">
        <f>retail_sales_messy_dataset_s_f[[#This Row],[Unit Price]]*retail_sales_messy_dataset_s_f[[#This Row],[Quantity]]</f>
        <v>133.86000000000001</v>
      </c>
      <c r="L3935" t="str">
        <f t="shared" si="61"/>
        <v>OK</v>
      </c>
    </row>
    <row r="3936" spans="1:12" x14ac:dyDescent="0.25">
      <c r="A3936" s="1">
        <v>45621</v>
      </c>
      <c r="B3936" s="2" t="s">
        <v>27</v>
      </c>
      <c r="C3936" s="2" t="s">
        <v>28</v>
      </c>
      <c r="D3936">
        <v>3</v>
      </c>
      <c r="E3936" s="6">
        <v>43.43</v>
      </c>
      <c r="F3936" s="6">
        <v>130.29</v>
      </c>
      <c r="G3936" s="2" t="s">
        <v>16</v>
      </c>
      <c r="H3936" s="2" t="s">
        <v>12</v>
      </c>
      <c r="I3936" s="2" t="s">
        <v>23</v>
      </c>
      <c r="J3936" s="6">
        <f>retail_sales_messy_dataset_s_f[[#This Row],[Unit Price]]*retail_sales_messy_dataset_s_f[[#This Row],[Quantity]]</f>
        <v>130.29</v>
      </c>
      <c r="L3936" t="str">
        <f t="shared" si="61"/>
        <v>OK</v>
      </c>
    </row>
    <row r="3937" spans="1:12" x14ac:dyDescent="0.25">
      <c r="A3937" s="1">
        <v>45423</v>
      </c>
      <c r="B3937" s="2" t="s">
        <v>14</v>
      </c>
      <c r="C3937" s="2" t="s">
        <v>21</v>
      </c>
      <c r="D3937">
        <v>5</v>
      </c>
      <c r="E3937" s="6">
        <v>69.64</v>
      </c>
      <c r="F3937" s="6">
        <v>348.2</v>
      </c>
      <c r="G3937" s="2" t="s">
        <v>11</v>
      </c>
      <c r="H3937" s="2" t="s">
        <v>26</v>
      </c>
      <c r="I3937" s="2" t="s">
        <v>18</v>
      </c>
      <c r="J3937" s="6">
        <f>retail_sales_messy_dataset_s_f[[#This Row],[Unit Price]]*retail_sales_messy_dataset_s_f[[#This Row],[Quantity]]</f>
        <v>348.2</v>
      </c>
      <c r="L3937" t="str">
        <f t="shared" si="61"/>
        <v>OK</v>
      </c>
    </row>
    <row r="3938" spans="1:12" x14ac:dyDescent="0.25">
      <c r="A3938" s="1">
        <v>45295</v>
      </c>
      <c r="B3938" s="2" t="s">
        <v>14</v>
      </c>
      <c r="C3938" s="2" t="s">
        <v>21</v>
      </c>
      <c r="D3938">
        <v>5</v>
      </c>
      <c r="E3938" s="6">
        <v>150.84</v>
      </c>
      <c r="F3938" s="6">
        <v>754.2</v>
      </c>
      <c r="G3938" s="2" t="s">
        <v>16</v>
      </c>
      <c r="H3938" s="2" t="s">
        <v>12</v>
      </c>
      <c r="I3938" s="2" t="s">
        <v>23</v>
      </c>
      <c r="J3938" s="6">
        <f>retail_sales_messy_dataset_s_f[[#This Row],[Unit Price]]*retail_sales_messy_dataset_s_f[[#This Row],[Quantity]]</f>
        <v>754.2</v>
      </c>
      <c r="L3938" t="str">
        <f t="shared" si="61"/>
        <v>OK</v>
      </c>
    </row>
    <row r="3939" spans="1:12" x14ac:dyDescent="0.25">
      <c r="A3939" s="1">
        <v>45490</v>
      </c>
      <c r="B3939" s="2" t="s">
        <v>30</v>
      </c>
      <c r="C3939" s="2" t="s">
        <v>21</v>
      </c>
      <c r="D3939">
        <v>4</v>
      </c>
      <c r="E3939" s="6">
        <v>116.74</v>
      </c>
      <c r="F3939" s="6">
        <v>471.96</v>
      </c>
      <c r="G3939" s="2" t="s">
        <v>11</v>
      </c>
      <c r="H3939" s="2" t="s">
        <v>17</v>
      </c>
      <c r="I3939" s="2" t="s">
        <v>23</v>
      </c>
      <c r="J3939" s="6">
        <f>retail_sales_messy_dataset_s_f[[#This Row],[Unit Price]]*retail_sales_messy_dataset_s_f[[#This Row],[Quantity]]</f>
        <v>466.96</v>
      </c>
      <c r="L3939" t="str">
        <f t="shared" si="61"/>
        <v>Mismatch</v>
      </c>
    </row>
    <row r="3940" spans="1:12" x14ac:dyDescent="0.25">
      <c r="A3940" s="1">
        <v>45596</v>
      </c>
      <c r="B3940" s="2" t="s">
        <v>20</v>
      </c>
      <c r="C3940" s="2" t="s">
        <v>10</v>
      </c>
      <c r="D3940">
        <v>2</v>
      </c>
      <c r="E3940" s="6">
        <v>176.31</v>
      </c>
      <c r="F3940" s="6">
        <v>352.62</v>
      </c>
      <c r="G3940" s="2" t="s">
        <v>16</v>
      </c>
      <c r="H3940" s="2" t="s">
        <v>12</v>
      </c>
      <c r="I3940" s="2" t="s">
        <v>18</v>
      </c>
      <c r="J3940" s="6">
        <f>retail_sales_messy_dataset_s_f[[#This Row],[Unit Price]]*retail_sales_messy_dataset_s_f[[#This Row],[Quantity]]</f>
        <v>352.62</v>
      </c>
      <c r="L3940" t="str">
        <f t="shared" si="61"/>
        <v>OK</v>
      </c>
    </row>
    <row r="3941" spans="1:12" x14ac:dyDescent="0.25">
      <c r="A3941" s="1">
        <v>45439</v>
      </c>
      <c r="B3941" s="2" t="s">
        <v>30</v>
      </c>
      <c r="C3941" s="2" t="s">
        <v>28</v>
      </c>
      <c r="D3941">
        <v>1</v>
      </c>
      <c r="E3941" s="6">
        <v>180.53</v>
      </c>
      <c r="F3941" s="6">
        <v>190.53</v>
      </c>
      <c r="G3941" s="2" t="s">
        <v>11</v>
      </c>
      <c r="H3941" s="2" t="s">
        <v>26</v>
      </c>
      <c r="I3941" s="2" t="s">
        <v>18</v>
      </c>
      <c r="J3941" s="6">
        <f>retail_sales_messy_dataset_s_f[[#This Row],[Unit Price]]*retail_sales_messy_dataset_s_f[[#This Row],[Quantity]]</f>
        <v>180.53</v>
      </c>
      <c r="L3941" t="str">
        <f t="shared" si="61"/>
        <v>Mismatch</v>
      </c>
    </row>
    <row r="3942" spans="1:12" x14ac:dyDescent="0.25">
      <c r="A3942" s="1">
        <v>45415</v>
      </c>
      <c r="B3942" s="2" t="s">
        <v>27</v>
      </c>
      <c r="C3942" s="2" t="s">
        <v>28</v>
      </c>
      <c r="D3942">
        <v>5</v>
      </c>
      <c r="E3942" s="6">
        <v>75.34</v>
      </c>
      <c r="F3942" s="6">
        <v>376.7</v>
      </c>
      <c r="G3942" s="2" t="s">
        <v>25</v>
      </c>
      <c r="H3942" s="2" t="s">
        <v>12</v>
      </c>
      <c r="I3942" s="2" t="s">
        <v>18</v>
      </c>
      <c r="J3942" s="6">
        <f>retail_sales_messy_dataset_s_f[[#This Row],[Unit Price]]*retail_sales_messy_dataset_s_f[[#This Row],[Quantity]]</f>
        <v>376.70000000000005</v>
      </c>
      <c r="L3942" t="str">
        <f t="shared" si="61"/>
        <v>OK</v>
      </c>
    </row>
    <row r="3943" spans="1:12" x14ac:dyDescent="0.25">
      <c r="A3943" s="1">
        <v>45443</v>
      </c>
      <c r="B3943" s="2" t="s">
        <v>14</v>
      </c>
      <c r="C3943" s="2" t="s">
        <v>21</v>
      </c>
      <c r="D3943">
        <v>3</v>
      </c>
      <c r="E3943" s="6">
        <v>20.92</v>
      </c>
      <c r="F3943" s="6">
        <v>62.76</v>
      </c>
      <c r="G3943" s="2" t="s">
        <v>16</v>
      </c>
      <c r="H3943" s="2" t="s">
        <v>17</v>
      </c>
      <c r="I3943" s="2" t="s">
        <v>23</v>
      </c>
      <c r="J3943" s="6">
        <f>retail_sales_messy_dataset_s_f[[#This Row],[Unit Price]]*retail_sales_messy_dataset_s_f[[#This Row],[Quantity]]</f>
        <v>62.760000000000005</v>
      </c>
      <c r="L3943" t="str">
        <f t="shared" si="61"/>
        <v>OK</v>
      </c>
    </row>
    <row r="3944" spans="1:12" x14ac:dyDescent="0.25">
      <c r="A3944" s="1">
        <v>45541</v>
      </c>
      <c r="B3944" s="2" t="s">
        <v>9</v>
      </c>
      <c r="C3944" s="2" t="s">
        <v>21</v>
      </c>
      <c r="D3944">
        <v>1</v>
      </c>
      <c r="E3944" s="6">
        <v>163.27000000000001</v>
      </c>
      <c r="F3944" s="6">
        <v>163.27000000000001</v>
      </c>
      <c r="G3944" s="2" t="s">
        <v>16</v>
      </c>
      <c r="H3944" s="2" t="s">
        <v>26</v>
      </c>
      <c r="I3944" s="2" t="s">
        <v>18</v>
      </c>
      <c r="J3944" s="6">
        <f>retail_sales_messy_dataset_s_f[[#This Row],[Unit Price]]*retail_sales_messy_dataset_s_f[[#This Row],[Quantity]]</f>
        <v>163.27000000000001</v>
      </c>
      <c r="L3944" t="str">
        <f t="shared" si="61"/>
        <v>OK</v>
      </c>
    </row>
    <row r="3945" spans="1:12" x14ac:dyDescent="0.25">
      <c r="A3945" s="1">
        <v>45496</v>
      </c>
      <c r="B3945" s="2" t="s">
        <v>19</v>
      </c>
      <c r="C3945" s="2" t="s">
        <v>28</v>
      </c>
      <c r="D3945">
        <v>3</v>
      </c>
      <c r="E3945" s="6">
        <v>87.42</v>
      </c>
      <c r="F3945" s="6">
        <v>262.26</v>
      </c>
      <c r="G3945" s="2" t="s">
        <v>25</v>
      </c>
      <c r="H3945" s="2" t="s">
        <v>26</v>
      </c>
      <c r="I3945" s="2" t="s">
        <v>13</v>
      </c>
      <c r="J3945" s="6">
        <f>retail_sales_messy_dataset_s_f[[#This Row],[Unit Price]]*retail_sales_messy_dataset_s_f[[#This Row],[Quantity]]</f>
        <v>262.26</v>
      </c>
      <c r="L3945" t="str">
        <f t="shared" si="61"/>
        <v>OK</v>
      </c>
    </row>
    <row r="3946" spans="1:12" x14ac:dyDescent="0.25">
      <c r="A3946" s="1">
        <v>45438</v>
      </c>
      <c r="B3946" s="2" t="s">
        <v>27</v>
      </c>
      <c r="C3946" s="2" t="s">
        <v>21</v>
      </c>
      <c r="D3946">
        <v>3</v>
      </c>
      <c r="E3946" s="6">
        <v>12.67</v>
      </c>
      <c r="F3946" s="6">
        <v>38.01</v>
      </c>
      <c r="G3946" s="2" t="s">
        <v>22</v>
      </c>
      <c r="H3946" s="2" t="s">
        <v>26</v>
      </c>
      <c r="I3946" s="2" t="s">
        <v>13</v>
      </c>
      <c r="J3946" s="6">
        <f>retail_sales_messy_dataset_s_f[[#This Row],[Unit Price]]*retail_sales_messy_dataset_s_f[[#This Row],[Quantity]]</f>
        <v>38.01</v>
      </c>
      <c r="L3946" t="str">
        <f t="shared" si="61"/>
        <v>OK</v>
      </c>
    </row>
    <row r="3947" spans="1:12" x14ac:dyDescent="0.25">
      <c r="A3947" s="1">
        <v>45485</v>
      </c>
      <c r="B3947" s="2" t="s">
        <v>29</v>
      </c>
      <c r="C3947" s="2" t="s">
        <v>15</v>
      </c>
      <c r="D3947">
        <v>2</v>
      </c>
      <c r="E3947" s="6">
        <v>76.180000000000007</v>
      </c>
      <c r="F3947" s="6">
        <v>152.36000000000001</v>
      </c>
      <c r="G3947" s="2" t="s">
        <v>22</v>
      </c>
      <c r="H3947" s="2" t="s">
        <v>12</v>
      </c>
      <c r="I3947" s="2" t="s">
        <v>18</v>
      </c>
      <c r="J3947" s="6">
        <f>retail_sales_messy_dataset_s_f[[#This Row],[Unit Price]]*retail_sales_messy_dataset_s_f[[#This Row],[Quantity]]</f>
        <v>152.36000000000001</v>
      </c>
      <c r="L3947" t="str">
        <f t="shared" si="61"/>
        <v>OK</v>
      </c>
    </row>
    <row r="3948" spans="1:12" x14ac:dyDescent="0.25">
      <c r="A3948" s="1">
        <v>45532</v>
      </c>
      <c r="B3948" s="2" t="s">
        <v>24</v>
      </c>
      <c r="C3948" s="2" t="s">
        <v>21</v>
      </c>
      <c r="D3948">
        <v>3</v>
      </c>
      <c r="E3948" s="6">
        <v>45.61</v>
      </c>
      <c r="F3948" s="6">
        <v>136.83000000000001</v>
      </c>
      <c r="G3948" s="2" t="s">
        <v>22</v>
      </c>
      <c r="H3948" s="2" t="s">
        <v>12</v>
      </c>
      <c r="I3948" s="2" t="s">
        <v>13</v>
      </c>
      <c r="J3948" s="6">
        <f>retail_sales_messy_dataset_s_f[[#This Row],[Unit Price]]*retail_sales_messy_dataset_s_f[[#This Row],[Quantity]]</f>
        <v>136.82999999999998</v>
      </c>
      <c r="L3948" t="str">
        <f t="shared" si="61"/>
        <v>OK</v>
      </c>
    </row>
    <row r="3949" spans="1:12" x14ac:dyDescent="0.25">
      <c r="A3949" s="1">
        <v>45639</v>
      </c>
      <c r="B3949" s="2" t="s">
        <v>29</v>
      </c>
      <c r="C3949" s="2" t="s">
        <v>21</v>
      </c>
      <c r="D3949">
        <v>1</v>
      </c>
      <c r="E3949" s="6">
        <v>127.31</v>
      </c>
      <c r="F3949" s="6">
        <v>127.31</v>
      </c>
      <c r="G3949" s="2" t="s">
        <v>16</v>
      </c>
      <c r="H3949" s="2" t="s">
        <v>26</v>
      </c>
      <c r="I3949" s="2" t="s">
        <v>23</v>
      </c>
      <c r="J3949" s="6">
        <f>retail_sales_messy_dataset_s_f[[#This Row],[Unit Price]]*retail_sales_messy_dataset_s_f[[#This Row],[Quantity]]</f>
        <v>127.31</v>
      </c>
      <c r="L3949" t="str">
        <f t="shared" si="61"/>
        <v>OK</v>
      </c>
    </row>
    <row r="3950" spans="1:12" x14ac:dyDescent="0.25">
      <c r="A3950" s="1">
        <v>45398</v>
      </c>
      <c r="B3950" s="2" t="s">
        <v>30</v>
      </c>
      <c r="C3950" s="2" t="s">
        <v>21</v>
      </c>
      <c r="D3950">
        <v>1</v>
      </c>
      <c r="E3950" s="6">
        <v>149.33000000000001</v>
      </c>
      <c r="F3950" s="6">
        <v>149.33000000000001</v>
      </c>
      <c r="G3950" s="2" t="s">
        <v>11</v>
      </c>
      <c r="H3950" s="2" t="s">
        <v>17</v>
      </c>
      <c r="I3950" s="2" t="s">
        <v>13</v>
      </c>
      <c r="J3950" s="6">
        <f>retail_sales_messy_dataset_s_f[[#This Row],[Unit Price]]*retail_sales_messy_dataset_s_f[[#This Row],[Quantity]]</f>
        <v>149.33000000000001</v>
      </c>
      <c r="L3950" t="str">
        <f t="shared" si="61"/>
        <v>OK</v>
      </c>
    </row>
    <row r="3951" spans="1:12" x14ac:dyDescent="0.25">
      <c r="A3951" s="1">
        <v>45424</v>
      </c>
      <c r="B3951" s="2" t="s">
        <v>9</v>
      </c>
      <c r="C3951" s="2" t="s">
        <v>28</v>
      </c>
      <c r="D3951">
        <v>5</v>
      </c>
      <c r="E3951" s="6">
        <v>92.65</v>
      </c>
      <c r="F3951" s="6">
        <v>463.25</v>
      </c>
      <c r="G3951" s="2" t="s">
        <v>22</v>
      </c>
      <c r="H3951" s="2" t="s">
        <v>26</v>
      </c>
      <c r="I3951" s="2" t="s">
        <v>13</v>
      </c>
      <c r="J3951" s="6">
        <f>retail_sales_messy_dataset_s_f[[#This Row],[Unit Price]]*retail_sales_messy_dataset_s_f[[#This Row],[Quantity]]</f>
        <v>463.25</v>
      </c>
      <c r="L3951" t="str">
        <f t="shared" si="61"/>
        <v>OK</v>
      </c>
    </row>
    <row r="3952" spans="1:12" x14ac:dyDescent="0.25">
      <c r="A3952" s="1">
        <v>45422</v>
      </c>
      <c r="B3952" s="2" t="s">
        <v>27</v>
      </c>
      <c r="C3952" s="2" t="s">
        <v>21</v>
      </c>
      <c r="D3952">
        <v>4</v>
      </c>
      <c r="E3952" s="6">
        <v>196.03</v>
      </c>
      <c r="F3952" s="6">
        <v>794.12</v>
      </c>
      <c r="G3952" s="2" t="s">
        <v>22</v>
      </c>
      <c r="H3952" s="2" t="s">
        <v>17</v>
      </c>
      <c r="I3952" s="2" t="s">
        <v>18</v>
      </c>
      <c r="J3952" s="6">
        <f>retail_sales_messy_dataset_s_f[[#This Row],[Unit Price]]*retail_sales_messy_dataset_s_f[[#This Row],[Quantity]]</f>
        <v>784.12</v>
      </c>
      <c r="L3952" t="str">
        <f t="shared" si="61"/>
        <v>Mismatch</v>
      </c>
    </row>
    <row r="3953" spans="1:12" x14ac:dyDescent="0.25">
      <c r="A3953" s="1">
        <v>45635</v>
      </c>
      <c r="B3953" s="2" t="s">
        <v>24</v>
      </c>
      <c r="C3953" s="2" t="s">
        <v>28</v>
      </c>
      <c r="D3953">
        <v>3</v>
      </c>
      <c r="E3953" s="6">
        <v>152.08000000000001</v>
      </c>
      <c r="F3953" s="6">
        <v>456.24</v>
      </c>
      <c r="G3953" s="2" t="s">
        <v>16</v>
      </c>
      <c r="H3953" s="2" t="s">
        <v>12</v>
      </c>
      <c r="I3953" s="2" t="s">
        <v>18</v>
      </c>
      <c r="J3953" s="6">
        <f>retail_sales_messy_dataset_s_f[[#This Row],[Unit Price]]*retail_sales_messy_dataset_s_f[[#This Row],[Quantity]]</f>
        <v>456.24</v>
      </c>
      <c r="L3953" t="str">
        <f t="shared" si="61"/>
        <v>OK</v>
      </c>
    </row>
    <row r="3954" spans="1:12" x14ac:dyDescent="0.25">
      <c r="A3954" s="1">
        <v>45296</v>
      </c>
      <c r="B3954" s="2" t="s">
        <v>24</v>
      </c>
      <c r="C3954" s="2" t="s">
        <v>28</v>
      </c>
      <c r="D3954">
        <v>5</v>
      </c>
      <c r="E3954" s="6">
        <v>161.9</v>
      </c>
      <c r="F3954" s="6">
        <v>809.5</v>
      </c>
      <c r="G3954" s="2" t="s">
        <v>16</v>
      </c>
      <c r="H3954" s="2" t="s">
        <v>17</v>
      </c>
      <c r="I3954" s="2" t="s">
        <v>18</v>
      </c>
      <c r="J3954" s="6">
        <f>retail_sales_messy_dataset_s_f[[#This Row],[Unit Price]]*retail_sales_messy_dataset_s_f[[#This Row],[Quantity]]</f>
        <v>809.5</v>
      </c>
      <c r="L3954" t="str">
        <f t="shared" si="61"/>
        <v>OK</v>
      </c>
    </row>
    <row r="3955" spans="1:12" x14ac:dyDescent="0.25">
      <c r="A3955" s="1">
        <v>45468</v>
      </c>
      <c r="B3955" s="2" t="s">
        <v>30</v>
      </c>
      <c r="C3955" s="2" t="s">
        <v>28</v>
      </c>
      <c r="D3955">
        <v>5</v>
      </c>
      <c r="E3955" s="6">
        <v>61.34</v>
      </c>
      <c r="F3955" s="6">
        <v>316.7</v>
      </c>
      <c r="G3955" s="2" t="s">
        <v>16</v>
      </c>
      <c r="H3955" s="2" t="s">
        <v>17</v>
      </c>
      <c r="I3955" s="2" t="s">
        <v>23</v>
      </c>
      <c r="J3955" s="6">
        <f>retail_sales_messy_dataset_s_f[[#This Row],[Unit Price]]*retail_sales_messy_dataset_s_f[[#This Row],[Quantity]]</f>
        <v>306.70000000000005</v>
      </c>
      <c r="L3955" t="str">
        <f t="shared" si="61"/>
        <v>Mismatch</v>
      </c>
    </row>
    <row r="3956" spans="1:12" x14ac:dyDescent="0.25">
      <c r="A3956" s="1">
        <v>45360</v>
      </c>
      <c r="B3956" s="2" t="s">
        <v>9</v>
      </c>
      <c r="C3956" s="2" t="s">
        <v>15</v>
      </c>
      <c r="D3956">
        <v>5</v>
      </c>
      <c r="E3956" s="6">
        <v>64.760000000000005</v>
      </c>
      <c r="F3956" s="6">
        <v>323.8</v>
      </c>
      <c r="G3956" s="2" t="s">
        <v>11</v>
      </c>
      <c r="H3956" s="2" t="s">
        <v>26</v>
      </c>
      <c r="I3956" s="2" t="s">
        <v>13</v>
      </c>
      <c r="J3956" s="6">
        <f>retail_sales_messy_dataset_s_f[[#This Row],[Unit Price]]*retail_sales_messy_dataset_s_f[[#This Row],[Quantity]]</f>
        <v>323.8</v>
      </c>
      <c r="L3956" t="str">
        <f t="shared" si="61"/>
        <v>OK</v>
      </c>
    </row>
    <row r="3957" spans="1:12" x14ac:dyDescent="0.25">
      <c r="A3957" s="1">
        <v>45472</v>
      </c>
      <c r="B3957" s="2" t="s">
        <v>30</v>
      </c>
      <c r="C3957" s="2" t="s">
        <v>10</v>
      </c>
      <c r="D3957">
        <v>4</v>
      </c>
      <c r="E3957" s="6">
        <v>92.01</v>
      </c>
      <c r="F3957" s="6">
        <v>368.04</v>
      </c>
      <c r="G3957" s="2" t="s">
        <v>16</v>
      </c>
      <c r="H3957" s="2" t="s">
        <v>17</v>
      </c>
      <c r="I3957" s="2" t="s">
        <v>13</v>
      </c>
      <c r="J3957" s="6">
        <f>retail_sales_messy_dataset_s_f[[#This Row],[Unit Price]]*retail_sales_messy_dataset_s_f[[#This Row],[Quantity]]</f>
        <v>368.04</v>
      </c>
      <c r="L3957" t="str">
        <f t="shared" si="61"/>
        <v>OK</v>
      </c>
    </row>
    <row r="3958" spans="1:12" x14ac:dyDescent="0.25">
      <c r="A3958" s="1">
        <v>45477</v>
      </c>
      <c r="B3958" s="2" t="s">
        <v>24</v>
      </c>
      <c r="C3958" s="2" t="s">
        <v>15</v>
      </c>
      <c r="D3958">
        <v>2</v>
      </c>
      <c r="E3958" s="6">
        <v>21.55</v>
      </c>
      <c r="F3958" s="6">
        <v>43.1</v>
      </c>
      <c r="G3958" s="2" t="s">
        <v>16</v>
      </c>
      <c r="H3958" s="2" t="s">
        <v>26</v>
      </c>
      <c r="I3958" s="2" t="s">
        <v>23</v>
      </c>
      <c r="J3958" s="6">
        <f>retail_sales_messy_dataset_s_f[[#This Row],[Unit Price]]*retail_sales_messy_dataset_s_f[[#This Row],[Quantity]]</f>
        <v>43.1</v>
      </c>
      <c r="L3958" t="str">
        <f t="shared" si="61"/>
        <v>OK</v>
      </c>
    </row>
    <row r="3959" spans="1:12" x14ac:dyDescent="0.25">
      <c r="A3959" s="1">
        <v>45561</v>
      </c>
      <c r="B3959" s="2" t="s">
        <v>27</v>
      </c>
      <c r="C3959" s="2" t="s">
        <v>10</v>
      </c>
      <c r="D3959">
        <v>4</v>
      </c>
      <c r="E3959" s="6">
        <v>15.35</v>
      </c>
      <c r="F3959" s="6">
        <v>61.4</v>
      </c>
      <c r="G3959" s="2" t="s">
        <v>25</v>
      </c>
      <c r="H3959" s="2" t="s">
        <v>12</v>
      </c>
      <c r="I3959" s="2" t="s">
        <v>13</v>
      </c>
      <c r="J3959" s="6">
        <f>retail_sales_messy_dataset_s_f[[#This Row],[Unit Price]]*retail_sales_messy_dataset_s_f[[#This Row],[Quantity]]</f>
        <v>61.4</v>
      </c>
      <c r="L3959" t="str">
        <f t="shared" si="61"/>
        <v>OK</v>
      </c>
    </row>
    <row r="3960" spans="1:12" x14ac:dyDescent="0.25">
      <c r="A3960" s="1">
        <v>45427</v>
      </c>
      <c r="B3960" s="2" t="s">
        <v>20</v>
      </c>
      <c r="C3960" s="2" t="s">
        <v>10</v>
      </c>
      <c r="D3960">
        <v>5</v>
      </c>
      <c r="E3960" s="6">
        <v>103.68</v>
      </c>
      <c r="F3960" s="6">
        <v>518.4</v>
      </c>
      <c r="G3960" s="2" t="s">
        <v>22</v>
      </c>
      <c r="H3960" s="2" t="s">
        <v>26</v>
      </c>
      <c r="I3960" s="2" t="s">
        <v>23</v>
      </c>
      <c r="J3960" s="6">
        <f>retail_sales_messy_dataset_s_f[[#This Row],[Unit Price]]*retail_sales_messy_dataset_s_f[[#This Row],[Quantity]]</f>
        <v>518.40000000000009</v>
      </c>
      <c r="L3960" t="str">
        <f t="shared" si="61"/>
        <v>OK</v>
      </c>
    </row>
    <row r="3961" spans="1:12" x14ac:dyDescent="0.25">
      <c r="A3961" s="1">
        <v>45352</v>
      </c>
      <c r="B3961" s="2" t="s">
        <v>27</v>
      </c>
      <c r="C3961" s="2" t="s">
        <v>15</v>
      </c>
      <c r="D3961">
        <v>3</v>
      </c>
      <c r="E3961" s="6">
        <v>182.25</v>
      </c>
      <c r="F3961" s="6">
        <v>546.75</v>
      </c>
      <c r="G3961" s="2" t="s">
        <v>11</v>
      </c>
      <c r="H3961" s="2" t="s">
        <v>12</v>
      </c>
      <c r="I3961" s="2" t="s">
        <v>18</v>
      </c>
      <c r="J3961" s="6">
        <f>retail_sales_messy_dataset_s_f[[#This Row],[Unit Price]]*retail_sales_messy_dataset_s_f[[#This Row],[Quantity]]</f>
        <v>546.75</v>
      </c>
      <c r="L3961" t="str">
        <f t="shared" si="61"/>
        <v>OK</v>
      </c>
    </row>
    <row r="3962" spans="1:12" x14ac:dyDescent="0.25">
      <c r="A3962" s="1">
        <v>45559</v>
      </c>
      <c r="B3962" s="2" t="s">
        <v>19</v>
      </c>
      <c r="C3962" s="2" t="s">
        <v>28</v>
      </c>
      <c r="D3962">
        <v>4</v>
      </c>
      <c r="E3962" s="6">
        <v>66.06</v>
      </c>
      <c r="F3962" s="6">
        <v>264.24</v>
      </c>
      <c r="G3962" s="2" t="s">
        <v>11</v>
      </c>
      <c r="H3962" s="2" t="s">
        <v>12</v>
      </c>
      <c r="I3962" s="2" t="s">
        <v>13</v>
      </c>
      <c r="J3962" s="6">
        <f>retail_sales_messy_dataset_s_f[[#This Row],[Unit Price]]*retail_sales_messy_dataset_s_f[[#This Row],[Quantity]]</f>
        <v>264.24</v>
      </c>
      <c r="L3962" t="str">
        <f t="shared" si="61"/>
        <v>OK</v>
      </c>
    </row>
    <row r="3963" spans="1:12" x14ac:dyDescent="0.25">
      <c r="A3963" s="1">
        <v>45396</v>
      </c>
      <c r="B3963" s="2" t="s">
        <v>29</v>
      </c>
      <c r="C3963" s="2" t="s">
        <v>10</v>
      </c>
      <c r="D3963">
        <v>3</v>
      </c>
      <c r="E3963" s="6">
        <v>112.71</v>
      </c>
      <c r="F3963" s="6">
        <v>338.13</v>
      </c>
      <c r="G3963" s="2" t="s">
        <v>16</v>
      </c>
      <c r="H3963" s="2" t="s">
        <v>12</v>
      </c>
      <c r="I3963" s="2" t="s">
        <v>18</v>
      </c>
      <c r="J3963" s="6">
        <f>retail_sales_messy_dataset_s_f[[#This Row],[Unit Price]]*retail_sales_messy_dataset_s_f[[#This Row],[Quantity]]</f>
        <v>338.13</v>
      </c>
      <c r="L3963" t="str">
        <f t="shared" si="61"/>
        <v>OK</v>
      </c>
    </row>
    <row r="3964" spans="1:12" x14ac:dyDescent="0.25">
      <c r="A3964" s="1">
        <v>45467</v>
      </c>
      <c r="B3964" s="2" t="s">
        <v>14</v>
      </c>
      <c r="C3964" s="2" t="s">
        <v>10</v>
      </c>
      <c r="D3964">
        <v>1</v>
      </c>
      <c r="E3964" s="6">
        <v>46.75</v>
      </c>
      <c r="F3964" s="6">
        <v>46.75</v>
      </c>
      <c r="G3964" s="2" t="s">
        <v>11</v>
      </c>
      <c r="H3964" s="2" t="s">
        <v>26</v>
      </c>
      <c r="I3964" s="2" t="s">
        <v>13</v>
      </c>
      <c r="J3964" s="6">
        <f>retail_sales_messy_dataset_s_f[[#This Row],[Unit Price]]*retail_sales_messy_dataset_s_f[[#This Row],[Quantity]]</f>
        <v>46.75</v>
      </c>
      <c r="L3964" t="str">
        <f t="shared" si="61"/>
        <v>OK</v>
      </c>
    </row>
    <row r="3965" spans="1:12" x14ac:dyDescent="0.25">
      <c r="A3965" s="1">
        <v>45427</v>
      </c>
      <c r="B3965" s="2" t="s">
        <v>20</v>
      </c>
      <c r="C3965" s="2" t="s">
        <v>21</v>
      </c>
      <c r="D3965">
        <v>4</v>
      </c>
      <c r="E3965" s="6">
        <v>165.68</v>
      </c>
      <c r="F3965" s="6">
        <v>662.72</v>
      </c>
      <c r="G3965" s="2" t="s">
        <v>11</v>
      </c>
      <c r="H3965" s="2" t="s">
        <v>26</v>
      </c>
      <c r="I3965" s="2" t="s">
        <v>13</v>
      </c>
      <c r="J3965" s="6">
        <f>retail_sales_messy_dataset_s_f[[#This Row],[Unit Price]]*retail_sales_messy_dataset_s_f[[#This Row],[Quantity]]</f>
        <v>662.72</v>
      </c>
      <c r="L3965" t="str">
        <f t="shared" si="61"/>
        <v>OK</v>
      </c>
    </row>
    <row r="3966" spans="1:12" x14ac:dyDescent="0.25">
      <c r="A3966" s="1">
        <v>45541</v>
      </c>
      <c r="B3966" s="2" t="s">
        <v>27</v>
      </c>
      <c r="C3966" s="2" t="s">
        <v>21</v>
      </c>
      <c r="D3966">
        <v>5</v>
      </c>
      <c r="E3966" s="6">
        <v>95.94</v>
      </c>
      <c r="F3966" s="6">
        <v>479.7</v>
      </c>
      <c r="G3966" s="2" t="s">
        <v>11</v>
      </c>
      <c r="H3966" s="2" t="s">
        <v>26</v>
      </c>
      <c r="I3966" s="2" t="s">
        <v>13</v>
      </c>
      <c r="J3966" s="6">
        <f>retail_sales_messy_dataset_s_f[[#This Row],[Unit Price]]*retail_sales_messy_dataset_s_f[[#This Row],[Quantity]]</f>
        <v>479.7</v>
      </c>
      <c r="L3966" t="str">
        <f t="shared" si="61"/>
        <v>OK</v>
      </c>
    </row>
    <row r="3967" spans="1:12" x14ac:dyDescent="0.25">
      <c r="A3967" s="1">
        <v>45578</v>
      </c>
      <c r="B3967" s="2" t="s">
        <v>19</v>
      </c>
      <c r="C3967" s="2" t="s">
        <v>21</v>
      </c>
      <c r="D3967">
        <v>5</v>
      </c>
      <c r="E3967" s="6">
        <v>120.43</v>
      </c>
      <c r="F3967" s="6">
        <v>602.15</v>
      </c>
      <c r="G3967" s="2" t="s">
        <v>11</v>
      </c>
      <c r="H3967" s="2" t="s">
        <v>12</v>
      </c>
      <c r="I3967" s="2" t="s">
        <v>13</v>
      </c>
      <c r="J3967" s="6">
        <f>retail_sales_messy_dataset_s_f[[#This Row],[Unit Price]]*retail_sales_messy_dataset_s_f[[#This Row],[Quantity]]</f>
        <v>602.15000000000009</v>
      </c>
      <c r="L3967" t="str">
        <f t="shared" si="61"/>
        <v>OK</v>
      </c>
    </row>
    <row r="3968" spans="1:12" x14ac:dyDescent="0.25">
      <c r="A3968" s="1">
        <v>45474</v>
      </c>
      <c r="B3968" s="2" t="s">
        <v>14</v>
      </c>
      <c r="C3968" s="2" t="s">
        <v>10</v>
      </c>
      <c r="D3968">
        <v>2</v>
      </c>
      <c r="E3968" s="6">
        <v>54.76</v>
      </c>
      <c r="F3968" s="6">
        <v>109.52</v>
      </c>
      <c r="G3968" s="2" t="s">
        <v>11</v>
      </c>
      <c r="H3968" s="2" t="s">
        <v>17</v>
      </c>
      <c r="I3968" s="2" t="s">
        <v>23</v>
      </c>
      <c r="J3968" s="6">
        <f>retail_sales_messy_dataset_s_f[[#This Row],[Unit Price]]*retail_sales_messy_dataset_s_f[[#This Row],[Quantity]]</f>
        <v>109.52</v>
      </c>
      <c r="L3968" t="str">
        <f t="shared" si="61"/>
        <v>OK</v>
      </c>
    </row>
    <row r="3969" spans="1:12" x14ac:dyDescent="0.25">
      <c r="A3969" s="1">
        <v>45426</v>
      </c>
      <c r="B3969" s="2" t="s">
        <v>30</v>
      </c>
      <c r="C3969" s="2" t="s">
        <v>15</v>
      </c>
      <c r="D3969">
        <v>3</v>
      </c>
      <c r="E3969" s="6">
        <v>183.08</v>
      </c>
      <c r="F3969" s="6">
        <v>549.24</v>
      </c>
      <c r="G3969" s="2" t="s">
        <v>22</v>
      </c>
      <c r="H3969" s="2" t="s">
        <v>26</v>
      </c>
      <c r="I3969" s="2" t="s">
        <v>23</v>
      </c>
      <c r="J3969" s="6">
        <f>retail_sales_messy_dataset_s_f[[#This Row],[Unit Price]]*retail_sales_messy_dataset_s_f[[#This Row],[Quantity]]</f>
        <v>549.24</v>
      </c>
      <c r="L3969" t="str">
        <f t="shared" si="61"/>
        <v>OK</v>
      </c>
    </row>
    <row r="3970" spans="1:12" x14ac:dyDescent="0.25">
      <c r="A3970" s="1">
        <v>45599</v>
      </c>
      <c r="B3970" s="2" t="s">
        <v>19</v>
      </c>
      <c r="C3970" s="2" t="s">
        <v>28</v>
      </c>
      <c r="D3970">
        <v>1</v>
      </c>
      <c r="E3970" s="6">
        <v>157.84</v>
      </c>
      <c r="F3970" s="6">
        <v>157.84</v>
      </c>
      <c r="G3970" s="2" t="s">
        <v>16</v>
      </c>
      <c r="H3970" s="2" t="s">
        <v>26</v>
      </c>
      <c r="I3970" s="2" t="s">
        <v>23</v>
      </c>
      <c r="J3970" s="6">
        <f>retail_sales_messy_dataset_s_f[[#This Row],[Unit Price]]*retail_sales_messy_dataset_s_f[[#This Row],[Quantity]]</f>
        <v>157.84</v>
      </c>
      <c r="L3970" t="str">
        <f t="shared" si="61"/>
        <v>OK</v>
      </c>
    </row>
    <row r="3971" spans="1:12" x14ac:dyDescent="0.25">
      <c r="A3971" s="1">
        <v>45530</v>
      </c>
      <c r="B3971" s="2" t="s">
        <v>29</v>
      </c>
      <c r="C3971" s="2" t="s">
        <v>10</v>
      </c>
      <c r="D3971">
        <v>1</v>
      </c>
      <c r="E3971" s="6">
        <v>10.26</v>
      </c>
      <c r="F3971" s="6">
        <v>10.26</v>
      </c>
      <c r="G3971" s="2" t="s">
        <v>11</v>
      </c>
      <c r="H3971" s="2" t="s">
        <v>26</v>
      </c>
      <c r="I3971" s="2" t="s">
        <v>18</v>
      </c>
      <c r="J3971" s="6">
        <f>retail_sales_messy_dataset_s_f[[#This Row],[Unit Price]]*retail_sales_messy_dataset_s_f[[#This Row],[Quantity]]</f>
        <v>10.26</v>
      </c>
      <c r="L3971" t="str">
        <f t="shared" ref="L3971:L4034" si="62">IF((F3971 - J3971) &gt; 0.01, "Mismatch", "OK")</f>
        <v>OK</v>
      </c>
    </row>
    <row r="3972" spans="1:12" x14ac:dyDescent="0.25">
      <c r="A3972" s="1">
        <v>45458</v>
      </c>
      <c r="B3972" s="2" t="s">
        <v>27</v>
      </c>
      <c r="C3972" s="2" t="s">
        <v>10</v>
      </c>
      <c r="D3972">
        <v>2</v>
      </c>
      <c r="E3972" s="6">
        <v>108.1</v>
      </c>
      <c r="F3972" s="6">
        <v>211.2</v>
      </c>
      <c r="G3972" s="2" t="s">
        <v>11</v>
      </c>
      <c r="H3972" s="2" t="s">
        <v>12</v>
      </c>
      <c r="I3972" s="2" t="s">
        <v>13</v>
      </c>
      <c r="J3972" s="6">
        <f>retail_sales_messy_dataset_s_f[[#This Row],[Unit Price]]*retail_sales_messy_dataset_s_f[[#This Row],[Quantity]]</f>
        <v>216.2</v>
      </c>
      <c r="L3972" t="str">
        <f t="shared" si="62"/>
        <v>OK</v>
      </c>
    </row>
    <row r="3973" spans="1:12" x14ac:dyDescent="0.25">
      <c r="A3973" s="1">
        <v>45581</v>
      </c>
      <c r="B3973" s="2" t="s">
        <v>30</v>
      </c>
      <c r="C3973" s="2" t="s">
        <v>15</v>
      </c>
      <c r="D3973">
        <v>5</v>
      </c>
      <c r="E3973" s="6">
        <v>68.239999999999995</v>
      </c>
      <c r="F3973" s="6">
        <v>341.2</v>
      </c>
      <c r="G3973" s="2" t="s">
        <v>22</v>
      </c>
      <c r="H3973" s="2" t="s">
        <v>26</v>
      </c>
      <c r="I3973" s="2" t="s">
        <v>13</v>
      </c>
      <c r="J3973" s="6">
        <f>retail_sales_messy_dataset_s_f[[#This Row],[Unit Price]]*retail_sales_messy_dataset_s_f[[#This Row],[Quantity]]</f>
        <v>341.2</v>
      </c>
      <c r="L3973" t="str">
        <f t="shared" si="62"/>
        <v>OK</v>
      </c>
    </row>
    <row r="3974" spans="1:12" x14ac:dyDescent="0.25">
      <c r="A3974" s="1">
        <v>45418</v>
      </c>
      <c r="B3974" s="2" t="s">
        <v>20</v>
      </c>
      <c r="C3974" s="2" t="s">
        <v>15</v>
      </c>
      <c r="D3974">
        <v>5</v>
      </c>
      <c r="E3974" s="6">
        <v>72.28</v>
      </c>
      <c r="F3974" s="6">
        <v>361.4</v>
      </c>
      <c r="G3974" s="2" t="s">
        <v>22</v>
      </c>
      <c r="H3974" s="2" t="s">
        <v>17</v>
      </c>
      <c r="I3974" s="2" t="s">
        <v>18</v>
      </c>
      <c r="J3974" s="6">
        <f>retail_sales_messy_dataset_s_f[[#This Row],[Unit Price]]*retail_sales_messy_dataset_s_f[[#This Row],[Quantity]]</f>
        <v>361.4</v>
      </c>
      <c r="L3974" t="str">
        <f t="shared" si="62"/>
        <v>OK</v>
      </c>
    </row>
    <row r="3975" spans="1:12" x14ac:dyDescent="0.25">
      <c r="A3975" s="1">
        <v>45427</v>
      </c>
      <c r="B3975" s="2" t="s">
        <v>29</v>
      </c>
      <c r="C3975" s="2" t="s">
        <v>10</v>
      </c>
      <c r="D3975">
        <v>1</v>
      </c>
      <c r="E3975" s="6">
        <v>187.29</v>
      </c>
      <c r="F3975" s="6">
        <v>187.29</v>
      </c>
      <c r="G3975" s="2" t="s">
        <v>16</v>
      </c>
      <c r="H3975" s="2" t="s">
        <v>12</v>
      </c>
      <c r="I3975" s="2" t="s">
        <v>23</v>
      </c>
      <c r="J3975" s="6">
        <f>retail_sales_messy_dataset_s_f[[#This Row],[Unit Price]]*retail_sales_messy_dataset_s_f[[#This Row],[Quantity]]</f>
        <v>187.29</v>
      </c>
      <c r="L3975" t="str">
        <f t="shared" si="62"/>
        <v>OK</v>
      </c>
    </row>
    <row r="3976" spans="1:12" x14ac:dyDescent="0.25">
      <c r="A3976" s="1">
        <v>45418</v>
      </c>
      <c r="B3976" s="2" t="s">
        <v>24</v>
      </c>
      <c r="C3976" s="2" t="s">
        <v>15</v>
      </c>
      <c r="D3976">
        <v>1</v>
      </c>
      <c r="E3976" s="6">
        <v>79.98</v>
      </c>
      <c r="F3976" s="6">
        <v>79.98</v>
      </c>
      <c r="G3976" s="2" t="s">
        <v>11</v>
      </c>
      <c r="H3976" s="2" t="s">
        <v>26</v>
      </c>
      <c r="I3976" s="2" t="s">
        <v>23</v>
      </c>
      <c r="J3976" s="6">
        <f>retail_sales_messy_dataset_s_f[[#This Row],[Unit Price]]*retail_sales_messy_dataset_s_f[[#This Row],[Quantity]]</f>
        <v>79.98</v>
      </c>
      <c r="L3976" t="str">
        <f t="shared" si="62"/>
        <v>OK</v>
      </c>
    </row>
    <row r="3977" spans="1:12" x14ac:dyDescent="0.25">
      <c r="A3977" s="1">
        <v>45620</v>
      </c>
      <c r="B3977" s="2" t="s">
        <v>27</v>
      </c>
      <c r="C3977" s="2" t="s">
        <v>28</v>
      </c>
      <c r="D3977">
        <v>5</v>
      </c>
      <c r="E3977" s="6">
        <v>45.88</v>
      </c>
      <c r="F3977" s="6">
        <v>239.4</v>
      </c>
      <c r="G3977" s="2" t="s">
        <v>22</v>
      </c>
      <c r="H3977" s="2" t="s">
        <v>17</v>
      </c>
      <c r="I3977" s="2" t="s">
        <v>18</v>
      </c>
      <c r="J3977" s="6">
        <f>retail_sales_messy_dataset_s_f[[#This Row],[Unit Price]]*retail_sales_messy_dataset_s_f[[#This Row],[Quantity]]</f>
        <v>229.4</v>
      </c>
      <c r="L3977" t="str">
        <f t="shared" si="62"/>
        <v>Mismatch</v>
      </c>
    </row>
    <row r="3978" spans="1:12" x14ac:dyDescent="0.25">
      <c r="A3978" s="1">
        <v>45417</v>
      </c>
      <c r="B3978" s="2" t="s">
        <v>9</v>
      </c>
      <c r="C3978" s="2" t="s">
        <v>15</v>
      </c>
      <c r="D3978">
        <v>4</v>
      </c>
      <c r="E3978" s="6">
        <v>38.75</v>
      </c>
      <c r="F3978" s="6">
        <v>155</v>
      </c>
      <c r="G3978" s="2" t="s">
        <v>11</v>
      </c>
      <c r="H3978" s="2" t="s">
        <v>26</v>
      </c>
      <c r="I3978" s="2" t="s">
        <v>23</v>
      </c>
      <c r="J3978" s="6">
        <f>retail_sales_messy_dataset_s_f[[#This Row],[Unit Price]]*retail_sales_messy_dataset_s_f[[#This Row],[Quantity]]</f>
        <v>155</v>
      </c>
      <c r="L3978" t="str">
        <f t="shared" si="62"/>
        <v>OK</v>
      </c>
    </row>
    <row r="3979" spans="1:12" x14ac:dyDescent="0.25">
      <c r="A3979" s="1">
        <v>45342</v>
      </c>
      <c r="B3979" s="2" t="s">
        <v>19</v>
      </c>
      <c r="C3979" s="2" t="s">
        <v>10</v>
      </c>
      <c r="D3979">
        <v>3</v>
      </c>
      <c r="E3979" s="6">
        <v>137.91</v>
      </c>
      <c r="F3979" s="6">
        <v>413.73</v>
      </c>
      <c r="G3979" s="2" t="s">
        <v>16</v>
      </c>
      <c r="H3979" s="2" t="s">
        <v>17</v>
      </c>
      <c r="I3979" s="2" t="s">
        <v>23</v>
      </c>
      <c r="J3979" s="6">
        <f>retail_sales_messy_dataset_s_f[[#This Row],[Unit Price]]*retail_sales_messy_dataset_s_f[[#This Row],[Quantity]]</f>
        <v>413.73</v>
      </c>
      <c r="L3979" t="str">
        <f t="shared" si="62"/>
        <v>OK</v>
      </c>
    </row>
    <row r="3980" spans="1:12" x14ac:dyDescent="0.25">
      <c r="A3980" s="1">
        <v>45323</v>
      </c>
      <c r="B3980" s="2" t="s">
        <v>24</v>
      </c>
      <c r="C3980" s="2" t="s">
        <v>15</v>
      </c>
      <c r="D3980">
        <v>1</v>
      </c>
      <c r="E3980" s="6">
        <v>183.03</v>
      </c>
      <c r="F3980" s="6">
        <v>183.03</v>
      </c>
      <c r="G3980" s="2" t="s">
        <v>16</v>
      </c>
      <c r="H3980" s="2" t="s">
        <v>26</v>
      </c>
      <c r="I3980" s="2" t="s">
        <v>13</v>
      </c>
      <c r="J3980" s="6">
        <f>retail_sales_messy_dataset_s_f[[#This Row],[Unit Price]]*retail_sales_messy_dataset_s_f[[#This Row],[Quantity]]</f>
        <v>183.03</v>
      </c>
      <c r="L3980" t="str">
        <f t="shared" si="62"/>
        <v>OK</v>
      </c>
    </row>
    <row r="3981" spans="1:12" x14ac:dyDescent="0.25">
      <c r="A3981" s="1">
        <v>45449</v>
      </c>
      <c r="B3981" s="2" t="s">
        <v>9</v>
      </c>
      <c r="C3981" s="2" t="s">
        <v>15</v>
      </c>
      <c r="D3981">
        <v>5</v>
      </c>
      <c r="E3981" s="6">
        <v>105.73</v>
      </c>
      <c r="F3981" s="6">
        <v>528.65</v>
      </c>
      <c r="G3981" s="2" t="s">
        <v>16</v>
      </c>
      <c r="H3981" s="2" t="s">
        <v>12</v>
      </c>
      <c r="I3981" s="2" t="s">
        <v>23</v>
      </c>
      <c r="J3981" s="6">
        <f>retail_sales_messy_dataset_s_f[[#This Row],[Unit Price]]*retail_sales_messy_dataset_s_f[[#This Row],[Quantity]]</f>
        <v>528.65</v>
      </c>
      <c r="L3981" t="str">
        <f t="shared" si="62"/>
        <v>OK</v>
      </c>
    </row>
    <row r="3982" spans="1:12" x14ac:dyDescent="0.25">
      <c r="A3982" s="1">
        <v>45570</v>
      </c>
      <c r="B3982" s="2" t="s">
        <v>14</v>
      </c>
      <c r="C3982" s="2" t="s">
        <v>28</v>
      </c>
      <c r="D3982">
        <v>4</v>
      </c>
      <c r="E3982" s="6">
        <v>13.42</v>
      </c>
      <c r="F3982" s="6">
        <v>53.68</v>
      </c>
      <c r="G3982" s="2" t="s">
        <v>25</v>
      </c>
      <c r="H3982" s="2" t="s">
        <v>17</v>
      </c>
      <c r="I3982" s="2" t="s">
        <v>18</v>
      </c>
      <c r="J3982" s="6">
        <f>retail_sales_messy_dataset_s_f[[#This Row],[Unit Price]]*retail_sales_messy_dataset_s_f[[#This Row],[Quantity]]</f>
        <v>53.68</v>
      </c>
      <c r="L3982" t="str">
        <f t="shared" si="62"/>
        <v>OK</v>
      </c>
    </row>
    <row r="3983" spans="1:12" x14ac:dyDescent="0.25">
      <c r="A3983" s="1">
        <v>45540</v>
      </c>
      <c r="B3983" s="2" t="s">
        <v>14</v>
      </c>
      <c r="C3983" s="2" t="s">
        <v>21</v>
      </c>
      <c r="D3983">
        <v>1</v>
      </c>
      <c r="E3983" s="6">
        <v>36.53</v>
      </c>
      <c r="F3983" s="6">
        <v>36.53</v>
      </c>
      <c r="G3983" s="2" t="s">
        <v>16</v>
      </c>
      <c r="H3983" s="2" t="s">
        <v>26</v>
      </c>
      <c r="I3983" s="2" t="s">
        <v>18</v>
      </c>
      <c r="J3983" s="6">
        <f>retail_sales_messy_dataset_s_f[[#This Row],[Unit Price]]*retail_sales_messy_dataset_s_f[[#This Row],[Quantity]]</f>
        <v>36.53</v>
      </c>
      <c r="L3983" t="str">
        <f t="shared" si="62"/>
        <v>OK</v>
      </c>
    </row>
    <row r="3984" spans="1:12" x14ac:dyDescent="0.25">
      <c r="A3984" s="1">
        <v>45506</v>
      </c>
      <c r="B3984" s="2" t="s">
        <v>19</v>
      </c>
      <c r="C3984" s="2" t="s">
        <v>10</v>
      </c>
      <c r="D3984">
        <v>5</v>
      </c>
      <c r="E3984" s="6">
        <v>168.86</v>
      </c>
      <c r="F3984" s="6">
        <v>844.3</v>
      </c>
      <c r="G3984" s="2" t="s">
        <v>22</v>
      </c>
      <c r="H3984" s="2" t="s">
        <v>17</v>
      </c>
      <c r="I3984" s="2" t="s">
        <v>23</v>
      </c>
      <c r="J3984" s="6">
        <f>retail_sales_messy_dataset_s_f[[#This Row],[Unit Price]]*retail_sales_messy_dataset_s_f[[#This Row],[Quantity]]</f>
        <v>844.30000000000007</v>
      </c>
      <c r="L3984" t="str">
        <f t="shared" si="62"/>
        <v>OK</v>
      </c>
    </row>
    <row r="3985" spans="1:12" x14ac:dyDescent="0.25">
      <c r="A3985" s="1">
        <v>45356</v>
      </c>
      <c r="B3985" s="2" t="s">
        <v>19</v>
      </c>
      <c r="C3985" s="2" t="s">
        <v>15</v>
      </c>
      <c r="D3985">
        <v>1</v>
      </c>
      <c r="E3985" s="6">
        <v>148.09</v>
      </c>
      <c r="F3985" s="6">
        <v>148.09</v>
      </c>
      <c r="G3985" s="2" t="s">
        <v>16</v>
      </c>
      <c r="H3985" s="2" t="s">
        <v>12</v>
      </c>
      <c r="I3985" s="2" t="s">
        <v>13</v>
      </c>
      <c r="J3985" s="6">
        <f>retail_sales_messy_dataset_s_f[[#This Row],[Unit Price]]*retail_sales_messy_dataset_s_f[[#This Row],[Quantity]]</f>
        <v>148.09</v>
      </c>
      <c r="L3985" t="str">
        <f t="shared" si="62"/>
        <v>OK</v>
      </c>
    </row>
    <row r="3986" spans="1:12" x14ac:dyDescent="0.25">
      <c r="A3986" s="1">
        <v>45386</v>
      </c>
      <c r="B3986" s="2" t="s">
        <v>29</v>
      </c>
      <c r="C3986" s="2" t="s">
        <v>28</v>
      </c>
      <c r="D3986">
        <v>3</v>
      </c>
      <c r="E3986" s="6">
        <v>192.79</v>
      </c>
      <c r="F3986" s="6">
        <v>578.37</v>
      </c>
      <c r="G3986" s="2" t="s">
        <v>11</v>
      </c>
      <c r="H3986" s="2" t="s">
        <v>26</v>
      </c>
      <c r="I3986" s="2" t="s">
        <v>18</v>
      </c>
      <c r="J3986" s="6">
        <f>retail_sales_messy_dataset_s_f[[#This Row],[Unit Price]]*retail_sales_messy_dataset_s_f[[#This Row],[Quantity]]</f>
        <v>578.37</v>
      </c>
      <c r="L3986" t="str">
        <f t="shared" si="62"/>
        <v>OK</v>
      </c>
    </row>
    <row r="3987" spans="1:12" x14ac:dyDescent="0.25">
      <c r="A3987" s="1">
        <v>45318</v>
      </c>
      <c r="B3987" s="2" t="s">
        <v>9</v>
      </c>
      <c r="C3987" s="2" t="s">
        <v>15</v>
      </c>
      <c r="D3987">
        <v>2</v>
      </c>
      <c r="E3987" s="6">
        <v>142.09</v>
      </c>
      <c r="F3987" s="6">
        <v>284.18</v>
      </c>
      <c r="G3987" s="2" t="s">
        <v>11</v>
      </c>
      <c r="H3987" s="2" t="s">
        <v>12</v>
      </c>
      <c r="I3987" s="2" t="s">
        <v>13</v>
      </c>
      <c r="J3987" s="6">
        <f>retail_sales_messy_dataset_s_f[[#This Row],[Unit Price]]*retail_sales_messy_dataset_s_f[[#This Row],[Quantity]]</f>
        <v>284.18</v>
      </c>
      <c r="L3987" t="str">
        <f t="shared" si="62"/>
        <v>OK</v>
      </c>
    </row>
    <row r="3988" spans="1:12" x14ac:dyDescent="0.25">
      <c r="A3988" s="1">
        <v>45528</v>
      </c>
      <c r="B3988" s="2" t="s">
        <v>29</v>
      </c>
      <c r="C3988" s="2" t="s">
        <v>28</v>
      </c>
      <c r="D3988">
        <v>4</v>
      </c>
      <c r="E3988" s="6">
        <v>176.04</v>
      </c>
      <c r="F3988" s="6">
        <v>704.16</v>
      </c>
      <c r="G3988" s="2" t="s">
        <v>11</v>
      </c>
      <c r="H3988" s="2" t="s">
        <v>12</v>
      </c>
      <c r="I3988" s="2" t="s">
        <v>13</v>
      </c>
      <c r="J3988" s="6">
        <f>retail_sales_messy_dataset_s_f[[#This Row],[Unit Price]]*retail_sales_messy_dataset_s_f[[#This Row],[Quantity]]</f>
        <v>704.16</v>
      </c>
      <c r="L3988" t="str">
        <f t="shared" si="62"/>
        <v>OK</v>
      </c>
    </row>
    <row r="3989" spans="1:12" x14ac:dyDescent="0.25">
      <c r="A3989" s="1">
        <v>45376</v>
      </c>
      <c r="B3989" s="2" t="s">
        <v>14</v>
      </c>
      <c r="C3989" s="2" t="s">
        <v>21</v>
      </c>
      <c r="D3989">
        <v>1</v>
      </c>
      <c r="E3989" s="6">
        <v>68.739999999999995</v>
      </c>
      <c r="F3989" s="6">
        <v>68.739999999999995</v>
      </c>
      <c r="G3989" s="2" t="s">
        <v>25</v>
      </c>
      <c r="H3989" s="2" t="s">
        <v>12</v>
      </c>
      <c r="I3989" s="2" t="s">
        <v>23</v>
      </c>
      <c r="J3989" s="6">
        <f>retail_sales_messy_dataset_s_f[[#This Row],[Unit Price]]*retail_sales_messy_dataset_s_f[[#This Row],[Quantity]]</f>
        <v>68.739999999999995</v>
      </c>
      <c r="L3989" t="str">
        <f t="shared" si="62"/>
        <v>OK</v>
      </c>
    </row>
    <row r="3990" spans="1:12" x14ac:dyDescent="0.25">
      <c r="A3990" s="1">
        <v>45300</v>
      </c>
      <c r="B3990" s="2" t="s">
        <v>24</v>
      </c>
      <c r="C3990" s="2" t="s">
        <v>10</v>
      </c>
      <c r="D3990">
        <v>5</v>
      </c>
      <c r="E3990" s="6">
        <v>166.39</v>
      </c>
      <c r="F3990" s="6">
        <v>831.95</v>
      </c>
      <c r="G3990" s="2" t="s">
        <v>16</v>
      </c>
      <c r="H3990" s="2" t="s">
        <v>12</v>
      </c>
      <c r="I3990" s="2" t="s">
        <v>23</v>
      </c>
      <c r="J3990" s="6">
        <f>retail_sales_messy_dataset_s_f[[#This Row],[Unit Price]]*retail_sales_messy_dataset_s_f[[#This Row],[Quantity]]</f>
        <v>831.94999999999993</v>
      </c>
      <c r="L3990" t="str">
        <f t="shared" si="62"/>
        <v>OK</v>
      </c>
    </row>
    <row r="3991" spans="1:12" x14ac:dyDescent="0.25">
      <c r="A3991" s="1">
        <v>45409</v>
      </c>
      <c r="B3991" s="2" t="s">
        <v>20</v>
      </c>
      <c r="C3991" s="2" t="s">
        <v>10</v>
      </c>
      <c r="D3991">
        <v>5</v>
      </c>
      <c r="E3991" s="6">
        <v>44.38</v>
      </c>
      <c r="F3991" s="6">
        <v>221.9</v>
      </c>
      <c r="G3991" s="2" t="s">
        <v>11</v>
      </c>
      <c r="H3991" s="2" t="s">
        <v>17</v>
      </c>
      <c r="I3991" s="2" t="s">
        <v>18</v>
      </c>
      <c r="J3991" s="6">
        <f>retail_sales_messy_dataset_s_f[[#This Row],[Unit Price]]*retail_sales_messy_dataset_s_f[[#This Row],[Quantity]]</f>
        <v>221.9</v>
      </c>
      <c r="L3991" t="str">
        <f t="shared" si="62"/>
        <v>OK</v>
      </c>
    </row>
    <row r="3992" spans="1:12" x14ac:dyDescent="0.25">
      <c r="A3992" s="1">
        <v>45506</v>
      </c>
      <c r="B3992" s="2" t="s">
        <v>20</v>
      </c>
      <c r="C3992" s="2" t="s">
        <v>28</v>
      </c>
      <c r="D3992">
        <v>4</v>
      </c>
      <c r="E3992" s="6">
        <v>189.95</v>
      </c>
      <c r="F3992" s="6">
        <v>759.8</v>
      </c>
      <c r="G3992" s="2" t="s">
        <v>16</v>
      </c>
      <c r="H3992" s="2" t="s">
        <v>26</v>
      </c>
      <c r="I3992" s="2" t="s">
        <v>18</v>
      </c>
      <c r="J3992" s="6">
        <f>retail_sales_messy_dataset_s_f[[#This Row],[Unit Price]]*retail_sales_messy_dataset_s_f[[#This Row],[Quantity]]</f>
        <v>759.8</v>
      </c>
      <c r="L3992" t="str">
        <f t="shared" si="62"/>
        <v>OK</v>
      </c>
    </row>
    <row r="3993" spans="1:12" x14ac:dyDescent="0.25">
      <c r="A3993" s="1">
        <v>45366</v>
      </c>
      <c r="B3993" s="2" t="s">
        <v>14</v>
      </c>
      <c r="C3993" s="2" t="s">
        <v>21</v>
      </c>
      <c r="D3993">
        <v>5</v>
      </c>
      <c r="E3993" s="6">
        <v>10.97</v>
      </c>
      <c r="F3993" s="6">
        <v>59.85</v>
      </c>
      <c r="G3993" s="2" t="s">
        <v>11</v>
      </c>
      <c r="H3993" s="2" t="s">
        <v>17</v>
      </c>
      <c r="I3993" s="2" t="s">
        <v>23</v>
      </c>
      <c r="J3993" s="6">
        <f>retail_sales_messy_dataset_s_f[[#This Row],[Unit Price]]*retail_sales_messy_dataset_s_f[[#This Row],[Quantity]]</f>
        <v>54.85</v>
      </c>
      <c r="L3993" t="str">
        <f t="shared" si="62"/>
        <v>Mismatch</v>
      </c>
    </row>
    <row r="3994" spans="1:12" x14ac:dyDescent="0.25">
      <c r="A3994" s="1">
        <v>45464</v>
      </c>
      <c r="B3994" s="2" t="s">
        <v>9</v>
      </c>
      <c r="C3994" s="2" t="s">
        <v>28</v>
      </c>
      <c r="D3994">
        <v>5</v>
      </c>
      <c r="E3994" s="6">
        <v>105.74</v>
      </c>
      <c r="F3994" s="6">
        <v>528.70000000000005</v>
      </c>
      <c r="G3994" s="2" t="s">
        <v>11</v>
      </c>
      <c r="H3994" s="2" t="s">
        <v>17</v>
      </c>
      <c r="I3994" s="2" t="s">
        <v>18</v>
      </c>
      <c r="J3994" s="6">
        <f>retail_sales_messy_dataset_s_f[[#This Row],[Unit Price]]*retail_sales_messy_dataset_s_f[[#This Row],[Quantity]]</f>
        <v>528.69999999999993</v>
      </c>
      <c r="L3994" t="str">
        <f t="shared" si="62"/>
        <v>OK</v>
      </c>
    </row>
    <row r="3995" spans="1:12" x14ac:dyDescent="0.25">
      <c r="A3995" s="1">
        <v>45383</v>
      </c>
      <c r="B3995" s="2" t="s">
        <v>14</v>
      </c>
      <c r="C3995" s="2" t="s">
        <v>10</v>
      </c>
      <c r="D3995">
        <v>5</v>
      </c>
      <c r="E3995" s="6">
        <v>38.03</v>
      </c>
      <c r="F3995" s="6">
        <v>190.15</v>
      </c>
      <c r="G3995" s="2" t="s">
        <v>11</v>
      </c>
      <c r="H3995" s="2" t="s">
        <v>12</v>
      </c>
      <c r="I3995" s="2" t="s">
        <v>13</v>
      </c>
      <c r="J3995" s="6">
        <f>retail_sales_messy_dataset_s_f[[#This Row],[Unit Price]]*retail_sales_messy_dataset_s_f[[#This Row],[Quantity]]</f>
        <v>190.15</v>
      </c>
      <c r="L3995" t="str">
        <f t="shared" si="62"/>
        <v>OK</v>
      </c>
    </row>
    <row r="3996" spans="1:12" x14ac:dyDescent="0.25">
      <c r="A3996" s="1">
        <v>45454</v>
      </c>
      <c r="B3996" s="2" t="s">
        <v>9</v>
      </c>
      <c r="C3996" s="2" t="s">
        <v>28</v>
      </c>
      <c r="D3996">
        <v>3</v>
      </c>
      <c r="E3996" s="6">
        <v>178.04</v>
      </c>
      <c r="F3996" s="6">
        <v>534.12</v>
      </c>
      <c r="G3996" s="2" t="s">
        <v>11</v>
      </c>
      <c r="H3996" s="2" t="s">
        <v>12</v>
      </c>
      <c r="I3996" s="2" t="s">
        <v>18</v>
      </c>
      <c r="J3996" s="6">
        <f>retail_sales_messy_dataset_s_f[[#This Row],[Unit Price]]*retail_sales_messy_dataset_s_f[[#This Row],[Quantity]]</f>
        <v>534.12</v>
      </c>
      <c r="L3996" t="str">
        <f t="shared" si="62"/>
        <v>OK</v>
      </c>
    </row>
    <row r="3997" spans="1:12" x14ac:dyDescent="0.25">
      <c r="A3997" s="1">
        <v>45532</v>
      </c>
      <c r="B3997" s="2" t="s">
        <v>30</v>
      </c>
      <c r="C3997" s="2" t="s">
        <v>15</v>
      </c>
      <c r="D3997">
        <v>3</v>
      </c>
      <c r="E3997" s="6">
        <v>185.56</v>
      </c>
      <c r="F3997" s="6">
        <v>556.67999999999995</v>
      </c>
      <c r="G3997" s="2" t="s">
        <v>16</v>
      </c>
      <c r="H3997" s="2" t="s">
        <v>17</v>
      </c>
      <c r="I3997" s="2" t="s">
        <v>13</v>
      </c>
      <c r="J3997" s="6">
        <f>retail_sales_messy_dataset_s_f[[#This Row],[Unit Price]]*retail_sales_messy_dataset_s_f[[#This Row],[Quantity]]</f>
        <v>556.68000000000006</v>
      </c>
      <c r="L3997" t="str">
        <f t="shared" si="62"/>
        <v>OK</v>
      </c>
    </row>
    <row r="3998" spans="1:12" x14ac:dyDescent="0.25">
      <c r="A3998" s="1">
        <v>45315</v>
      </c>
      <c r="B3998" s="2" t="s">
        <v>30</v>
      </c>
      <c r="C3998" s="2" t="s">
        <v>21</v>
      </c>
      <c r="D3998">
        <v>4</v>
      </c>
      <c r="E3998" s="6">
        <v>121.14</v>
      </c>
      <c r="F3998" s="6">
        <v>484.56</v>
      </c>
      <c r="G3998" s="2" t="s">
        <v>11</v>
      </c>
      <c r="H3998" s="2" t="s">
        <v>12</v>
      </c>
      <c r="I3998" s="2" t="s">
        <v>18</v>
      </c>
      <c r="J3998" s="6">
        <f>retail_sales_messy_dataset_s_f[[#This Row],[Unit Price]]*retail_sales_messy_dataset_s_f[[#This Row],[Quantity]]</f>
        <v>484.56</v>
      </c>
      <c r="L3998" t="str">
        <f t="shared" si="62"/>
        <v>OK</v>
      </c>
    </row>
    <row r="3999" spans="1:12" x14ac:dyDescent="0.25">
      <c r="A3999" s="1">
        <v>45529</v>
      </c>
      <c r="B3999" s="2" t="s">
        <v>20</v>
      </c>
      <c r="C3999" s="2" t="s">
        <v>10</v>
      </c>
      <c r="D3999">
        <v>2</v>
      </c>
      <c r="E3999" s="6">
        <v>67.73</v>
      </c>
      <c r="F3999" s="6">
        <v>140.46</v>
      </c>
      <c r="G3999" s="2" t="s">
        <v>16</v>
      </c>
      <c r="H3999" s="2" t="s">
        <v>12</v>
      </c>
      <c r="I3999" s="2" t="s">
        <v>13</v>
      </c>
      <c r="J3999" s="6">
        <f>retail_sales_messy_dataset_s_f[[#This Row],[Unit Price]]*retail_sales_messy_dataset_s_f[[#This Row],[Quantity]]</f>
        <v>135.46</v>
      </c>
      <c r="L3999" t="str">
        <f t="shared" si="62"/>
        <v>Mismatch</v>
      </c>
    </row>
    <row r="4000" spans="1:12" x14ac:dyDescent="0.25">
      <c r="A4000" s="1">
        <v>45634</v>
      </c>
      <c r="B4000" s="2" t="s">
        <v>14</v>
      </c>
      <c r="C4000" s="2" t="s">
        <v>21</v>
      </c>
      <c r="D4000">
        <v>3</v>
      </c>
      <c r="E4000" s="6">
        <v>184.63</v>
      </c>
      <c r="F4000" s="6">
        <v>553.89</v>
      </c>
      <c r="G4000" s="2" t="s">
        <v>11</v>
      </c>
      <c r="H4000" s="2" t="s">
        <v>12</v>
      </c>
      <c r="I4000" s="2" t="s">
        <v>13</v>
      </c>
      <c r="J4000" s="6">
        <f>retail_sales_messy_dataset_s_f[[#This Row],[Unit Price]]*retail_sales_messy_dataset_s_f[[#This Row],[Quantity]]</f>
        <v>553.89</v>
      </c>
      <c r="L4000" t="str">
        <f t="shared" si="62"/>
        <v>OK</v>
      </c>
    </row>
    <row r="4001" spans="1:12" x14ac:dyDescent="0.25">
      <c r="A4001" s="1">
        <v>45570</v>
      </c>
      <c r="B4001" s="2" t="s">
        <v>29</v>
      </c>
      <c r="C4001" s="2" t="s">
        <v>15</v>
      </c>
      <c r="D4001">
        <v>4</v>
      </c>
      <c r="E4001" s="6">
        <v>148.85</v>
      </c>
      <c r="F4001" s="6">
        <v>595.4</v>
      </c>
      <c r="G4001" s="2" t="s">
        <v>16</v>
      </c>
      <c r="H4001" s="2" t="s">
        <v>17</v>
      </c>
      <c r="I4001" s="2" t="s">
        <v>18</v>
      </c>
      <c r="J4001" s="6">
        <f>retail_sales_messy_dataset_s_f[[#This Row],[Unit Price]]*retail_sales_messy_dataset_s_f[[#This Row],[Quantity]]</f>
        <v>595.4</v>
      </c>
      <c r="L4001" t="str">
        <f t="shared" si="62"/>
        <v>OK</v>
      </c>
    </row>
    <row r="4002" spans="1:12" x14ac:dyDescent="0.25">
      <c r="A4002" s="1">
        <v>45339</v>
      </c>
      <c r="B4002" s="2" t="s">
        <v>20</v>
      </c>
      <c r="C4002" s="2" t="s">
        <v>21</v>
      </c>
      <c r="D4002">
        <v>2</v>
      </c>
      <c r="E4002" s="6">
        <v>11.05</v>
      </c>
      <c r="F4002" s="6">
        <v>22.1</v>
      </c>
      <c r="G4002" s="2" t="s">
        <v>22</v>
      </c>
      <c r="H4002" s="2" t="s">
        <v>17</v>
      </c>
      <c r="I4002" s="2" t="s">
        <v>23</v>
      </c>
      <c r="J4002" s="6">
        <f>retail_sales_messy_dataset_s_f[[#This Row],[Unit Price]]*retail_sales_messy_dataset_s_f[[#This Row],[Quantity]]</f>
        <v>22.1</v>
      </c>
      <c r="L4002" t="str">
        <f t="shared" si="62"/>
        <v>OK</v>
      </c>
    </row>
    <row r="4003" spans="1:12" x14ac:dyDescent="0.25">
      <c r="A4003" s="1">
        <v>45503</v>
      </c>
      <c r="B4003" s="2" t="s">
        <v>29</v>
      </c>
      <c r="C4003" s="2" t="s">
        <v>15</v>
      </c>
      <c r="D4003">
        <v>3</v>
      </c>
      <c r="E4003" s="6">
        <v>50.11</v>
      </c>
      <c r="F4003" s="6">
        <v>150.33000000000001</v>
      </c>
      <c r="G4003" s="2" t="s">
        <v>16</v>
      </c>
      <c r="H4003" s="2" t="s">
        <v>17</v>
      </c>
      <c r="I4003" s="2" t="s">
        <v>18</v>
      </c>
      <c r="J4003" s="6">
        <f>retail_sales_messy_dataset_s_f[[#This Row],[Unit Price]]*retail_sales_messy_dataset_s_f[[#This Row],[Quantity]]</f>
        <v>150.32999999999998</v>
      </c>
      <c r="L4003" t="str">
        <f t="shared" si="62"/>
        <v>OK</v>
      </c>
    </row>
    <row r="4004" spans="1:12" x14ac:dyDescent="0.25">
      <c r="A4004" s="1">
        <v>45538</v>
      </c>
      <c r="B4004" s="2" t="s">
        <v>19</v>
      </c>
      <c r="C4004" s="2" t="s">
        <v>10</v>
      </c>
      <c r="D4004">
        <v>2</v>
      </c>
      <c r="E4004" s="6">
        <v>73.7</v>
      </c>
      <c r="F4004" s="6">
        <v>142.4</v>
      </c>
      <c r="G4004" s="2" t="s">
        <v>11</v>
      </c>
      <c r="H4004" s="2" t="s">
        <v>17</v>
      </c>
      <c r="I4004" s="2" t="s">
        <v>18</v>
      </c>
      <c r="J4004" s="6">
        <f>retail_sales_messy_dataset_s_f[[#This Row],[Unit Price]]*retail_sales_messy_dataset_s_f[[#This Row],[Quantity]]</f>
        <v>147.4</v>
      </c>
      <c r="L4004" t="str">
        <f t="shared" si="62"/>
        <v>OK</v>
      </c>
    </row>
    <row r="4005" spans="1:12" x14ac:dyDescent="0.25">
      <c r="A4005" s="1">
        <v>45462</v>
      </c>
      <c r="B4005" s="2" t="s">
        <v>14</v>
      </c>
      <c r="C4005" s="2" t="s">
        <v>10</v>
      </c>
      <c r="D4005">
        <v>2</v>
      </c>
      <c r="E4005" s="6">
        <v>161.13999999999999</v>
      </c>
      <c r="F4005" s="6">
        <v>322.27999999999997</v>
      </c>
      <c r="G4005" s="2" t="s">
        <v>16</v>
      </c>
      <c r="H4005" s="2" t="s">
        <v>17</v>
      </c>
      <c r="I4005" s="2" t="s">
        <v>18</v>
      </c>
      <c r="J4005" s="6">
        <f>retail_sales_messy_dataset_s_f[[#This Row],[Unit Price]]*retail_sales_messy_dataset_s_f[[#This Row],[Quantity]]</f>
        <v>322.27999999999997</v>
      </c>
      <c r="L4005" t="str">
        <f t="shared" si="62"/>
        <v>OK</v>
      </c>
    </row>
    <row r="4006" spans="1:12" x14ac:dyDescent="0.25">
      <c r="A4006" s="1">
        <v>45498</v>
      </c>
      <c r="B4006" s="2" t="s">
        <v>29</v>
      </c>
      <c r="C4006" s="2" t="s">
        <v>21</v>
      </c>
      <c r="D4006">
        <v>3</v>
      </c>
      <c r="E4006" s="6">
        <v>189.75</v>
      </c>
      <c r="F4006" s="6">
        <v>569.25</v>
      </c>
      <c r="G4006" s="2" t="s">
        <v>16</v>
      </c>
      <c r="H4006" s="2" t="s">
        <v>12</v>
      </c>
      <c r="I4006" s="2" t="s">
        <v>18</v>
      </c>
      <c r="J4006" s="6">
        <f>retail_sales_messy_dataset_s_f[[#This Row],[Unit Price]]*retail_sales_messy_dataset_s_f[[#This Row],[Quantity]]</f>
        <v>569.25</v>
      </c>
      <c r="L4006" t="str">
        <f t="shared" si="62"/>
        <v>OK</v>
      </c>
    </row>
    <row r="4007" spans="1:12" x14ac:dyDescent="0.25">
      <c r="A4007" s="1">
        <v>45365</v>
      </c>
      <c r="B4007" s="2" t="s">
        <v>20</v>
      </c>
      <c r="C4007" s="2" t="s">
        <v>28</v>
      </c>
      <c r="D4007">
        <v>3</v>
      </c>
      <c r="E4007" s="6">
        <v>97.12</v>
      </c>
      <c r="F4007" s="6">
        <v>97.12</v>
      </c>
      <c r="G4007" s="2" t="s">
        <v>16</v>
      </c>
      <c r="H4007" s="2" t="s">
        <v>12</v>
      </c>
      <c r="I4007" s="2" t="s">
        <v>23</v>
      </c>
      <c r="J4007" s="6">
        <f>retail_sales_messy_dataset_s_f[[#This Row],[Unit Price]]*retail_sales_messy_dataset_s_f[[#This Row],[Quantity]]</f>
        <v>291.36</v>
      </c>
      <c r="L4007" t="str">
        <f t="shared" si="62"/>
        <v>OK</v>
      </c>
    </row>
    <row r="4008" spans="1:12" x14ac:dyDescent="0.25">
      <c r="A4008" s="1">
        <v>45488</v>
      </c>
      <c r="B4008" s="2" t="s">
        <v>24</v>
      </c>
      <c r="C4008" s="2" t="s">
        <v>28</v>
      </c>
      <c r="D4008">
        <v>4</v>
      </c>
      <c r="E4008" s="6">
        <v>118.83</v>
      </c>
      <c r="F4008" s="6">
        <v>475.32</v>
      </c>
      <c r="G4008" s="2" t="s">
        <v>11</v>
      </c>
      <c r="H4008" s="2" t="s">
        <v>26</v>
      </c>
      <c r="I4008" s="2" t="s">
        <v>23</v>
      </c>
      <c r="J4008" s="6">
        <f>retail_sales_messy_dataset_s_f[[#This Row],[Unit Price]]*retail_sales_messy_dataset_s_f[[#This Row],[Quantity]]</f>
        <v>475.32</v>
      </c>
      <c r="L4008" t="str">
        <f t="shared" si="62"/>
        <v>OK</v>
      </c>
    </row>
    <row r="4009" spans="1:12" x14ac:dyDescent="0.25">
      <c r="A4009" s="1">
        <v>45565</v>
      </c>
      <c r="B4009" s="2" t="s">
        <v>29</v>
      </c>
      <c r="C4009" s="2" t="s">
        <v>21</v>
      </c>
      <c r="D4009">
        <v>3</v>
      </c>
      <c r="E4009" s="6">
        <v>179.63</v>
      </c>
      <c r="F4009" s="6">
        <v>538.89</v>
      </c>
      <c r="G4009" s="2" t="s">
        <v>22</v>
      </c>
      <c r="H4009" s="2" t="s">
        <v>26</v>
      </c>
      <c r="I4009" s="2" t="s">
        <v>13</v>
      </c>
      <c r="J4009" s="6">
        <f>retail_sales_messy_dataset_s_f[[#This Row],[Unit Price]]*retail_sales_messy_dataset_s_f[[#This Row],[Quantity]]</f>
        <v>538.89</v>
      </c>
      <c r="L4009" t="str">
        <f t="shared" si="62"/>
        <v>OK</v>
      </c>
    </row>
    <row r="4010" spans="1:12" x14ac:dyDescent="0.25">
      <c r="A4010" s="1">
        <v>45334</v>
      </c>
      <c r="B4010" s="2" t="s">
        <v>19</v>
      </c>
      <c r="C4010" s="2" t="s">
        <v>21</v>
      </c>
      <c r="D4010">
        <v>2</v>
      </c>
      <c r="E4010" s="6">
        <v>65.33</v>
      </c>
      <c r="F4010" s="6">
        <v>130.66</v>
      </c>
      <c r="G4010" s="2" t="s">
        <v>16</v>
      </c>
      <c r="H4010" s="2" t="s">
        <v>12</v>
      </c>
      <c r="I4010" s="2" t="s">
        <v>18</v>
      </c>
      <c r="J4010" s="6">
        <f>retail_sales_messy_dataset_s_f[[#This Row],[Unit Price]]*retail_sales_messy_dataset_s_f[[#This Row],[Quantity]]</f>
        <v>130.66</v>
      </c>
      <c r="L4010" t="str">
        <f t="shared" si="62"/>
        <v>OK</v>
      </c>
    </row>
    <row r="4011" spans="1:12" x14ac:dyDescent="0.25">
      <c r="A4011" s="1">
        <v>45598</v>
      </c>
      <c r="B4011" s="2" t="s">
        <v>27</v>
      </c>
      <c r="C4011" s="2" t="s">
        <v>28</v>
      </c>
      <c r="D4011">
        <v>4</v>
      </c>
      <c r="E4011" s="6">
        <v>171.49</v>
      </c>
      <c r="F4011" s="6">
        <v>685.96</v>
      </c>
      <c r="G4011" s="2" t="s">
        <v>11</v>
      </c>
      <c r="H4011" s="2" t="s">
        <v>26</v>
      </c>
      <c r="I4011" s="2" t="s">
        <v>23</v>
      </c>
      <c r="J4011" s="6">
        <f>retail_sales_messy_dataset_s_f[[#This Row],[Unit Price]]*retail_sales_messy_dataset_s_f[[#This Row],[Quantity]]</f>
        <v>685.96</v>
      </c>
      <c r="L4011" t="str">
        <f t="shared" si="62"/>
        <v>OK</v>
      </c>
    </row>
    <row r="4012" spans="1:12" x14ac:dyDescent="0.25">
      <c r="A4012" s="1">
        <v>45536</v>
      </c>
      <c r="B4012" s="2" t="s">
        <v>19</v>
      </c>
      <c r="C4012" s="2" t="s">
        <v>21</v>
      </c>
      <c r="D4012">
        <v>4</v>
      </c>
      <c r="E4012" s="6">
        <v>146.97999999999999</v>
      </c>
      <c r="F4012" s="6">
        <v>597.91999999999996</v>
      </c>
      <c r="G4012" s="2" t="s">
        <v>22</v>
      </c>
      <c r="H4012" s="2" t="s">
        <v>17</v>
      </c>
      <c r="I4012" s="2" t="s">
        <v>13</v>
      </c>
      <c r="J4012" s="6">
        <f>retail_sales_messy_dataset_s_f[[#This Row],[Unit Price]]*retail_sales_messy_dataset_s_f[[#This Row],[Quantity]]</f>
        <v>587.91999999999996</v>
      </c>
      <c r="L4012" t="str">
        <f t="shared" si="62"/>
        <v>Mismatch</v>
      </c>
    </row>
    <row r="4013" spans="1:12" x14ac:dyDescent="0.25">
      <c r="A4013" s="1">
        <v>45632</v>
      </c>
      <c r="B4013" s="2" t="s">
        <v>9</v>
      </c>
      <c r="C4013" s="2" t="s">
        <v>28</v>
      </c>
      <c r="D4013">
        <v>1</v>
      </c>
      <c r="E4013" s="6">
        <v>150.44999999999999</v>
      </c>
      <c r="F4013" s="6">
        <v>150.44999999999999</v>
      </c>
      <c r="G4013" s="2" t="s">
        <v>11</v>
      </c>
      <c r="H4013" s="2" t="s">
        <v>26</v>
      </c>
      <c r="I4013" s="2" t="s">
        <v>23</v>
      </c>
      <c r="J4013" s="6">
        <f>retail_sales_messy_dataset_s_f[[#This Row],[Unit Price]]*retail_sales_messy_dataset_s_f[[#This Row],[Quantity]]</f>
        <v>150.44999999999999</v>
      </c>
      <c r="L4013" t="str">
        <f t="shared" si="62"/>
        <v>OK</v>
      </c>
    </row>
    <row r="4014" spans="1:12" x14ac:dyDescent="0.25">
      <c r="A4014" s="1">
        <v>45580</v>
      </c>
      <c r="B4014" s="2" t="s">
        <v>19</v>
      </c>
      <c r="C4014" s="2" t="s">
        <v>21</v>
      </c>
      <c r="D4014">
        <v>1</v>
      </c>
      <c r="E4014" s="6">
        <v>161.16</v>
      </c>
      <c r="F4014" s="6">
        <v>161.16</v>
      </c>
      <c r="G4014" s="2" t="s">
        <v>16</v>
      </c>
      <c r="H4014" s="2" t="s">
        <v>26</v>
      </c>
      <c r="I4014" s="2" t="s">
        <v>18</v>
      </c>
      <c r="J4014" s="6">
        <f>retail_sales_messy_dataset_s_f[[#This Row],[Unit Price]]*retail_sales_messy_dataset_s_f[[#This Row],[Quantity]]</f>
        <v>161.16</v>
      </c>
      <c r="L4014" t="str">
        <f t="shared" si="62"/>
        <v>OK</v>
      </c>
    </row>
    <row r="4015" spans="1:12" x14ac:dyDescent="0.25">
      <c r="A4015" s="1">
        <v>45463</v>
      </c>
      <c r="B4015" s="2" t="s">
        <v>9</v>
      </c>
      <c r="C4015" s="2" t="s">
        <v>28</v>
      </c>
      <c r="D4015">
        <v>3</v>
      </c>
      <c r="E4015" s="6">
        <v>150.31</v>
      </c>
      <c r="F4015" s="6">
        <v>450.93</v>
      </c>
      <c r="G4015" s="2" t="s">
        <v>16</v>
      </c>
      <c r="H4015" s="2" t="s">
        <v>17</v>
      </c>
      <c r="I4015" s="2" t="s">
        <v>13</v>
      </c>
      <c r="J4015" s="6">
        <f>retail_sales_messy_dataset_s_f[[#This Row],[Unit Price]]*retail_sales_messy_dataset_s_f[[#This Row],[Quantity]]</f>
        <v>450.93</v>
      </c>
      <c r="L4015" t="str">
        <f t="shared" si="62"/>
        <v>OK</v>
      </c>
    </row>
    <row r="4016" spans="1:12" x14ac:dyDescent="0.25">
      <c r="A4016" s="1">
        <v>45376</v>
      </c>
      <c r="B4016" s="2" t="s">
        <v>14</v>
      </c>
      <c r="C4016" s="2" t="s">
        <v>28</v>
      </c>
      <c r="D4016">
        <v>1</v>
      </c>
      <c r="E4016" s="6">
        <v>180.51</v>
      </c>
      <c r="F4016" s="6">
        <v>180.51</v>
      </c>
      <c r="G4016" s="2" t="s">
        <v>11</v>
      </c>
      <c r="H4016" s="2" t="s">
        <v>17</v>
      </c>
      <c r="I4016" s="2" t="s">
        <v>23</v>
      </c>
      <c r="J4016" s="6">
        <f>retail_sales_messy_dataset_s_f[[#This Row],[Unit Price]]*retail_sales_messy_dataset_s_f[[#This Row],[Quantity]]</f>
        <v>180.51</v>
      </c>
      <c r="L4016" t="str">
        <f t="shared" si="62"/>
        <v>OK</v>
      </c>
    </row>
    <row r="4017" spans="1:12" x14ac:dyDescent="0.25">
      <c r="A4017" s="1">
        <v>45345</v>
      </c>
      <c r="B4017" s="2" t="s">
        <v>24</v>
      </c>
      <c r="C4017" s="2" t="s">
        <v>15</v>
      </c>
      <c r="D4017">
        <v>1</v>
      </c>
      <c r="E4017" s="6">
        <v>81.37</v>
      </c>
      <c r="F4017" s="6">
        <v>81.37</v>
      </c>
      <c r="G4017" s="2" t="s">
        <v>11</v>
      </c>
      <c r="H4017" s="2" t="s">
        <v>26</v>
      </c>
      <c r="I4017" s="2" t="s">
        <v>13</v>
      </c>
      <c r="J4017" s="6">
        <f>retail_sales_messy_dataset_s_f[[#This Row],[Unit Price]]*retail_sales_messy_dataset_s_f[[#This Row],[Quantity]]</f>
        <v>81.37</v>
      </c>
      <c r="L4017" t="str">
        <f t="shared" si="62"/>
        <v>OK</v>
      </c>
    </row>
    <row r="4018" spans="1:12" x14ac:dyDescent="0.25">
      <c r="A4018" s="1">
        <v>45408</v>
      </c>
      <c r="B4018" s="2" t="s">
        <v>30</v>
      </c>
      <c r="C4018" s="2" t="s">
        <v>10</v>
      </c>
      <c r="D4018">
        <v>3</v>
      </c>
      <c r="E4018" s="6">
        <v>134.24</v>
      </c>
      <c r="F4018" s="6">
        <v>402.72</v>
      </c>
      <c r="G4018" s="2" t="s">
        <v>22</v>
      </c>
      <c r="H4018" s="2" t="s">
        <v>17</v>
      </c>
      <c r="I4018" s="2" t="s">
        <v>23</v>
      </c>
      <c r="J4018" s="6">
        <f>retail_sales_messy_dataset_s_f[[#This Row],[Unit Price]]*retail_sales_messy_dataset_s_f[[#This Row],[Quantity]]</f>
        <v>402.72</v>
      </c>
      <c r="L4018" t="str">
        <f t="shared" si="62"/>
        <v>OK</v>
      </c>
    </row>
    <row r="4019" spans="1:12" x14ac:dyDescent="0.25">
      <c r="A4019" s="1">
        <v>45371</v>
      </c>
      <c r="B4019" s="2" t="s">
        <v>24</v>
      </c>
      <c r="C4019" s="2" t="s">
        <v>15</v>
      </c>
      <c r="D4019">
        <v>1</v>
      </c>
      <c r="E4019" s="6">
        <v>80.66</v>
      </c>
      <c r="F4019" s="6">
        <v>90.66</v>
      </c>
      <c r="G4019" s="2" t="s">
        <v>11</v>
      </c>
      <c r="H4019" s="2" t="s">
        <v>12</v>
      </c>
      <c r="I4019" s="2" t="s">
        <v>18</v>
      </c>
      <c r="J4019" s="6">
        <f>retail_sales_messy_dataset_s_f[[#This Row],[Unit Price]]*retail_sales_messy_dataset_s_f[[#This Row],[Quantity]]</f>
        <v>80.66</v>
      </c>
      <c r="L4019" t="str">
        <f t="shared" si="62"/>
        <v>Mismatch</v>
      </c>
    </row>
    <row r="4020" spans="1:12" x14ac:dyDescent="0.25">
      <c r="A4020" s="1">
        <v>45494</v>
      </c>
      <c r="B4020" s="2" t="s">
        <v>27</v>
      </c>
      <c r="C4020" s="2" t="s">
        <v>21</v>
      </c>
      <c r="D4020">
        <v>5</v>
      </c>
      <c r="E4020" s="6">
        <v>82.26</v>
      </c>
      <c r="F4020" s="6">
        <v>411.3</v>
      </c>
      <c r="G4020" s="2" t="s">
        <v>22</v>
      </c>
      <c r="H4020" s="2" t="s">
        <v>26</v>
      </c>
      <c r="I4020" s="2" t="s">
        <v>13</v>
      </c>
      <c r="J4020" s="6">
        <f>retail_sales_messy_dataset_s_f[[#This Row],[Unit Price]]*retail_sales_messy_dataset_s_f[[#This Row],[Quantity]]</f>
        <v>411.3</v>
      </c>
      <c r="L4020" t="str">
        <f t="shared" si="62"/>
        <v>OK</v>
      </c>
    </row>
    <row r="4021" spans="1:12" x14ac:dyDescent="0.25">
      <c r="A4021" s="1">
        <v>45301</v>
      </c>
      <c r="B4021" s="2" t="s">
        <v>30</v>
      </c>
      <c r="C4021" s="2" t="s">
        <v>28</v>
      </c>
      <c r="D4021">
        <v>5</v>
      </c>
      <c r="E4021" s="6">
        <v>104.45</v>
      </c>
      <c r="F4021" s="6">
        <v>522.25</v>
      </c>
      <c r="G4021" s="2" t="s">
        <v>11</v>
      </c>
      <c r="H4021" s="2" t="s">
        <v>17</v>
      </c>
      <c r="I4021" s="2" t="s">
        <v>23</v>
      </c>
      <c r="J4021" s="6">
        <f>retail_sales_messy_dataset_s_f[[#This Row],[Unit Price]]*retail_sales_messy_dataset_s_f[[#This Row],[Quantity]]</f>
        <v>522.25</v>
      </c>
      <c r="L4021" t="str">
        <f t="shared" si="62"/>
        <v>OK</v>
      </c>
    </row>
    <row r="4022" spans="1:12" x14ac:dyDescent="0.25">
      <c r="A4022" s="1">
        <v>45546</v>
      </c>
      <c r="B4022" s="2" t="s">
        <v>27</v>
      </c>
      <c r="C4022" s="2" t="s">
        <v>21</v>
      </c>
      <c r="D4022">
        <v>5</v>
      </c>
      <c r="E4022" s="6">
        <v>60.72</v>
      </c>
      <c r="F4022" s="6">
        <v>303.60000000000002</v>
      </c>
      <c r="G4022" s="2" t="s">
        <v>11</v>
      </c>
      <c r="H4022" s="2" t="s">
        <v>12</v>
      </c>
      <c r="I4022" s="2" t="s">
        <v>18</v>
      </c>
      <c r="J4022" s="6">
        <f>retail_sales_messy_dataset_s_f[[#This Row],[Unit Price]]*retail_sales_messy_dataset_s_f[[#This Row],[Quantity]]</f>
        <v>303.60000000000002</v>
      </c>
      <c r="L4022" t="str">
        <f t="shared" si="62"/>
        <v>OK</v>
      </c>
    </row>
    <row r="4023" spans="1:12" x14ac:dyDescent="0.25">
      <c r="A4023" s="1">
        <v>45443</v>
      </c>
      <c r="B4023" s="2" t="s">
        <v>19</v>
      </c>
      <c r="C4023" s="2" t="s">
        <v>28</v>
      </c>
      <c r="D4023">
        <v>2</v>
      </c>
      <c r="E4023" s="6">
        <v>151.01</v>
      </c>
      <c r="F4023" s="6">
        <v>297.02</v>
      </c>
      <c r="G4023" s="2" t="s">
        <v>16</v>
      </c>
      <c r="H4023" s="2" t="s">
        <v>12</v>
      </c>
      <c r="I4023" s="2" t="s">
        <v>13</v>
      </c>
      <c r="J4023" s="6">
        <f>retail_sales_messy_dataset_s_f[[#This Row],[Unit Price]]*retail_sales_messy_dataset_s_f[[#This Row],[Quantity]]</f>
        <v>302.02</v>
      </c>
      <c r="L4023" t="str">
        <f t="shared" si="62"/>
        <v>OK</v>
      </c>
    </row>
    <row r="4024" spans="1:12" x14ac:dyDescent="0.25">
      <c r="A4024" s="1">
        <v>45318</v>
      </c>
      <c r="B4024" s="2" t="s">
        <v>19</v>
      </c>
      <c r="C4024" s="2" t="s">
        <v>10</v>
      </c>
      <c r="D4024">
        <v>5</v>
      </c>
      <c r="E4024" s="6">
        <v>15.56</v>
      </c>
      <c r="F4024" s="6">
        <v>77.8</v>
      </c>
      <c r="G4024" s="2" t="s">
        <v>22</v>
      </c>
      <c r="H4024" s="2" t="s">
        <v>26</v>
      </c>
      <c r="I4024" s="2" t="s">
        <v>13</v>
      </c>
      <c r="J4024" s="6">
        <f>retail_sales_messy_dataset_s_f[[#This Row],[Unit Price]]*retail_sales_messy_dataset_s_f[[#This Row],[Quantity]]</f>
        <v>77.8</v>
      </c>
      <c r="L4024" t="str">
        <f t="shared" si="62"/>
        <v>OK</v>
      </c>
    </row>
    <row r="4025" spans="1:12" x14ac:dyDescent="0.25">
      <c r="A4025" s="1">
        <v>45643</v>
      </c>
      <c r="B4025" s="2" t="s">
        <v>9</v>
      </c>
      <c r="C4025" s="2" t="s">
        <v>15</v>
      </c>
      <c r="D4025">
        <v>1</v>
      </c>
      <c r="E4025" s="6">
        <v>69.03</v>
      </c>
      <c r="F4025" s="6">
        <v>69.03</v>
      </c>
      <c r="G4025" s="2" t="s">
        <v>11</v>
      </c>
      <c r="H4025" s="2" t="s">
        <v>12</v>
      </c>
      <c r="I4025" s="2" t="s">
        <v>18</v>
      </c>
      <c r="J4025" s="6">
        <f>retail_sales_messy_dataset_s_f[[#This Row],[Unit Price]]*retail_sales_messy_dataset_s_f[[#This Row],[Quantity]]</f>
        <v>69.03</v>
      </c>
      <c r="L4025" t="str">
        <f t="shared" si="62"/>
        <v>OK</v>
      </c>
    </row>
    <row r="4026" spans="1:12" x14ac:dyDescent="0.25">
      <c r="A4026" s="1">
        <v>45583</v>
      </c>
      <c r="B4026" s="2" t="s">
        <v>27</v>
      </c>
      <c r="C4026" s="2" t="s">
        <v>10</v>
      </c>
      <c r="D4026">
        <v>3</v>
      </c>
      <c r="E4026" s="6">
        <v>142.66999999999999</v>
      </c>
      <c r="F4026" s="6">
        <v>423.01</v>
      </c>
      <c r="G4026" s="2" t="s">
        <v>16</v>
      </c>
      <c r="H4026" s="2" t="s">
        <v>26</v>
      </c>
      <c r="I4026" s="2" t="s">
        <v>13</v>
      </c>
      <c r="J4026" s="6">
        <f>retail_sales_messy_dataset_s_f[[#This Row],[Unit Price]]*retail_sales_messy_dataset_s_f[[#This Row],[Quantity]]</f>
        <v>428.01</v>
      </c>
      <c r="L4026" t="str">
        <f t="shared" si="62"/>
        <v>OK</v>
      </c>
    </row>
    <row r="4027" spans="1:12" x14ac:dyDescent="0.25">
      <c r="A4027" s="1">
        <v>45331</v>
      </c>
      <c r="B4027" s="2" t="s">
        <v>24</v>
      </c>
      <c r="C4027" s="2" t="s">
        <v>10</v>
      </c>
      <c r="D4027">
        <v>1</v>
      </c>
      <c r="E4027" s="6">
        <v>177.42</v>
      </c>
      <c r="F4027" s="6">
        <v>177.42</v>
      </c>
      <c r="G4027" s="2" t="s">
        <v>16</v>
      </c>
      <c r="H4027" s="2" t="s">
        <v>17</v>
      </c>
      <c r="I4027" s="2" t="s">
        <v>23</v>
      </c>
      <c r="J4027" s="6">
        <f>retail_sales_messy_dataset_s_f[[#This Row],[Unit Price]]*retail_sales_messy_dataset_s_f[[#This Row],[Quantity]]</f>
        <v>177.42</v>
      </c>
      <c r="L4027" t="str">
        <f t="shared" si="62"/>
        <v>OK</v>
      </c>
    </row>
    <row r="4028" spans="1:12" x14ac:dyDescent="0.25">
      <c r="A4028" s="1">
        <v>45597</v>
      </c>
      <c r="B4028" s="2" t="s">
        <v>19</v>
      </c>
      <c r="C4028" s="2" t="s">
        <v>21</v>
      </c>
      <c r="D4028">
        <v>3</v>
      </c>
      <c r="E4028" s="6">
        <v>130.56</v>
      </c>
      <c r="F4028" s="6">
        <v>401.68</v>
      </c>
      <c r="G4028" s="2" t="s">
        <v>11</v>
      </c>
      <c r="H4028" s="2" t="s">
        <v>26</v>
      </c>
      <c r="I4028" s="2" t="s">
        <v>13</v>
      </c>
      <c r="J4028" s="6">
        <f>retail_sales_messy_dataset_s_f[[#This Row],[Unit Price]]*retail_sales_messy_dataset_s_f[[#This Row],[Quantity]]</f>
        <v>391.68</v>
      </c>
      <c r="L4028" t="str">
        <f t="shared" si="62"/>
        <v>Mismatch</v>
      </c>
    </row>
    <row r="4029" spans="1:12" x14ac:dyDescent="0.25">
      <c r="A4029" s="1">
        <v>45497</v>
      </c>
      <c r="B4029" s="2" t="s">
        <v>19</v>
      </c>
      <c r="C4029" s="2" t="s">
        <v>15</v>
      </c>
      <c r="D4029">
        <v>3</v>
      </c>
      <c r="E4029" s="6">
        <v>91.8</v>
      </c>
      <c r="F4029" s="6">
        <v>275.39999999999998</v>
      </c>
      <c r="G4029" s="2" t="s">
        <v>22</v>
      </c>
      <c r="H4029" s="2" t="s">
        <v>26</v>
      </c>
      <c r="I4029" s="2" t="s">
        <v>23</v>
      </c>
      <c r="J4029" s="6">
        <f>retail_sales_messy_dataset_s_f[[#This Row],[Unit Price]]*retail_sales_messy_dataset_s_f[[#This Row],[Quantity]]</f>
        <v>275.39999999999998</v>
      </c>
      <c r="L4029" t="str">
        <f t="shared" si="62"/>
        <v>OK</v>
      </c>
    </row>
    <row r="4030" spans="1:12" x14ac:dyDescent="0.25">
      <c r="A4030" s="1">
        <v>45535</v>
      </c>
      <c r="B4030" s="2" t="s">
        <v>27</v>
      </c>
      <c r="C4030" s="2" t="s">
        <v>15</v>
      </c>
      <c r="D4030">
        <v>1</v>
      </c>
      <c r="E4030" s="6">
        <v>93.53</v>
      </c>
      <c r="F4030" s="6">
        <v>93.53</v>
      </c>
      <c r="G4030" s="2" t="s">
        <v>22</v>
      </c>
      <c r="H4030" s="2" t="s">
        <v>12</v>
      </c>
      <c r="I4030" s="2" t="s">
        <v>18</v>
      </c>
      <c r="J4030" s="6">
        <f>retail_sales_messy_dataset_s_f[[#This Row],[Unit Price]]*retail_sales_messy_dataset_s_f[[#This Row],[Quantity]]</f>
        <v>93.53</v>
      </c>
      <c r="L4030" t="str">
        <f t="shared" si="62"/>
        <v>OK</v>
      </c>
    </row>
    <row r="4031" spans="1:12" x14ac:dyDescent="0.25">
      <c r="A4031" s="1">
        <v>45631</v>
      </c>
      <c r="B4031" s="2" t="s">
        <v>29</v>
      </c>
      <c r="C4031" s="2" t="s">
        <v>28</v>
      </c>
      <c r="D4031">
        <v>5</v>
      </c>
      <c r="E4031" s="6">
        <v>196.66</v>
      </c>
      <c r="F4031" s="6">
        <v>983.3</v>
      </c>
      <c r="G4031" s="2" t="s">
        <v>22</v>
      </c>
      <c r="H4031" s="2" t="s">
        <v>17</v>
      </c>
      <c r="I4031" s="2" t="s">
        <v>23</v>
      </c>
      <c r="J4031" s="6">
        <f>retail_sales_messy_dataset_s_f[[#This Row],[Unit Price]]*retail_sales_messy_dataset_s_f[[#This Row],[Quantity]]</f>
        <v>983.3</v>
      </c>
      <c r="L4031" t="str">
        <f t="shared" si="62"/>
        <v>OK</v>
      </c>
    </row>
    <row r="4032" spans="1:12" x14ac:dyDescent="0.25">
      <c r="A4032" s="1">
        <v>45633</v>
      </c>
      <c r="B4032" s="2" t="s">
        <v>14</v>
      </c>
      <c r="C4032" s="2" t="s">
        <v>28</v>
      </c>
      <c r="D4032">
        <v>2</v>
      </c>
      <c r="E4032" s="6">
        <v>142.31</v>
      </c>
      <c r="F4032" s="6">
        <v>284.62</v>
      </c>
      <c r="G4032" s="2" t="s">
        <v>11</v>
      </c>
      <c r="H4032" s="2" t="s">
        <v>17</v>
      </c>
      <c r="I4032" s="2" t="s">
        <v>23</v>
      </c>
      <c r="J4032" s="6">
        <f>retail_sales_messy_dataset_s_f[[#This Row],[Unit Price]]*retail_sales_messy_dataset_s_f[[#This Row],[Quantity]]</f>
        <v>284.62</v>
      </c>
      <c r="L4032" t="str">
        <f t="shared" si="62"/>
        <v>OK</v>
      </c>
    </row>
    <row r="4033" spans="1:12" x14ac:dyDescent="0.25">
      <c r="A4033" s="1">
        <v>45491</v>
      </c>
      <c r="B4033" s="2" t="s">
        <v>30</v>
      </c>
      <c r="C4033" s="2" t="s">
        <v>10</v>
      </c>
      <c r="D4033">
        <v>3</v>
      </c>
      <c r="E4033" s="6">
        <v>129.35</v>
      </c>
      <c r="F4033" s="6">
        <v>388.05</v>
      </c>
      <c r="G4033" s="2" t="s">
        <v>16</v>
      </c>
      <c r="H4033" s="2" t="s">
        <v>17</v>
      </c>
      <c r="I4033" s="2" t="s">
        <v>23</v>
      </c>
      <c r="J4033" s="6">
        <f>retail_sales_messy_dataset_s_f[[#This Row],[Unit Price]]*retail_sales_messy_dataset_s_f[[#This Row],[Quantity]]</f>
        <v>388.04999999999995</v>
      </c>
      <c r="L4033" t="str">
        <f t="shared" si="62"/>
        <v>OK</v>
      </c>
    </row>
    <row r="4034" spans="1:12" x14ac:dyDescent="0.25">
      <c r="A4034" s="1">
        <v>45362</v>
      </c>
      <c r="B4034" s="2" t="s">
        <v>9</v>
      </c>
      <c r="C4034" s="2" t="s">
        <v>15</v>
      </c>
      <c r="D4034">
        <v>3</v>
      </c>
      <c r="E4034" s="6">
        <v>122.6</v>
      </c>
      <c r="F4034" s="6">
        <v>367.8</v>
      </c>
      <c r="G4034" s="2" t="s">
        <v>16</v>
      </c>
      <c r="H4034" s="2" t="s">
        <v>17</v>
      </c>
      <c r="I4034" s="2" t="s">
        <v>13</v>
      </c>
      <c r="J4034" s="6">
        <f>retail_sales_messy_dataset_s_f[[#This Row],[Unit Price]]*retail_sales_messy_dataset_s_f[[#This Row],[Quantity]]</f>
        <v>367.79999999999995</v>
      </c>
      <c r="L4034" t="str">
        <f t="shared" si="62"/>
        <v>OK</v>
      </c>
    </row>
    <row r="4035" spans="1:12" x14ac:dyDescent="0.25">
      <c r="A4035" s="1">
        <v>45405</v>
      </c>
      <c r="B4035" s="2" t="s">
        <v>27</v>
      </c>
      <c r="C4035" s="2" t="s">
        <v>10</v>
      </c>
      <c r="D4035">
        <v>2</v>
      </c>
      <c r="E4035" s="6">
        <v>190.23</v>
      </c>
      <c r="F4035" s="6">
        <v>380.46</v>
      </c>
      <c r="G4035" s="2" t="s">
        <v>22</v>
      </c>
      <c r="H4035" s="2" t="s">
        <v>12</v>
      </c>
      <c r="I4035" s="2" t="s">
        <v>13</v>
      </c>
      <c r="J4035" s="6">
        <f>retail_sales_messy_dataset_s_f[[#This Row],[Unit Price]]*retail_sales_messy_dataset_s_f[[#This Row],[Quantity]]</f>
        <v>380.46</v>
      </c>
      <c r="L4035" t="str">
        <f t="shared" ref="L4035:L4098" si="63">IF((F4035 - J4035) &gt; 0.01, "Mismatch", "OK")</f>
        <v>OK</v>
      </c>
    </row>
    <row r="4036" spans="1:12" x14ac:dyDescent="0.25">
      <c r="A4036" s="1">
        <v>45378</v>
      </c>
      <c r="B4036" s="2" t="s">
        <v>29</v>
      </c>
      <c r="C4036" s="2" t="s">
        <v>15</v>
      </c>
      <c r="D4036">
        <v>4</v>
      </c>
      <c r="E4036" s="6">
        <v>76.069999999999993</v>
      </c>
      <c r="F4036" s="6">
        <v>304.27999999999997</v>
      </c>
      <c r="G4036" s="2" t="s">
        <v>11</v>
      </c>
      <c r="H4036" s="2" t="s">
        <v>17</v>
      </c>
      <c r="I4036" s="2" t="s">
        <v>23</v>
      </c>
      <c r="J4036" s="6">
        <f>retail_sales_messy_dataset_s_f[[#This Row],[Unit Price]]*retail_sales_messy_dataset_s_f[[#This Row],[Quantity]]</f>
        <v>304.27999999999997</v>
      </c>
      <c r="L4036" t="str">
        <f t="shared" si="63"/>
        <v>OK</v>
      </c>
    </row>
    <row r="4037" spans="1:12" x14ac:dyDescent="0.25">
      <c r="A4037" s="1">
        <v>45461</v>
      </c>
      <c r="B4037" s="2" t="s">
        <v>9</v>
      </c>
      <c r="C4037" s="2" t="s">
        <v>21</v>
      </c>
      <c r="D4037">
        <v>5</v>
      </c>
      <c r="E4037" s="6">
        <v>89.81</v>
      </c>
      <c r="F4037" s="6">
        <v>449.05</v>
      </c>
      <c r="G4037" s="2" t="s">
        <v>16</v>
      </c>
      <c r="H4037" s="2" t="s">
        <v>26</v>
      </c>
      <c r="I4037" s="2" t="s">
        <v>23</v>
      </c>
      <c r="J4037" s="6">
        <f>retail_sales_messy_dataset_s_f[[#This Row],[Unit Price]]*retail_sales_messy_dataset_s_f[[#This Row],[Quantity]]</f>
        <v>449.05</v>
      </c>
      <c r="L4037" t="str">
        <f t="shared" si="63"/>
        <v>OK</v>
      </c>
    </row>
    <row r="4038" spans="1:12" x14ac:dyDescent="0.25">
      <c r="A4038" s="1">
        <v>45509</v>
      </c>
      <c r="B4038" s="2" t="s">
        <v>9</v>
      </c>
      <c r="C4038" s="2" t="s">
        <v>28</v>
      </c>
      <c r="D4038">
        <v>2</v>
      </c>
      <c r="E4038" s="6">
        <v>106.52</v>
      </c>
      <c r="F4038" s="6">
        <v>213.04</v>
      </c>
      <c r="G4038" s="2" t="s">
        <v>22</v>
      </c>
      <c r="H4038" s="2" t="s">
        <v>12</v>
      </c>
      <c r="I4038" s="2" t="s">
        <v>23</v>
      </c>
      <c r="J4038" s="6">
        <f>retail_sales_messy_dataset_s_f[[#This Row],[Unit Price]]*retail_sales_messy_dataset_s_f[[#This Row],[Quantity]]</f>
        <v>213.04</v>
      </c>
      <c r="L4038" t="str">
        <f t="shared" si="63"/>
        <v>OK</v>
      </c>
    </row>
    <row r="4039" spans="1:12" x14ac:dyDescent="0.25">
      <c r="A4039" s="1">
        <v>45626</v>
      </c>
      <c r="B4039" s="2" t="s">
        <v>30</v>
      </c>
      <c r="C4039" s="2" t="s">
        <v>21</v>
      </c>
      <c r="D4039">
        <v>3</v>
      </c>
      <c r="E4039" s="6">
        <v>154.68</v>
      </c>
      <c r="F4039" s="6">
        <v>464.04</v>
      </c>
      <c r="G4039" s="2" t="s">
        <v>16</v>
      </c>
      <c r="H4039" s="2" t="s">
        <v>26</v>
      </c>
      <c r="I4039" s="2" t="s">
        <v>23</v>
      </c>
      <c r="J4039" s="6">
        <f>retail_sales_messy_dataset_s_f[[#This Row],[Unit Price]]*retail_sales_messy_dataset_s_f[[#This Row],[Quantity]]</f>
        <v>464.04</v>
      </c>
      <c r="L4039" t="str">
        <f t="shared" si="63"/>
        <v>OK</v>
      </c>
    </row>
    <row r="4040" spans="1:12" x14ac:dyDescent="0.25">
      <c r="A4040" s="1">
        <v>45596</v>
      </c>
      <c r="B4040" s="2" t="s">
        <v>30</v>
      </c>
      <c r="C4040" s="2" t="s">
        <v>15</v>
      </c>
      <c r="D4040">
        <v>1</v>
      </c>
      <c r="E4040" s="6">
        <v>100.55</v>
      </c>
      <c r="F4040" s="6">
        <v>100.55</v>
      </c>
      <c r="G4040" s="2" t="s">
        <v>11</v>
      </c>
      <c r="H4040" s="2" t="s">
        <v>12</v>
      </c>
      <c r="I4040" s="2" t="s">
        <v>23</v>
      </c>
      <c r="J4040" s="6">
        <f>retail_sales_messy_dataset_s_f[[#This Row],[Unit Price]]*retail_sales_messy_dataset_s_f[[#This Row],[Quantity]]</f>
        <v>100.55</v>
      </c>
      <c r="L4040" t="str">
        <f t="shared" si="63"/>
        <v>OK</v>
      </c>
    </row>
    <row r="4041" spans="1:12" x14ac:dyDescent="0.25">
      <c r="A4041" s="1">
        <v>45477</v>
      </c>
      <c r="B4041" s="2" t="s">
        <v>27</v>
      </c>
      <c r="C4041" s="2" t="s">
        <v>15</v>
      </c>
      <c r="D4041">
        <v>4</v>
      </c>
      <c r="E4041" s="6">
        <v>125.73</v>
      </c>
      <c r="F4041" s="6">
        <v>502.92</v>
      </c>
      <c r="G4041" s="2" t="s">
        <v>11</v>
      </c>
      <c r="H4041" s="2" t="s">
        <v>26</v>
      </c>
      <c r="I4041" s="2" t="s">
        <v>23</v>
      </c>
      <c r="J4041" s="6">
        <f>retail_sales_messy_dataset_s_f[[#This Row],[Unit Price]]*retail_sales_messy_dataset_s_f[[#This Row],[Quantity]]</f>
        <v>502.92</v>
      </c>
      <c r="L4041" t="str">
        <f t="shared" si="63"/>
        <v>OK</v>
      </c>
    </row>
    <row r="4042" spans="1:12" x14ac:dyDescent="0.25">
      <c r="A4042" s="1">
        <v>45620</v>
      </c>
      <c r="B4042" s="2" t="s">
        <v>19</v>
      </c>
      <c r="C4042" s="2" t="s">
        <v>15</v>
      </c>
      <c r="D4042">
        <v>1</v>
      </c>
      <c r="E4042" s="6">
        <v>161.5</v>
      </c>
      <c r="F4042" s="6">
        <v>489.5</v>
      </c>
      <c r="G4042" s="2" t="s">
        <v>16</v>
      </c>
      <c r="H4042" s="2" t="s">
        <v>17</v>
      </c>
      <c r="I4042" s="2" t="s">
        <v>23</v>
      </c>
      <c r="J4042" s="6">
        <f>retail_sales_messy_dataset_s_f[[#This Row],[Unit Price]]*retail_sales_messy_dataset_s_f[[#This Row],[Quantity]]</f>
        <v>161.5</v>
      </c>
      <c r="L4042" t="str">
        <f t="shared" si="63"/>
        <v>Mismatch</v>
      </c>
    </row>
    <row r="4043" spans="1:12" x14ac:dyDescent="0.25">
      <c r="A4043" s="1">
        <v>45436</v>
      </c>
      <c r="B4043" s="2" t="s">
        <v>30</v>
      </c>
      <c r="C4043" s="2" t="s">
        <v>10</v>
      </c>
      <c r="D4043">
        <v>3</v>
      </c>
      <c r="E4043" s="6">
        <v>126.16</v>
      </c>
      <c r="F4043" s="6">
        <v>378.48</v>
      </c>
      <c r="G4043" s="2" t="s">
        <v>22</v>
      </c>
      <c r="H4043" s="2" t="s">
        <v>17</v>
      </c>
      <c r="I4043" s="2" t="s">
        <v>18</v>
      </c>
      <c r="J4043" s="6">
        <f>retail_sales_messy_dataset_s_f[[#This Row],[Unit Price]]*retail_sales_messy_dataset_s_f[[#This Row],[Quantity]]</f>
        <v>378.48</v>
      </c>
      <c r="L4043" t="str">
        <f t="shared" si="63"/>
        <v>OK</v>
      </c>
    </row>
    <row r="4044" spans="1:12" x14ac:dyDescent="0.25">
      <c r="A4044" s="1">
        <v>45392</v>
      </c>
      <c r="B4044" s="2" t="s">
        <v>14</v>
      </c>
      <c r="C4044" s="2" t="s">
        <v>21</v>
      </c>
      <c r="D4044">
        <v>2</v>
      </c>
      <c r="E4044" s="6">
        <v>25.99</v>
      </c>
      <c r="F4044" s="6">
        <v>46.98</v>
      </c>
      <c r="G4044" s="2" t="s">
        <v>11</v>
      </c>
      <c r="H4044" s="2" t="s">
        <v>17</v>
      </c>
      <c r="I4044" s="2" t="s">
        <v>18</v>
      </c>
      <c r="J4044" s="6">
        <f>retail_sales_messy_dataset_s_f[[#This Row],[Unit Price]]*retail_sales_messy_dataset_s_f[[#This Row],[Quantity]]</f>
        <v>51.98</v>
      </c>
      <c r="L4044" t="str">
        <f t="shared" si="63"/>
        <v>OK</v>
      </c>
    </row>
    <row r="4045" spans="1:12" x14ac:dyDescent="0.25">
      <c r="A4045" s="1">
        <v>45607</v>
      </c>
      <c r="B4045" s="2" t="s">
        <v>30</v>
      </c>
      <c r="C4045" s="2" t="s">
        <v>21</v>
      </c>
      <c r="D4045">
        <v>1</v>
      </c>
      <c r="E4045" s="6">
        <v>97.68</v>
      </c>
      <c r="F4045" s="6">
        <v>97.68</v>
      </c>
      <c r="G4045" s="2" t="s">
        <v>22</v>
      </c>
      <c r="H4045" s="2" t="s">
        <v>12</v>
      </c>
      <c r="I4045" s="2" t="s">
        <v>23</v>
      </c>
      <c r="J4045" s="6">
        <f>retail_sales_messy_dataset_s_f[[#This Row],[Unit Price]]*retail_sales_messy_dataset_s_f[[#This Row],[Quantity]]</f>
        <v>97.68</v>
      </c>
      <c r="L4045" t="str">
        <f t="shared" si="63"/>
        <v>OK</v>
      </c>
    </row>
    <row r="4046" spans="1:12" x14ac:dyDescent="0.25">
      <c r="A4046" s="1">
        <v>45606</v>
      </c>
      <c r="B4046" s="2" t="s">
        <v>19</v>
      </c>
      <c r="C4046" s="2" t="s">
        <v>28</v>
      </c>
      <c r="D4046">
        <v>5</v>
      </c>
      <c r="E4046" s="6">
        <v>143.4</v>
      </c>
      <c r="F4046" s="6">
        <v>717</v>
      </c>
      <c r="G4046" s="2" t="s">
        <v>16</v>
      </c>
      <c r="H4046" s="2" t="s">
        <v>26</v>
      </c>
      <c r="I4046" s="2" t="s">
        <v>18</v>
      </c>
      <c r="J4046" s="6">
        <f>retail_sales_messy_dataset_s_f[[#This Row],[Unit Price]]*retail_sales_messy_dataset_s_f[[#This Row],[Quantity]]</f>
        <v>717</v>
      </c>
      <c r="L4046" t="str">
        <f t="shared" si="63"/>
        <v>OK</v>
      </c>
    </row>
    <row r="4047" spans="1:12" x14ac:dyDescent="0.25">
      <c r="A4047" s="1">
        <v>45495</v>
      </c>
      <c r="B4047" s="2" t="s">
        <v>19</v>
      </c>
      <c r="C4047" s="2" t="s">
        <v>21</v>
      </c>
      <c r="D4047">
        <v>2</v>
      </c>
      <c r="E4047" s="6">
        <v>30.77</v>
      </c>
      <c r="F4047" s="6">
        <v>61.54</v>
      </c>
      <c r="G4047" s="2" t="s">
        <v>16</v>
      </c>
      <c r="H4047" s="2" t="s">
        <v>17</v>
      </c>
      <c r="I4047" s="2" t="s">
        <v>13</v>
      </c>
      <c r="J4047" s="6">
        <f>retail_sales_messy_dataset_s_f[[#This Row],[Unit Price]]*retail_sales_messy_dataset_s_f[[#This Row],[Quantity]]</f>
        <v>61.54</v>
      </c>
      <c r="L4047" t="str">
        <f t="shared" si="63"/>
        <v>OK</v>
      </c>
    </row>
    <row r="4048" spans="1:12" x14ac:dyDescent="0.25">
      <c r="A4048" s="1">
        <v>45334</v>
      </c>
      <c r="B4048" s="2" t="s">
        <v>19</v>
      </c>
      <c r="C4048" s="2" t="s">
        <v>10</v>
      </c>
      <c r="D4048">
        <v>2</v>
      </c>
      <c r="E4048" s="6">
        <v>84.29</v>
      </c>
      <c r="F4048" s="6">
        <v>168.58</v>
      </c>
      <c r="G4048" s="2" t="s">
        <v>22</v>
      </c>
      <c r="H4048" s="2" t="s">
        <v>26</v>
      </c>
      <c r="I4048" s="2" t="s">
        <v>13</v>
      </c>
      <c r="J4048" s="6">
        <f>retail_sales_messy_dataset_s_f[[#This Row],[Unit Price]]*retail_sales_messy_dataset_s_f[[#This Row],[Quantity]]</f>
        <v>168.58</v>
      </c>
      <c r="L4048" t="str">
        <f t="shared" si="63"/>
        <v>OK</v>
      </c>
    </row>
    <row r="4049" spans="1:12" x14ac:dyDescent="0.25">
      <c r="A4049" s="1">
        <v>45470</v>
      </c>
      <c r="B4049" s="2" t="s">
        <v>27</v>
      </c>
      <c r="C4049" s="2" t="s">
        <v>15</v>
      </c>
      <c r="D4049">
        <v>5</v>
      </c>
      <c r="E4049" s="6">
        <v>43.23</v>
      </c>
      <c r="F4049" s="6">
        <v>216.15</v>
      </c>
      <c r="G4049" s="2" t="s">
        <v>22</v>
      </c>
      <c r="H4049" s="2" t="s">
        <v>12</v>
      </c>
      <c r="I4049" s="2" t="s">
        <v>13</v>
      </c>
      <c r="J4049" s="6">
        <f>retail_sales_messy_dataset_s_f[[#This Row],[Unit Price]]*retail_sales_messy_dataset_s_f[[#This Row],[Quantity]]</f>
        <v>216.14999999999998</v>
      </c>
      <c r="L4049" t="str">
        <f t="shared" si="63"/>
        <v>OK</v>
      </c>
    </row>
    <row r="4050" spans="1:12" x14ac:dyDescent="0.25">
      <c r="A4050" s="1">
        <v>45377</v>
      </c>
      <c r="B4050" s="2" t="s">
        <v>14</v>
      </c>
      <c r="C4050" s="2" t="s">
        <v>28</v>
      </c>
      <c r="D4050">
        <v>1</v>
      </c>
      <c r="E4050" s="6">
        <v>190.01</v>
      </c>
      <c r="F4050" s="6">
        <v>190.01</v>
      </c>
      <c r="G4050" s="2" t="s">
        <v>16</v>
      </c>
      <c r="H4050" s="2" t="s">
        <v>26</v>
      </c>
      <c r="I4050" s="2" t="s">
        <v>13</v>
      </c>
      <c r="J4050" s="6">
        <f>retail_sales_messy_dataset_s_f[[#This Row],[Unit Price]]*retail_sales_messy_dataset_s_f[[#This Row],[Quantity]]</f>
        <v>190.01</v>
      </c>
      <c r="L4050" t="str">
        <f t="shared" si="63"/>
        <v>OK</v>
      </c>
    </row>
    <row r="4051" spans="1:12" x14ac:dyDescent="0.25">
      <c r="A4051" s="1">
        <v>45342</v>
      </c>
      <c r="B4051" s="2" t="s">
        <v>30</v>
      </c>
      <c r="C4051" s="2" t="s">
        <v>21</v>
      </c>
      <c r="D4051">
        <v>4</v>
      </c>
      <c r="E4051" s="6">
        <v>106.34</v>
      </c>
      <c r="F4051" s="6">
        <v>425.36</v>
      </c>
      <c r="G4051" s="2" t="s">
        <v>22</v>
      </c>
      <c r="H4051" s="2" t="s">
        <v>17</v>
      </c>
      <c r="I4051" s="2" t="s">
        <v>18</v>
      </c>
      <c r="J4051" s="6">
        <f>retail_sales_messy_dataset_s_f[[#This Row],[Unit Price]]*retail_sales_messy_dataset_s_f[[#This Row],[Quantity]]</f>
        <v>425.36</v>
      </c>
      <c r="L4051" t="str">
        <f t="shared" si="63"/>
        <v>OK</v>
      </c>
    </row>
    <row r="4052" spans="1:12" x14ac:dyDescent="0.25">
      <c r="A4052" s="1">
        <v>45557</v>
      </c>
      <c r="B4052" s="2" t="s">
        <v>19</v>
      </c>
      <c r="C4052" s="2" t="s">
        <v>28</v>
      </c>
      <c r="D4052">
        <v>4</v>
      </c>
      <c r="E4052" s="6">
        <v>59.4</v>
      </c>
      <c r="F4052" s="6">
        <v>237.6</v>
      </c>
      <c r="G4052" s="2" t="s">
        <v>11</v>
      </c>
      <c r="H4052" s="2" t="s">
        <v>17</v>
      </c>
      <c r="I4052" s="2" t="s">
        <v>23</v>
      </c>
      <c r="J4052" s="6">
        <f>retail_sales_messy_dataset_s_f[[#This Row],[Unit Price]]*retail_sales_messy_dataset_s_f[[#This Row],[Quantity]]</f>
        <v>237.6</v>
      </c>
      <c r="L4052" t="str">
        <f t="shared" si="63"/>
        <v>OK</v>
      </c>
    </row>
    <row r="4053" spans="1:12" x14ac:dyDescent="0.25">
      <c r="A4053" s="1">
        <v>45331</v>
      </c>
      <c r="B4053" s="2" t="s">
        <v>30</v>
      </c>
      <c r="C4053" s="2" t="s">
        <v>28</v>
      </c>
      <c r="D4053">
        <v>5</v>
      </c>
      <c r="E4053" s="6">
        <v>99.36</v>
      </c>
      <c r="F4053" s="6">
        <v>496.8</v>
      </c>
      <c r="G4053" s="2" t="s">
        <v>16</v>
      </c>
      <c r="H4053" s="2" t="s">
        <v>17</v>
      </c>
      <c r="I4053" s="2" t="s">
        <v>13</v>
      </c>
      <c r="J4053" s="6">
        <f>retail_sales_messy_dataset_s_f[[#This Row],[Unit Price]]*retail_sales_messy_dataset_s_f[[#This Row],[Quantity]]</f>
        <v>496.8</v>
      </c>
      <c r="L4053" t="str">
        <f t="shared" si="63"/>
        <v>OK</v>
      </c>
    </row>
    <row r="4054" spans="1:12" x14ac:dyDescent="0.25">
      <c r="A4054" s="1">
        <v>45329</v>
      </c>
      <c r="B4054" s="2" t="s">
        <v>9</v>
      </c>
      <c r="C4054" s="2" t="s">
        <v>21</v>
      </c>
      <c r="D4054">
        <v>4</v>
      </c>
      <c r="E4054" s="6">
        <v>119.41</v>
      </c>
      <c r="F4054" s="6">
        <v>472.64</v>
      </c>
      <c r="G4054" s="2" t="s">
        <v>11</v>
      </c>
      <c r="H4054" s="2" t="s">
        <v>12</v>
      </c>
      <c r="I4054" s="2" t="s">
        <v>23</v>
      </c>
      <c r="J4054" s="6">
        <f>retail_sales_messy_dataset_s_f[[#This Row],[Unit Price]]*retail_sales_messy_dataset_s_f[[#This Row],[Quantity]]</f>
        <v>477.64</v>
      </c>
      <c r="L4054" t="str">
        <f t="shared" si="63"/>
        <v>OK</v>
      </c>
    </row>
    <row r="4055" spans="1:12" x14ac:dyDescent="0.25">
      <c r="A4055" s="1">
        <v>45554</v>
      </c>
      <c r="B4055" s="2" t="s">
        <v>9</v>
      </c>
      <c r="C4055" s="2" t="s">
        <v>10</v>
      </c>
      <c r="D4055">
        <v>1</v>
      </c>
      <c r="E4055" s="6">
        <v>149.46</v>
      </c>
      <c r="F4055" s="6">
        <v>144.46</v>
      </c>
      <c r="G4055" s="2" t="s">
        <v>16</v>
      </c>
      <c r="H4055" s="2" t="s">
        <v>12</v>
      </c>
      <c r="I4055" s="2" t="s">
        <v>13</v>
      </c>
      <c r="J4055" s="6">
        <f>retail_sales_messy_dataset_s_f[[#This Row],[Unit Price]]*retail_sales_messy_dataset_s_f[[#This Row],[Quantity]]</f>
        <v>149.46</v>
      </c>
      <c r="L4055" t="str">
        <f t="shared" si="63"/>
        <v>OK</v>
      </c>
    </row>
    <row r="4056" spans="1:12" x14ac:dyDescent="0.25">
      <c r="A4056" s="1">
        <v>45514</v>
      </c>
      <c r="B4056" s="2" t="s">
        <v>24</v>
      </c>
      <c r="C4056" s="2" t="s">
        <v>10</v>
      </c>
      <c r="D4056">
        <v>2</v>
      </c>
      <c r="E4056" s="6">
        <v>60.06</v>
      </c>
      <c r="F4056" s="6">
        <v>120.12</v>
      </c>
      <c r="G4056" s="2" t="s">
        <v>22</v>
      </c>
      <c r="H4056" s="2" t="s">
        <v>17</v>
      </c>
      <c r="I4056" s="2" t="s">
        <v>18</v>
      </c>
      <c r="J4056" s="6">
        <f>retail_sales_messy_dataset_s_f[[#This Row],[Unit Price]]*retail_sales_messy_dataset_s_f[[#This Row],[Quantity]]</f>
        <v>120.12</v>
      </c>
      <c r="L4056" t="str">
        <f t="shared" si="63"/>
        <v>OK</v>
      </c>
    </row>
    <row r="4057" spans="1:12" x14ac:dyDescent="0.25">
      <c r="A4057" s="1">
        <v>45348</v>
      </c>
      <c r="B4057" s="2" t="s">
        <v>19</v>
      </c>
      <c r="C4057" s="2" t="s">
        <v>10</v>
      </c>
      <c r="D4057">
        <v>3</v>
      </c>
      <c r="E4057" s="6">
        <v>71.47</v>
      </c>
      <c r="F4057" s="6">
        <v>214.41</v>
      </c>
      <c r="G4057" s="2" t="s">
        <v>22</v>
      </c>
      <c r="H4057" s="2" t="s">
        <v>12</v>
      </c>
      <c r="I4057" s="2" t="s">
        <v>18</v>
      </c>
      <c r="J4057" s="6">
        <f>retail_sales_messy_dataset_s_f[[#This Row],[Unit Price]]*retail_sales_messy_dataset_s_f[[#This Row],[Quantity]]</f>
        <v>214.41</v>
      </c>
      <c r="L4057" t="str">
        <f t="shared" si="63"/>
        <v>OK</v>
      </c>
    </row>
    <row r="4058" spans="1:12" x14ac:dyDescent="0.25">
      <c r="A4058" s="1">
        <v>45619</v>
      </c>
      <c r="B4058" s="2" t="s">
        <v>29</v>
      </c>
      <c r="C4058" s="2" t="s">
        <v>15</v>
      </c>
      <c r="D4058">
        <v>2</v>
      </c>
      <c r="E4058" s="6">
        <v>102.21</v>
      </c>
      <c r="F4058" s="6">
        <v>204.42</v>
      </c>
      <c r="G4058" s="2" t="s">
        <v>11</v>
      </c>
      <c r="H4058" s="2" t="s">
        <v>17</v>
      </c>
      <c r="I4058" s="2" t="s">
        <v>23</v>
      </c>
      <c r="J4058" s="6">
        <f>retail_sales_messy_dataset_s_f[[#This Row],[Unit Price]]*retail_sales_messy_dataset_s_f[[#This Row],[Quantity]]</f>
        <v>204.42</v>
      </c>
      <c r="L4058" t="str">
        <f t="shared" si="63"/>
        <v>OK</v>
      </c>
    </row>
    <row r="4059" spans="1:12" x14ac:dyDescent="0.25">
      <c r="A4059" s="1">
        <v>45552</v>
      </c>
      <c r="B4059" s="2" t="s">
        <v>19</v>
      </c>
      <c r="C4059" s="2" t="s">
        <v>21</v>
      </c>
      <c r="D4059">
        <v>2</v>
      </c>
      <c r="E4059" s="6">
        <v>84.59</v>
      </c>
      <c r="F4059" s="6">
        <v>169.18</v>
      </c>
      <c r="G4059" s="2" t="s">
        <v>22</v>
      </c>
      <c r="H4059" s="2" t="s">
        <v>12</v>
      </c>
      <c r="I4059" s="2" t="s">
        <v>23</v>
      </c>
      <c r="J4059" s="6">
        <f>retail_sales_messy_dataset_s_f[[#This Row],[Unit Price]]*retail_sales_messy_dataset_s_f[[#This Row],[Quantity]]</f>
        <v>169.18</v>
      </c>
      <c r="L4059" t="str">
        <f t="shared" si="63"/>
        <v>OK</v>
      </c>
    </row>
    <row r="4060" spans="1:12" x14ac:dyDescent="0.25">
      <c r="A4060" s="1">
        <v>45617</v>
      </c>
      <c r="B4060" s="2" t="s">
        <v>30</v>
      </c>
      <c r="C4060" s="2" t="s">
        <v>10</v>
      </c>
      <c r="D4060">
        <v>3</v>
      </c>
      <c r="E4060" s="6">
        <v>34.549999999999997</v>
      </c>
      <c r="F4060" s="6">
        <v>103.65</v>
      </c>
      <c r="G4060" s="2" t="s">
        <v>22</v>
      </c>
      <c r="H4060" s="2" t="s">
        <v>17</v>
      </c>
      <c r="I4060" s="2" t="s">
        <v>23</v>
      </c>
      <c r="J4060" s="6">
        <f>retail_sales_messy_dataset_s_f[[#This Row],[Unit Price]]*retail_sales_messy_dataset_s_f[[#This Row],[Quantity]]</f>
        <v>103.64999999999999</v>
      </c>
      <c r="L4060" t="str">
        <f t="shared" si="63"/>
        <v>OK</v>
      </c>
    </row>
    <row r="4061" spans="1:12" x14ac:dyDescent="0.25">
      <c r="A4061" s="1">
        <v>45561</v>
      </c>
      <c r="B4061" s="2" t="s">
        <v>9</v>
      </c>
      <c r="C4061" s="2" t="s">
        <v>28</v>
      </c>
      <c r="D4061">
        <v>1</v>
      </c>
      <c r="E4061" s="6">
        <v>56.5</v>
      </c>
      <c r="F4061" s="6">
        <v>56.5</v>
      </c>
      <c r="G4061" s="2" t="s">
        <v>11</v>
      </c>
      <c r="H4061" s="2" t="s">
        <v>26</v>
      </c>
      <c r="I4061" s="2" t="s">
        <v>23</v>
      </c>
      <c r="J4061" s="6">
        <f>retail_sales_messy_dataset_s_f[[#This Row],[Unit Price]]*retail_sales_messy_dataset_s_f[[#This Row],[Quantity]]</f>
        <v>56.5</v>
      </c>
      <c r="L4061" t="str">
        <f t="shared" si="63"/>
        <v>OK</v>
      </c>
    </row>
    <row r="4062" spans="1:12" x14ac:dyDescent="0.25">
      <c r="A4062" s="1">
        <v>45354</v>
      </c>
      <c r="B4062" s="2" t="s">
        <v>19</v>
      </c>
      <c r="C4062" s="2" t="s">
        <v>15</v>
      </c>
      <c r="D4062">
        <v>2</v>
      </c>
      <c r="E4062" s="6">
        <v>66.89</v>
      </c>
      <c r="F4062" s="6">
        <v>133.78</v>
      </c>
      <c r="G4062" s="2" t="s">
        <v>16</v>
      </c>
      <c r="H4062" s="2" t="s">
        <v>26</v>
      </c>
      <c r="I4062" s="2" t="s">
        <v>13</v>
      </c>
      <c r="J4062" s="6">
        <f>retail_sales_messy_dataset_s_f[[#This Row],[Unit Price]]*retail_sales_messy_dataset_s_f[[#This Row],[Quantity]]</f>
        <v>133.78</v>
      </c>
      <c r="L4062" t="str">
        <f t="shared" si="63"/>
        <v>OK</v>
      </c>
    </row>
    <row r="4063" spans="1:12" x14ac:dyDescent="0.25">
      <c r="A4063" s="1">
        <v>45601</v>
      </c>
      <c r="B4063" s="2" t="s">
        <v>14</v>
      </c>
      <c r="C4063" s="2" t="s">
        <v>28</v>
      </c>
      <c r="D4063">
        <v>1</v>
      </c>
      <c r="E4063" s="6">
        <v>79.010000000000005</v>
      </c>
      <c r="F4063" s="6">
        <v>79.010000000000005</v>
      </c>
      <c r="G4063" s="2" t="s">
        <v>11</v>
      </c>
      <c r="H4063" s="2" t="s">
        <v>17</v>
      </c>
      <c r="I4063" s="2" t="s">
        <v>13</v>
      </c>
      <c r="J4063" s="6">
        <f>retail_sales_messy_dataset_s_f[[#This Row],[Unit Price]]*retail_sales_messy_dataset_s_f[[#This Row],[Quantity]]</f>
        <v>79.010000000000005</v>
      </c>
      <c r="L4063" t="str">
        <f t="shared" si="63"/>
        <v>OK</v>
      </c>
    </row>
    <row r="4064" spans="1:12" x14ac:dyDescent="0.25">
      <c r="A4064" s="1">
        <v>45506</v>
      </c>
      <c r="B4064" s="2" t="s">
        <v>29</v>
      </c>
      <c r="C4064" s="2" t="s">
        <v>21</v>
      </c>
      <c r="D4064">
        <v>5</v>
      </c>
      <c r="E4064" s="6">
        <v>196.8</v>
      </c>
      <c r="F4064" s="6">
        <v>984</v>
      </c>
      <c r="G4064" s="2" t="s">
        <v>22</v>
      </c>
      <c r="H4064" s="2" t="s">
        <v>12</v>
      </c>
      <c r="I4064" s="2" t="s">
        <v>23</v>
      </c>
      <c r="J4064" s="6">
        <f>retail_sales_messy_dataset_s_f[[#This Row],[Unit Price]]*retail_sales_messy_dataset_s_f[[#This Row],[Quantity]]</f>
        <v>984</v>
      </c>
      <c r="L4064" t="str">
        <f t="shared" si="63"/>
        <v>OK</v>
      </c>
    </row>
    <row r="4065" spans="1:12" x14ac:dyDescent="0.25">
      <c r="A4065" s="1">
        <v>45464</v>
      </c>
      <c r="B4065" s="2" t="s">
        <v>24</v>
      </c>
      <c r="C4065" s="2" t="s">
        <v>15</v>
      </c>
      <c r="D4065">
        <v>3</v>
      </c>
      <c r="E4065" s="6">
        <v>35.99</v>
      </c>
      <c r="F4065" s="6">
        <v>107.97</v>
      </c>
      <c r="G4065" s="2" t="s">
        <v>11</v>
      </c>
      <c r="H4065" s="2" t="s">
        <v>26</v>
      </c>
      <c r="I4065" s="2" t="s">
        <v>23</v>
      </c>
      <c r="J4065" s="6">
        <f>retail_sales_messy_dataset_s_f[[#This Row],[Unit Price]]*retail_sales_messy_dataset_s_f[[#This Row],[Quantity]]</f>
        <v>107.97</v>
      </c>
      <c r="L4065" t="str">
        <f t="shared" si="63"/>
        <v>OK</v>
      </c>
    </row>
    <row r="4066" spans="1:12" x14ac:dyDescent="0.25">
      <c r="A4066" s="1">
        <v>45322</v>
      </c>
      <c r="B4066" s="2" t="s">
        <v>29</v>
      </c>
      <c r="C4066" s="2" t="s">
        <v>28</v>
      </c>
      <c r="D4066">
        <v>1</v>
      </c>
      <c r="E4066" s="6">
        <v>164.07</v>
      </c>
      <c r="F4066" s="6">
        <v>174.07</v>
      </c>
      <c r="G4066" s="2" t="s">
        <v>16</v>
      </c>
      <c r="H4066" s="2" t="s">
        <v>12</v>
      </c>
      <c r="I4066" s="2" t="s">
        <v>23</v>
      </c>
      <c r="J4066" s="6">
        <f>retail_sales_messy_dataset_s_f[[#This Row],[Unit Price]]*retail_sales_messy_dataset_s_f[[#This Row],[Quantity]]</f>
        <v>164.07</v>
      </c>
      <c r="L4066" t="str">
        <f t="shared" si="63"/>
        <v>Mismatch</v>
      </c>
    </row>
    <row r="4067" spans="1:12" x14ac:dyDescent="0.25">
      <c r="A4067" s="1">
        <v>45316</v>
      </c>
      <c r="B4067" s="2" t="s">
        <v>19</v>
      </c>
      <c r="C4067" s="2" t="s">
        <v>10</v>
      </c>
      <c r="D4067">
        <v>5</v>
      </c>
      <c r="E4067" s="6">
        <v>62.51</v>
      </c>
      <c r="F4067" s="6">
        <v>312.55</v>
      </c>
      <c r="G4067" s="2" t="s">
        <v>22</v>
      </c>
      <c r="H4067" s="2" t="s">
        <v>12</v>
      </c>
      <c r="I4067" s="2" t="s">
        <v>23</v>
      </c>
      <c r="J4067" s="6">
        <f>retail_sales_messy_dataset_s_f[[#This Row],[Unit Price]]*retail_sales_messy_dataset_s_f[[#This Row],[Quantity]]</f>
        <v>312.55</v>
      </c>
      <c r="L4067" t="str">
        <f t="shared" si="63"/>
        <v>OK</v>
      </c>
    </row>
    <row r="4068" spans="1:12" x14ac:dyDescent="0.25">
      <c r="A4068" s="1">
        <v>45528</v>
      </c>
      <c r="B4068" s="2" t="s">
        <v>29</v>
      </c>
      <c r="C4068" s="2" t="s">
        <v>28</v>
      </c>
      <c r="D4068">
        <v>1</v>
      </c>
      <c r="E4068" s="6">
        <v>64.7</v>
      </c>
      <c r="F4068" s="6">
        <v>64.7</v>
      </c>
      <c r="G4068" s="2" t="s">
        <v>11</v>
      </c>
      <c r="H4068" s="2" t="s">
        <v>26</v>
      </c>
      <c r="I4068" s="2" t="s">
        <v>18</v>
      </c>
      <c r="J4068" s="6">
        <f>retail_sales_messy_dataset_s_f[[#This Row],[Unit Price]]*retail_sales_messy_dataset_s_f[[#This Row],[Quantity]]</f>
        <v>64.7</v>
      </c>
      <c r="L4068" t="str">
        <f t="shared" si="63"/>
        <v>OK</v>
      </c>
    </row>
    <row r="4069" spans="1:12" x14ac:dyDescent="0.25">
      <c r="A4069" s="1">
        <v>45596</v>
      </c>
      <c r="B4069" s="2" t="s">
        <v>27</v>
      </c>
      <c r="C4069" s="2" t="s">
        <v>28</v>
      </c>
      <c r="D4069">
        <v>1</v>
      </c>
      <c r="E4069" s="6">
        <v>152.05000000000001</v>
      </c>
      <c r="F4069" s="6">
        <v>152.05000000000001</v>
      </c>
      <c r="G4069" s="2" t="s">
        <v>16</v>
      </c>
      <c r="H4069" s="2" t="s">
        <v>26</v>
      </c>
      <c r="I4069" s="2" t="s">
        <v>18</v>
      </c>
      <c r="J4069" s="6">
        <f>retail_sales_messy_dataset_s_f[[#This Row],[Unit Price]]*retail_sales_messy_dataset_s_f[[#This Row],[Quantity]]</f>
        <v>152.05000000000001</v>
      </c>
      <c r="L4069" t="str">
        <f t="shared" si="63"/>
        <v>OK</v>
      </c>
    </row>
    <row r="4070" spans="1:12" x14ac:dyDescent="0.25">
      <c r="A4070" s="1">
        <v>45555</v>
      </c>
      <c r="B4070" s="2" t="s">
        <v>14</v>
      </c>
      <c r="C4070" s="2" t="s">
        <v>21</v>
      </c>
      <c r="D4070">
        <v>2</v>
      </c>
      <c r="E4070" s="6">
        <v>41.15</v>
      </c>
      <c r="F4070" s="6">
        <v>82.3</v>
      </c>
      <c r="G4070" s="2" t="s">
        <v>16</v>
      </c>
      <c r="H4070" s="2" t="s">
        <v>12</v>
      </c>
      <c r="I4070" s="2" t="s">
        <v>13</v>
      </c>
      <c r="J4070" s="6">
        <f>retail_sales_messy_dataset_s_f[[#This Row],[Unit Price]]*retail_sales_messy_dataset_s_f[[#This Row],[Quantity]]</f>
        <v>82.3</v>
      </c>
      <c r="L4070" t="str">
        <f t="shared" si="63"/>
        <v>OK</v>
      </c>
    </row>
    <row r="4071" spans="1:12" x14ac:dyDescent="0.25">
      <c r="A4071" s="1">
        <v>45543</v>
      </c>
      <c r="B4071" s="2" t="s">
        <v>19</v>
      </c>
      <c r="C4071" s="2" t="s">
        <v>21</v>
      </c>
      <c r="D4071">
        <v>4</v>
      </c>
      <c r="E4071" s="6">
        <v>152.99</v>
      </c>
      <c r="F4071" s="6">
        <v>611.96</v>
      </c>
      <c r="G4071" s="2" t="s">
        <v>11</v>
      </c>
      <c r="H4071" s="2" t="s">
        <v>17</v>
      </c>
      <c r="I4071" s="2" t="s">
        <v>18</v>
      </c>
      <c r="J4071" s="6">
        <f>retail_sales_messy_dataset_s_f[[#This Row],[Unit Price]]*retail_sales_messy_dataset_s_f[[#This Row],[Quantity]]</f>
        <v>611.96</v>
      </c>
      <c r="L4071" t="str">
        <f t="shared" si="63"/>
        <v>OK</v>
      </c>
    </row>
    <row r="4072" spans="1:12" x14ac:dyDescent="0.25">
      <c r="A4072" s="1">
        <v>45607</v>
      </c>
      <c r="B4072" s="2" t="s">
        <v>27</v>
      </c>
      <c r="C4072" s="2" t="s">
        <v>28</v>
      </c>
      <c r="D4072">
        <v>1</v>
      </c>
      <c r="E4072" s="6">
        <v>17.28</v>
      </c>
      <c r="F4072" s="6">
        <v>17.28</v>
      </c>
      <c r="G4072" s="2" t="s">
        <v>22</v>
      </c>
      <c r="H4072" s="2" t="s">
        <v>12</v>
      </c>
      <c r="I4072" s="2" t="s">
        <v>23</v>
      </c>
      <c r="J4072" s="6">
        <f>retail_sales_messy_dataset_s_f[[#This Row],[Unit Price]]*retail_sales_messy_dataset_s_f[[#This Row],[Quantity]]</f>
        <v>17.28</v>
      </c>
      <c r="L4072" t="str">
        <f t="shared" si="63"/>
        <v>OK</v>
      </c>
    </row>
    <row r="4073" spans="1:12" x14ac:dyDescent="0.25">
      <c r="A4073" s="1">
        <v>45401</v>
      </c>
      <c r="B4073" s="2" t="s">
        <v>29</v>
      </c>
      <c r="C4073" s="2" t="s">
        <v>21</v>
      </c>
      <c r="D4073">
        <v>4</v>
      </c>
      <c r="E4073" s="6">
        <v>24.54</v>
      </c>
      <c r="F4073" s="6">
        <v>98.16</v>
      </c>
      <c r="G4073" s="2" t="s">
        <v>16</v>
      </c>
      <c r="H4073" s="2" t="s">
        <v>17</v>
      </c>
      <c r="I4073" s="2" t="s">
        <v>18</v>
      </c>
      <c r="J4073" s="6">
        <f>retail_sales_messy_dataset_s_f[[#This Row],[Unit Price]]*retail_sales_messy_dataset_s_f[[#This Row],[Quantity]]</f>
        <v>98.16</v>
      </c>
      <c r="L4073" t="str">
        <f t="shared" si="63"/>
        <v>OK</v>
      </c>
    </row>
    <row r="4074" spans="1:12" x14ac:dyDescent="0.25">
      <c r="A4074" s="1">
        <v>45453</v>
      </c>
      <c r="B4074" s="2" t="s">
        <v>30</v>
      </c>
      <c r="C4074" s="2" t="s">
        <v>10</v>
      </c>
      <c r="D4074">
        <v>2</v>
      </c>
      <c r="E4074" s="6">
        <v>29.2</v>
      </c>
      <c r="F4074" s="6">
        <v>58.4</v>
      </c>
      <c r="G4074" s="2" t="s">
        <v>16</v>
      </c>
      <c r="H4074" s="2" t="s">
        <v>12</v>
      </c>
      <c r="I4074" s="2" t="s">
        <v>18</v>
      </c>
      <c r="J4074" s="6">
        <f>retail_sales_messy_dataset_s_f[[#This Row],[Unit Price]]*retail_sales_messy_dataset_s_f[[#This Row],[Quantity]]</f>
        <v>58.4</v>
      </c>
      <c r="L4074" t="str">
        <f t="shared" si="63"/>
        <v>OK</v>
      </c>
    </row>
    <row r="4075" spans="1:12" x14ac:dyDescent="0.25">
      <c r="A4075" s="1">
        <v>45329</v>
      </c>
      <c r="B4075" s="2" t="s">
        <v>9</v>
      </c>
      <c r="C4075" s="2" t="s">
        <v>21</v>
      </c>
      <c r="D4075">
        <v>3</v>
      </c>
      <c r="E4075" s="6">
        <v>57.54</v>
      </c>
      <c r="F4075" s="6">
        <v>172.62</v>
      </c>
      <c r="G4075" s="2" t="s">
        <v>11</v>
      </c>
      <c r="H4075" s="2" t="s">
        <v>26</v>
      </c>
      <c r="I4075" s="2" t="s">
        <v>18</v>
      </c>
      <c r="J4075" s="6">
        <f>retail_sales_messy_dataset_s_f[[#This Row],[Unit Price]]*retail_sales_messy_dataset_s_f[[#This Row],[Quantity]]</f>
        <v>172.62</v>
      </c>
      <c r="L4075" t="str">
        <f t="shared" si="63"/>
        <v>OK</v>
      </c>
    </row>
    <row r="4076" spans="1:12" x14ac:dyDescent="0.25">
      <c r="A4076" s="1">
        <v>45558</v>
      </c>
      <c r="B4076" s="2" t="s">
        <v>29</v>
      </c>
      <c r="C4076" s="2" t="s">
        <v>21</v>
      </c>
      <c r="D4076">
        <v>3</v>
      </c>
      <c r="E4076" s="6">
        <v>42.43</v>
      </c>
      <c r="F4076" s="6">
        <v>127.29</v>
      </c>
      <c r="G4076" s="2" t="s">
        <v>16</v>
      </c>
      <c r="H4076" s="2" t="s">
        <v>26</v>
      </c>
      <c r="I4076" s="2" t="s">
        <v>23</v>
      </c>
      <c r="J4076" s="6">
        <f>retail_sales_messy_dataset_s_f[[#This Row],[Unit Price]]*retail_sales_messy_dataset_s_f[[#This Row],[Quantity]]</f>
        <v>127.28999999999999</v>
      </c>
      <c r="L4076" t="str">
        <f t="shared" si="63"/>
        <v>OK</v>
      </c>
    </row>
    <row r="4077" spans="1:12" x14ac:dyDescent="0.25">
      <c r="A4077" s="1">
        <v>45530</v>
      </c>
      <c r="B4077" s="2" t="s">
        <v>9</v>
      </c>
      <c r="C4077" s="2" t="s">
        <v>21</v>
      </c>
      <c r="D4077">
        <v>1</v>
      </c>
      <c r="E4077" s="6">
        <v>96.3</v>
      </c>
      <c r="F4077" s="6">
        <v>96.3</v>
      </c>
      <c r="G4077" s="2" t="s">
        <v>11</v>
      </c>
      <c r="H4077" s="2" t="s">
        <v>26</v>
      </c>
      <c r="I4077" s="2" t="s">
        <v>18</v>
      </c>
      <c r="J4077" s="6">
        <f>retail_sales_messy_dataset_s_f[[#This Row],[Unit Price]]*retail_sales_messy_dataset_s_f[[#This Row],[Quantity]]</f>
        <v>96.3</v>
      </c>
      <c r="L4077" t="str">
        <f t="shared" si="63"/>
        <v>OK</v>
      </c>
    </row>
    <row r="4078" spans="1:12" x14ac:dyDescent="0.25">
      <c r="A4078" s="1">
        <v>45377</v>
      </c>
      <c r="B4078" s="2" t="s">
        <v>19</v>
      </c>
      <c r="C4078" s="2" t="s">
        <v>21</v>
      </c>
      <c r="D4078">
        <v>3</v>
      </c>
      <c r="E4078" s="6">
        <v>123.15</v>
      </c>
      <c r="F4078" s="6">
        <v>369.45</v>
      </c>
      <c r="G4078" s="2" t="s">
        <v>16</v>
      </c>
      <c r="H4078" s="2" t="s">
        <v>12</v>
      </c>
      <c r="I4078" s="2" t="s">
        <v>23</v>
      </c>
      <c r="J4078" s="6">
        <f>retail_sales_messy_dataset_s_f[[#This Row],[Unit Price]]*retail_sales_messy_dataset_s_f[[#This Row],[Quantity]]</f>
        <v>369.45000000000005</v>
      </c>
      <c r="L4078" t="str">
        <f t="shared" si="63"/>
        <v>OK</v>
      </c>
    </row>
    <row r="4079" spans="1:12" x14ac:dyDescent="0.25">
      <c r="A4079" s="1">
        <v>45439</v>
      </c>
      <c r="B4079" s="2" t="s">
        <v>20</v>
      </c>
      <c r="C4079" s="2" t="s">
        <v>10</v>
      </c>
      <c r="D4079">
        <v>2</v>
      </c>
      <c r="E4079" s="6">
        <v>32.94</v>
      </c>
      <c r="F4079" s="6">
        <v>65.88</v>
      </c>
      <c r="G4079" s="2" t="s">
        <v>16</v>
      </c>
      <c r="H4079" s="2" t="s">
        <v>12</v>
      </c>
      <c r="I4079" s="2" t="s">
        <v>18</v>
      </c>
      <c r="J4079" s="6">
        <f>retail_sales_messy_dataset_s_f[[#This Row],[Unit Price]]*retail_sales_messy_dataset_s_f[[#This Row],[Quantity]]</f>
        <v>65.88</v>
      </c>
      <c r="L4079" t="str">
        <f t="shared" si="63"/>
        <v>OK</v>
      </c>
    </row>
    <row r="4080" spans="1:12" x14ac:dyDescent="0.25">
      <c r="A4080" s="1">
        <v>45419</v>
      </c>
      <c r="B4080" s="2" t="s">
        <v>30</v>
      </c>
      <c r="C4080" s="2" t="s">
        <v>10</v>
      </c>
      <c r="D4080">
        <v>3</v>
      </c>
      <c r="E4080" s="6">
        <v>166.08</v>
      </c>
      <c r="F4080" s="6">
        <v>498.24</v>
      </c>
      <c r="G4080" s="2" t="s">
        <v>11</v>
      </c>
      <c r="H4080" s="2" t="s">
        <v>12</v>
      </c>
      <c r="I4080" s="2" t="s">
        <v>23</v>
      </c>
      <c r="J4080" s="6">
        <f>retail_sales_messy_dataset_s_f[[#This Row],[Unit Price]]*retail_sales_messy_dataset_s_f[[#This Row],[Quantity]]</f>
        <v>498.24</v>
      </c>
      <c r="L4080" t="str">
        <f t="shared" si="63"/>
        <v>OK</v>
      </c>
    </row>
    <row r="4081" spans="1:12" x14ac:dyDescent="0.25">
      <c r="A4081" s="1">
        <v>45587</v>
      </c>
      <c r="B4081" s="2" t="s">
        <v>9</v>
      </c>
      <c r="C4081" s="2" t="s">
        <v>21</v>
      </c>
      <c r="D4081">
        <v>5</v>
      </c>
      <c r="E4081" s="6">
        <v>170.83</v>
      </c>
      <c r="F4081" s="6">
        <v>854.15</v>
      </c>
      <c r="G4081" s="2" t="s">
        <v>11</v>
      </c>
      <c r="H4081" s="2" t="s">
        <v>26</v>
      </c>
      <c r="I4081" s="2" t="s">
        <v>13</v>
      </c>
      <c r="J4081" s="6">
        <f>retail_sales_messy_dataset_s_f[[#This Row],[Unit Price]]*retail_sales_messy_dataset_s_f[[#This Row],[Quantity]]</f>
        <v>854.15000000000009</v>
      </c>
      <c r="L4081" t="str">
        <f t="shared" si="63"/>
        <v>OK</v>
      </c>
    </row>
    <row r="4082" spans="1:12" x14ac:dyDescent="0.25">
      <c r="A4082" s="1">
        <v>45633</v>
      </c>
      <c r="B4082" s="2" t="s">
        <v>20</v>
      </c>
      <c r="C4082" s="2" t="s">
        <v>10</v>
      </c>
      <c r="D4082">
        <v>1</v>
      </c>
      <c r="E4082" s="6">
        <v>132.61000000000001</v>
      </c>
      <c r="F4082" s="6">
        <v>132.61000000000001</v>
      </c>
      <c r="G4082" s="2" t="s">
        <v>16</v>
      </c>
      <c r="H4082" s="2" t="s">
        <v>12</v>
      </c>
      <c r="I4082" s="2" t="s">
        <v>23</v>
      </c>
      <c r="J4082" s="6">
        <f>retail_sales_messy_dataset_s_f[[#This Row],[Unit Price]]*retail_sales_messy_dataset_s_f[[#This Row],[Quantity]]</f>
        <v>132.61000000000001</v>
      </c>
      <c r="L4082" t="str">
        <f t="shared" si="63"/>
        <v>OK</v>
      </c>
    </row>
    <row r="4083" spans="1:12" x14ac:dyDescent="0.25">
      <c r="A4083" s="1">
        <v>45443</v>
      </c>
      <c r="B4083" s="2" t="s">
        <v>9</v>
      </c>
      <c r="C4083" s="2" t="s">
        <v>28</v>
      </c>
      <c r="D4083">
        <v>2</v>
      </c>
      <c r="E4083" s="6">
        <v>25.45</v>
      </c>
      <c r="F4083" s="6">
        <v>50.9</v>
      </c>
      <c r="G4083" s="2" t="s">
        <v>11</v>
      </c>
      <c r="H4083" s="2" t="s">
        <v>12</v>
      </c>
      <c r="I4083" s="2" t="s">
        <v>13</v>
      </c>
      <c r="J4083" s="6">
        <f>retail_sales_messy_dataset_s_f[[#This Row],[Unit Price]]*retail_sales_messy_dataset_s_f[[#This Row],[Quantity]]</f>
        <v>50.9</v>
      </c>
      <c r="L4083" t="str">
        <f t="shared" si="63"/>
        <v>OK</v>
      </c>
    </row>
    <row r="4084" spans="1:12" x14ac:dyDescent="0.25">
      <c r="A4084" s="1">
        <v>45635</v>
      </c>
      <c r="B4084" s="2" t="s">
        <v>27</v>
      </c>
      <c r="C4084" s="2" t="s">
        <v>28</v>
      </c>
      <c r="D4084">
        <v>2</v>
      </c>
      <c r="E4084" s="6">
        <v>118.8</v>
      </c>
      <c r="F4084" s="6">
        <v>237.6</v>
      </c>
      <c r="G4084" s="2" t="s">
        <v>16</v>
      </c>
      <c r="H4084" s="2" t="s">
        <v>17</v>
      </c>
      <c r="I4084" s="2" t="s">
        <v>13</v>
      </c>
      <c r="J4084" s="6">
        <f>retail_sales_messy_dataset_s_f[[#This Row],[Unit Price]]*retail_sales_messy_dataset_s_f[[#This Row],[Quantity]]</f>
        <v>237.6</v>
      </c>
      <c r="L4084" t="str">
        <f t="shared" si="63"/>
        <v>OK</v>
      </c>
    </row>
    <row r="4085" spans="1:12" x14ac:dyDescent="0.25">
      <c r="A4085" s="1">
        <v>45362</v>
      </c>
      <c r="B4085" s="2" t="s">
        <v>30</v>
      </c>
      <c r="C4085" s="2" t="s">
        <v>10</v>
      </c>
      <c r="D4085">
        <v>5</v>
      </c>
      <c r="E4085" s="6">
        <v>109.12</v>
      </c>
      <c r="F4085" s="6">
        <v>545.6</v>
      </c>
      <c r="G4085" s="2" t="s">
        <v>22</v>
      </c>
      <c r="H4085" s="2" t="s">
        <v>17</v>
      </c>
      <c r="I4085" s="2" t="s">
        <v>13</v>
      </c>
      <c r="J4085" s="6">
        <f>retail_sales_messy_dataset_s_f[[#This Row],[Unit Price]]*retail_sales_messy_dataset_s_f[[#This Row],[Quantity]]</f>
        <v>545.6</v>
      </c>
      <c r="L4085" t="str">
        <f t="shared" si="63"/>
        <v>OK</v>
      </c>
    </row>
    <row r="4086" spans="1:12" x14ac:dyDescent="0.25">
      <c r="A4086" s="1">
        <v>45610</v>
      </c>
      <c r="B4086" s="2" t="s">
        <v>30</v>
      </c>
      <c r="C4086" s="2" t="s">
        <v>21</v>
      </c>
      <c r="D4086">
        <v>1</v>
      </c>
      <c r="E4086" s="6">
        <v>31.99</v>
      </c>
      <c r="F4086" s="6">
        <v>31.99</v>
      </c>
      <c r="G4086" s="2" t="s">
        <v>22</v>
      </c>
      <c r="H4086" s="2" t="s">
        <v>26</v>
      </c>
      <c r="I4086" s="2" t="s">
        <v>13</v>
      </c>
      <c r="J4086" s="6">
        <f>retail_sales_messy_dataset_s_f[[#This Row],[Unit Price]]*retail_sales_messy_dataset_s_f[[#This Row],[Quantity]]</f>
        <v>31.99</v>
      </c>
      <c r="L4086" t="str">
        <f t="shared" si="63"/>
        <v>OK</v>
      </c>
    </row>
    <row r="4087" spans="1:12" x14ac:dyDescent="0.25">
      <c r="A4087" s="1">
        <v>45435</v>
      </c>
      <c r="B4087" s="2" t="s">
        <v>24</v>
      </c>
      <c r="C4087" s="2" t="s">
        <v>28</v>
      </c>
      <c r="D4087">
        <v>3</v>
      </c>
      <c r="E4087" s="6">
        <v>78.89</v>
      </c>
      <c r="F4087" s="6">
        <v>236.67</v>
      </c>
      <c r="G4087" s="2" t="s">
        <v>22</v>
      </c>
      <c r="H4087" s="2" t="s">
        <v>12</v>
      </c>
      <c r="I4087" s="2" t="s">
        <v>18</v>
      </c>
      <c r="J4087" s="6">
        <f>retail_sales_messy_dataset_s_f[[#This Row],[Unit Price]]*retail_sales_messy_dataset_s_f[[#This Row],[Quantity]]</f>
        <v>236.67000000000002</v>
      </c>
      <c r="L4087" t="str">
        <f t="shared" si="63"/>
        <v>OK</v>
      </c>
    </row>
    <row r="4088" spans="1:12" x14ac:dyDescent="0.25">
      <c r="A4088" s="1">
        <v>45401</v>
      </c>
      <c r="B4088" s="2" t="s">
        <v>29</v>
      </c>
      <c r="C4088" s="2" t="s">
        <v>21</v>
      </c>
      <c r="D4088">
        <v>2</v>
      </c>
      <c r="E4088" s="6">
        <v>194.4</v>
      </c>
      <c r="F4088" s="6">
        <v>388.8</v>
      </c>
      <c r="G4088" s="2" t="s">
        <v>16</v>
      </c>
      <c r="H4088" s="2" t="s">
        <v>26</v>
      </c>
      <c r="I4088" s="2" t="s">
        <v>23</v>
      </c>
      <c r="J4088" s="6">
        <f>retail_sales_messy_dataset_s_f[[#This Row],[Unit Price]]*retail_sales_messy_dataset_s_f[[#This Row],[Quantity]]</f>
        <v>388.8</v>
      </c>
      <c r="L4088" t="str">
        <f t="shared" si="63"/>
        <v>OK</v>
      </c>
    </row>
    <row r="4089" spans="1:12" x14ac:dyDescent="0.25">
      <c r="A4089" s="1">
        <v>45384</v>
      </c>
      <c r="B4089" s="2" t="s">
        <v>27</v>
      </c>
      <c r="C4089" s="2" t="s">
        <v>10</v>
      </c>
      <c r="D4089">
        <v>4</v>
      </c>
      <c r="E4089" s="6">
        <v>71.53</v>
      </c>
      <c r="F4089" s="6">
        <v>286.12</v>
      </c>
      <c r="G4089" s="2" t="s">
        <v>11</v>
      </c>
      <c r="H4089" s="2" t="s">
        <v>17</v>
      </c>
      <c r="I4089" s="2" t="s">
        <v>18</v>
      </c>
      <c r="J4089" s="6">
        <f>retail_sales_messy_dataset_s_f[[#This Row],[Unit Price]]*retail_sales_messy_dataset_s_f[[#This Row],[Quantity]]</f>
        <v>286.12</v>
      </c>
      <c r="L4089" t="str">
        <f t="shared" si="63"/>
        <v>OK</v>
      </c>
    </row>
    <row r="4090" spans="1:12" x14ac:dyDescent="0.25">
      <c r="A4090" s="1">
        <v>45650</v>
      </c>
      <c r="B4090" s="2" t="s">
        <v>14</v>
      </c>
      <c r="C4090" s="2" t="s">
        <v>28</v>
      </c>
      <c r="D4090">
        <v>1</v>
      </c>
      <c r="E4090" s="6">
        <v>24.88</v>
      </c>
      <c r="F4090" s="6">
        <v>24.88</v>
      </c>
      <c r="G4090" s="2" t="s">
        <v>16</v>
      </c>
      <c r="H4090" s="2" t="s">
        <v>26</v>
      </c>
      <c r="I4090" s="2" t="s">
        <v>18</v>
      </c>
      <c r="J4090" s="6">
        <f>retail_sales_messy_dataset_s_f[[#This Row],[Unit Price]]*retail_sales_messy_dataset_s_f[[#This Row],[Quantity]]</f>
        <v>24.88</v>
      </c>
      <c r="L4090" t="str">
        <f t="shared" si="63"/>
        <v>OK</v>
      </c>
    </row>
    <row r="4091" spans="1:12" x14ac:dyDescent="0.25">
      <c r="A4091" s="1">
        <v>45307</v>
      </c>
      <c r="B4091" s="2" t="s">
        <v>27</v>
      </c>
      <c r="C4091" s="2" t="s">
        <v>28</v>
      </c>
      <c r="D4091">
        <v>2</v>
      </c>
      <c r="E4091" s="6">
        <v>67</v>
      </c>
      <c r="F4091" s="6">
        <v>134</v>
      </c>
      <c r="G4091" s="2" t="s">
        <v>16</v>
      </c>
      <c r="H4091" s="2" t="s">
        <v>17</v>
      </c>
      <c r="I4091" s="2" t="s">
        <v>13</v>
      </c>
      <c r="J4091" s="6">
        <f>retail_sales_messy_dataset_s_f[[#This Row],[Unit Price]]*retail_sales_messy_dataset_s_f[[#This Row],[Quantity]]</f>
        <v>134</v>
      </c>
      <c r="L4091" t="str">
        <f t="shared" si="63"/>
        <v>OK</v>
      </c>
    </row>
    <row r="4092" spans="1:12" x14ac:dyDescent="0.25">
      <c r="A4092" s="1">
        <v>45568</v>
      </c>
      <c r="B4092" s="2" t="s">
        <v>9</v>
      </c>
      <c r="C4092" s="2" t="s">
        <v>21</v>
      </c>
      <c r="D4092">
        <v>2</v>
      </c>
      <c r="E4092" s="6">
        <v>61.01</v>
      </c>
      <c r="F4092" s="6">
        <v>122.02</v>
      </c>
      <c r="G4092" s="2" t="s">
        <v>22</v>
      </c>
      <c r="H4092" s="2" t="s">
        <v>26</v>
      </c>
      <c r="I4092" s="2" t="s">
        <v>18</v>
      </c>
      <c r="J4092" s="6">
        <f>retail_sales_messy_dataset_s_f[[#This Row],[Unit Price]]*retail_sales_messy_dataset_s_f[[#This Row],[Quantity]]</f>
        <v>122.02</v>
      </c>
      <c r="L4092" t="str">
        <f t="shared" si="63"/>
        <v>OK</v>
      </c>
    </row>
    <row r="4093" spans="1:12" x14ac:dyDescent="0.25">
      <c r="A4093" s="1">
        <v>45576</v>
      </c>
      <c r="B4093" s="2" t="s">
        <v>29</v>
      </c>
      <c r="C4093" s="2" t="s">
        <v>15</v>
      </c>
      <c r="D4093">
        <v>1</v>
      </c>
      <c r="E4093" s="6">
        <v>124.85</v>
      </c>
      <c r="F4093" s="6">
        <v>124.85</v>
      </c>
      <c r="G4093" s="2" t="s">
        <v>11</v>
      </c>
      <c r="H4093" s="2" t="s">
        <v>26</v>
      </c>
      <c r="I4093" s="2" t="s">
        <v>23</v>
      </c>
      <c r="J4093" s="6">
        <f>retail_sales_messy_dataset_s_f[[#This Row],[Unit Price]]*retail_sales_messy_dataset_s_f[[#This Row],[Quantity]]</f>
        <v>124.85</v>
      </c>
      <c r="L4093" t="str">
        <f t="shared" si="63"/>
        <v>OK</v>
      </c>
    </row>
    <row r="4094" spans="1:12" x14ac:dyDescent="0.25">
      <c r="A4094" s="1">
        <v>45306</v>
      </c>
      <c r="B4094" s="2" t="s">
        <v>20</v>
      </c>
      <c r="C4094" s="2" t="s">
        <v>28</v>
      </c>
      <c r="D4094">
        <v>1</v>
      </c>
      <c r="E4094" s="6">
        <v>186.51</v>
      </c>
      <c r="F4094" s="6">
        <v>186.51</v>
      </c>
      <c r="G4094" s="2" t="s">
        <v>16</v>
      </c>
      <c r="H4094" s="2" t="s">
        <v>12</v>
      </c>
      <c r="I4094" s="2" t="s">
        <v>13</v>
      </c>
      <c r="J4094" s="6">
        <f>retail_sales_messy_dataset_s_f[[#This Row],[Unit Price]]*retail_sales_messy_dataset_s_f[[#This Row],[Quantity]]</f>
        <v>186.51</v>
      </c>
      <c r="L4094" t="str">
        <f t="shared" si="63"/>
        <v>OK</v>
      </c>
    </row>
    <row r="4095" spans="1:12" x14ac:dyDescent="0.25">
      <c r="A4095" s="1">
        <v>45649</v>
      </c>
      <c r="B4095" s="2" t="s">
        <v>24</v>
      </c>
      <c r="C4095" s="2" t="s">
        <v>28</v>
      </c>
      <c r="D4095">
        <v>5</v>
      </c>
      <c r="E4095" s="6">
        <v>135.97</v>
      </c>
      <c r="F4095" s="6">
        <v>679.85</v>
      </c>
      <c r="G4095" s="2" t="s">
        <v>11</v>
      </c>
      <c r="H4095" s="2" t="s">
        <v>26</v>
      </c>
      <c r="I4095" s="2" t="s">
        <v>13</v>
      </c>
      <c r="J4095" s="6">
        <f>retail_sales_messy_dataset_s_f[[#This Row],[Unit Price]]*retail_sales_messy_dataset_s_f[[#This Row],[Quantity]]</f>
        <v>679.85</v>
      </c>
      <c r="L4095" t="str">
        <f t="shared" si="63"/>
        <v>OK</v>
      </c>
    </row>
    <row r="4096" spans="1:12" x14ac:dyDescent="0.25">
      <c r="A4096" s="1">
        <v>45338</v>
      </c>
      <c r="B4096" s="2" t="s">
        <v>9</v>
      </c>
      <c r="C4096" s="2" t="s">
        <v>21</v>
      </c>
      <c r="D4096">
        <v>3</v>
      </c>
      <c r="E4096" s="6">
        <v>158.83000000000001</v>
      </c>
      <c r="F4096" s="6">
        <v>476.49</v>
      </c>
      <c r="G4096" s="2" t="s">
        <v>25</v>
      </c>
      <c r="H4096" s="2" t="s">
        <v>26</v>
      </c>
      <c r="I4096" s="2" t="s">
        <v>23</v>
      </c>
      <c r="J4096" s="6">
        <f>retail_sales_messy_dataset_s_f[[#This Row],[Unit Price]]*retail_sales_messy_dataset_s_f[[#This Row],[Quantity]]</f>
        <v>476.49</v>
      </c>
      <c r="L4096" t="str">
        <f t="shared" si="63"/>
        <v>OK</v>
      </c>
    </row>
    <row r="4097" spans="1:12" x14ac:dyDescent="0.25">
      <c r="A4097" s="1">
        <v>45323</v>
      </c>
      <c r="B4097" s="2" t="s">
        <v>19</v>
      </c>
      <c r="C4097" s="2" t="s">
        <v>15</v>
      </c>
      <c r="D4097">
        <v>2</v>
      </c>
      <c r="E4097" s="6">
        <v>115.11</v>
      </c>
      <c r="F4097" s="6">
        <v>230.22</v>
      </c>
      <c r="G4097" s="2" t="s">
        <v>16</v>
      </c>
      <c r="H4097" s="2" t="s">
        <v>17</v>
      </c>
      <c r="I4097" s="2" t="s">
        <v>23</v>
      </c>
      <c r="J4097" s="6">
        <f>retail_sales_messy_dataset_s_f[[#This Row],[Unit Price]]*retail_sales_messy_dataset_s_f[[#This Row],[Quantity]]</f>
        <v>230.22</v>
      </c>
      <c r="L4097" t="str">
        <f t="shared" si="63"/>
        <v>OK</v>
      </c>
    </row>
    <row r="4098" spans="1:12" x14ac:dyDescent="0.25">
      <c r="A4098" s="1">
        <v>45657</v>
      </c>
      <c r="B4098" s="2" t="s">
        <v>14</v>
      </c>
      <c r="C4098" s="2" t="s">
        <v>15</v>
      </c>
      <c r="D4098">
        <v>1</v>
      </c>
      <c r="E4098" s="6">
        <v>49.88</v>
      </c>
      <c r="F4098" s="6">
        <v>49.88</v>
      </c>
      <c r="G4098" s="2" t="s">
        <v>22</v>
      </c>
      <c r="H4098" s="2" t="s">
        <v>12</v>
      </c>
      <c r="I4098" s="2" t="s">
        <v>23</v>
      </c>
      <c r="J4098" s="6">
        <f>retail_sales_messy_dataset_s_f[[#This Row],[Unit Price]]*retail_sales_messy_dataset_s_f[[#This Row],[Quantity]]</f>
        <v>49.88</v>
      </c>
      <c r="L4098" t="str">
        <f t="shared" si="63"/>
        <v>OK</v>
      </c>
    </row>
    <row r="4099" spans="1:12" x14ac:dyDescent="0.25">
      <c r="A4099" s="1">
        <v>45637</v>
      </c>
      <c r="B4099" s="2" t="s">
        <v>30</v>
      </c>
      <c r="C4099" s="2" t="s">
        <v>10</v>
      </c>
      <c r="D4099">
        <v>4</v>
      </c>
      <c r="E4099" s="6">
        <v>85.31</v>
      </c>
      <c r="F4099" s="6">
        <v>351.24</v>
      </c>
      <c r="G4099" s="2" t="s">
        <v>16</v>
      </c>
      <c r="H4099" s="2" t="s">
        <v>17</v>
      </c>
      <c r="I4099" s="2" t="s">
        <v>18</v>
      </c>
      <c r="J4099" s="6">
        <f>retail_sales_messy_dataset_s_f[[#This Row],[Unit Price]]*retail_sales_messy_dataset_s_f[[#This Row],[Quantity]]</f>
        <v>341.24</v>
      </c>
      <c r="L4099" t="str">
        <f t="shared" ref="L4099:L4162" si="64">IF((F4099 - J4099) &gt; 0.01, "Mismatch", "OK")</f>
        <v>Mismatch</v>
      </c>
    </row>
    <row r="4100" spans="1:12" x14ac:dyDescent="0.25">
      <c r="A4100" s="1">
        <v>45394</v>
      </c>
      <c r="B4100" s="2" t="s">
        <v>27</v>
      </c>
      <c r="C4100" s="2" t="s">
        <v>28</v>
      </c>
      <c r="D4100">
        <v>3</v>
      </c>
      <c r="E4100" s="6">
        <v>152.59</v>
      </c>
      <c r="F4100" s="6">
        <v>457.77</v>
      </c>
      <c r="G4100" s="2" t="s">
        <v>16</v>
      </c>
      <c r="H4100" s="2" t="s">
        <v>12</v>
      </c>
      <c r="I4100" s="2" t="s">
        <v>18</v>
      </c>
      <c r="J4100" s="6">
        <f>retail_sales_messy_dataset_s_f[[#This Row],[Unit Price]]*retail_sales_messy_dataset_s_f[[#This Row],[Quantity]]</f>
        <v>457.77</v>
      </c>
      <c r="L4100" t="str">
        <f t="shared" si="64"/>
        <v>OK</v>
      </c>
    </row>
    <row r="4101" spans="1:12" x14ac:dyDescent="0.25">
      <c r="A4101" s="1">
        <v>45390</v>
      </c>
      <c r="B4101" s="2" t="s">
        <v>19</v>
      </c>
      <c r="C4101" s="2" t="s">
        <v>15</v>
      </c>
      <c r="D4101">
        <v>3</v>
      </c>
      <c r="E4101" s="6">
        <v>104.78</v>
      </c>
      <c r="F4101" s="6">
        <v>314.33999999999997</v>
      </c>
      <c r="G4101" s="2" t="s">
        <v>22</v>
      </c>
      <c r="H4101" s="2" t="s">
        <v>17</v>
      </c>
      <c r="I4101" s="2" t="s">
        <v>18</v>
      </c>
      <c r="J4101" s="6">
        <f>retail_sales_messy_dataset_s_f[[#This Row],[Unit Price]]*retail_sales_messy_dataset_s_f[[#This Row],[Quantity]]</f>
        <v>314.34000000000003</v>
      </c>
      <c r="L4101" t="str">
        <f t="shared" si="64"/>
        <v>OK</v>
      </c>
    </row>
    <row r="4102" spans="1:12" x14ac:dyDescent="0.25">
      <c r="A4102" s="1">
        <v>45555</v>
      </c>
      <c r="B4102" s="2" t="s">
        <v>20</v>
      </c>
      <c r="C4102" s="2" t="s">
        <v>21</v>
      </c>
      <c r="D4102">
        <v>2</v>
      </c>
      <c r="E4102" s="6">
        <v>118.38</v>
      </c>
      <c r="F4102" s="6">
        <v>231.76</v>
      </c>
      <c r="G4102" s="2" t="s">
        <v>16</v>
      </c>
      <c r="H4102" s="2" t="s">
        <v>12</v>
      </c>
      <c r="I4102" s="2" t="s">
        <v>13</v>
      </c>
      <c r="J4102" s="6">
        <f>retail_sales_messy_dataset_s_f[[#This Row],[Unit Price]]*retail_sales_messy_dataset_s_f[[#This Row],[Quantity]]</f>
        <v>236.76</v>
      </c>
      <c r="L4102" t="str">
        <f t="shared" si="64"/>
        <v>OK</v>
      </c>
    </row>
    <row r="4103" spans="1:12" x14ac:dyDescent="0.25">
      <c r="A4103" s="1">
        <v>45328</v>
      </c>
      <c r="B4103" s="2" t="s">
        <v>24</v>
      </c>
      <c r="C4103" s="2" t="s">
        <v>21</v>
      </c>
      <c r="D4103">
        <v>4</v>
      </c>
      <c r="E4103" s="6">
        <v>91.28</v>
      </c>
      <c r="F4103" s="6">
        <v>365.12</v>
      </c>
      <c r="G4103" s="2" t="s">
        <v>22</v>
      </c>
      <c r="H4103" s="2" t="s">
        <v>12</v>
      </c>
      <c r="I4103" s="2" t="s">
        <v>23</v>
      </c>
      <c r="J4103" s="6">
        <f>retail_sales_messy_dataset_s_f[[#This Row],[Unit Price]]*retail_sales_messy_dataset_s_f[[#This Row],[Quantity]]</f>
        <v>365.12</v>
      </c>
      <c r="L4103" t="str">
        <f t="shared" si="64"/>
        <v>OK</v>
      </c>
    </row>
    <row r="4104" spans="1:12" x14ac:dyDescent="0.25">
      <c r="A4104" s="1">
        <v>45622</v>
      </c>
      <c r="B4104" s="2" t="s">
        <v>24</v>
      </c>
      <c r="C4104" s="2" t="s">
        <v>10</v>
      </c>
      <c r="D4104">
        <v>1</v>
      </c>
      <c r="E4104" s="6">
        <v>59.01</v>
      </c>
      <c r="F4104" s="6">
        <v>59.01</v>
      </c>
      <c r="G4104" s="2" t="s">
        <v>22</v>
      </c>
      <c r="H4104" s="2" t="s">
        <v>17</v>
      </c>
      <c r="I4104" s="2" t="s">
        <v>18</v>
      </c>
      <c r="J4104" s="6">
        <f>retail_sales_messy_dataset_s_f[[#This Row],[Unit Price]]*retail_sales_messy_dataset_s_f[[#This Row],[Quantity]]</f>
        <v>59.01</v>
      </c>
      <c r="L4104" t="str">
        <f t="shared" si="64"/>
        <v>OK</v>
      </c>
    </row>
    <row r="4105" spans="1:12" x14ac:dyDescent="0.25">
      <c r="A4105" s="1">
        <v>45312</v>
      </c>
      <c r="B4105" s="2" t="s">
        <v>9</v>
      </c>
      <c r="C4105" s="2" t="s">
        <v>15</v>
      </c>
      <c r="D4105">
        <v>2</v>
      </c>
      <c r="E4105" s="6">
        <v>158.82</v>
      </c>
      <c r="F4105" s="6">
        <v>322.64</v>
      </c>
      <c r="G4105" s="2" t="s">
        <v>11</v>
      </c>
      <c r="H4105" s="2" t="s">
        <v>26</v>
      </c>
      <c r="I4105" s="2" t="s">
        <v>13</v>
      </c>
      <c r="J4105" s="6">
        <f>retail_sales_messy_dataset_s_f[[#This Row],[Unit Price]]*retail_sales_messy_dataset_s_f[[#This Row],[Quantity]]</f>
        <v>317.64</v>
      </c>
      <c r="L4105" t="str">
        <f t="shared" si="64"/>
        <v>Mismatch</v>
      </c>
    </row>
    <row r="4106" spans="1:12" x14ac:dyDescent="0.25">
      <c r="A4106" s="1">
        <v>45444</v>
      </c>
      <c r="B4106" s="2" t="s">
        <v>24</v>
      </c>
      <c r="C4106" s="2" t="s">
        <v>28</v>
      </c>
      <c r="D4106">
        <v>5</v>
      </c>
      <c r="E4106" s="6">
        <v>159.88999999999999</v>
      </c>
      <c r="F4106" s="6">
        <v>799.45</v>
      </c>
      <c r="G4106" s="2" t="s">
        <v>25</v>
      </c>
      <c r="H4106" s="2" t="s">
        <v>17</v>
      </c>
      <c r="I4106" s="2" t="s">
        <v>23</v>
      </c>
      <c r="J4106" s="6">
        <f>retail_sales_messy_dataset_s_f[[#This Row],[Unit Price]]*retail_sales_messy_dataset_s_f[[#This Row],[Quantity]]</f>
        <v>799.44999999999993</v>
      </c>
      <c r="L4106" t="str">
        <f t="shared" si="64"/>
        <v>OK</v>
      </c>
    </row>
    <row r="4107" spans="1:12" x14ac:dyDescent="0.25">
      <c r="A4107" s="1">
        <v>45576</v>
      </c>
      <c r="B4107" s="2" t="s">
        <v>20</v>
      </c>
      <c r="C4107" s="2" t="s">
        <v>15</v>
      </c>
      <c r="D4107">
        <v>5</v>
      </c>
      <c r="E4107" s="6">
        <v>187.94</v>
      </c>
      <c r="F4107" s="6">
        <v>939.7</v>
      </c>
      <c r="G4107" s="2" t="s">
        <v>11</v>
      </c>
      <c r="H4107" s="2" t="s">
        <v>12</v>
      </c>
      <c r="I4107" s="2" t="s">
        <v>13</v>
      </c>
      <c r="J4107" s="6">
        <f>retail_sales_messy_dataset_s_f[[#This Row],[Unit Price]]*retail_sales_messy_dataset_s_f[[#This Row],[Quantity]]</f>
        <v>939.7</v>
      </c>
      <c r="L4107" t="str">
        <f t="shared" si="64"/>
        <v>OK</v>
      </c>
    </row>
    <row r="4108" spans="1:12" x14ac:dyDescent="0.25">
      <c r="A4108" s="1">
        <v>45639</v>
      </c>
      <c r="B4108" s="2" t="s">
        <v>29</v>
      </c>
      <c r="C4108" s="2" t="s">
        <v>21</v>
      </c>
      <c r="D4108">
        <v>4</v>
      </c>
      <c r="E4108" s="6">
        <v>30.07</v>
      </c>
      <c r="F4108" s="6">
        <v>120.28</v>
      </c>
      <c r="G4108" s="2" t="s">
        <v>22</v>
      </c>
      <c r="H4108" s="2" t="s">
        <v>12</v>
      </c>
      <c r="I4108" s="2" t="s">
        <v>13</v>
      </c>
      <c r="J4108" s="6">
        <f>retail_sales_messy_dataset_s_f[[#This Row],[Unit Price]]*retail_sales_messy_dataset_s_f[[#This Row],[Quantity]]</f>
        <v>120.28</v>
      </c>
      <c r="L4108" t="str">
        <f t="shared" si="64"/>
        <v>OK</v>
      </c>
    </row>
    <row r="4109" spans="1:12" x14ac:dyDescent="0.25">
      <c r="A4109" s="1">
        <v>45410</v>
      </c>
      <c r="B4109" s="2" t="s">
        <v>14</v>
      </c>
      <c r="C4109" s="2" t="s">
        <v>10</v>
      </c>
      <c r="D4109">
        <v>4</v>
      </c>
      <c r="E4109" s="6">
        <v>135.69</v>
      </c>
      <c r="F4109" s="6">
        <v>542.76</v>
      </c>
      <c r="G4109" s="2" t="s">
        <v>11</v>
      </c>
      <c r="H4109" s="2" t="s">
        <v>26</v>
      </c>
      <c r="I4109" s="2" t="s">
        <v>18</v>
      </c>
      <c r="J4109" s="6">
        <f>retail_sales_messy_dataset_s_f[[#This Row],[Unit Price]]*retail_sales_messy_dataset_s_f[[#This Row],[Quantity]]</f>
        <v>542.76</v>
      </c>
      <c r="L4109" t="str">
        <f t="shared" si="64"/>
        <v>OK</v>
      </c>
    </row>
    <row r="4110" spans="1:12" x14ac:dyDescent="0.25">
      <c r="A4110" s="1">
        <v>45489</v>
      </c>
      <c r="B4110" s="2" t="s">
        <v>20</v>
      </c>
      <c r="C4110" s="2" t="s">
        <v>15</v>
      </c>
      <c r="D4110">
        <v>3</v>
      </c>
      <c r="E4110" s="6">
        <v>20.5</v>
      </c>
      <c r="F4110" s="6">
        <v>61.5</v>
      </c>
      <c r="G4110" s="2" t="s">
        <v>22</v>
      </c>
      <c r="H4110" s="2" t="s">
        <v>12</v>
      </c>
      <c r="I4110" s="2" t="s">
        <v>23</v>
      </c>
      <c r="J4110" s="6">
        <f>retail_sales_messy_dataset_s_f[[#This Row],[Unit Price]]*retail_sales_messy_dataset_s_f[[#This Row],[Quantity]]</f>
        <v>61.5</v>
      </c>
      <c r="L4110" t="str">
        <f t="shared" si="64"/>
        <v>OK</v>
      </c>
    </row>
    <row r="4111" spans="1:12" x14ac:dyDescent="0.25">
      <c r="A4111" s="1">
        <v>45568</v>
      </c>
      <c r="B4111" s="2" t="s">
        <v>27</v>
      </c>
      <c r="C4111" s="2" t="s">
        <v>15</v>
      </c>
      <c r="D4111">
        <v>3</v>
      </c>
      <c r="E4111" s="6">
        <v>148.71</v>
      </c>
      <c r="F4111" s="6">
        <v>446.13</v>
      </c>
      <c r="G4111" s="2" t="s">
        <v>22</v>
      </c>
      <c r="H4111" s="2" t="s">
        <v>17</v>
      </c>
      <c r="I4111" s="2" t="s">
        <v>18</v>
      </c>
      <c r="J4111" s="6">
        <f>retail_sales_messy_dataset_s_f[[#This Row],[Unit Price]]*retail_sales_messy_dataset_s_f[[#This Row],[Quantity]]</f>
        <v>446.13</v>
      </c>
      <c r="L4111" t="str">
        <f t="shared" si="64"/>
        <v>OK</v>
      </c>
    </row>
    <row r="4112" spans="1:12" x14ac:dyDescent="0.25">
      <c r="A4112" s="1">
        <v>45436</v>
      </c>
      <c r="B4112" s="2" t="s">
        <v>27</v>
      </c>
      <c r="C4112" s="2" t="s">
        <v>28</v>
      </c>
      <c r="D4112">
        <v>5</v>
      </c>
      <c r="E4112" s="6">
        <v>63.87</v>
      </c>
      <c r="F4112" s="6">
        <v>319.35000000000002</v>
      </c>
      <c r="G4112" s="2" t="s">
        <v>11</v>
      </c>
      <c r="H4112" s="2" t="s">
        <v>26</v>
      </c>
      <c r="I4112" s="2" t="s">
        <v>13</v>
      </c>
      <c r="J4112" s="6">
        <f>retail_sales_messy_dataset_s_f[[#This Row],[Unit Price]]*retail_sales_messy_dataset_s_f[[#This Row],[Quantity]]</f>
        <v>319.34999999999997</v>
      </c>
      <c r="L4112" t="str">
        <f t="shared" si="64"/>
        <v>OK</v>
      </c>
    </row>
    <row r="4113" spans="1:12" x14ac:dyDescent="0.25">
      <c r="A4113" s="1">
        <v>45313</v>
      </c>
      <c r="B4113" s="2" t="s">
        <v>9</v>
      </c>
      <c r="C4113" s="2" t="s">
        <v>10</v>
      </c>
      <c r="D4113">
        <v>3</v>
      </c>
      <c r="E4113" s="6">
        <v>187.13</v>
      </c>
      <c r="F4113" s="6">
        <v>561.39</v>
      </c>
      <c r="G4113" s="2" t="s">
        <v>11</v>
      </c>
      <c r="H4113" s="2" t="s">
        <v>26</v>
      </c>
      <c r="I4113" s="2" t="s">
        <v>18</v>
      </c>
      <c r="J4113" s="6">
        <f>retail_sales_messy_dataset_s_f[[#This Row],[Unit Price]]*retail_sales_messy_dataset_s_f[[#This Row],[Quantity]]</f>
        <v>561.39</v>
      </c>
      <c r="L4113" t="str">
        <f t="shared" si="64"/>
        <v>OK</v>
      </c>
    </row>
    <row r="4114" spans="1:12" x14ac:dyDescent="0.25">
      <c r="A4114" s="1">
        <v>45375</v>
      </c>
      <c r="B4114" s="2" t="s">
        <v>30</v>
      </c>
      <c r="C4114" s="2" t="s">
        <v>21</v>
      </c>
      <c r="D4114">
        <v>2</v>
      </c>
      <c r="E4114" s="6">
        <v>120</v>
      </c>
      <c r="F4114" s="6">
        <v>240</v>
      </c>
      <c r="G4114" s="2" t="s">
        <v>11</v>
      </c>
      <c r="H4114" s="2" t="s">
        <v>26</v>
      </c>
      <c r="I4114" s="2" t="s">
        <v>23</v>
      </c>
      <c r="J4114" s="6">
        <f>retail_sales_messy_dataset_s_f[[#This Row],[Unit Price]]*retail_sales_messy_dataset_s_f[[#This Row],[Quantity]]</f>
        <v>240</v>
      </c>
      <c r="L4114" t="str">
        <f t="shared" si="64"/>
        <v>OK</v>
      </c>
    </row>
    <row r="4115" spans="1:12" x14ac:dyDescent="0.25">
      <c r="A4115" s="1">
        <v>45369</v>
      </c>
      <c r="B4115" s="2" t="s">
        <v>14</v>
      </c>
      <c r="C4115" s="2" t="s">
        <v>21</v>
      </c>
      <c r="D4115">
        <v>1</v>
      </c>
      <c r="E4115" s="6">
        <v>73.11</v>
      </c>
      <c r="F4115" s="6">
        <v>73.11</v>
      </c>
      <c r="G4115" s="2" t="s">
        <v>22</v>
      </c>
      <c r="H4115" s="2" t="s">
        <v>26</v>
      </c>
      <c r="I4115" s="2" t="s">
        <v>13</v>
      </c>
      <c r="J4115" s="6">
        <f>retail_sales_messy_dataset_s_f[[#This Row],[Unit Price]]*retail_sales_messy_dataset_s_f[[#This Row],[Quantity]]</f>
        <v>73.11</v>
      </c>
      <c r="L4115" t="str">
        <f t="shared" si="64"/>
        <v>OK</v>
      </c>
    </row>
    <row r="4116" spans="1:12" x14ac:dyDescent="0.25">
      <c r="A4116" s="1">
        <v>45514</v>
      </c>
      <c r="B4116" s="2" t="s">
        <v>14</v>
      </c>
      <c r="C4116" s="2" t="s">
        <v>21</v>
      </c>
      <c r="D4116">
        <v>1</v>
      </c>
      <c r="E4116" s="6">
        <v>30.4</v>
      </c>
      <c r="F4116" s="6">
        <v>91.2</v>
      </c>
      <c r="G4116" s="2" t="s">
        <v>25</v>
      </c>
      <c r="H4116" s="2" t="s">
        <v>12</v>
      </c>
      <c r="I4116" s="2" t="s">
        <v>13</v>
      </c>
      <c r="J4116" s="6">
        <f>retail_sales_messy_dataset_s_f[[#This Row],[Unit Price]]*retail_sales_messy_dataset_s_f[[#This Row],[Quantity]]</f>
        <v>30.4</v>
      </c>
      <c r="L4116" t="str">
        <f t="shared" si="64"/>
        <v>Mismatch</v>
      </c>
    </row>
    <row r="4117" spans="1:12" x14ac:dyDescent="0.25">
      <c r="A4117" s="1">
        <v>45357</v>
      </c>
      <c r="B4117" s="2" t="s">
        <v>30</v>
      </c>
      <c r="C4117" s="2" t="s">
        <v>21</v>
      </c>
      <c r="D4117">
        <v>3</v>
      </c>
      <c r="E4117" s="6">
        <v>37.21</v>
      </c>
      <c r="F4117" s="6">
        <v>111.63</v>
      </c>
      <c r="G4117" s="2" t="s">
        <v>11</v>
      </c>
      <c r="H4117" s="2" t="s">
        <v>26</v>
      </c>
      <c r="I4117" s="2" t="s">
        <v>13</v>
      </c>
      <c r="J4117" s="6">
        <f>retail_sales_messy_dataset_s_f[[#This Row],[Unit Price]]*retail_sales_messy_dataset_s_f[[#This Row],[Quantity]]</f>
        <v>111.63</v>
      </c>
      <c r="L4117" t="str">
        <f t="shared" si="64"/>
        <v>OK</v>
      </c>
    </row>
    <row r="4118" spans="1:12" x14ac:dyDescent="0.25">
      <c r="A4118" s="1">
        <v>45427</v>
      </c>
      <c r="B4118" s="2" t="s">
        <v>19</v>
      </c>
      <c r="C4118" s="2" t="s">
        <v>21</v>
      </c>
      <c r="D4118">
        <v>1</v>
      </c>
      <c r="E4118" s="6">
        <v>16.39</v>
      </c>
      <c r="F4118" s="6">
        <v>16.39</v>
      </c>
      <c r="G4118" s="2" t="s">
        <v>16</v>
      </c>
      <c r="H4118" s="2" t="s">
        <v>17</v>
      </c>
      <c r="I4118" s="2" t="s">
        <v>23</v>
      </c>
      <c r="J4118" s="6">
        <f>retail_sales_messy_dataset_s_f[[#This Row],[Unit Price]]*retail_sales_messy_dataset_s_f[[#This Row],[Quantity]]</f>
        <v>16.39</v>
      </c>
      <c r="L4118" t="str">
        <f t="shared" si="64"/>
        <v>OK</v>
      </c>
    </row>
    <row r="4119" spans="1:12" x14ac:dyDescent="0.25">
      <c r="A4119" s="1">
        <v>45364</v>
      </c>
      <c r="B4119" s="2" t="s">
        <v>27</v>
      </c>
      <c r="C4119" s="2" t="s">
        <v>15</v>
      </c>
      <c r="D4119">
        <v>2</v>
      </c>
      <c r="E4119" s="6">
        <v>199.64</v>
      </c>
      <c r="F4119" s="6">
        <v>399.28</v>
      </c>
      <c r="G4119" s="2" t="s">
        <v>22</v>
      </c>
      <c r="H4119" s="2" t="s">
        <v>17</v>
      </c>
      <c r="I4119" s="2" t="s">
        <v>18</v>
      </c>
      <c r="J4119" s="6">
        <f>retail_sales_messy_dataset_s_f[[#This Row],[Unit Price]]*retail_sales_messy_dataset_s_f[[#This Row],[Quantity]]</f>
        <v>399.28</v>
      </c>
      <c r="L4119" t="str">
        <f t="shared" si="64"/>
        <v>OK</v>
      </c>
    </row>
    <row r="4120" spans="1:12" x14ac:dyDescent="0.25">
      <c r="A4120" s="1">
        <v>45627</v>
      </c>
      <c r="B4120" s="2" t="s">
        <v>14</v>
      </c>
      <c r="C4120" s="2" t="s">
        <v>10</v>
      </c>
      <c r="D4120">
        <v>4</v>
      </c>
      <c r="E4120" s="6">
        <v>93.86</v>
      </c>
      <c r="F4120" s="6">
        <v>380.44</v>
      </c>
      <c r="G4120" s="2" t="s">
        <v>11</v>
      </c>
      <c r="H4120" s="2" t="s">
        <v>12</v>
      </c>
      <c r="I4120" s="2" t="s">
        <v>13</v>
      </c>
      <c r="J4120" s="6">
        <f>retail_sales_messy_dataset_s_f[[#This Row],[Unit Price]]*retail_sales_messy_dataset_s_f[[#This Row],[Quantity]]</f>
        <v>375.44</v>
      </c>
      <c r="L4120" t="str">
        <f t="shared" si="64"/>
        <v>Mismatch</v>
      </c>
    </row>
    <row r="4121" spans="1:12" x14ac:dyDescent="0.25">
      <c r="A4121" s="1">
        <v>45586</v>
      </c>
      <c r="B4121" s="2" t="s">
        <v>30</v>
      </c>
      <c r="C4121" s="2" t="s">
        <v>28</v>
      </c>
      <c r="D4121">
        <v>1</v>
      </c>
      <c r="E4121" s="6">
        <v>173.2</v>
      </c>
      <c r="F4121" s="6">
        <v>173.2</v>
      </c>
      <c r="G4121" s="2" t="s">
        <v>11</v>
      </c>
      <c r="H4121" s="2" t="s">
        <v>17</v>
      </c>
      <c r="I4121" s="2" t="s">
        <v>13</v>
      </c>
      <c r="J4121" s="6">
        <f>retail_sales_messy_dataset_s_f[[#This Row],[Unit Price]]*retail_sales_messy_dataset_s_f[[#This Row],[Quantity]]</f>
        <v>173.2</v>
      </c>
      <c r="L4121" t="str">
        <f t="shared" si="64"/>
        <v>OK</v>
      </c>
    </row>
    <row r="4122" spans="1:12" x14ac:dyDescent="0.25">
      <c r="A4122" s="1">
        <v>45371</v>
      </c>
      <c r="B4122" s="2" t="s">
        <v>24</v>
      </c>
      <c r="C4122" s="2" t="s">
        <v>28</v>
      </c>
      <c r="D4122">
        <v>1</v>
      </c>
      <c r="E4122" s="6">
        <v>42.07</v>
      </c>
      <c r="F4122" s="6">
        <v>42.07</v>
      </c>
      <c r="G4122" s="2" t="s">
        <v>11</v>
      </c>
      <c r="H4122" s="2" t="s">
        <v>26</v>
      </c>
      <c r="I4122" s="2" t="s">
        <v>13</v>
      </c>
      <c r="J4122" s="6">
        <f>retail_sales_messy_dataset_s_f[[#This Row],[Unit Price]]*retail_sales_messy_dataset_s_f[[#This Row],[Quantity]]</f>
        <v>42.07</v>
      </c>
      <c r="L4122" t="str">
        <f t="shared" si="64"/>
        <v>OK</v>
      </c>
    </row>
    <row r="4123" spans="1:12" x14ac:dyDescent="0.25">
      <c r="A4123" s="1">
        <v>45449</v>
      </c>
      <c r="B4123" s="2" t="s">
        <v>24</v>
      </c>
      <c r="C4123" s="2" t="s">
        <v>21</v>
      </c>
      <c r="D4123">
        <v>5</v>
      </c>
      <c r="E4123" s="6">
        <v>105.66</v>
      </c>
      <c r="F4123" s="6">
        <v>528.29999999999995</v>
      </c>
      <c r="G4123" s="2" t="s">
        <v>16</v>
      </c>
      <c r="H4123" s="2" t="s">
        <v>26</v>
      </c>
      <c r="I4123" s="2" t="s">
        <v>23</v>
      </c>
      <c r="J4123" s="6">
        <f>retail_sales_messy_dataset_s_f[[#This Row],[Unit Price]]*retail_sales_messy_dataset_s_f[[#This Row],[Quantity]]</f>
        <v>528.29999999999995</v>
      </c>
      <c r="L4123" t="str">
        <f t="shared" si="64"/>
        <v>OK</v>
      </c>
    </row>
    <row r="4124" spans="1:12" x14ac:dyDescent="0.25">
      <c r="A4124" s="1">
        <v>45510</v>
      </c>
      <c r="B4124" s="2" t="s">
        <v>19</v>
      </c>
      <c r="C4124" s="2" t="s">
        <v>10</v>
      </c>
      <c r="D4124">
        <v>1</v>
      </c>
      <c r="E4124" s="6">
        <v>55.61</v>
      </c>
      <c r="F4124" s="6">
        <v>55.61</v>
      </c>
      <c r="G4124" s="2" t="s">
        <v>11</v>
      </c>
      <c r="H4124" s="2" t="s">
        <v>17</v>
      </c>
      <c r="I4124" s="2" t="s">
        <v>13</v>
      </c>
      <c r="J4124" s="6">
        <f>retail_sales_messy_dataset_s_f[[#This Row],[Unit Price]]*retail_sales_messy_dataset_s_f[[#This Row],[Quantity]]</f>
        <v>55.61</v>
      </c>
      <c r="L4124" t="str">
        <f t="shared" si="64"/>
        <v>OK</v>
      </c>
    </row>
    <row r="4125" spans="1:12" x14ac:dyDescent="0.25">
      <c r="A4125" s="1">
        <v>45294</v>
      </c>
      <c r="B4125" s="2" t="s">
        <v>24</v>
      </c>
      <c r="C4125" s="2" t="s">
        <v>21</v>
      </c>
      <c r="D4125">
        <v>3</v>
      </c>
      <c r="E4125" s="6">
        <v>165.77</v>
      </c>
      <c r="F4125" s="6">
        <v>497.31</v>
      </c>
      <c r="G4125" s="2" t="s">
        <v>16</v>
      </c>
      <c r="H4125" s="2" t="s">
        <v>17</v>
      </c>
      <c r="I4125" s="2" t="s">
        <v>18</v>
      </c>
      <c r="J4125" s="6">
        <f>retail_sales_messy_dataset_s_f[[#This Row],[Unit Price]]*retail_sales_messy_dataset_s_f[[#This Row],[Quantity]]</f>
        <v>497.31000000000006</v>
      </c>
      <c r="L4125" t="str">
        <f t="shared" si="64"/>
        <v>OK</v>
      </c>
    </row>
    <row r="4126" spans="1:12" x14ac:dyDescent="0.25">
      <c r="A4126" s="1">
        <v>45519</v>
      </c>
      <c r="B4126" s="2" t="s">
        <v>14</v>
      </c>
      <c r="C4126" s="2" t="s">
        <v>10</v>
      </c>
      <c r="D4126">
        <v>2</v>
      </c>
      <c r="E4126" s="6">
        <v>60.33</v>
      </c>
      <c r="F4126" s="6">
        <v>120.66</v>
      </c>
      <c r="G4126" s="2" t="s">
        <v>16</v>
      </c>
      <c r="H4126" s="2" t="s">
        <v>12</v>
      </c>
      <c r="I4126" s="2" t="s">
        <v>13</v>
      </c>
      <c r="J4126" s="6">
        <f>retail_sales_messy_dataset_s_f[[#This Row],[Unit Price]]*retail_sales_messy_dataset_s_f[[#This Row],[Quantity]]</f>
        <v>120.66</v>
      </c>
      <c r="L4126" t="str">
        <f t="shared" si="64"/>
        <v>OK</v>
      </c>
    </row>
    <row r="4127" spans="1:12" x14ac:dyDescent="0.25">
      <c r="A4127" s="1">
        <v>45602</v>
      </c>
      <c r="B4127" s="2" t="s">
        <v>24</v>
      </c>
      <c r="C4127" s="2" t="s">
        <v>21</v>
      </c>
      <c r="D4127">
        <v>3</v>
      </c>
      <c r="E4127" s="6">
        <v>137.01</v>
      </c>
      <c r="F4127" s="6">
        <v>411.03</v>
      </c>
      <c r="G4127" s="2" t="s">
        <v>11</v>
      </c>
      <c r="H4127" s="2" t="s">
        <v>26</v>
      </c>
      <c r="I4127" s="2" t="s">
        <v>18</v>
      </c>
      <c r="J4127" s="6">
        <f>retail_sales_messy_dataset_s_f[[#This Row],[Unit Price]]*retail_sales_messy_dataset_s_f[[#This Row],[Quantity]]</f>
        <v>411.03</v>
      </c>
      <c r="L4127" t="str">
        <f t="shared" si="64"/>
        <v>OK</v>
      </c>
    </row>
    <row r="4128" spans="1:12" x14ac:dyDescent="0.25">
      <c r="A4128" s="1">
        <v>45414</v>
      </c>
      <c r="B4128" s="2" t="s">
        <v>14</v>
      </c>
      <c r="C4128" s="2" t="s">
        <v>15</v>
      </c>
      <c r="D4128">
        <v>1</v>
      </c>
      <c r="E4128" s="6">
        <v>193.58</v>
      </c>
      <c r="F4128" s="6">
        <v>193.58</v>
      </c>
      <c r="G4128" s="2" t="s">
        <v>16</v>
      </c>
      <c r="H4128" s="2" t="s">
        <v>17</v>
      </c>
      <c r="I4128" s="2" t="s">
        <v>23</v>
      </c>
      <c r="J4128" s="6">
        <f>retail_sales_messy_dataset_s_f[[#This Row],[Unit Price]]*retail_sales_messy_dataset_s_f[[#This Row],[Quantity]]</f>
        <v>193.58</v>
      </c>
      <c r="L4128" t="str">
        <f t="shared" si="64"/>
        <v>OK</v>
      </c>
    </row>
    <row r="4129" spans="1:12" x14ac:dyDescent="0.25">
      <c r="A4129" s="1">
        <v>45641</v>
      </c>
      <c r="B4129" s="2" t="s">
        <v>14</v>
      </c>
      <c r="C4129" s="2" t="s">
        <v>15</v>
      </c>
      <c r="D4129">
        <v>1</v>
      </c>
      <c r="E4129" s="6">
        <v>184.99</v>
      </c>
      <c r="F4129" s="6">
        <v>184.99</v>
      </c>
      <c r="G4129" s="2" t="s">
        <v>16</v>
      </c>
      <c r="H4129" s="2" t="s">
        <v>26</v>
      </c>
      <c r="I4129" s="2" t="s">
        <v>18</v>
      </c>
      <c r="J4129" s="6">
        <f>retail_sales_messy_dataset_s_f[[#This Row],[Unit Price]]*retail_sales_messy_dataset_s_f[[#This Row],[Quantity]]</f>
        <v>184.99</v>
      </c>
      <c r="L4129" t="str">
        <f t="shared" si="64"/>
        <v>OK</v>
      </c>
    </row>
    <row r="4130" spans="1:12" x14ac:dyDescent="0.25">
      <c r="A4130" s="1">
        <v>45528</v>
      </c>
      <c r="B4130" s="2" t="s">
        <v>30</v>
      </c>
      <c r="C4130" s="2" t="s">
        <v>21</v>
      </c>
      <c r="D4130">
        <v>4</v>
      </c>
      <c r="E4130" s="6">
        <v>106.97</v>
      </c>
      <c r="F4130" s="6">
        <v>437.88</v>
      </c>
      <c r="G4130" s="2" t="s">
        <v>11</v>
      </c>
      <c r="H4130" s="2" t="s">
        <v>17</v>
      </c>
      <c r="I4130" s="2" t="s">
        <v>13</v>
      </c>
      <c r="J4130" s="6">
        <f>retail_sales_messy_dataset_s_f[[#This Row],[Unit Price]]*retail_sales_messy_dataset_s_f[[#This Row],[Quantity]]</f>
        <v>427.88</v>
      </c>
      <c r="L4130" t="str">
        <f t="shared" si="64"/>
        <v>Mismatch</v>
      </c>
    </row>
    <row r="4131" spans="1:12" x14ac:dyDescent="0.25">
      <c r="A4131" s="1">
        <v>45410</v>
      </c>
      <c r="B4131" s="2" t="s">
        <v>19</v>
      </c>
      <c r="C4131" s="2" t="s">
        <v>21</v>
      </c>
      <c r="D4131">
        <v>1</v>
      </c>
      <c r="E4131" s="6">
        <v>123.25</v>
      </c>
      <c r="F4131" s="6">
        <v>123.25</v>
      </c>
      <c r="G4131" s="2" t="s">
        <v>22</v>
      </c>
      <c r="H4131" s="2" t="s">
        <v>12</v>
      </c>
      <c r="I4131" s="2" t="s">
        <v>18</v>
      </c>
      <c r="J4131" s="6">
        <f>retail_sales_messy_dataset_s_f[[#This Row],[Unit Price]]*retail_sales_messy_dataset_s_f[[#This Row],[Quantity]]</f>
        <v>123.25</v>
      </c>
      <c r="L4131" t="str">
        <f t="shared" si="64"/>
        <v>OK</v>
      </c>
    </row>
    <row r="4132" spans="1:12" x14ac:dyDescent="0.25">
      <c r="A4132" s="1">
        <v>45402</v>
      </c>
      <c r="B4132" s="2" t="s">
        <v>20</v>
      </c>
      <c r="C4132" s="2" t="s">
        <v>28</v>
      </c>
      <c r="D4132">
        <v>2</v>
      </c>
      <c r="E4132" s="6">
        <v>72.72</v>
      </c>
      <c r="F4132" s="6">
        <v>145.44</v>
      </c>
      <c r="G4132" s="2" t="s">
        <v>11</v>
      </c>
      <c r="H4132" s="2" t="s">
        <v>26</v>
      </c>
      <c r="I4132" s="2" t="s">
        <v>23</v>
      </c>
      <c r="J4132" s="6">
        <f>retail_sales_messy_dataset_s_f[[#This Row],[Unit Price]]*retail_sales_messy_dataset_s_f[[#This Row],[Quantity]]</f>
        <v>145.44</v>
      </c>
      <c r="L4132" t="str">
        <f t="shared" si="64"/>
        <v>OK</v>
      </c>
    </row>
    <row r="4133" spans="1:12" x14ac:dyDescent="0.25">
      <c r="A4133" s="1">
        <v>45378</v>
      </c>
      <c r="B4133" s="2" t="s">
        <v>9</v>
      </c>
      <c r="C4133" s="2" t="s">
        <v>10</v>
      </c>
      <c r="D4133">
        <v>3</v>
      </c>
      <c r="E4133" s="6">
        <v>35.24</v>
      </c>
      <c r="F4133" s="6">
        <v>105.72</v>
      </c>
      <c r="G4133" s="2" t="s">
        <v>22</v>
      </c>
      <c r="H4133" s="2" t="s">
        <v>12</v>
      </c>
      <c r="I4133" s="2" t="s">
        <v>23</v>
      </c>
      <c r="J4133" s="6">
        <f>retail_sales_messy_dataset_s_f[[#This Row],[Unit Price]]*retail_sales_messy_dataset_s_f[[#This Row],[Quantity]]</f>
        <v>105.72</v>
      </c>
      <c r="L4133" t="str">
        <f t="shared" si="64"/>
        <v>OK</v>
      </c>
    </row>
    <row r="4134" spans="1:12" x14ac:dyDescent="0.25">
      <c r="A4134" s="1">
        <v>45598</v>
      </c>
      <c r="B4134" s="2" t="s">
        <v>9</v>
      </c>
      <c r="C4134" s="2" t="s">
        <v>15</v>
      </c>
      <c r="D4134">
        <v>5</v>
      </c>
      <c r="E4134" s="6">
        <v>83.31</v>
      </c>
      <c r="F4134" s="6">
        <v>421.55</v>
      </c>
      <c r="G4134" s="2" t="s">
        <v>25</v>
      </c>
      <c r="H4134" s="2" t="s">
        <v>26</v>
      </c>
      <c r="I4134" s="2" t="s">
        <v>13</v>
      </c>
      <c r="J4134" s="6">
        <f>retail_sales_messy_dataset_s_f[[#This Row],[Unit Price]]*retail_sales_messy_dataset_s_f[[#This Row],[Quantity]]</f>
        <v>416.55</v>
      </c>
      <c r="L4134" t="str">
        <f t="shared" si="64"/>
        <v>Mismatch</v>
      </c>
    </row>
    <row r="4135" spans="1:12" x14ac:dyDescent="0.25">
      <c r="A4135" s="1">
        <v>45585</v>
      </c>
      <c r="B4135" s="2" t="s">
        <v>19</v>
      </c>
      <c r="C4135" s="2" t="s">
        <v>10</v>
      </c>
      <c r="D4135">
        <v>4</v>
      </c>
      <c r="E4135" s="6">
        <v>158.41</v>
      </c>
      <c r="F4135" s="6">
        <v>633.64</v>
      </c>
      <c r="G4135" s="2" t="s">
        <v>16</v>
      </c>
      <c r="H4135" s="2" t="s">
        <v>17</v>
      </c>
      <c r="I4135" s="2" t="s">
        <v>23</v>
      </c>
      <c r="J4135" s="6">
        <f>retail_sales_messy_dataset_s_f[[#This Row],[Unit Price]]*retail_sales_messy_dataset_s_f[[#This Row],[Quantity]]</f>
        <v>633.64</v>
      </c>
      <c r="L4135" t="str">
        <f t="shared" si="64"/>
        <v>OK</v>
      </c>
    </row>
    <row r="4136" spans="1:12" x14ac:dyDescent="0.25">
      <c r="A4136" s="1">
        <v>45357</v>
      </c>
      <c r="B4136" s="2" t="s">
        <v>14</v>
      </c>
      <c r="C4136" s="2" t="s">
        <v>15</v>
      </c>
      <c r="D4136">
        <v>1</v>
      </c>
      <c r="E4136" s="6">
        <v>146.88</v>
      </c>
      <c r="F4136" s="6">
        <v>146.88</v>
      </c>
      <c r="G4136" s="2" t="s">
        <v>16</v>
      </c>
      <c r="H4136" s="2" t="s">
        <v>12</v>
      </c>
      <c r="I4136" s="2" t="s">
        <v>18</v>
      </c>
      <c r="J4136" s="6">
        <f>retail_sales_messy_dataset_s_f[[#This Row],[Unit Price]]*retail_sales_messy_dataset_s_f[[#This Row],[Quantity]]</f>
        <v>146.88</v>
      </c>
      <c r="L4136" t="str">
        <f t="shared" si="64"/>
        <v>OK</v>
      </c>
    </row>
    <row r="4137" spans="1:12" x14ac:dyDescent="0.25">
      <c r="A4137" s="1">
        <v>45335</v>
      </c>
      <c r="B4137" s="2" t="s">
        <v>24</v>
      </c>
      <c r="C4137" s="2" t="s">
        <v>10</v>
      </c>
      <c r="D4137">
        <v>4</v>
      </c>
      <c r="E4137" s="6">
        <v>107.27</v>
      </c>
      <c r="F4137" s="6">
        <v>429.08</v>
      </c>
      <c r="G4137" s="2" t="s">
        <v>16</v>
      </c>
      <c r="H4137" s="2" t="s">
        <v>17</v>
      </c>
      <c r="I4137" s="2" t="s">
        <v>18</v>
      </c>
      <c r="J4137" s="6">
        <f>retail_sales_messy_dataset_s_f[[#This Row],[Unit Price]]*retail_sales_messy_dataset_s_f[[#This Row],[Quantity]]</f>
        <v>429.08</v>
      </c>
      <c r="L4137" t="str">
        <f t="shared" si="64"/>
        <v>OK</v>
      </c>
    </row>
    <row r="4138" spans="1:12" x14ac:dyDescent="0.25">
      <c r="A4138" s="1">
        <v>45318</v>
      </c>
      <c r="B4138" s="2" t="s">
        <v>30</v>
      </c>
      <c r="C4138" s="2" t="s">
        <v>21</v>
      </c>
      <c r="D4138">
        <v>3</v>
      </c>
      <c r="E4138" s="6">
        <v>165.76</v>
      </c>
      <c r="F4138" s="6">
        <v>497.28</v>
      </c>
      <c r="G4138" s="2" t="s">
        <v>25</v>
      </c>
      <c r="H4138" s="2" t="s">
        <v>17</v>
      </c>
      <c r="I4138" s="2" t="s">
        <v>18</v>
      </c>
      <c r="J4138" s="6">
        <f>retail_sales_messy_dataset_s_f[[#This Row],[Unit Price]]*retail_sales_messy_dataset_s_f[[#This Row],[Quantity]]</f>
        <v>497.28</v>
      </c>
      <c r="L4138" t="str">
        <f t="shared" si="64"/>
        <v>OK</v>
      </c>
    </row>
    <row r="4139" spans="1:12" x14ac:dyDescent="0.25">
      <c r="A4139" s="1">
        <v>45386</v>
      </c>
      <c r="B4139" s="2" t="s">
        <v>20</v>
      </c>
      <c r="C4139" s="2" t="s">
        <v>10</v>
      </c>
      <c r="D4139">
        <v>3</v>
      </c>
      <c r="E4139" s="6">
        <v>46.35</v>
      </c>
      <c r="F4139" s="6">
        <v>139.05000000000001</v>
      </c>
      <c r="G4139" s="2" t="s">
        <v>22</v>
      </c>
      <c r="H4139" s="2" t="s">
        <v>12</v>
      </c>
      <c r="I4139" s="2" t="s">
        <v>18</v>
      </c>
      <c r="J4139" s="6">
        <f>retail_sales_messy_dataset_s_f[[#This Row],[Unit Price]]*retail_sales_messy_dataset_s_f[[#This Row],[Quantity]]</f>
        <v>139.05000000000001</v>
      </c>
      <c r="L4139" t="str">
        <f t="shared" si="64"/>
        <v>OK</v>
      </c>
    </row>
    <row r="4140" spans="1:12" x14ac:dyDescent="0.25">
      <c r="A4140" s="1">
        <v>45308</v>
      </c>
      <c r="B4140" s="2" t="s">
        <v>27</v>
      </c>
      <c r="C4140" s="2" t="s">
        <v>15</v>
      </c>
      <c r="D4140">
        <v>3</v>
      </c>
      <c r="E4140" s="6">
        <v>54.94</v>
      </c>
      <c r="F4140" s="6">
        <v>164.82</v>
      </c>
      <c r="G4140" s="2" t="s">
        <v>22</v>
      </c>
      <c r="H4140" s="2" t="s">
        <v>12</v>
      </c>
      <c r="I4140" s="2" t="s">
        <v>18</v>
      </c>
      <c r="J4140" s="6">
        <f>retail_sales_messy_dataset_s_f[[#This Row],[Unit Price]]*retail_sales_messy_dataset_s_f[[#This Row],[Quantity]]</f>
        <v>164.82</v>
      </c>
      <c r="L4140" t="str">
        <f t="shared" si="64"/>
        <v>OK</v>
      </c>
    </row>
    <row r="4141" spans="1:12" x14ac:dyDescent="0.25">
      <c r="A4141" s="1">
        <v>45350</v>
      </c>
      <c r="B4141" s="2" t="s">
        <v>30</v>
      </c>
      <c r="C4141" s="2" t="s">
        <v>28</v>
      </c>
      <c r="D4141">
        <v>5</v>
      </c>
      <c r="E4141" s="6">
        <v>49.97</v>
      </c>
      <c r="F4141" s="6">
        <v>249.85</v>
      </c>
      <c r="G4141" s="2" t="s">
        <v>16</v>
      </c>
      <c r="H4141" s="2" t="s">
        <v>12</v>
      </c>
      <c r="I4141" s="2" t="s">
        <v>23</v>
      </c>
      <c r="J4141" s="6">
        <f>retail_sales_messy_dataset_s_f[[#This Row],[Unit Price]]*retail_sales_messy_dataset_s_f[[#This Row],[Quantity]]</f>
        <v>249.85</v>
      </c>
      <c r="L4141" t="str">
        <f t="shared" si="64"/>
        <v>OK</v>
      </c>
    </row>
    <row r="4142" spans="1:12" x14ac:dyDescent="0.25">
      <c r="A4142" s="1">
        <v>45545</v>
      </c>
      <c r="B4142" s="2" t="s">
        <v>27</v>
      </c>
      <c r="C4142" s="2" t="s">
        <v>15</v>
      </c>
      <c r="D4142">
        <v>4</v>
      </c>
      <c r="E4142" s="6">
        <v>67.34</v>
      </c>
      <c r="F4142" s="6">
        <v>269.36</v>
      </c>
      <c r="G4142" s="2" t="s">
        <v>11</v>
      </c>
      <c r="H4142" s="2" t="s">
        <v>17</v>
      </c>
      <c r="I4142" s="2" t="s">
        <v>18</v>
      </c>
      <c r="J4142" s="6">
        <f>retail_sales_messy_dataset_s_f[[#This Row],[Unit Price]]*retail_sales_messy_dataset_s_f[[#This Row],[Quantity]]</f>
        <v>269.36</v>
      </c>
      <c r="L4142" t="str">
        <f t="shared" si="64"/>
        <v>OK</v>
      </c>
    </row>
    <row r="4143" spans="1:12" x14ac:dyDescent="0.25">
      <c r="A4143" s="1">
        <v>45605</v>
      </c>
      <c r="B4143" s="2" t="s">
        <v>29</v>
      </c>
      <c r="C4143" s="2" t="s">
        <v>21</v>
      </c>
      <c r="D4143">
        <v>3</v>
      </c>
      <c r="E4143" s="6">
        <v>95.54</v>
      </c>
      <c r="F4143" s="6">
        <v>286.62</v>
      </c>
      <c r="G4143" s="2" t="s">
        <v>22</v>
      </c>
      <c r="H4143" s="2" t="s">
        <v>17</v>
      </c>
      <c r="I4143" s="2" t="s">
        <v>13</v>
      </c>
      <c r="J4143" s="6">
        <f>retail_sales_messy_dataset_s_f[[#This Row],[Unit Price]]*retail_sales_messy_dataset_s_f[[#This Row],[Quantity]]</f>
        <v>286.62</v>
      </c>
      <c r="L4143" t="str">
        <f t="shared" si="64"/>
        <v>OK</v>
      </c>
    </row>
    <row r="4144" spans="1:12" x14ac:dyDescent="0.25">
      <c r="A4144" s="1">
        <v>45613</v>
      </c>
      <c r="B4144" s="2" t="s">
        <v>24</v>
      </c>
      <c r="C4144" s="2" t="s">
        <v>15</v>
      </c>
      <c r="D4144">
        <v>2</v>
      </c>
      <c r="E4144" s="6">
        <v>49</v>
      </c>
      <c r="F4144" s="6">
        <v>98</v>
      </c>
      <c r="G4144" s="2" t="s">
        <v>16</v>
      </c>
      <c r="H4144" s="2" t="s">
        <v>12</v>
      </c>
      <c r="I4144" s="2" t="s">
        <v>18</v>
      </c>
      <c r="J4144" s="6">
        <f>retail_sales_messy_dataset_s_f[[#This Row],[Unit Price]]*retail_sales_messy_dataset_s_f[[#This Row],[Quantity]]</f>
        <v>98</v>
      </c>
      <c r="L4144" t="str">
        <f t="shared" si="64"/>
        <v>OK</v>
      </c>
    </row>
    <row r="4145" spans="1:12" x14ac:dyDescent="0.25">
      <c r="A4145" s="1">
        <v>45443</v>
      </c>
      <c r="B4145" s="2" t="s">
        <v>20</v>
      </c>
      <c r="C4145" s="2" t="s">
        <v>21</v>
      </c>
      <c r="D4145">
        <v>5</v>
      </c>
      <c r="E4145" s="6">
        <v>85.99</v>
      </c>
      <c r="F4145" s="6">
        <v>429.95</v>
      </c>
      <c r="G4145" s="2" t="s">
        <v>16</v>
      </c>
      <c r="H4145" s="2" t="s">
        <v>26</v>
      </c>
      <c r="I4145" s="2" t="s">
        <v>18</v>
      </c>
      <c r="J4145" s="6">
        <f>retail_sales_messy_dataset_s_f[[#This Row],[Unit Price]]*retail_sales_messy_dataset_s_f[[#This Row],[Quantity]]</f>
        <v>429.95</v>
      </c>
      <c r="L4145" t="str">
        <f t="shared" si="64"/>
        <v>OK</v>
      </c>
    </row>
    <row r="4146" spans="1:12" x14ac:dyDescent="0.25">
      <c r="A4146" s="1">
        <v>45476</v>
      </c>
      <c r="B4146" s="2" t="s">
        <v>29</v>
      </c>
      <c r="C4146" s="2" t="s">
        <v>28</v>
      </c>
      <c r="D4146">
        <v>5</v>
      </c>
      <c r="E4146" s="6">
        <v>172.16</v>
      </c>
      <c r="F4146" s="6">
        <v>860.8</v>
      </c>
      <c r="G4146" s="2" t="s">
        <v>16</v>
      </c>
      <c r="H4146" s="2" t="s">
        <v>12</v>
      </c>
      <c r="I4146" s="2" t="s">
        <v>18</v>
      </c>
      <c r="J4146" s="6">
        <f>retail_sales_messy_dataset_s_f[[#This Row],[Unit Price]]*retail_sales_messy_dataset_s_f[[#This Row],[Quantity]]</f>
        <v>860.8</v>
      </c>
      <c r="L4146" t="str">
        <f t="shared" si="64"/>
        <v>OK</v>
      </c>
    </row>
    <row r="4147" spans="1:12" x14ac:dyDescent="0.25">
      <c r="A4147" s="1">
        <v>45511</v>
      </c>
      <c r="B4147" s="2" t="s">
        <v>30</v>
      </c>
      <c r="C4147" s="2" t="s">
        <v>15</v>
      </c>
      <c r="D4147">
        <v>2</v>
      </c>
      <c r="E4147" s="6">
        <v>102.67</v>
      </c>
      <c r="F4147" s="6">
        <v>205.34</v>
      </c>
      <c r="G4147" s="2" t="s">
        <v>16</v>
      </c>
      <c r="H4147" s="2" t="s">
        <v>17</v>
      </c>
      <c r="I4147" s="2" t="s">
        <v>13</v>
      </c>
      <c r="J4147" s="6">
        <f>retail_sales_messy_dataset_s_f[[#This Row],[Unit Price]]*retail_sales_messy_dataset_s_f[[#This Row],[Quantity]]</f>
        <v>205.34</v>
      </c>
      <c r="L4147" t="str">
        <f t="shared" si="64"/>
        <v>OK</v>
      </c>
    </row>
    <row r="4148" spans="1:12" x14ac:dyDescent="0.25">
      <c r="A4148" s="1">
        <v>45371</v>
      </c>
      <c r="B4148" s="2" t="s">
        <v>30</v>
      </c>
      <c r="C4148" s="2" t="s">
        <v>28</v>
      </c>
      <c r="D4148">
        <v>5</v>
      </c>
      <c r="E4148" s="6">
        <v>20.350000000000001</v>
      </c>
      <c r="F4148" s="6">
        <v>101.75</v>
      </c>
      <c r="G4148" s="2" t="s">
        <v>11</v>
      </c>
      <c r="H4148" s="2" t="s">
        <v>12</v>
      </c>
      <c r="I4148" s="2" t="s">
        <v>23</v>
      </c>
      <c r="J4148" s="6">
        <f>retail_sales_messy_dataset_s_f[[#This Row],[Unit Price]]*retail_sales_messy_dataset_s_f[[#This Row],[Quantity]]</f>
        <v>101.75</v>
      </c>
      <c r="L4148" t="str">
        <f t="shared" si="64"/>
        <v>OK</v>
      </c>
    </row>
    <row r="4149" spans="1:12" x14ac:dyDescent="0.25">
      <c r="A4149" s="1">
        <v>45471</v>
      </c>
      <c r="B4149" s="2" t="s">
        <v>14</v>
      </c>
      <c r="C4149" s="2" t="s">
        <v>21</v>
      </c>
      <c r="D4149">
        <v>3</v>
      </c>
      <c r="E4149" s="6">
        <v>140.85</v>
      </c>
      <c r="F4149" s="6">
        <v>422.55</v>
      </c>
      <c r="G4149" s="2" t="s">
        <v>16</v>
      </c>
      <c r="H4149" s="2" t="s">
        <v>12</v>
      </c>
      <c r="I4149" s="2" t="s">
        <v>18</v>
      </c>
      <c r="J4149" s="6">
        <f>retail_sales_messy_dataset_s_f[[#This Row],[Unit Price]]*retail_sales_messy_dataset_s_f[[#This Row],[Quantity]]</f>
        <v>422.54999999999995</v>
      </c>
      <c r="L4149" t="str">
        <f t="shared" si="64"/>
        <v>OK</v>
      </c>
    </row>
    <row r="4150" spans="1:12" x14ac:dyDescent="0.25">
      <c r="A4150" s="1">
        <v>45404</v>
      </c>
      <c r="B4150" s="2" t="s">
        <v>30</v>
      </c>
      <c r="C4150" s="2" t="s">
        <v>28</v>
      </c>
      <c r="D4150">
        <v>4</v>
      </c>
      <c r="E4150" s="6">
        <v>134.13</v>
      </c>
      <c r="F4150" s="6">
        <v>536.52</v>
      </c>
      <c r="G4150" s="2" t="s">
        <v>22</v>
      </c>
      <c r="H4150" s="2" t="s">
        <v>17</v>
      </c>
      <c r="I4150" s="2" t="s">
        <v>18</v>
      </c>
      <c r="J4150" s="6">
        <f>retail_sales_messy_dataset_s_f[[#This Row],[Unit Price]]*retail_sales_messy_dataset_s_f[[#This Row],[Quantity]]</f>
        <v>536.52</v>
      </c>
      <c r="L4150" t="str">
        <f t="shared" si="64"/>
        <v>OK</v>
      </c>
    </row>
    <row r="4151" spans="1:12" x14ac:dyDescent="0.25">
      <c r="A4151" s="1">
        <v>45540</v>
      </c>
      <c r="B4151" s="2" t="s">
        <v>9</v>
      </c>
      <c r="C4151" s="2" t="s">
        <v>15</v>
      </c>
      <c r="D4151">
        <v>4</v>
      </c>
      <c r="E4151" s="6">
        <v>85.18</v>
      </c>
      <c r="F4151" s="6">
        <v>340.72</v>
      </c>
      <c r="G4151" s="2" t="s">
        <v>11</v>
      </c>
      <c r="H4151" s="2" t="s">
        <v>26</v>
      </c>
      <c r="I4151" s="2" t="s">
        <v>23</v>
      </c>
      <c r="J4151" s="6">
        <f>retail_sales_messy_dataset_s_f[[#This Row],[Unit Price]]*retail_sales_messy_dataset_s_f[[#This Row],[Quantity]]</f>
        <v>340.72</v>
      </c>
      <c r="L4151" t="str">
        <f t="shared" si="64"/>
        <v>OK</v>
      </c>
    </row>
    <row r="4152" spans="1:12" x14ac:dyDescent="0.25">
      <c r="A4152" s="1">
        <v>45440</v>
      </c>
      <c r="B4152" s="2" t="s">
        <v>20</v>
      </c>
      <c r="C4152" s="2" t="s">
        <v>10</v>
      </c>
      <c r="D4152">
        <v>3</v>
      </c>
      <c r="E4152" s="6">
        <v>12.67</v>
      </c>
      <c r="F4152" s="6">
        <v>38.01</v>
      </c>
      <c r="G4152" s="2" t="s">
        <v>16</v>
      </c>
      <c r="H4152" s="2" t="s">
        <v>12</v>
      </c>
      <c r="I4152" s="2" t="s">
        <v>13</v>
      </c>
      <c r="J4152" s="6">
        <f>retail_sales_messy_dataset_s_f[[#This Row],[Unit Price]]*retail_sales_messy_dataset_s_f[[#This Row],[Quantity]]</f>
        <v>38.01</v>
      </c>
      <c r="L4152" t="str">
        <f t="shared" si="64"/>
        <v>OK</v>
      </c>
    </row>
    <row r="4153" spans="1:12" x14ac:dyDescent="0.25">
      <c r="A4153" s="1">
        <v>45471</v>
      </c>
      <c r="B4153" s="2" t="s">
        <v>20</v>
      </c>
      <c r="C4153" s="2" t="s">
        <v>28</v>
      </c>
      <c r="D4153">
        <v>3</v>
      </c>
      <c r="E4153" s="6">
        <v>104.32</v>
      </c>
      <c r="F4153" s="6">
        <v>312.95999999999998</v>
      </c>
      <c r="G4153" s="2" t="s">
        <v>16</v>
      </c>
      <c r="H4153" s="2" t="s">
        <v>26</v>
      </c>
      <c r="I4153" s="2" t="s">
        <v>18</v>
      </c>
      <c r="J4153" s="6">
        <f>retail_sales_messy_dataset_s_f[[#This Row],[Unit Price]]*retail_sales_messy_dataset_s_f[[#This Row],[Quantity]]</f>
        <v>312.95999999999998</v>
      </c>
      <c r="L4153" t="str">
        <f t="shared" si="64"/>
        <v>OK</v>
      </c>
    </row>
    <row r="4154" spans="1:12" x14ac:dyDescent="0.25">
      <c r="A4154" s="1">
        <v>45464</v>
      </c>
      <c r="B4154" s="2" t="s">
        <v>14</v>
      </c>
      <c r="C4154" s="2" t="s">
        <v>21</v>
      </c>
      <c r="D4154">
        <v>4</v>
      </c>
      <c r="E4154" s="6">
        <v>121.25</v>
      </c>
      <c r="F4154" s="6">
        <v>480</v>
      </c>
      <c r="G4154" s="2" t="s">
        <v>11</v>
      </c>
      <c r="H4154" s="2" t="s">
        <v>26</v>
      </c>
      <c r="I4154" s="2" t="s">
        <v>23</v>
      </c>
      <c r="J4154" s="6">
        <f>retail_sales_messy_dataset_s_f[[#This Row],[Unit Price]]*retail_sales_messy_dataset_s_f[[#This Row],[Quantity]]</f>
        <v>485</v>
      </c>
      <c r="L4154" t="str">
        <f t="shared" si="64"/>
        <v>OK</v>
      </c>
    </row>
    <row r="4155" spans="1:12" x14ac:dyDescent="0.25">
      <c r="A4155" s="1">
        <v>45442</v>
      </c>
      <c r="B4155" s="2" t="s">
        <v>29</v>
      </c>
      <c r="C4155" s="2" t="s">
        <v>28</v>
      </c>
      <c r="D4155">
        <v>4</v>
      </c>
      <c r="E4155" s="6">
        <v>136.72999999999999</v>
      </c>
      <c r="F4155" s="6">
        <v>546.91999999999996</v>
      </c>
      <c r="G4155" s="2" t="s">
        <v>16</v>
      </c>
      <c r="H4155" s="2" t="s">
        <v>12</v>
      </c>
      <c r="I4155" s="2" t="s">
        <v>23</v>
      </c>
      <c r="J4155" s="6">
        <f>retail_sales_messy_dataset_s_f[[#This Row],[Unit Price]]*retail_sales_messy_dataset_s_f[[#This Row],[Quantity]]</f>
        <v>546.91999999999996</v>
      </c>
      <c r="L4155" t="str">
        <f t="shared" si="64"/>
        <v>OK</v>
      </c>
    </row>
    <row r="4156" spans="1:12" x14ac:dyDescent="0.25">
      <c r="A4156" s="1">
        <v>45390</v>
      </c>
      <c r="B4156" s="2" t="s">
        <v>27</v>
      </c>
      <c r="C4156" s="2" t="s">
        <v>21</v>
      </c>
      <c r="D4156">
        <v>2</v>
      </c>
      <c r="E4156" s="6">
        <v>195.93</v>
      </c>
      <c r="F4156" s="6">
        <v>391.86</v>
      </c>
      <c r="G4156" s="2" t="s">
        <v>16</v>
      </c>
      <c r="H4156" s="2" t="s">
        <v>26</v>
      </c>
      <c r="I4156" s="2" t="s">
        <v>13</v>
      </c>
      <c r="J4156" s="6">
        <f>retail_sales_messy_dataset_s_f[[#This Row],[Unit Price]]*retail_sales_messy_dataset_s_f[[#This Row],[Quantity]]</f>
        <v>391.86</v>
      </c>
      <c r="L4156" t="str">
        <f t="shared" si="64"/>
        <v>OK</v>
      </c>
    </row>
    <row r="4157" spans="1:12" x14ac:dyDescent="0.25">
      <c r="A4157" s="1">
        <v>45479</v>
      </c>
      <c r="B4157" s="2" t="s">
        <v>24</v>
      </c>
      <c r="C4157" s="2" t="s">
        <v>28</v>
      </c>
      <c r="D4157">
        <v>1</v>
      </c>
      <c r="E4157" s="6">
        <v>64.05</v>
      </c>
      <c r="F4157" s="6">
        <v>64.05</v>
      </c>
      <c r="G4157" s="2" t="s">
        <v>22</v>
      </c>
      <c r="H4157" s="2" t="s">
        <v>12</v>
      </c>
      <c r="I4157" s="2" t="s">
        <v>13</v>
      </c>
      <c r="J4157" s="6">
        <f>retail_sales_messy_dataset_s_f[[#This Row],[Unit Price]]*retail_sales_messy_dataset_s_f[[#This Row],[Quantity]]</f>
        <v>64.05</v>
      </c>
      <c r="L4157" t="str">
        <f t="shared" si="64"/>
        <v>OK</v>
      </c>
    </row>
    <row r="4158" spans="1:12" x14ac:dyDescent="0.25">
      <c r="A4158" s="1">
        <v>45378</v>
      </c>
      <c r="B4158" s="2" t="s">
        <v>27</v>
      </c>
      <c r="C4158" s="2" t="s">
        <v>10</v>
      </c>
      <c r="D4158">
        <v>2</v>
      </c>
      <c r="E4158" s="6">
        <v>164.05</v>
      </c>
      <c r="F4158" s="6">
        <v>328.1</v>
      </c>
      <c r="G4158" s="2" t="s">
        <v>16</v>
      </c>
      <c r="H4158" s="2" t="s">
        <v>12</v>
      </c>
      <c r="I4158" s="2" t="s">
        <v>18</v>
      </c>
      <c r="J4158" s="6">
        <f>retail_sales_messy_dataset_s_f[[#This Row],[Unit Price]]*retail_sales_messy_dataset_s_f[[#This Row],[Quantity]]</f>
        <v>328.1</v>
      </c>
      <c r="L4158" t="str">
        <f t="shared" si="64"/>
        <v>OK</v>
      </c>
    </row>
    <row r="4159" spans="1:12" x14ac:dyDescent="0.25">
      <c r="A4159" s="1">
        <v>45415</v>
      </c>
      <c r="B4159" s="2" t="s">
        <v>19</v>
      </c>
      <c r="C4159" s="2" t="s">
        <v>28</v>
      </c>
      <c r="D4159">
        <v>5</v>
      </c>
      <c r="E4159" s="6">
        <v>12.23</v>
      </c>
      <c r="F4159" s="6">
        <v>61.15</v>
      </c>
      <c r="G4159" s="2" t="s">
        <v>22</v>
      </c>
      <c r="H4159" s="2" t="s">
        <v>17</v>
      </c>
      <c r="I4159" s="2" t="s">
        <v>13</v>
      </c>
      <c r="J4159" s="6">
        <f>retail_sales_messy_dataset_s_f[[#This Row],[Unit Price]]*retail_sales_messy_dataset_s_f[[#This Row],[Quantity]]</f>
        <v>61.150000000000006</v>
      </c>
      <c r="L4159" t="str">
        <f t="shared" si="64"/>
        <v>OK</v>
      </c>
    </row>
    <row r="4160" spans="1:12" x14ac:dyDescent="0.25">
      <c r="A4160" s="1">
        <v>45406</v>
      </c>
      <c r="B4160" s="2" t="s">
        <v>14</v>
      </c>
      <c r="C4160" s="2" t="s">
        <v>10</v>
      </c>
      <c r="D4160">
        <v>1</v>
      </c>
      <c r="E4160" s="6">
        <v>11.54</v>
      </c>
      <c r="F4160" s="6">
        <v>11.54</v>
      </c>
      <c r="G4160" s="2" t="s">
        <v>11</v>
      </c>
      <c r="H4160" s="2" t="s">
        <v>26</v>
      </c>
      <c r="I4160" s="2" t="s">
        <v>23</v>
      </c>
      <c r="J4160" s="6">
        <f>retail_sales_messy_dataset_s_f[[#This Row],[Unit Price]]*retail_sales_messy_dataset_s_f[[#This Row],[Quantity]]</f>
        <v>11.54</v>
      </c>
      <c r="L4160" t="str">
        <f t="shared" si="64"/>
        <v>OK</v>
      </c>
    </row>
    <row r="4161" spans="1:12" x14ac:dyDescent="0.25">
      <c r="A4161" s="1">
        <v>45417</v>
      </c>
      <c r="B4161" s="2" t="s">
        <v>24</v>
      </c>
      <c r="C4161" s="2" t="s">
        <v>21</v>
      </c>
      <c r="D4161">
        <v>3</v>
      </c>
      <c r="E4161" s="6">
        <v>154.97999999999999</v>
      </c>
      <c r="F4161" s="6">
        <v>464.94</v>
      </c>
      <c r="G4161" s="2" t="s">
        <v>11</v>
      </c>
      <c r="H4161" s="2" t="s">
        <v>12</v>
      </c>
      <c r="I4161" s="2" t="s">
        <v>13</v>
      </c>
      <c r="J4161" s="6">
        <f>retail_sales_messy_dataset_s_f[[#This Row],[Unit Price]]*retail_sales_messy_dataset_s_f[[#This Row],[Quantity]]</f>
        <v>464.93999999999994</v>
      </c>
      <c r="L4161" t="str">
        <f t="shared" si="64"/>
        <v>OK</v>
      </c>
    </row>
    <row r="4162" spans="1:12" x14ac:dyDescent="0.25">
      <c r="A4162" s="1">
        <v>45321</v>
      </c>
      <c r="B4162" s="2" t="s">
        <v>19</v>
      </c>
      <c r="C4162" s="2" t="s">
        <v>10</v>
      </c>
      <c r="D4162">
        <v>2</v>
      </c>
      <c r="E4162" s="6">
        <v>150.34</v>
      </c>
      <c r="F4162" s="6">
        <v>300.68</v>
      </c>
      <c r="G4162" s="2" t="s">
        <v>11</v>
      </c>
      <c r="H4162" s="2" t="s">
        <v>12</v>
      </c>
      <c r="I4162" s="2" t="s">
        <v>23</v>
      </c>
      <c r="J4162" s="6">
        <f>retail_sales_messy_dataset_s_f[[#This Row],[Unit Price]]*retail_sales_messy_dataset_s_f[[#This Row],[Quantity]]</f>
        <v>300.68</v>
      </c>
      <c r="L4162" t="str">
        <f t="shared" si="64"/>
        <v>OK</v>
      </c>
    </row>
    <row r="4163" spans="1:12" x14ac:dyDescent="0.25">
      <c r="A4163" s="1">
        <v>45391</v>
      </c>
      <c r="B4163" s="2" t="s">
        <v>20</v>
      </c>
      <c r="C4163" s="2" t="s">
        <v>28</v>
      </c>
      <c r="D4163">
        <v>5</v>
      </c>
      <c r="E4163" s="6">
        <v>75.11</v>
      </c>
      <c r="F4163" s="6">
        <v>375.55</v>
      </c>
      <c r="G4163" s="2" t="s">
        <v>16</v>
      </c>
      <c r="H4163" s="2" t="s">
        <v>17</v>
      </c>
      <c r="I4163" s="2" t="s">
        <v>13</v>
      </c>
      <c r="J4163" s="6">
        <f>retail_sales_messy_dataset_s_f[[#This Row],[Unit Price]]*retail_sales_messy_dataset_s_f[[#This Row],[Quantity]]</f>
        <v>375.55</v>
      </c>
      <c r="L4163" t="str">
        <f t="shared" ref="L4163:L4226" si="65">IF((F4163 - J4163) &gt; 0.01, "Mismatch", "OK")</f>
        <v>OK</v>
      </c>
    </row>
    <row r="4164" spans="1:12" x14ac:dyDescent="0.25">
      <c r="A4164" s="1">
        <v>45627</v>
      </c>
      <c r="B4164" s="2" t="s">
        <v>30</v>
      </c>
      <c r="C4164" s="2" t="s">
        <v>28</v>
      </c>
      <c r="D4164">
        <v>3</v>
      </c>
      <c r="E4164" s="6">
        <v>185.98</v>
      </c>
      <c r="F4164" s="6">
        <v>557.94000000000005</v>
      </c>
      <c r="G4164" s="2" t="s">
        <v>16</v>
      </c>
      <c r="H4164" s="2" t="s">
        <v>26</v>
      </c>
      <c r="I4164" s="2" t="s">
        <v>18</v>
      </c>
      <c r="J4164" s="6">
        <f>retail_sales_messy_dataset_s_f[[#This Row],[Unit Price]]*retail_sales_messy_dataset_s_f[[#This Row],[Quantity]]</f>
        <v>557.93999999999994</v>
      </c>
      <c r="L4164" t="str">
        <f t="shared" si="65"/>
        <v>OK</v>
      </c>
    </row>
    <row r="4165" spans="1:12" x14ac:dyDescent="0.25">
      <c r="A4165" s="1">
        <v>45421</v>
      </c>
      <c r="B4165" s="2" t="s">
        <v>19</v>
      </c>
      <c r="C4165" s="2" t="s">
        <v>10</v>
      </c>
      <c r="D4165">
        <v>4</v>
      </c>
      <c r="E4165" s="6">
        <v>104.45</v>
      </c>
      <c r="F4165" s="6">
        <v>427.8</v>
      </c>
      <c r="G4165" s="2" t="s">
        <v>22</v>
      </c>
      <c r="H4165" s="2" t="s">
        <v>17</v>
      </c>
      <c r="I4165" s="2" t="s">
        <v>18</v>
      </c>
      <c r="J4165" s="6">
        <f>retail_sales_messy_dataset_s_f[[#This Row],[Unit Price]]*retail_sales_messy_dataset_s_f[[#This Row],[Quantity]]</f>
        <v>417.8</v>
      </c>
      <c r="L4165" t="str">
        <f t="shared" si="65"/>
        <v>Mismatch</v>
      </c>
    </row>
    <row r="4166" spans="1:12" x14ac:dyDescent="0.25">
      <c r="A4166" s="1">
        <v>45316</v>
      </c>
      <c r="B4166" s="2" t="s">
        <v>20</v>
      </c>
      <c r="C4166" s="2" t="s">
        <v>15</v>
      </c>
      <c r="D4166">
        <v>2</v>
      </c>
      <c r="E4166" s="6">
        <v>174.61</v>
      </c>
      <c r="F4166" s="6">
        <v>349.22</v>
      </c>
      <c r="G4166" s="2" t="s">
        <v>22</v>
      </c>
      <c r="H4166" s="2" t="s">
        <v>26</v>
      </c>
      <c r="I4166" s="2" t="s">
        <v>23</v>
      </c>
      <c r="J4166" s="6">
        <f>retail_sales_messy_dataset_s_f[[#This Row],[Unit Price]]*retail_sales_messy_dataset_s_f[[#This Row],[Quantity]]</f>
        <v>349.22</v>
      </c>
      <c r="L4166" t="str">
        <f t="shared" si="65"/>
        <v>OK</v>
      </c>
    </row>
    <row r="4167" spans="1:12" x14ac:dyDescent="0.25">
      <c r="A4167" s="1">
        <v>45588</v>
      </c>
      <c r="B4167" s="2" t="s">
        <v>29</v>
      </c>
      <c r="C4167" s="2" t="s">
        <v>21</v>
      </c>
      <c r="D4167">
        <v>1</v>
      </c>
      <c r="E4167" s="6">
        <v>83.13</v>
      </c>
      <c r="F4167" s="6">
        <v>83.13</v>
      </c>
      <c r="G4167" s="2" t="s">
        <v>11</v>
      </c>
      <c r="H4167" s="2" t="s">
        <v>26</v>
      </c>
      <c r="I4167" s="2" t="s">
        <v>18</v>
      </c>
      <c r="J4167" s="6">
        <f>retail_sales_messy_dataset_s_f[[#This Row],[Unit Price]]*retail_sales_messy_dataset_s_f[[#This Row],[Quantity]]</f>
        <v>83.13</v>
      </c>
      <c r="L4167" t="str">
        <f t="shared" si="65"/>
        <v>OK</v>
      </c>
    </row>
    <row r="4168" spans="1:12" x14ac:dyDescent="0.25">
      <c r="A4168" s="1">
        <v>45534</v>
      </c>
      <c r="B4168" s="2" t="s">
        <v>9</v>
      </c>
      <c r="C4168" s="2" t="s">
        <v>10</v>
      </c>
      <c r="D4168">
        <v>2</v>
      </c>
      <c r="E4168" s="6">
        <v>102.79</v>
      </c>
      <c r="F4168" s="6">
        <v>205.58</v>
      </c>
      <c r="G4168" s="2" t="s">
        <v>16</v>
      </c>
      <c r="H4168" s="2" t="s">
        <v>17</v>
      </c>
      <c r="I4168" s="2" t="s">
        <v>23</v>
      </c>
      <c r="J4168" s="6">
        <f>retail_sales_messy_dataset_s_f[[#This Row],[Unit Price]]*retail_sales_messy_dataset_s_f[[#This Row],[Quantity]]</f>
        <v>205.58</v>
      </c>
      <c r="L4168" t="str">
        <f t="shared" si="65"/>
        <v>OK</v>
      </c>
    </row>
    <row r="4169" spans="1:12" x14ac:dyDescent="0.25">
      <c r="A4169" s="1">
        <v>45428</v>
      </c>
      <c r="B4169" s="2" t="s">
        <v>27</v>
      </c>
      <c r="C4169" s="2" t="s">
        <v>10</v>
      </c>
      <c r="D4169">
        <v>3</v>
      </c>
      <c r="E4169" s="6">
        <v>24.04</v>
      </c>
      <c r="F4169" s="6">
        <v>77.12</v>
      </c>
      <c r="G4169" s="2" t="s">
        <v>22</v>
      </c>
      <c r="H4169" s="2" t="s">
        <v>17</v>
      </c>
      <c r="I4169" s="2" t="s">
        <v>23</v>
      </c>
      <c r="J4169" s="6">
        <f>retail_sales_messy_dataset_s_f[[#This Row],[Unit Price]]*retail_sales_messy_dataset_s_f[[#This Row],[Quantity]]</f>
        <v>72.12</v>
      </c>
      <c r="L4169" t="str">
        <f t="shared" si="65"/>
        <v>Mismatch</v>
      </c>
    </row>
    <row r="4170" spans="1:12" x14ac:dyDescent="0.25">
      <c r="A4170" s="1">
        <v>45456</v>
      </c>
      <c r="B4170" s="2" t="s">
        <v>14</v>
      </c>
      <c r="C4170" s="2" t="s">
        <v>10</v>
      </c>
      <c r="D4170">
        <v>3</v>
      </c>
      <c r="E4170" s="6">
        <v>119.5</v>
      </c>
      <c r="F4170" s="6">
        <v>358.5</v>
      </c>
      <c r="G4170" s="2" t="s">
        <v>16</v>
      </c>
      <c r="H4170" s="2" t="s">
        <v>17</v>
      </c>
      <c r="I4170" s="2" t="s">
        <v>18</v>
      </c>
      <c r="J4170" s="6">
        <f>retail_sales_messy_dataset_s_f[[#This Row],[Unit Price]]*retail_sales_messy_dataset_s_f[[#This Row],[Quantity]]</f>
        <v>358.5</v>
      </c>
      <c r="L4170" t="str">
        <f t="shared" si="65"/>
        <v>OK</v>
      </c>
    </row>
    <row r="4171" spans="1:12" x14ac:dyDescent="0.25">
      <c r="A4171" s="1">
        <v>45389</v>
      </c>
      <c r="B4171" s="2" t="s">
        <v>30</v>
      </c>
      <c r="C4171" s="2" t="s">
        <v>28</v>
      </c>
      <c r="D4171">
        <v>5</v>
      </c>
      <c r="E4171" s="6">
        <v>153.99</v>
      </c>
      <c r="F4171" s="6">
        <v>769.95</v>
      </c>
      <c r="G4171" s="2" t="s">
        <v>25</v>
      </c>
      <c r="H4171" s="2" t="s">
        <v>12</v>
      </c>
      <c r="I4171" s="2" t="s">
        <v>23</v>
      </c>
      <c r="J4171" s="6">
        <f>retail_sales_messy_dataset_s_f[[#This Row],[Unit Price]]*retail_sales_messy_dataset_s_f[[#This Row],[Quantity]]</f>
        <v>769.95</v>
      </c>
      <c r="L4171" t="str">
        <f t="shared" si="65"/>
        <v>OK</v>
      </c>
    </row>
    <row r="4172" spans="1:12" x14ac:dyDescent="0.25">
      <c r="A4172" s="1">
        <v>45657</v>
      </c>
      <c r="B4172" s="2" t="s">
        <v>9</v>
      </c>
      <c r="C4172" s="2" t="s">
        <v>10</v>
      </c>
      <c r="D4172">
        <v>2</v>
      </c>
      <c r="E4172" s="6">
        <v>38.43</v>
      </c>
      <c r="F4172" s="6">
        <v>76.86</v>
      </c>
      <c r="G4172" s="2" t="s">
        <v>22</v>
      </c>
      <c r="H4172" s="2" t="s">
        <v>26</v>
      </c>
      <c r="I4172" s="2" t="s">
        <v>23</v>
      </c>
      <c r="J4172" s="6">
        <f>retail_sales_messy_dataset_s_f[[#This Row],[Unit Price]]*retail_sales_messy_dataset_s_f[[#This Row],[Quantity]]</f>
        <v>76.86</v>
      </c>
      <c r="L4172" t="str">
        <f t="shared" si="65"/>
        <v>OK</v>
      </c>
    </row>
    <row r="4173" spans="1:12" x14ac:dyDescent="0.25">
      <c r="A4173" s="1">
        <v>45568</v>
      </c>
      <c r="B4173" s="2" t="s">
        <v>30</v>
      </c>
      <c r="C4173" s="2" t="s">
        <v>21</v>
      </c>
      <c r="D4173">
        <v>3</v>
      </c>
      <c r="E4173" s="6">
        <v>99.88</v>
      </c>
      <c r="F4173" s="6">
        <v>309.64</v>
      </c>
      <c r="G4173" s="2" t="s">
        <v>22</v>
      </c>
      <c r="H4173" s="2" t="s">
        <v>26</v>
      </c>
      <c r="I4173" s="2" t="s">
        <v>13</v>
      </c>
      <c r="J4173" s="6">
        <f>retail_sales_messy_dataset_s_f[[#This Row],[Unit Price]]*retail_sales_messy_dataset_s_f[[#This Row],[Quantity]]</f>
        <v>299.64</v>
      </c>
      <c r="L4173" t="str">
        <f t="shared" si="65"/>
        <v>Mismatch</v>
      </c>
    </row>
    <row r="4174" spans="1:12" x14ac:dyDescent="0.25">
      <c r="A4174" s="1">
        <v>45503</v>
      </c>
      <c r="B4174" s="2" t="s">
        <v>19</v>
      </c>
      <c r="C4174" s="2" t="s">
        <v>15</v>
      </c>
      <c r="D4174">
        <v>1</v>
      </c>
      <c r="E4174" s="6">
        <v>44.37</v>
      </c>
      <c r="F4174" s="6">
        <v>44.37</v>
      </c>
      <c r="G4174" s="2" t="s">
        <v>11</v>
      </c>
      <c r="H4174" s="2" t="s">
        <v>17</v>
      </c>
      <c r="I4174" s="2" t="s">
        <v>18</v>
      </c>
      <c r="J4174" s="6">
        <f>retail_sales_messy_dataset_s_f[[#This Row],[Unit Price]]*retail_sales_messy_dataset_s_f[[#This Row],[Quantity]]</f>
        <v>44.37</v>
      </c>
      <c r="L4174" t="str">
        <f t="shared" si="65"/>
        <v>OK</v>
      </c>
    </row>
    <row r="4175" spans="1:12" x14ac:dyDescent="0.25">
      <c r="A4175" s="1">
        <v>45481</v>
      </c>
      <c r="B4175" s="2" t="s">
        <v>14</v>
      </c>
      <c r="C4175" s="2" t="s">
        <v>10</v>
      </c>
      <c r="D4175">
        <v>3</v>
      </c>
      <c r="E4175" s="6">
        <v>192.14</v>
      </c>
      <c r="F4175" s="6">
        <v>576.41999999999996</v>
      </c>
      <c r="G4175" s="2" t="s">
        <v>11</v>
      </c>
      <c r="H4175" s="2" t="s">
        <v>26</v>
      </c>
      <c r="I4175" s="2" t="s">
        <v>18</v>
      </c>
      <c r="J4175" s="6">
        <f>retail_sales_messy_dataset_s_f[[#This Row],[Unit Price]]*retail_sales_messy_dataset_s_f[[#This Row],[Quantity]]</f>
        <v>576.41999999999996</v>
      </c>
      <c r="L4175" t="str">
        <f t="shared" si="65"/>
        <v>OK</v>
      </c>
    </row>
    <row r="4176" spans="1:12" x14ac:dyDescent="0.25">
      <c r="A4176" s="1">
        <v>45652</v>
      </c>
      <c r="B4176" s="2" t="s">
        <v>14</v>
      </c>
      <c r="C4176" s="2" t="s">
        <v>21</v>
      </c>
      <c r="D4176">
        <v>4</v>
      </c>
      <c r="E4176" s="6">
        <v>101.99</v>
      </c>
      <c r="F4176" s="6">
        <v>412.96</v>
      </c>
      <c r="G4176" s="2" t="s">
        <v>11</v>
      </c>
      <c r="H4176" s="2" t="s">
        <v>26</v>
      </c>
      <c r="I4176" s="2" t="s">
        <v>18</v>
      </c>
      <c r="J4176" s="6">
        <f>retail_sales_messy_dataset_s_f[[#This Row],[Unit Price]]*retail_sales_messy_dataset_s_f[[#This Row],[Quantity]]</f>
        <v>407.96</v>
      </c>
      <c r="L4176" t="str">
        <f t="shared" si="65"/>
        <v>Mismatch</v>
      </c>
    </row>
    <row r="4177" spans="1:12" x14ac:dyDescent="0.25">
      <c r="A4177" s="1">
        <v>45598</v>
      </c>
      <c r="B4177" s="2" t="s">
        <v>24</v>
      </c>
      <c r="C4177" s="2" t="s">
        <v>15</v>
      </c>
      <c r="D4177">
        <v>1</v>
      </c>
      <c r="E4177" s="6">
        <v>156.29</v>
      </c>
      <c r="F4177" s="6">
        <v>156.29</v>
      </c>
      <c r="G4177" s="2" t="s">
        <v>22</v>
      </c>
      <c r="H4177" s="2" t="s">
        <v>12</v>
      </c>
      <c r="I4177" s="2" t="s">
        <v>23</v>
      </c>
      <c r="J4177" s="6">
        <f>retail_sales_messy_dataset_s_f[[#This Row],[Unit Price]]*retail_sales_messy_dataset_s_f[[#This Row],[Quantity]]</f>
        <v>156.29</v>
      </c>
      <c r="L4177" t="str">
        <f t="shared" si="65"/>
        <v>OK</v>
      </c>
    </row>
    <row r="4178" spans="1:12" x14ac:dyDescent="0.25">
      <c r="A4178" s="1">
        <v>45436</v>
      </c>
      <c r="B4178" s="2" t="s">
        <v>29</v>
      </c>
      <c r="C4178" s="2" t="s">
        <v>21</v>
      </c>
      <c r="D4178">
        <v>4</v>
      </c>
      <c r="E4178" s="6">
        <v>90.15</v>
      </c>
      <c r="F4178" s="6">
        <v>360.6</v>
      </c>
      <c r="G4178" s="2" t="s">
        <v>11</v>
      </c>
      <c r="H4178" s="2" t="s">
        <v>17</v>
      </c>
      <c r="I4178" s="2" t="s">
        <v>13</v>
      </c>
      <c r="J4178" s="6">
        <f>retail_sales_messy_dataset_s_f[[#This Row],[Unit Price]]*retail_sales_messy_dataset_s_f[[#This Row],[Quantity]]</f>
        <v>360.6</v>
      </c>
      <c r="L4178" t="str">
        <f t="shared" si="65"/>
        <v>OK</v>
      </c>
    </row>
    <row r="4179" spans="1:12" x14ac:dyDescent="0.25">
      <c r="A4179" s="1">
        <v>45641</v>
      </c>
      <c r="B4179" s="2" t="s">
        <v>29</v>
      </c>
      <c r="C4179" s="2" t="s">
        <v>28</v>
      </c>
      <c r="D4179">
        <v>2</v>
      </c>
      <c r="E4179" s="6">
        <v>137.43</v>
      </c>
      <c r="F4179" s="6">
        <v>274.86</v>
      </c>
      <c r="G4179" s="2" t="s">
        <v>22</v>
      </c>
      <c r="H4179" s="2" t="s">
        <v>12</v>
      </c>
      <c r="I4179" s="2" t="s">
        <v>13</v>
      </c>
      <c r="J4179" s="6">
        <f>retail_sales_messy_dataset_s_f[[#This Row],[Unit Price]]*retail_sales_messy_dataset_s_f[[#This Row],[Quantity]]</f>
        <v>274.86</v>
      </c>
      <c r="L4179" t="str">
        <f t="shared" si="65"/>
        <v>OK</v>
      </c>
    </row>
    <row r="4180" spans="1:12" x14ac:dyDescent="0.25">
      <c r="A4180" s="1">
        <v>45527</v>
      </c>
      <c r="B4180" s="2" t="s">
        <v>19</v>
      </c>
      <c r="C4180" s="2" t="s">
        <v>28</v>
      </c>
      <c r="D4180">
        <v>5</v>
      </c>
      <c r="E4180" s="6">
        <v>76.58</v>
      </c>
      <c r="F4180" s="6">
        <v>382.9</v>
      </c>
      <c r="G4180" s="2" t="s">
        <v>11</v>
      </c>
      <c r="H4180" s="2" t="s">
        <v>17</v>
      </c>
      <c r="I4180" s="2" t="s">
        <v>13</v>
      </c>
      <c r="J4180" s="6">
        <f>retail_sales_messy_dataset_s_f[[#This Row],[Unit Price]]*retail_sales_messy_dataset_s_f[[#This Row],[Quantity]]</f>
        <v>382.9</v>
      </c>
      <c r="L4180" t="str">
        <f t="shared" si="65"/>
        <v>OK</v>
      </c>
    </row>
    <row r="4181" spans="1:12" x14ac:dyDescent="0.25">
      <c r="A4181" s="1">
        <v>45588</v>
      </c>
      <c r="B4181" s="2" t="s">
        <v>29</v>
      </c>
      <c r="C4181" s="2" t="s">
        <v>10</v>
      </c>
      <c r="D4181">
        <v>3</v>
      </c>
      <c r="E4181" s="6">
        <v>162.38</v>
      </c>
      <c r="F4181" s="6">
        <v>487.14</v>
      </c>
      <c r="G4181" s="2" t="s">
        <v>16</v>
      </c>
      <c r="H4181" s="2" t="s">
        <v>26</v>
      </c>
      <c r="I4181" s="2" t="s">
        <v>23</v>
      </c>
      <c r="J4181" s="6">
        <f>retail_sales_messy_dataset_s_f[[#This Row],[Unit Price]]*retail_sales_messy_dataset_s_f[[#This Row],[Quantity]]</f>
        <v>487.14</v>
      </c>
      <c r="L4181" t="str">
        <f t="shared" si="65"/>
        <v>OK</v>
      </c>
    </row>
    <row r="4182" spans="1:12" x14ac:dyDescent="0.25">
      <c r="A4182" s="1">
        <v>45623</v>
      </c>
      <c r="B4182" s="2" t="s">
        <v>9</v>
      </c>
      <c r="C4182" s="2" t="s">
        <v>21</v>
      </c>
      <c r="D4182">
        <v>2</v>
      </c>
      <c r="E4182" s="6">
        <v>182.33</v>
      </c>
      <c r="F4182" s="6">
        <v>364.66</v>
      </c>
      <c r="G4182" s="2" t="s">
        <v>16</v>
      </c>
      <c r="H4182" s="2" t="s">
        <v>17</v>
      </c>
      <c r="I4182" s="2" t="s">
        <v>18</v>
      </c>
      <c r="J4182" s="6">
        <f>retail_sales_messy_dataset_s_f[[#This Row],[Unit Price]]*retail_sales_messy_dataset_s_f[[#This Row],[Quantity]]</f>
        <v>364.66</v>
      </c>
      <c r="L4182" t="str">
        <f t="shared" si="65"/>
        <v>OK</v>
      </c>
    </row>
    <row r="4183" spans="1:12" x14ac:dyDescent="0.25">
      <c r="A4183" s="1">
        <v>45497</v>
      </c>
      <c r="B4183" s="2" t="s">
        <v>24</v>
      </c>
      <c r="C4183" s="2" t="s">
        <v>15</v>
      </c>
      <c r="D4183">
        <v>4</v>
      </c>
      <c r="E4183" s="6">
        <v>190.17</v>
      </c>
      <c r="F4183" s="6">
        <v>760.68</v>
      </c>
      <c r="G4183" s="2" t="s">
        <v>11</v>
      </c>
      <c r="H4183" s="2" t="s">
        <v>17</v>
      </c>
      <c r="I4183" s="2" t="s">
        <v>13</v>
      </c>
      <c r="J4183" s="6">
        <f>retail_sales_messy_dataset_s_f[[#This Row],[Unit Price]]*retail_sales_messy_dataset_s_f[[#This Row],[Quantity]]</f>
        <v>760.68</v>
      </c>
      <c r="L4183" t="str">
        <f t="shared" si="65"/>
        <v>OK</v>
      </c>
    </row>
    <row r="4184" spans="1:12" x14ac:dyDescent="0.25">
      <c r="A4184" s="1">
        <v>45292</v>
      </c>
      <c r="B4184" s="2" t="s">
        <v>24</v>
      </c>
      <c r="C4184" s="2" t="s">
        <v>21</v>
      </c>
      <c r="D4184">
        <v>3</v>
      </c>
      <c r="E4184" s="6">
        <v>20.54</v>
      </c>
      <c r="F4184" s="6">
        <v>61.62</v>
      </c>
      <c r="G4184" s="2" t="s">
        <v>11</v>
      </c>
      <c r="H4184" s="2" t="s">
        <v>26</v>
      </c>
      <c r="I4184" s="2" t="s">
        <v>18</v>
      </c>
      <c r="J4184" s="6">
        <f>retail_sales_messy_dataset_s_f[[#This Row],[Unit Price]]*retail_sales_messy_dataset_s_f[[#This Row],[Quantity]]</f>
        <v>61.62</v>
      </c>
      <c r="L4184" t="str">
        <f t="shared" si="65"/>
        <v>OK</v>
      </c>
    </row>
    <row r="4185" spans="1:12" x14ac:dyDescent="0.25">
      <c r="A4185" s="1">
        <v>45558</v>
      </c>
      <c r="B4185" s="2" t="s">
        <v>27</v>
      </c>
      <c r="C4185" s="2" t="s">
        <v>10</v>
      </c>
      <c r="D4185">
        <v>5</v>
      </c>
      <c r="E4185" s="6">
        <v>160.68</v>
      </c>
      <c r="F4185" s="6">
        <v>803.4</v>
      </c>
      <c r="G4185" s="2" t="s">
        <v>16</v>
      </c>
      <c r="H4185" s="2" t="s">
        <v>17</v>
      </c>
      <c r="I4185" s="2" t="s">
        <v>13</v>
      </c>
      <c r="J4185" s="6">
        <f>retail_sales_messy_dataset_s_f[[#This Row],[Unit Price]]*retail_sales_messy_dataset_s_f[[#This Row],[Quantity]]</f>
        <v>803.40000000000009</v>
      </c>
      <c r="L4185" t="str">
        <f t="shared" si="65"/>
        <v>OK</v>
      </c>
    </row>
    <row r="4186" spans="1:12" x14ac:dyDescent="0.25">
      <c r="A4186" s="1">
        <v>45430</v>
      </c>
      <c r="B4186" s="2" t="s">
        <v>30</v>
      </c>
      <c r="C4186" s="2" t="s">
        <v>10</v>
      </c>
      <c r="D4186">
        <v>4</v>
      </c>
      <c r="E4186" s="6">
        <v>111.39</v>
      </c>
      <c r="F4186" s="6">
        <v>450.56</v>
      </c>
      <c r="G4186" s="2" t="s">
        <v>16</v>
      </c>
      <c r="H4186" s="2" t="s">
        <v>12</v>
      </c>
      <c r="I4186" s="2" t="s">
        <v>18</v>
      </c>
      <c r="J4186" s="6">
        <f>retail_sales_messy_dataset_s_f[[#This Row],[Unit Price]]*retail_sales_messy_dataset_s_f[[#This Row],[Quantity]]</f>
        <v>445.56</v>
      </c>
      <c r="L4186" t="str">
        <f t="shared" si="65"/>
        <v>Mismatch</v>
      </c>
    </row>
    <row r="4187" spans="1:12" x14ac:dyDescent="0.25">
      <c r="A4187" s="1">
        <v>45644</v>
      </c>
      <c r="B4187" s="2" t="s">
        <v>30</v>
      </c>
      <c r="C4187" s="2" t="s">
        <v>15</v>
      </c>
      <c r="D4187">
        <v>2</v>
      </c>
      <c r="E4187" s="6">
        <v>97.03</v>
      </c>
      <c r="F4187" s="6">
        <v>194.06</v>
      </c>
      <c r="G4187" s="2" t="s">
        <v>16</v>
      </c>
      <c r="H4187" s="2" t="s">
        <v>26</v>
      </c>
      <c r="I4187" s="2" t="s">
        <v>23</v>
      </c>
      <c r="J4187" s="6">
        <f>retail_sales_messy_dataset_s_f[[#This Row],[Unit Price]]*retail_sales_messy_dataset_s_f[[#This Row],[Quantity]]</f>
        <v>194.06</v>
      </c>
      <c r="L4187" t="str">
        <f t="shared" si="65"/>
        <v>OK</v>
      </c>
    </row>
    <row r="4188" spans="1:12" x14ac:dyDescent="0.25">
      <c r="A4188" s="1">
        <v>45565</v>
      </c>
      <c r="B4188" s="2" t="s">
        <v>14</v>
      </c>
      <c r="C4188" s="2" t="s">
        <v>28</v>
      </c>
      <c r="D4188">
        <v>4</v>
      </c>
      <c r="E4188" s="6">
        <v>99.61</v>
      </c>
      <c r="F4188" s="6">
        <v>398.44</v>
      </c>
      <c r="G4188" s="2" t="s">
        <v>22</v>
      </c>
      <c r="H4188" s="2" t="s">
        <v>17</v>
      </c>
      <c r="I4188" s="2" t="s">
        <v>18</v>
      </c>
      <c r="J4188" s="6">
        <f>retail_sales_messy_dataset_s_f[[#This Row],[Unit Price]]*retail_sales_messy_dataset_s_f[[#This Row],[Quantity]]</f>
        <v>398.44</v>
      </c>
      <c r="L4188" t="str">
        <f t="shared" si="65"/>
        <v>OK</v>
      </c>
    </row>
    <row r="4189" spans="1:12" x14ac:dyDescent="0.25">
      <c r="A4189" s="1">
        <v>45542</v>
      </c>
      <c r="B4189" s="2" t="s">
        <v>14</v>
      </c>
      <c r="C4189" s="2" t="s">
        <v>28</v>
      </c>
      <c r="D4189">
        <v>4</v>
      </c>
      <c r="E4189" s="6">
        <v>174.42</v>
      </c>
      <c r="F4189" s="6">
        <v>697.68</v>
      </c>
      <c r="G4189" s="2" t="s">
        <v>11</v>
      </c>
      <c r="H4189" s="2" t="s">
        <v>26</v>
      </c>
      <c r="I4189" s="2" t="s">
        <v>13</v>
      </c>
      <c r="J4189" s="6">
        <f>retail_sales_messy_dataset_s_f[[#This Row],[Unit Price]]*retail_sales_messy_dataset_s_f[[#This Row],[Quantity]]</f>
        <v>697.68</v>
      </c>
      <c r="L4189" t="str">
        <f t="shared" si="65"/>
        <v>OK</v>
      </c>
    </row>
    <row r="4190" spans="1:12" x14ac:dyDescent="0.25">
      <c r="A4190" s="1">
        <v>45377</v>
      </c>
      <c r="B4190" s="2" t="s">
        <v>24</v>
      </c>
      <c r="C4190" s="2" t="s">
        <v>10</v>
      </c>
      <c r="D4190">
        <v>1</v>
      </c>
      <c r="E4190" s="6">
        <v>20.21</v>
      </c>
      <c r="F4190" s="6">
        <v>20.21</v>
      </c>
      <c r="G4190" s="2" t="s">
        <v>16</v>
      </c>
      <c r="H4190" s="2" t="s">
        <v>26</v>
      </c>
      <c r="I4190" s="2" t="s">
        <v>23</v>
      </c>
      <c r="J4190" s="6">
        <f>retail_sales_messy_dataset_s_f[[#This Row],[Unit Price]]*retail_sales_messy_dataset_s_f[[#This Row],[Quantity]]</f>
        <v>20.21</v>
      </c>
      <c r="L4190" t="str">
        <f t="shared" si="65"/>
        <v>OK</v>
      </c>
    </row>
    <row r="4191" spans="1:12" x14ac:dyDescent="0.25">
      <c r="A4191" s="1">
        <v>45405</v>
      </c>
      <c r="B4191" s="2" t="s">
        <v>20</v>
      </c>
      <c r="C4191" s="2" t="s">
        <v>15</v>
      </c>
      <c r="D4191">
        <v>3</v>
      </c>
      <c r="E4191" s="6">
        <v>140.97</v>
      </c>
      <c r="F4191" s="6">
        <v>422.91</v>
      </c>
      <c r="G4191" s="2" t="s">
        <v>16</v>
      </c>
      <c r="H4191" s="2" t="s">
        <v>26</v>
      </c>
      <c r="I4191" s="2" t="s">
        <v>23</v>
      </c>
      <c r="J4191" s="6">
        <f>retail_sales_messy_dataset_s_f[[#This Row],[Unit Price]]*retail_sales_messy_dataset_s_f[[#This Row],[Quantity]]</f>
        <v>422.90999999999997</v>
      </c>
      <c r="L4191" t="str">
        <f t="shared" si="65"/>
        <v>OK</v>
      </c>
    </row>
    <row r="4192" spans="1:12" x14ac:dyDescent="0.25">
      <c r="A4192" s="1">
        <v>45432</v>
      </c>
      <c r="B4192" s="2" t="s">
        <v>30</v>
      </c>
      <c r="C4192" s="2" t="s">
        <v>15</v>
      </c>
      <c r="D4192">
        <v>5</v>
      </c>
      <c r="E4192" s="6">
        <v>147.46</v>
      </c>
      <c r="F4192" s="6">
        <v>737.3</v>
      </c>
      <c r="G4192" s="2" t="s">
        <v>11</v>
      </c>
      <c r="H4192" s="2" t="s">
        <v>17</v>
      </c>
      <c r="I4192" s="2" t="s">
        <v>13</v>
      </c>
      <c r="J4192" s="6">
        <f>retail_sales_messy_dataset_s_f[[#This Row],[Unit Price]]*retail_sales_messy_dataset_s_f[[#This Row],[Quantity]]</f>
        <v>737.30000000000007</v>
      </c>
      <c r="L4192" t="str">
        <f t="shared" si="65"/>
        <v>OK</v>
      </c>
    </row>
    <row r="4193" spans="1:12" x14ac:dyDescent="0.25">
      <c r="A4193" s="1">
        <v>45502</v>
      </c>
      <c r="B4193" s="2" t="s">
        <v>29</v>
      </c>
      <c r="C4193" s="2" t="s">
        <v>10</v>
      </c>
      <c r="D4193">
        <v>4</v>
      </c>
      <c r="E4193" s="6">
        <v>81.489999999999995</v>
      </c>
      <c r="F4193" s="6">
        <v>335.96</v>
      </c>
      <c r="G4193" s="2" t="s">
        <v>16</v>
      </c>
      <c r="H4193" s="2" t="s">
        <v>12</v>
      </c>
      <c r="I4193" s="2" t="s">
        <v>18</v>
      </c>
      <c r="J4193" s="6">
        <f>retail_sales_messy_dataset_s_f[[#This Row],[Unit Price]]*retail_sales_messy_dataset_s_f[[#This Row],[Quantity]]</f>
        <v>325.95999999999998</v>
      </c>
      <c r="L4193" t="str">
        <f t="shared" si="65"/>
        <v>Mismatch</v>
      </c>
    </row>
    <row r="4194" spans="1:12" x14ac:dyDescent="0.25">
      <c r="A4194" s="1">
        <v>45535</v>
      </c>
      <c r="B4194" s="2" t="s">
        <v>24</v>
      </c>
      <c r="C4194" s="2" t="s">
        <v>21</v>
      </c>
      <c r="D4194">
        <v>5</v>
      </c>
      <c r="E4194" s="6">
        <v>161.9</v>
      </c>
      <c r="F4194" s="6">
        <v>323.8</v>
      </c>
      <c r="G4194" s="2" t="s">
        <v>11</v>
      </c>
      <c r="H4194" s="2" t="s">
        <v>26</v>
      </c>
      <c r="I4194" s="2" t="s">
        <v>13</v>
      </c>
      <c r="J4194" s="6">
        <f>retail_sales_messy_dataset_s_f[[#This Row],[Unit Price]]*retail_sales_messy_dataset_s_f[[#This Row],[Quantity]]</f>
        <v>809.5</v>
      </c>
      <c r="L4194" t="str">
        <f t="shared" si="65"/>
        <v>OK</v>
      </c>
    </row>
    <row r="4195" spans="1:12" x14ac:dyDescent="0.25">
      <c r="A4195" s="1">
        <v>45472</v>
      </c>
      <c r="B4195" s="2" t="s">
        <v>20</v>
      </c>
      <c r="C4195" s="2" t="s">
        <v>10</v>
      </c>
      <c r="D4195">
        <v>5</v>
      </c>
      <c r="E4195" s="6">
        <v>90.42</v>
      </c>
      <c r="F4195" s="6">
        <v>452.1</v>
      </c>
      <c r="G4195" s="2" t="s">
        <v>16</v>
      </c>
      <c r="H4195" s="2" t="s">
        <v>12</v>
      </c>
      <c r="I4195" s="2" t="s">
        <v>13</v>
      </c>
      <c r="J4195" s="6">
        <f>retail_sales_messy_dataset_s_f[[#This Row],[Unit Price]]*retail_sales_messy_dataset_s_f[[#This Row],[Quantity]]</f>
        <v>452.1</v>
      </c>
      <c r="L4195" t="str">
        <f t="shared" si="65"/>
        <v>OK</v>
      </c>
    </row>
    <row r="4196" spans="1:12" x14ac:dyDescent="0.25">
      <c r="A4196" s="1">
        <v>45321</v>
      </c>
      <c r="B4196" s="2" t="s">
        <v>27</v>
      </c>
      <c r="C4196" s="2" t="s">
        <v>10</v>
      </c>
      <c r="D4196">
        <v>2</v>
      </c>
      <c r="E4196" s="6">
        <v>47.2</v>
      </c>
      <c r="F4196" s="6">
        <v>94.4</v>
      </c>
      <c r="G4196" s="2" t="s">
        <v>25</v>
      </c>
      <c r="H4196" s="2" t="s">
        <v>17</v>
      </c>
      <c r="I4196" s="2" t="s">
        <v>18</v>
      </c>
      <c r="J4196" s="6">
        <f>retail_sales_messy_dataset_s_f[[#This Row],[Unit Price]]*retail_sales_messy_dataset_s_f[[#This Row],[Quantity]]</f>
        <v>94.4</v>
      </c>
      <c r="L4196" t="str">
        <f t="shared" si="65"/>
        <v>OK</v>
      </c>
    </row>
    <row r="4197" spans="1:12" x14ac:dyDescent="0.25">
      <c r="A4197" s="1">
        <v>45650</v>
      </c>
      <c r="B4197" s="2" t="s">
        <v>27</v>
      </c>
      <c r="C4197" s="2" t="s">
        <v>15</v>
      </c>
      <c r="D4197">
        <v>3</v>
      </c>
      <c r="E4197" s="6">
        <v>42.85</v>
      </c>
      <c r="F4197" s="6">
        <v>128.55000000000001</v>
      </c>
      <c r="G4197" s="2" t="s">
        <v>22</v>
      </c>
      <c r="H4197" s="2" t="s">
        <v>17</v>
      </c>
      <c r="I4197" s="2" t="s">
        <v>13</v>
      </c>
      <c r="J4197" s="6">
        <f>retail_sales_messy_dataset_s_f[[#This Row],[Unit Price]]*retail_sales_messy_dataset_s_f[[#This Row],[Quantity]]</f>
        <v>128.55000000000001</v>
      </c>
      <c r="L4197" t="str">
        <f t="shared" si="65"/>
        <v>OK</v>
      </c>
    </row>
    <row r="4198" spans="1:12" x14ac:dyDescent="0.25">
      <c r="A4198" s="1">
        <v>45434</v>
      </c>
      <c r="B4198" s="2" t="s">
        <v>20</v>
      </c>
      <c r="C4198" s="2" t="s">
        <v>10</v>
      </c>
      <c r="D4198">
        <v>1</v>
      </c>
      <c r="E4198" s="6">
        <v>197.21</v>
      </c>
      <c r="F4198" s="6">
        <v>197.21</v>
      </c>
      <c r="G4198" s="2" t="s">
        <v>22</v>
      </c>
      <c r="H4198" s="2" t="s">
        <v>17</v>
      </c>
      <c r="I4198" s="2" t="s">
        <v>13</v>
      </c>
      <c r="J4198" s="6">
        <f>retail_sales_messy_dataset_s_f[[#This Row],[Unit Price]]*retail_sales_messy_dataset_s_f[[#This Row],[Quantity]]</f>
        <v>197.21</v>
      </c>
      <c r="L4198" t="str">
        <f t="shared" si="65"/>
        <v>OK</v>
      </c>
    </row>
    <row r="4199" spans="1:12" x14ac:dyDescent="0.25">
      <c r="A4199" s="1">
        <v>45334</v>
      </c>
      <c r="B4199" s="2" t="s">
        <v>14</v>
      </c>
      <c r="C4199" s="2" t="s">
        <v>10</v>
      </c>
      <c r="D4199">
        <v>1</v>
      </c>
      <c r="E4199" s="6">
        <v>167.82</v>
      </c>
      <c r="F4199" s="6">
        <v>167.82</v>
      </c>
      <c r="G4199" s="2" t="s">
        <v>11</v>
      </c>
      <c r="H4199" s="2" t="s">
        <v>17</v>
      </c>
      <c r="I4199" s="2" t="s">
        <v>23</v>
      </c>
      <c r="J4199" s="6">
        <f>retail_sales_messy_dataset_s_f[[#This Row],[Unit Price]]*retail_sales_messy_dataset_s_f[[#This Row],[Quantity]]</f>
        <v>167.82</v>
      </c>
      <c r="L4199" t="str">
        <f t="shared" si="65"/>
        <v>OK</v>
      </c>
    </row>
    <row r="4200" spans="1:12" x14ac:dyDescent="0.25">
      <c r="A4200" s="1">
        <v>45535</v>
      </c>
      <c r="B4200" s="2" t="s">
        <v>19</v>
      </c>
      <c r="C4200" s="2" t="s">
        <v>15</v>
      </c>
      <c r="D4200">
        <v>2</v>
      </c>
      <c r="E4200" s="6">
        <v>52.66</v>
      </c>
      <c r="F4200" s="6">
        <v>105.32</v>
      </c>
      <c r="G4200" s="2" t="s">
        <v>25</v>
      </c>
      <c r="H4200" s="2" t="s">
        <v>17</v>
      </c>
      <c r="I4200" s="2" t="s">
        <v>23</v>
      </c>
      <c r="J4200" s="6">
        <f>retail_sales_messy_dataset_s_f[[#This Row],[Unit Price]]*retail_sales_messy_dataset_s_f[[#This Row],[Quantity]]</f>
        <v>105.32</v>
      </c>
      <c r="L4200" t="str">
        <f t="shared" si="65"/>
        <v>OK</v>
      </c>
    </row>
    <row r="4201" spans="1:12" x14ac:dyDescent="0.25">
      <c r="A4201" s="1">
        <v>45525</v>
      </c>
      <c r="B4201" s="2" t="s">
        <v>29</v>
      </c>
      <c r="C4201" s="2" t="s">
        <v>15</v>
      </c>
      <c r="D4201">
        <v>1</v>
      </c>
      <c r="E4201" s="6">
        <v>63.09</v>
      </c>
      <c r="F4201" s="6">
        <v>63.09</v>
      </c>
      <c r="G4201" s="2" t="s">
        <v>16</v>
      </c>
      <c r="H4201" s="2" t="s">
        <v>17</v>
      </c>
      <c r="I4201" s="2" t="s">
        <v>23</v>
      </c>
      <c r="J4201" s="6">
        <f>retail_sales_messy_dataset_s_f[[#This Row],[Unit Price]]*retail_sales_messy_dataset_s_f[[#This Row],[Quantity]]</f>
        <v>63.09</v>
      </c>
      <c r="L4201" t="str">
        <f t="shared" si="65"/>
        <v>OK</v>
      </c>
    </row>
    <row r="4202" spans="1:12" x14ac:dyDescent="0.25">
      <c r="A4202" s="1">
        <v>45414</v>
      </c>
      <c r="B4202" s="2" t="s">
        <v>20</v>
      </c>
      <c r="C4202" s="2" t="s">
        <v>21</v>
      </c>
      <c r="D4202">
        <v>3</v>
      </c>
      <c r="E4202" s="6">
        <v>130.78</v>
      </c>
      <c r="F4202" s="6">
        <v>392.34</v>
      </c>
      <c r="G4202" s="2" t="s">
        <v>16</v>
      </c>
      <c r="H4202" s="2" t="s">
        <v>12</v>
      </c>
      <c r="I4202" s="2" t="s">
        <v>18</v>
      </c>
      <c r="J4202" s="6">
        <f>retail_sales_messy_dataset_s_f[[#This Row],[Unit Price]]*retail_sales_messy_dataset_s_f[[#This Row],[Quantity]]</f>
        <v>392.34000000000003</v>
      </c>
      <c r="L4202" t="str">
        <f t="shared" si="65"/>
        <v>OK</v>
      </c>
    </row>
    <row r="4203" spans="1:12" x14ac:dyDescent="0.25">
      <c r="A4203" s="1">
        <v>45382</v>
      </c>
      <c r="B4203" s="2" t="s">
        <v>9</v>
      </c>
      <c r="C4203" s="2" t="s">
        <v>28</v>
      </c>
      <c r="D4203">
        <v>3</v>
      </c>
      <c r="E4203" s="6">
        <v>66.5</v>
      </c>
      <c r="F4203" s="6">
        <v>204.5</v>
      </c>
      <c r="G4203" s="2" t="s">
        <v>11</v>
      </c>
      <c r="H4203" s="2" t="s">
        <v>12</v>
      </c>
      <c r="I4203" s="2" t="s">
        <v>23</v>
      </c>
      <c r="J4203" s="6">
        <f>retail_sales_messy_dataset_s_f[[#This Row],[Unit Price]]*retail_sales_messy_dataset_s_f[[#This Row],[Quantity]]</f>
        <v>199.5</v>
      </c>
      <c r="L4203" t="str">
        <f t="shared" si="65"/>
        <v>Mismatch</v>
      </c>
    </row>
    <row r="4204" spans="1:12" x14ac:dyDescent="0.25">
      <c r="A4204" s="1">
        <v>45302</v>
      </c>
      <c r="B4204" s="2" t="s">
        <v>20</v>
      </c>
      <c r="C4204" s="2" t="s">
        <v>15</v>
      </c>
      <c r="D4204">
        <v>3</v>
      </c>
      <c r="E4204" s="6">
        <v>123.09</v>
      </c>
      <c r="F4204" s="6">
        <v>364.27</v>
      </c>
      <c r="G4204" s="2" t="s">
        <v>22</v>
      </c>
      <c r="H4204" s="2" t="s">
        <v>17</v>
      </c>
      <c r="I4204" s="2" t="s">
        <v>18</v>
      </c>
      <c r="J4204" s="6">
        <f>retail_sales_messy_dataset_s_f[[#This Row],[Unit Price]]*retail_sales_messy_dataset_s_f[[#This Row],[Quantity]]</f>
        <v>369.27</v>
      </c>
      <c r="L4204" t="str">
        <f t="shared" si="65"/>
        <v>OK</v>
      </c>
    </row>
    <row r="4205" spans="1:12" x14ac:dyDescent="0.25">
      <c r="A4205" s="1">
        <v>45655</v>
      </c>
      <c r="B4205" s="2" t="s">
        <v>27</v>
      </c>
      <c r="C4205" s="2" t="s">
        <v>21</v>
      </c>
      <c r="D4205">
        <v>4</v>
      </c>
      <c r="E4205" s="6">
        <v>149.04</v>
      </c>
      <c r="F4205" s="6">
        <v>596.16</v>
      </c>
      <c r="G4205" s="2" t="s">
        <v>22</v>
      </c>
      <c r="H4205" s="2" t="s">
        <v>26</v>
      </c>
      <c r="I4205" s="2" t="s">
        <v>23</v>
      </c>
      <c r="J4205" s="6">
        <f>retail_sales_messy_dataset_s_f[[#This Row],[Unit Price]]*retail_sales_messy_dataset_s_f[[#This Row],[Quantity]]</f>
        <v>596.16</v>
      </c>
      <c r="L4205" t="str">
        <f t="shared" si="65"/>
        <v>OK</v>
      </c>
    </row>
    <row r="4206" spans="1:12" x14ac:dyDescent="0.25">
      <c r="A4206" s="1">
        <v>45603</v>
      </c>
      <c r="B4206" s="2" t="s">
        <v>19</v>
      </c>
      <c r="C4206" s="2" t="s">
        <v>21</v>
      </c>
      <c r="D4206">
        <v>1</v>
      </c>
      <c r="E4206" s="6">
        <v>111.77</v>
      </c>
      <c r="F4206" s="6">
        <v>111.77</v>
      </c>
      <c r="G4206" s="2" t="s">
        <v>11</v>
      </c>
      <c r="H4206" s="2" t="s">
        <v>26</v>
      </c>
      <c r="I4206" s="2" t="s">
        <v>18</v>
      </c>
      <c r="J4206" s="6">
        <f>retail_sales_messy_dataset_s_f[[#This Row],[Unit Price]]*retail_sales_messy_dataset_s_f[[#This Row],[Quantity]]</f>
        <v>111.77</v>
      </c>
      <c r="L4206" t="str">
        <f t="shared" si="65"/>
        <v>OK</v>
      </c>
    </row>
    <row r="4207" spans="1:12" x14ac:dyDescent="0.25">
      <c r="A4207" s="1">
        <v>45369</v>
      </c>
      <c r="B4207" s="2" t="s">
        <v>29</v>
      </c>
      <c r="C4207" s="2" t="s">
        <v>10</v>
      </c>
      <c r="D4207">
        <v>1</v>
      </c>
      <c r="E4207" s="6">
        <v>160.55000000000001</v>
      </c>
      <c r="F4207" s="6">
        <v>160.55000000000001</v>
      </c>
      <c r="G4207" s="2" t="s">
        <v>22</v>
      </c>
      <c r="H4207" s="2" t="s">
        <v>26</v>
      </c>
      <c r="I4207" s="2" t="s">
        <v>13</v>
      </c>
      <c r="J4207" s="6">
        <f>retail_sales_messy_dataset_s_f[[#This Row],[Unit Price]]*retail_sales_messy_dataset_s_f[[#This Row],[Quantity]]</f>
        <v>160.55000000000001</v>
      </c>
      <c r="L4207" t="str">
        <f t="shared" si="65"/>
        <v>OK</v>
      </c>
    </row>
    <row r="4208" spans="1:12" x14ac:dyDescent="0.25">
      <c r="A4208" s="1">
        <v>45576</v>
      </c>
      <c r="B4208" s="2" t="s">
        <v>19</v>
      </c>
      <c r="C4208" s="2" t="s">
        <v>10</v>
      </c>
      <c r="D4208">
        <v>1</v>
      </c>
      <c r="E4208" s="6">
        <v>174.68</v>
      </c>
      <c r="F4208" s="6">
        <v>174.68</v>
      </c>
      <c r="G4208" s="2" t="s">
        <v>22</v>
      </c>
      <c r="H4208" s="2" t="s">
        <v>12</v>
      </c>
      <c r="I4208" s="2" t="s">
        <v>23</v>
      </c>
      <c r="J4208" s="6">
        <f>retail_sales_messy_dataset_s_f[[#This Row],[Unit Price]]*retail_sales_messy_dataset_s_f[[#This Row],[Quantity]]</f>
        <v>174.68</v>
      </c>
      <c r="L4208" t="str">
        <f t="shared" si="65"/>
        <v>OK</v>
      </c>
    </row>
    <row r="4209" spans="1:12" x14ac:dyDescent="0.25">
      <c r="A4209" s="1">
        <v>45622</v>
      </c>
      <c r="B4209" s="2" t="s">
        <v>24</v>
      </c>
      <c r="C4209" s="2" t="s">
        <v>28</v>
      </c>
      <c r="D4209">
        <v>3</v>
      </c>
      <c r="E4209" s="6">
        <v>148.41999999999999</v>
      </c>
      <c r="F4209" s="6">
        <v>445.26</v>
      </c>
      <c r="G4209" s="2" t="s">
        <v>11</v>
      </c>
      <c r="H4209" s="2" t="s">
        <v>12</v>
      </c>
      <c r="I4209" s="2" t="s">
        <v>18</v>
      </c>
      <c r="J4209" s="6">
        <f>retail_sales_messy_dataset_s_f[[#This Row],[Unit Price]]*retail_sales_messy_dataset_s_f[[#This Row],[Quantity]]</f>
        <v>445.26</v>
      </c>
      <c r="L4209" t="str">
        <f t="shared" si="65"/>
        <v>OK</v>
      </c>
    </row>
    <row r="4210" spans="1:12" x14ac:dyDescent="0.25">
      <c r="A4210" s="1">
        <v>45331</v>
      </c>
      <c r="B4210" s="2" t="s">
        <v>29</v>
      </c>
      <c r="C4210" s="2" t="s">
        <v>28</v>
      </c>
      <c r="D4210">
        <v>1</v>
      </c>
      <c r="E4210" s="6">
        <v>70.64</v>
      </c>
      <c r="F4210" s="6">
        <v>70.64</v>
      </c>
      <c r="G4210" s="2" t="s">
        <v>22</v>
      </c>
      <c r="H4210" s="2" t="s">
        <v>26</v>
      </c>
      <c r="I4210" s="2" t="s">
        <v>13</v>
      </c>
      <c r="J4210" s="6">
        <f>retail_sales_messy_dataset_s_f[[#This Row],[Unit Price]]*retail_sales_messy_dataset_s_f[[#This Row],[Quantity]]</f>
        <v>70.64</v>
      </c>
      <c r="L4210" t="str">
        <f t="shared" si="65"/>
        <v>OK</v>
      </c>
    </row>
    <row r="4211" spans="1:12" x14ac:dyDescent="0.25">
      <c r="A4211" s="1">
        <v>45329</v>
      </c>
      <c r="B4211" s="2" t="s">
        <v>20</v>
      </c>
      <c r="C4211" s="2" t="s">
        <v>28</v>
      </c>
      <c r="D4211">
        <v>1</v>
      </c>
      <c r="E4211" s="6">
        <v>169.64</v>
      </c>
      <c r="F4211" s="6">
        <v>169.64</v>
      </c>
      <c r="G4211" s="2" t="s">
        <v>22</v>
      </c>
      <c r="H4211" s="2" t="s">
        <v>17</v>
      </c>
      <c r="I4211" s="2" t="s">
        <v>23</v>
      </c>
      <c r="J4211" s="6">
        <f>retail_sales_messy_dataset_s_f[[#This Row],[Unit Price]]*retail_sales_messy_dataset_s_f[[#This Row],[Quantity]]</f>
        <v>169.64</v>
      </c>
      <c r="L4211" t="str">
        <f t="shared" si="65"/>
        <v>OK</v>
      </c>
    </row>
    <row r="4212" spans="1:12" x14ac:dyDescent="0.25">
      <c r="A4212" s="1">
        <v>45325</v>
      </c>
      <c r="B4212" s="2" t="s">
        <v>30</v>
      </c>
      <c r="C4212" s="2" t="s">
        <v>10</v>
      </c>
      <c r="D4212">
        <v>1</v>
      </c>
      <c r="E4212" s="6">
        <v>18.04</v>
      </c>
      <c r="F4212" s="6">
        <v>18.04</v>
      </c>
      <c r="G4212" s="2" t="s">
        <v>25</v>
      </c>
      <c r="H4212" s="2" t="s">
        <v>12</v>
      </c>
      <c r="I4212" s="2" t="s">
        <v>23</v>
      </c>
      <c r="J4212" s="6">
        <f>retail_sales_messy_dataset_s_f[[#This Row],[Unit Price]]*retail_sales_messy_dataset_s_f[[#This Row],[Quantity]]</f>
        <v>18.04</v>
      </c>
      <c r="L4212" t="str">
        <f t="shared" si="65"/>
        <v>OK</v>
      </c>
    </row>
    <row r="4213" spans="1:12" x14ac:dyDescent="0.25">
      <c r="A4213" s="1">
        <v>45500</v>
      </c>
      <c r="B4213" s="2" t="s">
        <v>9</v>
      </c>
      <c r="C4213" s="2" t="s">
        <v>15</v>
      </c>
      <c r="D4213">
        <v>2</v>
      </c>
      <c r="E4213" s="6">
        <v>92.58</v>
      </c>
      <c r="F4213" s="6">
        <v>185.16</v>
      </c>
      <c r="G4213" s="2" t="s">
        <v>22</v>
      </c>
      <c r="H4213" s="2" t="s">
        <v>26</v>
      </c>
      <c r="I4213" s="2" t="s">
        <v>23</v>
      </c>
      <c r="J4213" s="6">
        <f>retail_sales_messy_dataset_s_f[[#This Row],[Unit Price]]*retail_sales_messy_dataset_s_f[[#This Row],[Quantity]]</f>
        <v>185.16</v>
      </c>
      <c r="L4213" t="str">
        <f t="shared" si="65"/>
        <v>OK</v>
      </c>
    </row>
    <row r="4214" spans="1:12" x14ac:dyDescent="0.25">
      <c r="A4214" s="1">
        <v>45419</v>
      </c>
      <c r="B4214" s="2" t="s">
        <v>9</v>
      </c>
      <c r="C4214" s="2" t="s">
        <v>15</v>
      </c>
      <c r="D4214">
        <v>3</v>
      </c>
      <c r="E4214" s="6">
        <v>35.700000000000003</v>
      </c>
      <c r="F4214" s="6">
        <v>107.1</v>
      </c>
      <c r="G4214" s="2" t="s">
        <v>25</v>
      </c>
      <c r="H4214" s="2" t="s">
        <v>17</v>
      </c>
      <c r="I4214" s="2" t="s">
        <v>13</v>
      </c>
      <c r="J4214" s="6">
        <f>retail_sales_messy_dataset_s_f[[#This Row],[Unit Price]]*retail_sales_messy_dataset_s_f[[#This Row],[Quantity]]</f>
        <v>107.10000000000001</v>
      </c>
      <c r="L4214" t="str">
        <f t="shared" si="65"/>
        <v>OK</v>
      </c>
    </row>
    <row r="4215" spans="1:12" x14ac:dyDescent="0.25">
      <c r="A4215" s="1">
        <v>45323</v>
      </c>
      <c r="B4215" s="2" t="s">
        <v>14</v>
      </c>
      <c r="C4215" s="2" t="s">
        <v>15</v>
      </c>
      <c r="D4215">
        <v>3</v>
      </c>
      <c r="E4215" s="6">
        <v>90.03</v>
      </c>
      <c r="F4215" s="6">
        <v>270.08999999999997</v>
      </c>
      <c r="G4215" s="2" t="s">
        <v>22</v>
      </c>
      <c r="H4215" s="2" t="s">
        <v>17</v>
      </c>
      <c r="I4215" s="2" t="s">
        <v>18</v>
      </c>
      <c r="J4215" s="6">
        <f>retail_sales_messy_dataset_s_f[[#This Row],[Unit Price]]*retail_sales_messy_dataset_s_f[[#This Row],[Quantity]]</f>
        <v>270.09000000000003</v>
      </c>
      <c r="L4215" t="str">
        <f t="shared" si="65"/>
        <v>OK</v>
      </c>
    </row>
    <row r="4216" spans="1:12" x14ac:dyDescent="0.25">
      <c r="A4216" s="1">
        <v>45646</v>
      </c>
      <c r="B4216" s="2" t="s">
        <v>30</v>
      </c>
      <c r="C4216" s="2" t="s">
        <v>10</v>
      </c>
      <c r="D4216">
        <v>5</v>
      </c>
      <c r="E4216" s="6">
        <v>195.86</v>
      </c>
      <c r="F4216" s="6">
        <v>979.3</v>
      </c>
      <c r="G4216" s="2" t="s">
        <v>22</v>
      </c>
      <c r="H4216" s="2" t="s">
        <v>17</v>
      </c>
      <c r="I4216" s="2" t="s">
        <v>13</v>
      </c>
      <c r="J4216" s="6">
        <f>retail_sales_messy_dataset_s_f[[#This Row],[Unit Price]]*retail_sales_messy_dataset_s_f[[#This Row],[Quantity]]</f>
        <v>979.30000000000007</v>
      </c>
      <c r="L4216" t="str">
        <f t="shared" si="65"/>
        <v>OK</v>
      </c>
    </row>
    <row r="4217" spans="1:12" x14ac:dyDescent="0.25">
      <c r="A4217" s="1">
        <v>45433</v>
      </c>
      <c r="B4217" s="2" t="s">
        <v>20</v>
      </c>
      <c r="C4217" s="2" t="s">
        <v>21</v>
      </c>
      <c r="D4217">
        <v>2</v>
      </c>
      <c r="E4217" s="6">
        <v>130.66</v>
      </c>
      <c r="F4217" s="6">
        <v>261.32</v>
      </c>
      <c r="G4217" s="2" t="s">
        <v>11</v>
      </c>
      <c r="H4217" s="2" t="s">
        <v>26</v>
      </c>
      <c r="I4217" s="2" t="s">
        <v>23</v>
      </c>
      <c r="J4217" s="6">
        <f>retail_sales_messy_dataset_s_f[[#This Row],[Unit Price]]*retail_sales_messy_dataset_s_f[[#This Row],[Quantity]]</f>
        <v>261.32</v>
      </c>
      <c r="L4217" t="str">
        <f t="shared" si="65"/>
        <v>OK</v>
      </c>
    </row>
    <row r="4218" spans="1:12" x14ac:dyDescent="0.25">
      <c r="A4218" s="1">
        <v>45404</v>
      </c>
      <c r="B4218" s="2" t="s">
        <v>27</v>
      </c>
      <c r="C4218" s="2" t="s">
        <v>15</v>
      </c>
      <c r="D4218">
        <v>5</v>
      </c>
      <c r="E4218" s="6">
        <v>103.47</v>
      </c>
      <c r="F4218" s="6">
        <v>517.35</v>
      </c>
      <c r="G4218" s="2" t="s">
        <v>16</v>
      </c>
      <c r="H4218" s="2" t="s">
        <v>26</v>
      </c>
      <c r="I4218" s="2" t="s">
        <v>18</v>
      </c>
      <c r="J4218" s="6">
        <f>retail_sales_messy_dataset_s_f[[#This Row],[Unit Price]]*retail_sales_messy_dataset_s_f[[#This Row],[Quantity]]</f>
        <v>517.35</v>
      </c>
      <c r="L4218" t="str">
        <f t="shared" si="65"/>
        <v>OK</v>
      </c>
    </row>
    <row r="4219" spans="1:12" x14ac:dyDescent="0.25">
      <c r="A4219" s="1">
        <v>45365</v>
      </c>
      <c r="B4219" s="2" t="s">
        <v>24</v>
      </c>
      <c r="C4219" s="2" t="s">
        <v>21</v>
      </c>
      <c r="D4219">
        <v>1</v>
      </c>
      <c r="E4219" s="6">
        <v>148.66</v>
      </c>
      <c r="F4219" s="6">
        <v>148.66</v>
      </c>
      <c r="G4219" s="2" t="s">
        <v>11</v>
      </c>
      <c r="H4219" s="2" t="s">
        <v>12</v>
      </c>
      <c r="I4219" s="2" t="s">
        <v>23</v>
      </c>
      <c r="J4219" s="6">
        <f>retail_sales_messy_dataset_s_f[[#This Row],[Unit Price]]*retail_sales_messy_dataset_s_f[[#This Row],[Quantity]]</f>
        <v>148.66</v>
      </c>
      <c r="L4219" t="str">
        <f t="shared" si="65"/>
        <v>OK</v>
      </c>
    </row>
    <row r="4220" spans="1:12" x14ac:dyDescent="0.25">
      <c r="A4220" s="1">
        <v>45573</v>
      </c>
      <c r="B4220" s="2" t="s">
        <v>20</v>
      </c>
      <c r="C4220" s="2" t="s">
        <v>15</v>
      </c>
      <c r="D4220">
        <v>3</v>
      </c>
      <c r="E4220" s="6">
        <v>54.61</v>
      </c>
      <c r="F4220" s="6">
        <v>119.22</v>
      </c>
      <c r="G4220" s="2" t="s">
        <v>11</v>
      </c>
      <c r="H4220" s="2" t="s">
        <v>17</v>
      </c>
      <c r="I4220" s="2" t="s">
        <v>23</v>
      </c>
      <c r="J4220" s="6">
        <f>retail_sales_messy_dataset_s_f[[#This Row],[Unit Price]]*retail_sales_messy_dataset_s_f[[#This Row],[Quantity]]</f>
        <v>163.82999999999998</v>
      </c>
      <c r="L4220" t="str">
        <f t="shared" si="65"/>
        <v>OK</v>
      </c>
    </row>
    <row r="4221" spans="1:12" x14ac:dyDescent="0.25">
      <c r="A4221" s="1">
        <v>45522</v>
      </c>
      <c r="B4221" s="2" t="s">
        <v>30</v>
      </c>
      <c r="C4221" s="2" t="s">
        <v>15</v>
      </c>
      <c r="D4221">
        <v>1</v>
      </c>
      <c r="E4221" s="6">
        <v>158.19999999999999</v>
      </c>
      <c r="F4221" s="6">
        <v>158.19999999999999</v>
      </c>
      <c r="G4221" s="2" t="s">
        <v>16</v>
      </c>
      <c r="H4221" s="2" t="s">
        <v>12</v>
      </c>
      <c r="I4221" s="2" t="s">
        <v>23</v>
      </c>
      <c r="J4221" s="6">
        <f>retail_sales_messy_dataset_s_f[[#This Row],[Unit Price]]*retail_sales_messy_dataset_s_f[[#This Row],[Quantity]]</f>
        <v>158.19999999999999</v>
      </c>
      <c r="L4221" t="str">
        <f t="shared" si="65"/>
        <v>OK</v>
      </c>
    </row>
    <row r="4222" spans="1:12" x14ac:dyDescent="0.25">
      <c r="A4222" s="1">
        <v>45478</v>
      </c>
      <c r="B4222" s="2" t="s">
        <v>9</v>
      </c>
      <c r="C4222" s="2" t="s">
        <v>15</v>
      </c>
      <c r="D4222">
        <v>1</v>
      </c>
      <c r="E4222" s="6">
        <v>163.41</v>
      </c>
      <c r="F4222" s="6">
        <v>163.41</v>
      </c>
      <c r="G4222" s="2" t="s">
        <v>16</v>
      </c>
      <c r="H4222" s="2" t="s">
        <v>12</v>
      </c>
      <c r="I4222" s="2" t="s">
        <v>13</v>
      </c>
      <c r="J4222" s="6">
        <f>retail_sales_messy_dataset_s_f[[#This Row],[Unit Price]]*retail_sales_messy_dataset_s_f[[#This Row],[Quantity]]</f>
        <v>163.41</v>
      </c>
      <c r="L4222" t="str">
        <f t="shared" si="65"/>
        <v>OK</v>
      </c>
    </row>
    <row r="4223" spans="1:12" x14ac:dyDescent="0.25">
      <c r="A4223" s="1">
        <v>45303</v>
      </c>
      <c r="B4223" s="2" t="s">
        <v>30</v>
      </c>
      <c r="C4223" s="2" t="s">
        <v>21</v>
      </c>
      <c r="D4223">
        <v>5</v>
      </c>
      <c r="E4223" s="6">
        <v>189.85</v>
      </c>
      <c r="F4223" s="6">
        <v>949.25</v>
      </c>
      <c r="G4223" s="2" t="s">
        <v>16</v>
      </c>
      <c r="H4223" s="2" t="s">
        <v>17</v>
      </c>
      <c r="I4223" s="2" t="s">
        <v>23</v>
      </c>
      <c r="J4223" s="6">
        <f>retail_sales_messy_dataset_s_f[[#This Row],[Unit Price]]*retail_sales_messy_dataset_s_f[[#This Row],[Quantity]]</f>
        <v>949.25</v>
      </c>
      <c r="L4223" t="str">
        <f t="shared" si="65"/>
        <v>OK</v>
      </c>
    </row>
    <row r="4224" spans="1:12" x14ac:dyDescent="0.25">
      <c r="A4224" s="1">
        <v>45346</v>
      </c>
      <c r="B4224" s="2" t="s">
        <v>9</v>
      </c>
      <c r="C4224" s="2" t="s">
        <v>10</v>
      </c>
      <c r="D4224">
        <v>4</v>
      </c>
      <c r="E4224" s="6">
        <v>39.68</v>
      </c>
      <c r="F4224" s="6">
        <v>158.72</v>
      </c>
      <c r="G4224" s="2" t="s">
        <v>22</v>
      </c>
      <c r="H4224" s="2" t="s">
        <v>12</v>
      </c>
      <c r="I4224" s="2" t="s">
        <v>13</v>
      </c>
      <c r="J4224" s="6">
        <f>retail_sales_messy_dataset_s_f[[#This Row],[Unit Price]]*retail_sales_messy_dataset_s_f[[#This Row],[Quantity]]</f>
        <v>158.72</v>
      </c>
      <c r="L4224" t="str">
        <f t="shared" si="65"/>
        <v>OK</v>
      </c>
    </row>
    <row r="4225" spans="1:12" x14ac:dyDescent="0.25">
      <c r="A4225" s="1">
        <v>45453</v>
      </c>
      <c r="B4225" s="2" t="s">
        <v>9</v>
      </c>
      <c r="C4225" s="2" t="s">
        <v>10</v>
      </c>
      <c r="D4225">
        <v>5</v>
      </c>
      <c r="E4225" s="6">
        <v>23.65</v>
      </c>
      <c r="F4225" s="6">
        <v>128.25</v>
      </c>
      <c r="G4225" s="2" t="s">
        <v>16</v>
      </c>
      <c r="H4225" s="2" t="s">
        <v>26</v>
      </c>
      <c r="I4225" s="2" t="s">
        <v>13</v>
      </c>
      <c r="J4225" s="6">
        <f>retail_sales_messy_dataset_s_f[[#This Row],[Unit Price]]*retail_sales_messy_dataset_s_f[[#This Row],[Quantity]]</f>
        <v>118.25</v>
      </c>
      <c r="L4225" t="str">
        <f t="shared" si="65"/>
        <v>Mismatch</v>
      </c>
    </row>
    <row r="4226" spans="1:12" x14ac:dyDescent="0.25">
      <c r="A4226" s="1">
        <v>45406</v>
      </c>
      <c r="B4226" s="2" t="s">
        <v>24</v>
      </c>
      <c r="C4226" s="2" t="s">
        <v>15</v>
      </c>
      <c r="D4226">
        <v>4</v>
      </c>
      <c r="E4226" s="6">
        <v>182.13</v>
      </c>
      <c r="F4226" s="6">
        <v>723.52</v>
      </c>
      <c r="G4226" s="2" t="s">
        <v>16</v>
      </c>
      <c r="H4226" s="2" t="s">
        <v>17</v>
      </c>
      <c r="I4226" s="2" t="s">
        <v>13</v>
      </c>
      <c r="J4226" s="6">
        <f>retail_sales_messy_dataset_s_f[[#This Row],[Unit Price]]*retail_sales_messy_dataset_s_f[[#This Row],[Quantity]]</f>
        <v>728.52</v>
      </c>
      <c r="L4226" t="str">
        <f t="shared" si="65"/>
        <v>OK</v>
      </c>
    </row>
    <row r="4227" spans="1:12" x14ac:dyDescent="0.25">
      <c r="A4227" s="1">
        <v>45543</v>
      </c>
      <c r="B4227" s="2" t="s">
        <v>30</v>
      </c>
      <c r="C4227" s="2" t="s">
        <v>21</v>
      </c>
      <c r="D4227">
        <v>3</v>
      </c>
      <c r="E4227" s="6">
        <v>101.03</v>
      </c>
      <c r="F4227" s="6">
        <v>303.08999999999997</v>
      </c>
      <c r="G4227" s="2" t="s">
        <v>22</v>
      </c>
      <c r="H4227" s="2" t="s">
        <v>17</v>
      </c>
      <c r="I4227" s="2" t="s">
        <v>13</v>
      </c>
      <c r="J4227" s="6">
        <f>retail_sales_messy_dataset_s_f[[#This Row],[Unit Price]]*retail_sales_messy_dataset_s_f[[#This Row],[Quantity]]</f>
        <v>303.09000000000003</v>
      </c>
      <c r="L4227" t="str">
        <f t="shared" ref="L4227:L4290" si="66">IF((F4227 - J4227) &gt; 0.01, "Mismatch", "OK")</f>
        <v>OK</v>
      </c>
    </row>
    <row r="4228" spans="1:12" x14ac:dyDescent="0.25">
      <c r="A4228" s="1">
        <v>45503</v>
      </c>
      <c r="B4228" s="2" t="s">
        <v>19</v>
      </c>
      <c r="C4228" s="2" t="s">
        <v>10</v>
      </c>
      <c r="D4228">
        <v>2</v>
      </c>
      <c r="E4228" s="6">
        <v>28.58</v>
      </c>
      <c r="F4228" s="6">
        <v>57.16</v>
      </c>
      <c r="G4228" s="2" t="s">
        <v>11</v>
      </c>
      <c r="H4228" s="2" t="s">
        <v>17</v>
      </c>
      <c r="I4228" s="2" t="s">
        <v>13</v>
      </c>
      <c r="J4228" s="6">
        <f>retail_sales_messy_dataset_s_f[[#This Row],[Unit Price]]*retail_sales_messy_dataset_s_f[[#This Row],[Quantity]]</f>
        <v>57.16</v>
      </c>
      <c r="L4228" t="str">
        <f t="shared" si="66"/>
        <v>OK</v>
      </c>
    </row>
    <row r="4229" spans="1:12" x14ac:dyDescent="0.25">
      <c r="A4229" s="1">
        <v>45446</v>
      </c>
      <c r="B4229" s="2" t="s">
        <v>29</v>
      </c>
      <c r="C4229" s="2" t="s">
        <v>10</v>
      </c>
      <c r="D4229">
        <v>3</v>
      </c>
      <c r="E4229" s="6">
        <v>137.41999999999999</v>
      </c>
      <c r="F4229" s="6">
        <v>412.26</v>
      </c>
      <c r="G4229" s="2" t="s">
        <v>11</v>
      </c>
      <c r="H4229" s="2" t="s">
        <v>26</v>
      </c>
      <c r="I4229" s="2" t="s">
        <v>18</v>
      </c>
      <c r="J4229" s="6">
        <f>retail_sales_messy_dataset_s_f[[#This Row],[Unit Price]]*retail_sales_messy_dataset_s_f[[#This Row],[Quantity]]</f>
        <v>412.26</v>
      </c>
      <c r="L4229" t="str">
        <f t="shared" si="66"/>
        <v>OK</v>
      </c>
    </row>
    <row r="4230" spans="1:12" x14ac:dyDescent="0.25">
      <c r="A4230" s="1">
        <v>45566</v>
      </c>
      <c r="B4230" s="2" t="s">
        <v>9</v>
      </c>
      <c r="C4230" s="2" t="s">
        <v>10</v>
      </c>
      <c r="D4230">
        <v>4</v>
      </c>
      <c r="E4230" s="6">
        <v>53.01</v>
      </c>
      <c r="F4230" s="6">
        <v>212.04</v>
      </c>
      <c r="G4230" s="2" t="s">
        <v>16</v>
      </c>
      <c r="H4230" s="2" t="s">
        <v>17</v>
      </c>
      <c r="I4230" s="2" t="s">
        <v>13</v>
      </c>
      <c r="J4230" s="6">
        <f>retail_sales_messy_dataset_s_f[[#This Row],[Unit Price]]*retail_sales_messy_dataset_s_f[[#This Row],[Quantity]]</f>
        <v>212.04</v>
      </c>
      <c r="L4230" t="str">
        <f t="shared" si="66"/>
        <v>OK</v>
      </c>
    </row>
    <row r="4231" spans="1:12" x14ac:dyDescent="0.25">
      <c r="A4231" s="1">
        <v>45651</v>
      </c>
      <c r="B4231" s="2" t="s">
        <v>14</v>
      </c>
      <c r="C4231" s="2" t="s">
        <v>15</v>
      </c>
      <c r="D4231">
        <v>5</v>
      </c>
      <c r="E4231" s="6">
        <v>107.71</v>
      </c>
      <c r="F4231" s="6">
        <v>538.54999999999995</v>
      </c>
      <c r="G4231" s="2" t="s">
        <v>16</v>
      </c>
      <c r="H4231" s="2" t="s">
        <v>12</v>
      </c>
      <c r="I4231" s="2" t="s">
        <v>18</v>
      </c>
      <c r="J4231" s="6">
        <f>retail_sales_messy_dataset_s_f[[#This Row],[Unit Price]]*retail_sales_messy_dataset_s_f[[#This Row],[Quantity]]</f>
        <v>538.54999999999995</v>
      </c>
      <c r="L4231" t="str">
        <f t="shared" si="66"/>
        <v>OK</v>
      </c>
    </row>
    <row r="4232" spans="1:12" x14ac:dyDescent="0.25">
      <c r="A4232" s="1">
        <v>45602</v>
      </c>
      <c r="B4232" s="2" t="s">
        <v>24</v>
      </c>
      <c r="C4232" s="2" t="s">
        <v>21</v>
      </c>
      <c r="D4232">
        <v>4</v>
      </c>
      <c r="E4232" s="6">
        <v>29.76</v>
      </c>
      <c r="F4232" s="6">
        <v>119.04</v>
      </c>
      <c r="G4232" s="2" t="s">
        <v>11</v>
      </c>
      <c r="H4232" s="2" t="s">
        <v>12</v>
      </c>
      <c r="I4232" s="2" t="s">
        <v>18</v>
      </c>
      <c r="J4232" s="6">
        <f>retail_sales_messy_dataset_s_f[[#This Row],[Unit Price]]*retail_sales_messy_dataset_s_f[[#This Row],[Quantity]]</f>
        <v>119.04</v>
      </c>
      <c r="L4232" t="str">
        <f t="shared" si="66"/>
        <v>OK</v>
      </c>
    </row>
    <row r="4233" spans="1:12" x14ac:dyDescent="0.25">
      <c r="A4233" s="1">
        <v>45652</v>
      </c>
      <c r="B4233" s="2" t="s">
        <v>30</v>
      </c>
      <c r="C4233" s="2" t="s">
        <v>10</v>
      </c>
      <c r="D4233">
        <v>4</v>
      </c>
      <c r="E4233" s="6">
        <v>116.12</v>
      </c>
      <c r="F4233" s="6">
        <v>464.48</v>
      </c>
      <c r="G4233" s="2" t="s">
        <v>16</v>
      </c>
      <c r="H4233" s="2" t="s">
        <v>17</v>
      </c>
      <c r="I4233" s="2" t="s">
        <v>23</v>
      </c>
      <c r="J4233" s="6">
        <f>retail_sales_messy_dataset_s_f[[#This Row],[Unit Price]]*retail_sales_messy_dataset_s_f[[#This Row],[Quantity]]</f>
        <v>464.48</v>
      </c>
      <c r="L4233" t="str">
        <f t="shared" si="66"/>
        <v>OK</v>
      </c>
    </row>
    <row r="4234" spans="1:12" x14ac:dyDescent="0.25">
      <c r="A4234" s="1">
        <v>45526</v>
      </c>
      <c r="B4234" s="2" t="s">
        <v>24</v>
      </c>
      <c r="C4234" s="2" t="s">
        <v>21</v>
      </c>
      <c r="D4234">
        <v>2</v>
      </c>
      <c r="E4234" s="6">
        <v>93.6</v>
      </c>
      <c r="F4234" s="6">
        <v>187.2</v>
      </c>
      <c r="G4234" s="2" t="s">
        <v>16</v>
      </c>
      <c r="H4234" s="2" t="s">
        <v>17</v>
      </c>
      <c r="I4234" s="2" t="s">
        <v>18</v>
      </c>
      <c r="J4234" s="6">
        <f>retail_sales_messy_dataset_s_f[[#This Row],[Unit Price]]*retail_sales_messy_dataset_s_f[[#This Row],[Quantity]]</f>
        <v>187.2</v>
      </c>
      <c r="L4234" t="str">
        <f t="shared" si="66"/>
        <v>OK</v>
      </c>
    </row>
    <row r="4235" spans="1:12" x14ac:dyDescent="0.25">
      <c r="A4235" s="1">
        <v>45459</v>
      </c>
      <c r="B4235" s="2" t="s">
        <v>30</v>
      </c>
      <c r="C4235" s="2" t="s">
        <v>28</v>
      </c>
      <c r="D4235">
        <v>2</v>
      </c>
      <c r="E4235" s="6">
        <v>90.86</v>
      </c>
      <c r="F4235" s="6">
        <v>181.72</v>
      </c>
      <c r="G4235" s="2" t="s">
        <v>22</v>
      </c>
      <c r="H4235" s="2" t="s">
        <v>12</v>
      </c>
      <c r="I4235" s="2" t="s">
        <v>23</v>
      </c>
      <c r="J4235" s="6">
        <f>retail_sales_messy_dataset_s_f[[#This Row],[Unit Price]]*retail_sales_messy_dataset_s_f[[#This Row],[Quantity]]</f>
        <v>181.72</v>
      </c>
      <c r="L4235" t="str">
        <f t="shared" si="66"/>
        <v>OK</v>
      </c>
    </row>
    <row r="4236" spans="1:12" x14ac:dyDescent="0.25">
      <c r="A4236" s="1">
        <v>45628</v>
      </c>
      <c r="B4236" s="2" t="s">
        <v>27</v>
      </c>
      <c r="C4236" s="2" t="s">
        <v>28</v>
      </c>
      <c r="D4236">
        <v>5</v>
      </c>
      <c r="E4236" s="6">
        <v>88.9</v>
      </c>
      <c r="F4236" s="6">
        <v>444.5</v>
      </c>
      <c r="G4236" s="2" t="s">
        <v>11</v>
      </c>
      <c r="H4236" s="2" t="s">
        <v>12</v>
      </c>
      <c r="I4236" s="2" t="s">
        <v>23</v>
      </c>
      <c r="J4236" s="6">
        <f>retail_sales_messy_dataset_s_f[[#This Row],[Unit Price]]*retail_sales_messy_dataset_s_f[[#This Row],[Quantity]]</f>
        <v>444.5</v>
      </c>
      <c r="L4236" t="str">
        <f t="shared" si="66"/>
        <v>OK</v>
      </c>
    </row>
    <row r="4237" spans="1:12" x14ac:dyDescent="0.25">
      <c r="A4237" s="1">
        <v>45568</v>
      </c>
      <c r="B4237" s="2" t="s">
        <v>27</v>
      </c>
      <c r="C4237" s="2" t="s">
        <v>15</v>
      </c>
      <c r="D4237">
        <v>5</v>
      </c>
      <c r="E4237" s="6">
        <v>175.91</v>
      </c>
      <c r="F4237" s="6">
        <v>879.55</v>
      </c>
      <c r="G4237" s="2" t="s">
        <v>22</v>
      </c>
      <c r="H4237" s="2" t="s">
        <v>12</v>
      </c>
      <c r="I4237" s="2" t="s">
        <v>18</v>
      </c>
      <c r="J4237" s="6">
        <f>retail_sales_messy_dataset_s_f[[#This Row],[Unit Price]]*retail_sales_messy_dataset_s_f[[#This Row],[Quantity]]</f>
        <v>879.55</v>
      </c>
      <c r="L4237" t="str">
        <f t="shared" si="66"/>
        <v>OK</v>
      </c>
    </row>
    <row r="4238" spans="1:12" x14ac:dyDescent="0.25">
      <c r="A4238" s="1">
        <v>45633</v>
      </c>
      <c r="B4238" s="2" t="s">
        <v>9</v>
      </c>
      <c r="C4238" s="2" t="s">
        <v>15</v>
      </c>
      <c r="D4238">
        <v>4</v>
      </c>
      <c r="E4238" s="6">
        <v>96.44</v>
      </c>
      <c r="F4238" s="6">
        <v>385.76</v>
      </c>
      <c r="G4238" s="2" t="s">
        <v>16</v>
      </c>
      <c r="H4238" s="2" t="s">
        <v>17</v>
      </c>
      <c r="I4238" s="2" t="s">
        <v>13</v>
      </c>
      <c r="J4238" s="6">
        <f>retail_sales_messy_dataset_s_f[[#This Row],[Unit Price]]*retail_sales_messy_dataset_s_f[[#This Row],[Quantity]]</f>
        <v>385.76</v>
      </c>
      <c r="L4238" t="str">
        <f t="shared" si="66"/>
        <v>OK</v>
      </c>
    </row>
    <row r="4239" spans="1:12" x14ac:dyDescent="0.25">
      <c r="A4239" s="1">
        <v>45613</v>
      </c>
      <c r="B4239" s="2" t="s">
        <v>19</v>
      </c>
      <c r="C4239" s="2" t="s">
        <v>28</v>
      </c>
      <c r="D4239">
        <v>1</v>
      </c>
      <c r="E4239" s="6">
        <v>52.36</v>
      </c>
      <c r="F4239" s="6">
        <v>52.36</v>
      </c>
      <c r="G4239" s="2" t="s">
        <v>11</v>
      </c>
      <c r="H4239" s="2" t="s">
        <v>17</v>
      </c>
      <c r="I4239" s="2" t="s">
        <v>23</v>
      </c>
      <c r="J4239" s="6">
        <f>retail_sales_messy_dataset_s_f[[#This Row],[Unit Price]]*retail_sales_messy_dataset_s_f[[#This Row],[Quantity]]</f>
        <v>52.36</v>
      </c>
      <c r="L4239" t="str">
        <f t="shared" si="66"/>
        <v>OK</v>
      </c>
    </row>
    <row r="4240" spans="1:12" x14ac:dyDescent="0.25">
      <c r="A4240" s="1">
        <v>45556</v>
      </c>
      <c r="B4240" s="2" t="s">
        <v>24</v>
      </c>
      <c r="C4240" s="2" t="s">
        <v>15</v>
      </c>
      <c r="D4240">
        <v>2</v>
      </c>
      <c r="E4240" s="6">
        <v>49.12</v>
      </c>
      <c r="F4240" s="6">
        <v>98.24</v>
      </c>
      <c r="G4240" s="2" t="s">
        <v>22</v>
      </c>
      <c r="H4240" s="2" t="s">
        <v>26</v>
      </c>
      <c r="I4240" s="2" t="s">
        <v>18</v>
      </c>
      <c r="J4240" s="6">
        <f>retail_sales_messy_dataset_s_f[[#This Row],[Unit Price]]*retail_sales_messy_dataset_s_f[[#This Row],[Quantity]]</f>
        <v>98.24</v>
      </c>
      <c r="L4240" t="str">
        <f t="shared" si="66"/>
        <v>OK</v>
      </c>
    </row>
    <row r="4241" spans="1:12" x14ac:dyDescent="0.25">
      <c r="A4241" s="1">
        <v>45491</v>
      </c>
      <c r="B4241" s="2" t="s">
        <v>20</v>
      </c>
      <c r="C4241" s="2" t="s">
        <v>21</v>
      </c>
      <c r="D4241">
        <v>5</v>
      </c>
      <c r="E4241" s="6">
        <v>49.5</v>
      </c>
      <c r="F4241" s="6">
        <v>247.5</v>
      </c>
      <c r="G4241" s="2" t="s">
        <v>22</v>
      </c>
      <c r="H4241" s="2" t="s">
        <v>12</v>
      </c>
      <c r="I4241" s="2" t="s">
        <v>13</v>
      </c>
      <c r="J4241" s="6">
        <f>retail_sales_messy_dataset_s_f[[#This Row],[Unit Price]]*retail_sales_messy_dataset_s_f[[#This Row],[Quantity]]</f>
        <v>247.5</v>
      </c>
      <c r="L4241" t="str">
        <f t="shared" si="66"/>
        <v>OK</v>
      </c>
    </row>
    <row r="4242" spans="1:12" x14ac:dyDescent="0.25">
      <c r="A4242" s="1">
        <v>45369</v>
      </c>
      <c r="B4242" s="2" t="s">
        <v>14</v>
      </c>
      <c r="C4242" s="2" t="s">
        <v>21</v>
      </c>
      <c r="D4242">
        <v>1</v>
      </c>
      <c r="E4242" s="6">
        <v>30.37</v>
      </c>
      <c r="F4242" s="6">
        <v>35.369999999999997</v>
      </c>
      <c r="G4242" s="2" t="s">
        <v>11</v>
      </c>
      <c r="H4242" s="2" t="s">
        <v>17</v>
      </c>
      <c r="I4242" s="2" t="s">
        <v>13</v>
      </c>
      <c r="J4242" s="6">
        <f>retail_sales_messy_dataset_s_f[[#This Row],[Unit Price]]*retail_sales_messy_dataset_s_f[[#This Row],[Quantity]]</f>
        <v>30.37</v>
      </c>
      <c r="L4242" t="str">
        <f t="shared" si="66"/>
        <v>Mismatch</v>
      </c>
    </row>
    <row r="4243" spans="1:12" x14ac:dyDescent="0.25">
      <c r="A4243" s="1">
        <v>45442</v>
      </c>
      <c r="B4243" s="2" t="s">
        <v>24</v>
      </c>
      <c r="C4243" s="2" t="s">
        <v>10</v>
      </c>
      <c r="D4243">
        <v>1</v>
      </c>
      <c r="E4243" s="6">
        <v>41.72</v>
      </c>
      <c r="F4243" s="6">
        <v>41.72</v>
      </c>
      <c r="G4243" s="2" t="s">
        <v>11</v>
      </c>
      <c r="H4243" s="2" t="s">
        <v>17</v>
      </c>
      <c r="I4243" s="2" t="s">
        <v>18</v>
      </c>
      <c r="J4243" s="6">
        <f>retail_sales_messy_dataset_s_f[[#This Row],[Unit Price]]*retail_sales_messy_dataset_s_f[[#This Row],[Quantity]]</f>
        <v>41.72</v>
      </c>
      <c r="L4243" t="str">
        <f t="shared" si="66"/>
        <v>OK</v>
      </c>
    </row>
    <row r="4244" spans="1:12" x14ac:dyDescent="0.25">
      <c r="A4244" s="1">
        <v>45530</v>
      </c>
      <c r="B4244" s="2" t="s">
        <v>14</v>
      </c>
      <c r="C4244" s="2" t="s">
        <v>15</v>
      </c>
      <c r="D4244">
        <v>1</v>
      </c>
      <c r="E4244" s="6">
        <v>124.6</v>
      </c>
      <c r="F4244" s="6">
        <v>134.6</v>
      </c>
      <c r="G4244" s="2" t="s">
        <v>16</v>
      </c>
      <c r="H4244" s="2" t="s">
        <v>26</v>
      </c>
      <c r="I4244" s="2" t="s">
        <v>13</v>
      </c>
      <c r="J4244" s="6">
        <f>retail_sales_messy_dataset_s_f[[#This Row],[Unit Price]]*retail_sales_messy_dataset_s_f[[#This Row],[Quantity]]</f>
        <v>124.6</v>
      </c>
      <c r="L4244" t="str">
        <f t="shared" si="66"/>
        <v>Mismatch</v>
      </c>
    </row>
    <row r="4245" spans="1:12" x14ac:dyDescent="0.25">
      <c r="A4245" s="1">
        <v>45597</v>
      </c>
      <c r="B4245" s="2" t="s">
        <v>20</v>
      </c>
      <c r="C4245" s="2" t="s">
        <v>28</v>
      </c>
      <c r="D4245">
        <v>1</v>
      </c>
      <c r="E4245" s="6">
        <v>104.01</v>
      </c>
      <c r="F4245" s="6">
        <v>104.01</v>
      </c>
      <c r="G4245" s="2" t="s">
        <v>11</v>
      </c>
      <c r="H4245" s="2" t="s">
        <v>12</v>
      </c>
      <c r="I4245" s="2" t="s">
        <v>18</v>
      </c>
      <c r="J4245" s="6">
        <f>retail_sales_messy_dataset_s_f[[#This Row],[Unit Price]]*retail_sales_messy_dataset_s_f[[#This Row],[Quantity]]</f>
        <v>104.01</v>
      </c>
      <c r="L4245" t="str">
        <f t="shared" si="66"/>
        <v>OK</v>
      </c>
    </row>
    <row r="4246" spans="1:12" x14ac:dyDescent="0.25">
      <c r="A4246" s="1">
        <v>45353</v>
      </c>
      <c r="B4246" s="2" t="s">
        <v>19</v>
      </c>
      <c r="C4246" s="2" t="s">
        <v>21</v>
      </c>
      <c r="D4246">
        <v>2</v>
      </c>
      <c r="E4246" s="6">
        <v>135.09</v>
      </c>
      <c r="F4246" s="6">
        <v>270.18</v>
      </c>
      <c r="G4246" s="2" t="s">
        <v>16</v>
      </c>
      <c r="H4246" s="2" t="s">
        <v>12</v>
      </c>
      <c r="I4246" s="2" t="s">
        <v>23</v>
      </c>
      <c r="J4246" s="6">
        <f>retail_sales_messy_dataset_s_f[[#This Row],[Unit Price]]*retail_sales_messy_dataset_s_f[[#This Row],[Quantity]]</f>
        <v>270.18</v>
      </c>
      <c r="L4246" t="str">
        <f t="shared" si="66"/>
        <v>OK</v>
      </c>
    </row>
    <row r="4247" spans="1:12" x14ac:dyDescent="0.25">
      <c r="A4247" s="1">
        <v>45301</v>
      </c>
      <c r="B4247" s="2" t="s">
        <v>9</v>
      </c>
      <c r="C4247" s="2" t="s">
        <v>21</v>
      </c>
      <c r="D4247">
        <v>3</v>
      </c>
      <c r="E4247" s="6">
        <v>42.37</v>
      </c>
      <c r="F4247" s="6">
        <v>127.11</v>
      </c>
      <c r="G4247" s="2" t="s">
        <v>11</v>
      </c>
      <c r="H4247" s="2" t="s">
        <v>17</v>
      </c>
      <c r="I4247" s="2" t="s">
        <v>23</v>
      </c>
      <c r="J4247" s="6">
        <f>retail_sales_messy_dataset_s_f[[#This Row],[Unit Price]]*retail_sales_messy_dataset_s_f[[#This Row],[Quantity]]</f>
        <v>127.10999999999999</v>
      </c>
      <c r="L4247" t="str">
        <f t="shared" si="66"/>
        <v>OK</v>
      </c>
    </row>
    <row r="4248" spans="1:12" x14ac:dyDescent="0.25">
      <c r="A4248" s="1">
        <v>45340</v>
      </c>
      <c r="B4248" s="2" t="s">
        <v>29</v>
      </c>
      <c r="C4248" s="2" t="s">
        <v>10</v>
      </c>
      <c r="D4248">
        <v>1</v>
      </c>
      <c r="E4248" s="6">
        <v>23.5</v>
      </c>
      <c r="F4248" s="6">
        <v>23.5</v>
      </c>
      <c r="G4248" s="2" t="s">
        <v>22</v>
      </c>
      <c r="H4248" s="2" t="s">
        <v>17</v>
      </c>
      <c r="I4248" s="2" t="s">
        <v>18</v>
      </c>
      <c r="J4248" s="6">
        <f>retail_sales_messy_dataset_s_f[[#This Row],[Unit Price]]*retail_sales_messy_dataset_s_f[[#This Row],[Quantity]]</f>
        <v>23.5</v>
      </c>
      <c r="L4248" t="str">
        <f t="shared" si="66"/>
        <v>OK</v>
      </c>
    </row>
    <row r="4249" spans="1:12" x14ac:dyDescent="0.25">
      <c r="A4249" s="1">
        <v>45337</v>
      </c>
      <c r="B4249" s="2" t="s">
        <v>24</v>
      </c>
      <c r="C4249" s="2" t="s">
        <v>15</v>
      </c>
      <c r="D4249">
        <v>4</v>
      </c>
      <c r="E4249" s="6">
        <v>179.55</v>
      </c>
      <c r="F4249" s="6">
        <v>718.2</v>
      </c>
      <c r="G4249" s="2" t="s">
        <v>22</v>
      </c>
      <c r="H4249" s="2" t="s">
        <v>26</v>
      </c>
      <c r="I4249" s="2" t="s">
        <v>23</v>
      </c>
      <c r="J4249" s="6">
        <f>retail_sales_messy_dataset_s_f[[#This Row],[Unit Price]]*retail_sales_messy_dataset_s_f[[#This Row],[Quantity]]</f>
        <v>718.2</v>
      </c>
      <c r="L4249" t="str">
        <f t="shared" si="66"/>
        <v>OK</v>
      </c>
    </row>
    <row r="4250" spans="1:12" x14ac:dyDescent="0.25">
      <c r="A4250" s="1">
        <v>45552</v>
      </c>
      <c r="B4250" s="2" t="s">
        <v>27</v>
      </c>
      <c r="C4250" s="2" t="s">
        <v>10</v>
      </c>
      <c r="D4250">
        <v>5</v>
      </c>
      <c r="E4250" s="6">
        <v>157.99</v>
      </c>
      <c r="F4250" s="6">
        <v>789.95</v>
      </c>
      <c r="G4250" s="2" t="s">
        <v>16</v>
      </c>
      <c r="H4250" s="2" t="s">
        <v>17</v>
      </c>
      <c r="I4250" s="2" t="s">
        <v>18</v>
      </c>
      <c r="J4250" s="6">
        <f>retail_sales_messy_dataset_s_f[[#This Row],[Unit Price]]*retail_sales_messy_dataset_s_f[[#This Row],[Quantity]]</f>
        <v>789.95</v>
      </c>
      <c r="L4250" t="str">
        <f t="shared" si="66"/>
        <v>OK</v>
      </c>
    </row>
    <row r="4251" spans="1:12" x14ac:dyDescent="0.25">
      <c r="A4251" s="1">
        <v>45544</v>
      </c>
      <c r="B4251" s="2" t="s">
        <v>14</v>
      </c>
      <c r="C4251" s="2" t="s">
        <v>10</v>
      </c>
      <c r="D4251">
        <v>1</v>
      </c>
      <c r="E4251" s="6">
        <v>46.52</v>
      </c>
      <c r="F4251" s="6">
        <v>46.52</v>
      </c>
      <c r="G4251" s="2" t="s">
        <v>11</v>
      </c>
      <c r="H4251" s="2" t="s">
        <v>26</v>
      </c>
      <c r="I4251" s="2" t="s">
        <v>18</v>
      </c>
      <c r="J4251" s="6">
        <f>retail_sales_messy_dataset_s_f[[#This Row],[Unit Price]]*retail_sales_messy_dataset_s_f[[#This Row],[Quantity]]</f>
        <v>46.52</v>
      </c>
      <c r="L4251" t="str">
        <f t="shared" si="66"/>
        <v>OK</v>
      </c>
    </row>
    <row r="4252" spans="1:12" x14ac:dyDescent="0.25">
      <c r="A4252" s="1">
        <v>45388</v>
      </c>
      <c r="B4252" s="2" t="s">
        <v>24</v>
      </c>
      <c r="C4252" s="2" t="s">
        <v>21</v>
      </c>
      <c r="D4252">
        <v>2</v>
      </c>
      <c r="E4252" s="6">
        <v>129.46</v>
      </c>
      <c r="F4252" s="6">
        <v>258.92</v>
      </c>
      <c r="G4252" s="2" t="s">
        <v>22</v>
      </c>
      <c r="H4252" s="2" t="s">
        <v>26</v>
      </c>
      <c r="I4252" s="2" t="s">
        <v>13</v>
      </c>
      <c r="J4252" s="6">
        <f>retail_sales_messy_dataset_s_f[[#This Row],[Unit Price]]*retail_sales_messy_dataset_s_f[[#This Row],[Quantity]]</f>
        <v>258.92</v>
      </c>
      <c r="L4252" t="str">
        <f t="shared" si="66"/>
        <v>OK</v>
      </c>
    </row>
    <row r="4253" spans="1:12" x14ac:dyDescent="0.25">
      <c r="A4253" s="1">
        <v>45514</v>
      </c>
      <c r="B4253" s="2" t="s">
        <v>9</v>
      </c>
      <c r="C4253" s="2" t="s">
        <v>21</v>
      </c>
      <c r="D4253">
        <v>4</v>
      </c>
      <c r="E4253" s="6">
        <v>27.81</v>
      </c>
      <c r="F4253" s="6">
        <v>111.24</v>
      </c>
      <c r="G4253" s="2" t="s">
        <v>11</v>
      </c>
      <c r="H4253" s="2" t="s">
        <v>17</v>
      </c>
      <c r="I4253" s="2" t="s">
        <v>13</v>
      </c>
      <c r="J4253" s="6">
        <f>retail_sales_messy_dataset_s_f[[#This Row],[Unit Price]]*retail_sales_messy_dataset_s_f[[#This Row],[Quantity]]</f>
        <v>111.24</v>
      </c>
      <c r="L4253" t="str">
        <f t="shared" si="66"/>
        <v>OK</v>
      </c>
    </row>
    <row r="4254" spans="1:12" x14ac:dyDescent="0.25">
      <c r="A4254" s="1">
        <v>45495</v>
      </c>
      <c r="B4254" s="2" t="s">
        <v>20</v>
      </c>
      <c r="C4254" s="2" t="s">
        <v>21</v>
      </c>
      <c r="D4254">
        <v>1</v>
      </c>
      <c r="E4254" s="6">
        <v>125.82</v>
      </c>
      <c r="F4254" s="6">
        <v>125.82</v>
      </c>
      <c r="G4254" s="2" t="s">
        <v>11</v>
      </c>
      <c r="H4254" s="2" t="s">
        <v>26</v>
      </c>
      <c r="I4254" s="2" t="s">
        <v>13</v>
      </c>
      <c r="J4254" s="6">
        <f>retail_sales_messy_dataset_s_f[[#This Row],[Unit Price]]*retail_sales_messy_dataset_s_f[[#This Row],[Quantity]]</f>
        <v>125.82</v>
      </c>
      <c r="L4254" t="str">
        <f t="shared" si="66"/>
        <v>OK</v>
      </c>
    </row>
    <row r="4255" spans="1:12" x14ac:dyDescent="0.25">
      <c r="A4255" s="1">
        <v>45572</v>
      </c>
      <c r="B4255" s="2" t="s">
        <v>14</v>
      </c>
      <c r="C4255" s="2" t="s">
        <v>21</v>
      </c>
      <c r="D4255">
        <v>1</v>
      </c>
      <c r="E4255" s="6">
        <v>198.57</v>
      </c>
      <c r="F4255" s="6">
        <v>198.57</v>
      </c>
      <c r="G4255" s="2" t="s">
        <v>22</v>
      </c>
      <c r="H4255" s="2" t="s">
        <v>17</v>
      </c>
      <c r="I4255" s="2" t="s">
        <v>18</v>
      </c>
      <c r="J4255" s="6">
        <f>retail_sales_messy_dataset_s_f[[#This Row],[Unit Price]]*retail_sales_messy_dataset_s_f[[#This Row],[Quantity]]</f>
        <v>198.57</v>
      </c>
      <c r="L4255" t="str">
        <f t="shared" si="66"/>
        <v>OK</v>
      </c>
    </row>
    <row r="4256" spans="1:12" x14ac:dyDescent="0.25">
      <c r="A4256" s="1">
        <v>45366</v>
      </c>
      <c r="B4256" s="2" t="s">
        <v>20</v>
      </c>
      <c r="C4256" s="2" t="s">
        <v>28</v>
      </c>
      <c r="D4256">
        <v>1</v>
      </c>
      <c r="E4256" s="6">
        <v>109.83</v>
      </c>
      <c r="F4256" s="6">
        <v>109.83</v>
      </c>
      <c r="G4256" s="2" t="s">
        <v>11</v>
      </c>
      <c r="H4256" s="2" t="s">
        <v>17</v>
      </c>
      <c r="I4256" s="2" t="s">
        <v>13</v>
      </c>
      <c r="J4256" s="6">
        <f>retail_sales_messy_dataset_s_f[[#This Row],[Unit Price]]*retail_sales_messy_dataset_s_f[[#This Row],[Quantity]]</f>
        <v>109.83</v>
      </c>
      <c r="L4256" t="str">
        <f t="shared" si="66"/>
        <v>OK</v>
      </c>
    </row>
    <row r="4257" spans="1:12" x14ac:dyDescent="0.25">
      <c r="A4257" s="1">
        <v>45556</v>
      </c>
      <c r="B4257" s="2" t="s">
        <v>29</v>
      </c>
      <c r="C4257" s="2" t="s">
        <v>15</v>
      </c>
      <c r="D4257">
        <v>5</v>
      </c>
      <c r="E4257" s="6">
        <v>116.18</v>
      </c>
      <c r="F4257" s="6">
        <v>580.9</v>
      </c>
      <c r="G4257" s="2" t="s">
        <v>16</v>
      </c>
      <c r="H4257" s="2" t="s">
        <v>12</v>
      </c>
      <c r="I4257" s="2" t="s">
        <v>18</v>
      </c>
      <c r="J4257" s="6">
        <f>retail_sales_messy_dataset_s_f[[#This Row],[Unit Price]]*retail_sales_messy_dataset_s_f[[#This Row],[Quantity]]</f>
        <v>580.90000000000009</v>
      </c>
      <c r="L4257" t="str">
        <f t="shared" si="66"/>
        <v>OK</v>
      </c>
    </row>
    <row r="4258" spans="1:12" x14ac:dyDescent="0.25">
      <c r="A4258" s="1">
        <v>45299</v>
      </c>
      <c r="B4258" s="2" t="s">
        <v>14</v>
      </c>
      <c r="C4258" s="2" t="s">
        <v>21</v>
      </c>
      <c r="D4258">
        <v>3</v>
      </c>
      <c r="E4258" s="6">
        <v>14.74</v>
      </c>
      <c r="F4258" s="6">
        <v>44.22</v>
      </c>
      <c r="G4258" s="2" t="s">
        <v>16</v>
      </c>
      <c r="H4258" s="2" t="s">
        <v>26</v>
      </c>
      <c r="I4258" s="2" t="s">
        <v>13</v>
      </c>
      <c r="J4258" s="6">
        <f>retail_sales_messy_dataset_s_f[[#This Row],[Unit Price]]*retail_sales_messy_dataset_s_f[[#This Row],[Quantity]]</f>
        <v>44.22</v>
      </c>
      <c r="L4258" t="str">
        <f t="shared" si="66"/>
        <v>OK</v>
      </c>
    </row>
    <row r="4259" spans="1:12" x14ac:dyDescent="0.25">
      <c r="A4259" s="1">
        <v>45601</v>
      </c>
      <c r="B4259" s="2" t="s">
        <v>19</v>
      </c>
      <c r="C4259" s="2" t="s">
        <v>15</v>
      </c>
      <c r="D4259">
        <v>1</v>
      </c>
      <c r="E4259" s="6">
        <v>81.400000000000006</v>
      </c>
      <c r="F4259" s="6">
        <v>81.400000000000006</v>
      </c>
      <c r="G4259" s="2" t="s">
        <v>11</v>
      </c>
      <c r="H4259" s="2" t="s">
        <v>17</v>
      </c>
      <c r="I4259" s="2" t="s">
        <v>23</v>
      </c>
      <c r="J4259" s="6">
        <f>retail_sales_messy_dataset_s_f[[#This Row],[Unit Price]]*retail_sales_messy_dataset_s_f[[#This Row],[Quantity]]</f>
        <v>81.400000000000006</v>
      </c>
      <c r="L4259" t="str">
        <f t="shared" si="66"/>
        <v>OK</v>
      </c>
    </row>
    <row r="4260" spans="1:12" x14ac:dyDescent="0.25">
      <c r="A4260" s="1">
        <v>45422</v>
      </c>
      <c r="B4260" s="2" t="s">
        <v>24</v>
      </c>
      <c r="C4260" s="2" t="s">
        <v>15</v>
      </c>
      <c r="D4260">
        <v>2</v>
      </c>
      <c r="E4260" s="6">
        <v>130.29</v>
      </c>
      <c r="F4260" s="6">
        <v>260.58</v>
      </c>
      <c r="G4260" s="2" t="s">
        <v>11</v>
      </c>
      <c r="H4260" s="2" t="s">
        <v>12</v>
      </c>
      <c r="I4260" s="2" t="s">
        <v>23</v>
      </c>
      <c r="J4260" s="6">
        <f>retail_sales_messy_dataset_s_f[[#This Row],[Unit Price]]*retail_sales_messy_dataset_s_f[[#This Row],[Quantity]]</f>
        <v>260.58</v>
      </c>
      <c r="L4260" t="str">
        <f t="shared" si="66"/>
        <v>OK</v>
      </c>
    </row>
    <row r="4261" spans="1:12" x14ac:dyDescent="0.25">
      <c r="A4261" s="1">
        <v>45641</v>
      </c>
      <c r="B4261" s="2" t="s">
        <v>20</v>
      </c>
      <c r="C4261" s="2" t="s">
        <v>15</v>
      </c>
      <c r="D4261">
        <v>2</v>
      </c>
      <c r="E4261" s="6">
        <v>77.12</v>
      </c>
      <c r="F4261" s="6">
        <v>154.24</v>
      </c>
      <c r="G4261" s="2" t="s">
        <v>16</v>
      </c>
      <c r="H4261" s="2" t="s">
        <v>17</v>
      </c>
      <c r="I4261" s="2" t="s">
        <v>23</v>
      </c>
      <c r="J4261" s="6">
        <f>retail_sales_messy_dataset_s_f[[#This Row],[Unit Price]]*retail_sales_messy_dataset_s_f[[#This Row],[Quantity]]</f>
        <v>154.24</v>
      </c>
      <c r="L4261" t="str">
        <f t="shared" si="66"/>
        <v>OK</v>
      </c>
    </row>
    <row r="4262" spans="1:12" x14ac:dyDescent="0.25">
      <c r="A4262" s="1">
        <v>45455</v>
      </c>
      <c r="B4262" s="2" t="s">
        <v>29</v>
      </c>
      <c r="C4262" s="2" t="s">
        <v>10</v>
      </c>
      <c r="D4262">
        <v>1</v>
      </c>
      <c r="E4262" s="6">
        <v>154.26</v>
      </c>
      <c r="F4262" s="6">
        <v>154.26</v>
      </c>
      <c r="G4262" s="2" t="s">
        <v>11</v>
      </c>
      <c r="H4262" s="2" t="s">
        <v>17</v>
      </c>
      <c r="I4262" s="2" t="s">
        <v>23</v>
      </c>
      <c r="J4262" s="6">
        <f>retail_sales_messy_dataset_s_f[[#This Row],[Unit Price]]*retail_sales_messy_dataset_s_f[[#This Row],[Quantity]]</f>
        <v>154.26</v>
      </c>
      <c r="L4262" t="str">
        <f t="shared" si="66"/>
        <v>OK</v>
      </c>
    </row>
    <row r="4263" spans="1:12" x14ac:dyDescent="0.25">
      <c r="A4263" s="1">
        <v>45316</v>
      </c>
      <c r="B4263" s="2" t="s">
        <v>14</v>
      </c>
      <c r="C4263" s="2" t="s">
        <v>28</v>
      </c>
      <c r="D4263">
        <v>2</v>
      </c>
      <c r="E4263" s="6">
        <v>191.63</v>
      </c>
      <c r="F4263" s="6">
        <v>383.26</v>
      </c>
      <c r="G4263" s="2" t="s">
        <v>22</v>
      </c>
      <c r="H4263" s="2" t="s">
        <v>17</v>
      </c>
      <c r="I4263" s="2" t="s">
        <v>18</v>
      </c>
      <c r="J4263" s="6">
        <f>retail_sales_messy_dataset_s_f[[#This Row],[Unit Price]]*retail_sales_messy_dataset_s_f[[#This Row],[Quantity]]</f>
        <v>383.26</v>
      </c>
      <c r="L4263" t="str">
        <f t="shared" si="66"/>
        <v>OK</v>
      </c>
    </row>
    <row r="4264" spans="1:12" x14ac:dyDescent="0.25">
      <c r="A4264" s="1">
        <v>45649</v>
      </c>
      <c r="B4264" s="2" t="s">
        <v>19</v>
      </c>
      <c r="C4264" s="2" t="s">
        <v>21</v>
      </c>
      <c r="D4264">
        <v>3</v>
      </c>
      <c r="E4264" s="6">
        <v>84.91</v>
      </c>
      <c r="F4264" s="6">
        <v>254.73</v>
      </c>
      <c r="G4264" s="2" t="s">
        <v>16</v>
      </c>
      <c r="H4264" s="2" t="s">
        <v>17</v>
      </c>
      <c r="I4264" s="2" t="s">
        <v>13</v>
      </c>
      <c r="J4264" s="6">
        <f>retail_sales_messy_dataset_s_f[[#This Row],[Unit Price]]*retail_sales_messy_dataset_s_f[[#This Row],[Quantity]]</f>
        <v>254.73</v>
      </c>
      <c r="L4264" t="str">
        <f t="shared" si="66"/>
        <v>OK</v>
      </c>
    </row>
    <row r="4265" spans="1:12" x14ac:dyDescent="0.25">
      <c r="A4265" s="1">
        <v>45606</v>
      </c>
      <c r="B4265" s="2" t="s">
        <v>9</v>
      </c>
      <c r="C4265" s="2" t="s">
        <v>15</v>
      </c>
      <c r="D4265">
        <v>2</v>
      </c>
      <c r="E4265" s="6">
        <v>98.21</v>
      </c>
      <c r="F4265" s="6">
        <v>196.42</v>
      </c>
      <c r="G4265" s="2" t="s">
        <v>25</v>
      </c>
      <c r="H4265" s="2" t="s">
        <v>12</v>
      </c>
      <c r="I4265" s="2" t="s">
        <v>18</v>
      </c>
      <c r="J4265" s="6">
        <f>retail_sales_messy_dataset_s_f[[#This Row],[Unit Price]]*retail_sales_messy_dataset_s_f[[#This Row],[Quantity]]</f>
        <v>196.42</v>
      </c>
      <c r="L4265" t="str">
        <f t="shared" si="66"/>
        <v>OK</v>
      </c>
    </row>
    <row r="4266" spans="1:12" x14ac:dyDescent="0.25">
      <c r="A4266" s="1">
        <v>45560</v>
      </c>
      <c r="B4266" s="2" t="s">
        <v>19</v>
      </c>
      <c r="C4266" s="2" t="s">
        <v>21</v>
      </c>
      <c r="D4266">
        <v>2</v>
      </c>
      <c r="E4266" s="6">
        <v>20.260000000000002</v>
      </c>
      <c r="F4266" s="6">
        <v>40.520000000000003</v>
      </c>
      <c r="G4266" s="2" t="s">
        <v>16</v>
      </c>
      <c r="H4266" s="2" t="s">
        <v>17</v>
      </c>
      <c r="I4266" s="2" t="s">
        <v>13</v>
      </c>
      <c r="J4266" s="6">
        <f>retail_sales_messy_dataset_s_f[[#This Row],[Unit Price]]*retail_sales_messy_dataset_s_f[[#This Row],[Quantity]]</f>
        <v>40.520000000000003</v>
      </c>
      <c r="L4266" t="str">
        <f t="shared" si="66"/>
        <v>OK</v>
      </c>
    </row>
    <row r="4267" spans="1:12" x14ac:dyDescent="0.25">
      <c r="A4267" s="1">
        <v>45579</v>
      </c>
      <c r="B4267" s="2" t="s">
        <v>24</v>
      </c>
      <c r="C4267" s="2" t="s">
        <v>10</v>
      </c>
      <c r="D4267">
        <v>5</v>
      </c>
      <c r="E4267" s="6">
        <v>167.51</v>
      </c>
      <c r="F4267" s="6">
        <v>837.55</v>
      </c>
      <c r="G4267" s="2" t="s">
        <v>11</v>
      </c>
      <c r="H4267" s="2" t="s">
        <v>26</v>
      </c>
      <c r="I4267" s="2" t="s">
        <v>18</v>
      </c>
      <c r="J4267" s="6">
        <f>retail_sales_messy_dataset_s_f[[#This Row],[Unit Price]]*retail_sales_messy_dataset_s_f[[#This Row],[Quantity]]</f>
        <v>837.55</v>
      </c>
      <c r="L4267" t="str">
        <f t="shared" si="66"/>
        <v>OK</v>
      </c>
    </row>
    <row r="4268" spans="1:12" x14ac:dyDescent="0.25">
      <c r="A4268" s="1">
        <v>45418</v>
      </c>
      <c r="B4268" s="2" t="s">
        <v>27</v>
      </c>
      <c r="C4268" s="2" t="s">
        <v>21</v>
      </c>
      <c r="D4268">
        <v>1</v>
      </c>
      <c r="E4268" s="6">
        <v>31.81</v>
      </c>
      <c r="F4268" s="6">
        <v>31.81</v>
      </c>
      <c r="G4268" s="2" t="s">
        <v>22</v>
      </c>
      <c r="H4268" s="2" t="s">
        <v>12</v>
      </c>
      <c r="I4268" s="2" t="s">
        <v>13</v>
      </c>
      <c r="J4268" s="6">
        <f>retail_sales_messy_dataset_s_f[[#This Row],[Unit Price]]*retail_sales_messy_dataset_s_f[[#This Row],[Quantity]]</f>
        <v>31.81</v>
      </c>
      <c r="L4268" t="str">
        <f t="shared" si="66"/>
        <v>OK</v>
      </c>
    </row>
    <row r="4269" spans="1:12" x14ac:dyDescent="0.25">
      <c r="A4269" s="1">
        <v>45623</v>
      </c>
      <c r="B4269" s="2" t="s">
        <v>20</v>
      </c>
      <c r="C4269" s="2" t="s">
        <v>10</v>
      </c>
      <c r="D4269">
        <v>5</v>
      </c>
      <c r="E4269" s="6">
        <v>24.9</v>
      </c>
      <c r="F4269" s="6">
        <v>124.5</v>
      </c>
      <c r="G4269" s="2" t="s">
        <v>16</v>
      </c>
      <c r="H4269" s="2" t="s">
        <v>12</v>
      </c>
      <c r="I4269" s="2" t="s">
        <v>18</v>
      </c>
      <c r="J4269" s="6">
        <f>retail_sales_messy_dataset_s_f[[#This Row],[Unit Price]]*retail_sales_messy_dataset_s_f[[#This Row],[Quantity]]</f>
        <v>124.5</v>
      </c>
      <c r="L4269" t="str">
        <f t="shared" si="66"/>
        <v>OK</v>
      </c>
    </row>
    <row r="4270" spans="1:12" x14ac:dyDescent="0.25">
      <c r="A4270" s="1">
        <v>45370</v>
      </c>
      <c r="B4270" s="2" t="s">
        <v>29</v>
      </c>
      <c r="C4270" s="2" t="s">
        <v>21</v>
      </c>
      <c r="D4270">
        <v>3</v>
      </c>
      <c r="E4270" s="6">
        <v>199.2</v>
      </c>
      <c r="F4270" s="6">
        <v>597.6</v>
      </c>
      <c r="G4270" s="2" t="s">
        <v>25</v>
      </c>
      <c r="H4270" s="2" t="s">
        <v>12</v>
      </c>
      <c r="I4270" s="2" t="s">
        <v>23</v>
      </c>
      <c r="J4270" s="6">
        <f>retail_sales_messy_dataset_s_f[[#This Row],[Unit Price]]*retail_sales_messy_dataset_s_f[[#This Row],[Quantity]]</f>
        <v>597.59999999999991</v>
      </c>
      <c r="L4270" t="str">
        <f t="shared" si="66"/>
        <v>OK</v>
      </c>
    </row>
    <row r="4271" spans="1:12" x14ac:dyDescent="0.25">
      <c r="A4271" s="1">
        <v>45410</v>
      </c>
      <c r="B4271" s="2" t="s">
        <v>9</v>
      </c>
      <c r="C4271" s="2" t="s">
        <v>21</v>
      </c>
      <c r="D4271">
        <v>3</v>
      </c>
      <c r="E4271" s="6">
        <v>198.62</v>
      </c>
      <c r="F4271" s="6">
        <v>595.86</v>
      </c>
      <c r="G4271" s="2" t="s">
        <v>16</v>
      </c>
      <c r="H4271" s="2" t="s">
        <v>12</v>
      </c>
      <c r="I4271" s="2" t="s">
        <v>18</v>
      </c>
      <c r="J4271" s="6">
        <f>retail_sales_messy_dataset_s_f[[#This Row],[Unit Price]]*retail_sales_messy_dataset_s_f[[#This Row],[Quantity]]</f>
        <v>595.86</v>
      </c>
      <c r="L4271" t="str">
        <f t="shared" si="66"/>
        <v>OK</v>
      </c>
    </row>
    <row r="4272" spans="1:12" x14ac:dyDescent="0.25">
      <c r="A4272" s="1">
        <v>45390</v>
      </c>
      <c r="B4272" s="2" t="s">
        <v>9</v>
      </c>
      <c r="C4272" s="2" t="s">
        <v>10</v>
      </c>
      <c r="D4272">
        <v>5</v>
      </c>
      <c r="E4272" s="6">
        <v>190.77</v>
      </c>
      <c r="F4272" s="6">
        <v>958.85</v>
      </c>
      <c r="G4272" s="2" t="s">
        <v>22</v>
      </c>
      <c r="H4272" s="2" t="s">
        <v>17</v>
      </c>
      <c r="I4272" s="2" t="s">
        <v>23</v>
      </c>
      <c r="J4272" s="6">
        <f>retail_sales_messy_dataset_s_f[[#This Row],[Unit Price]]*retail_sales_messy_dataset_s_f[[#This Row],[Quantity]]</f>
        <v>953.85</v>
      </c>
      <c r="L4272" t="str">
        <f t="shared" si="66"/>
        <v>Mismatch</v>
      </c>
    </row>
    <row r="4273" spans="1:12" x14ac:dyDescent="0.25">
      <c r="A4273" s="1">
        <v>45422</v>
      </c>
      <c r="B4273" s="2" t="s">
        <v>9</v>
      </c>
      <c r="C4273" s="2" t="s">
        <v>10</v>
      </c>
      <c r="D4273">
        <v>4</v>
      </c>
      <c r="E4273" s="6">
        <v>177.43</v>
      </c>
      <c r="F4273" s="6">
        <v>709.72</v>
      </c>
      <c r="G4273" s="2" t="s">
        <v>22</v>
      </c>
      <c r="H4273" s="2" t="s">
        <v>12</v>
      </c>
      <c r="I4273" s="2" t="s">
        <v>18</v>
      </c>
      <c r="J4273" s="6">
        <f>retail_sales_messy_dataset_s_f[[#This Row],[Unit Price]]*retail_sales_messy_dataset_s_f[[#This Row],[Quantity]]</f>
        <v>709.72</v>
      </c>
      <c r="L4273" t="str">
        <f t="shared" si="66"/>
        <v>OK</v>
      </c>
    </row>
    <row r="4274" spans="1:12" x14ac:dyDescent="0.25">
      <c r="A4274" s="1">
        <v>45631</v>
      </c>
      <c r="B4274" s="2" t="s">
        <v>9</v>
      </c>
      <c r="C4274" s="2" t="s">
        <v>28</v>
      </c>
      <c r="D4274">
        <v>1</v>
      </c>
      <c r="E4274" s="6">
        <v>125.81</v>
      </c>
      <c r="F4274" s="6">
        <v>377.43</v>
      </c>
      <c r="G4274" s="2" t="s">
        <v>11</v>
      </c>
      <c r="H4274" s="2" t="s">
        <v>17</v>
      </c>
      <c r="I4274" s="2" t="s">
        <v>13</v>
      </c>
      <c r="J4274" s="6">
        <f>retail_sales_messy_dataset_s_f[[#This Row],[Unit Price]]*retail_sales_messy_dataset_s_f[[#This Row],[Quantity]]</f>
        <v>125.81</v>
      </c>
      <c r="L4274" t="str">
        <f t="shared" si="66"/>
        <v>Mismatch</v>
      </c>
    </row>
    <row r="4275" spans="1:12" x14ac:dyDescent="0.25">
      <c r="A4275" s="1">
        <v>45444</v>
      </c>
      <c r="B4275" s="2" t="s">
        <v>14</v>
      </c>
      <c r="C4275" s="2" t="s">
        <v>21</v>
      </c>
      <c r="D4275">
        <v>3</v>
      </c>
      <c r="E4275" s="6">
        <v>53.74</v>
      </c>
      <c r="F4275" s="6">
        <v>161.22</v>
      </c>
      <c r="G4275" s="2" t="s">
        <v>22</v>
      </c>
      <c r="H4275" s="2" t="s">
        <v>12</v>
      </c>
      <c r="I4275" s="2" t="s">
        <v>23</v>
      </c>
      <c r="J4275" s="6">
        <f>retail_sales_messy_dataset_s_f[[#This Row],[Unit Price]]*retail_sales_messy_dataset_s_f[[#This Row],[Quantity]]</f>
        <v>161.22</v>
      </c>
      <c r="L4275" t="str">
        <f t="shared" si="66"/>
        <v>OK</v>
      </c>
    </row>
    <row r="4276" spans="1:12" x14ac:dyDescent="0.25">
      <c r="A4276" s="1">
        <v>45654</v>
      </c>
      <c r="B4276" s="2" t="s">
        <v>27</v>
      </c>
      <c r="C4276" s="2" t="s">
        <v>21</v>
      </c>
      <c r="D4276">
        <v>3</v>
      </c>
      <c r="E4276" s="6">
        <v>73.459999999999994</v>
      </c>
      <c r="F4276" s="6">
        <v>220.38</v>
      </c>
      <c r="G4276" s="2" t="s">
        <v>22</v>
      </c>
      <c r="H4276" s="2" t="s">
        <v>26</v>
      </c>
      <c r="I4276" s="2" t="s">
        <v>13</v>
      </c>
      <c r="J4276" s="6">
        <f>retail_sales_messy_dataset_s_f[[#This Row],[Unit Price]]*retail_sales_messy_dataset_s_f[[#This Row],[Quantity]]</f>
        <v>220.38</v>
      </c>
      <c r="L4276" t="str">
        <f t="shared" si="66"/>
        <v>OK</v>
      </c>
    </row>
    <row r="4277" spans="1:12" x14ac:dyDescent="0.25">
      <c r="A4277" s="1">
        <v>45638</v>
      </c>
      <c r="B4277" s="2" t="s">
        <v>14</v>
      </c>
      <c r="C4277" s="2" t="s">
        <v>28</v>
      </c>
      <c r="D4277">
        <v>3</v>
      </c>
      <c r="E4277" s="6">
        <v>157.97</v>
      </c>
      <c r="F4277" s="6">
        <v>473.91</v>
      </c>
      <c r="G4277" s="2" t="s">
        <v>22</v>
      </c>
      <c r="H4277" s="2" t="s">
        <v>26</v>
      </c>
      <c r="I4277" s="2" t="s">
        <v>18</v>
      </c>
      <c r="J4277" s="6">
        <f>retail_sales_messy_dataset_s_f[[#This Row],[Unit Price]]*retail_sales_messy_dataset_s_f[[#This Row],[Quantity]]</f>
        <v>473.90999999999997</v>
      </c>
      <c r="L4277" t="str">
        <f t="shared" si="66"/>
        <v>OK</v>
      </c>
    </row>
    <row r="4278" spans="1:12" x14ac:dyDescent="0.25">
      <c r="A4278" s="1">
        <v>45442</v>
      </c>
      <c r="B4278" s="2" t="s">
        <v>27</v>
      </c>
      <c r="C4278" s="2" t="s">
        <v>10</v>
      </c>
      <c r="D4278">
        <v>4</v>
      </c>
      <c r="E4278" s="6">
        <v>142.22999999999999</v>
      </c>
      <c r="F4278" s="6">
        <v>573.91999999999996</v>
      </c>
      <c r="G4278" s="2" t="s">
        <v>11</v>
      </c>
      <c r="H4278" s="2" t="s">
        <v>17</v>
      </c>
      <c r="I4278" s="2" t="s">
        <v>23</v>
      </c>
      <c r="J4278" s="6">
        <f>retail_sales_messy_dataset_s_f[[#This Row],[Unit Price]]*retail_sales_messy_dataset_s_f[[#This Row],[Quantity]]</f>
        <v>568.91999999999996</v>
      </c>
      <c r="L4278" t="str">
        <f t="shared" si="66"/>
        <v>Mismatch</v>
      </c>
    </row>
    <row r="4279" spans="1:12" x14ac:dyDescent="0.25">
      <c r="A4279" s="1">
        <v>45422</v>
      </c>
      <c r="B4279" s="2" t="s">
        <v>30</v>
      </c>
      <c r="C4279" s="2" t="s">
        <v>15</v>
      </c>
      <c r="D4279">
        <v>3</v>
      </c>
      <c r="E4279" s="6">
        <v>112.51</v>
      </c>
      <c r="F4279" s="6">
        <v>337.53</v>
      </c>
      <c r="G4279" s="2" t="s">
        <v>11</v>
      </c>
      <c r="H4279" s="2" t="s">
        <v>26</v>
      </c>
      <c r="I4279" s="2" t="s">
        <v>18</v>
      </c>
      <c r="J4279" s="6">
        <f>retail_sales_messy_dataset_s_f[[#This Row],[Unit Price]]*retail_sales_messy_dataset_s_f[[#This Row],[Quantity]]</f>
        <v>337.53000000000003</v>
      </c>
      <c r="L4279" t="str">
        <f t="shared" si="66"/>
        <v>OK</v>
      </c>
    </row>
    <row r="4280" spans="1:12" x14ac:dyDescent="0.25">
      <c r="A4280" s="1">
        <v>45394</v>
      </c>
      <c r="B4280" s="2" t="s">
        <v>30</v>
      </c>
      <c r="C4280" s="2" t="s">
        <v>10</v>
      </c>
      <c r="D4280">
        <v>3</v>
      </c>
      <c r="E4280" s="6">
        <v>36.4</v>
      </c>
      <c r="F4280" s="6">
        <v>109.2</v>
      </c>
      <c r="G4280" s="2" t="s">
        <v>16</v>
      </c>
      <c r="H4280" s="2" t="s">
        <v>17</v>
      </c>
      <c r="I4280" s="2" t="s">
        <v>18</v>
      </c>
      <c r="J4280" s="6">
        <f>retail_sales_messy_dataset_s_f[[#This Row],[Unit Price]]*retail_sales_messy_dataset_s_f[[#This Row],[Quantity]]</f>
        <v>109.19999999999999</v>
      </c>
      <c r="L4280" t="str">
        <f t="shared" si="66"/>
        <v>OK</v>
      </c>
    </row>
    <row r="4281" spans="1:12" x14ac:dyDescent="0.25">
      <c r="A4281" s="1">
        <v>45604</v>
      </c>
      <c r="B4281" s="2" t="s">
        <v>27</v>
      </c>
      <c r="C4281" s="2" t="s">
        <v>15</v>
      </c>
      <c r="D4281">
        <v>5</v>
      </c>
      <c r="E4281" s="6">
        <v>148.06</v>
      </c>
      <c r="F4281" s="6">
        <v>740.3</v>
      </c>
      <c r="G4281" s="2" t="s">
        <v>22</v>
      </c>
      <c r="H4281" s="2" t="s">
        <v>17</v>
      </c>
      <c r="I4281" s="2" t="s">
        <v>18</v>
      </c>
      <c r="J4281" s="6">
        <f>retail_sales_messy_dataset_s_f[[#This Row],[Unit Price]]*retail_sales_messy_dataset_s_f[[#This Row],[Quantity]]</f>
        <v>740.3</v>
      </c>
      <c r="L4281" t="str">
        <f t="shared" si="66"/>
        <v>OK</v>
      </c>
    </row>
    <row r="4282" spans="1:12" x14ac:dyDescent="0.25">
      <c r="A4282" s="1">
        <v>45550</v>
      </c>
      <c r="B4282" s="2" t="s">
        <v>20</v>
      </c>
      <c r="C4282" s="2" t="s">
        <v>10</v>
      </c>
      <c r="D4282">
        <v>1</v>
      </c>
      <c r="E4282" s="6">
        <v>79</v>
      </c>
      <c r="F4282" s="6">
        <v>79</v>
      </c>
      <c r="G4282" s="2" t="s">
        <v>11</v>
      </c>
      <c r="H4282" s="2" t="s">
        <v>12</v>
      </c>
      <c r="I4282" s="2" t="s">
        <v>18</v>
      </c>
      <c r="J4282" s="6">
        <f>retail_sales_messy_dataset_s_f[[#This Row],[Unit Price]]*retail_sales_messy_dataset_s_f[[#This Row],[Quantity]]</f>
        <v>79</v>
      </c>
      <c r="L4282" t="str">
        <f t="shared" si="66"/>
        <v>OK</v>
      </c>
    </row>
    <row r="4283" spans="1:12" x14ac:dyDescent="0.25">
      <c r="A4283" s="1">
        <v>45436</v>
      </c>
      <c r="B4283" s="2" t="s">
        <v>20</v>
      </c>
      <c r="C4283" s="2" t="s">
        <v>28</v>
      </c>
      <c r="D4283">
        <v>5</v>
      </c>
      <c r="E4283" s="6">
        <v>16.12</v>
      </c>
      <c r="F4283" s="6">
        <v>80.599999999999994</v>
      </c>
      <c r="G4283" s="2" t="s">
        <v>16</v>
      </c>
      <c r="H4283" s="2" t="s">
        <v>26</v>
      </c>
      <c r="I4283" s="2" t="s">
        <v>18</v>
      </c>
      <c r="J4283" s="6">
        <f>retail_sales_messy_dataset_s_f[[#This Row],[Unit Price]]*retail_sales_messy_dataset_s_f[[#This Row],[Quantity]]</f>
        <v>80.600000000000009</v>
      </c>
      <c r="L4283" t="str">
        <f t="shared" si="66"/>
        <v>OK</v>
      </c>
    </row>
    <row r="4284" spans="1:12" x14ac:dyDescent="0.25">
      <c r="A4284" s="1">
        <v>45325</v>
      </c>
      <c r="B4284" s="2" t="s">
        <v>27</v>
      </c>
      <c r="C4284" s="2" t="s">
        <v>15</v>
      </c>
      <c r="D4284">
        <v>3</v>
      </c>
      <c r="E4284" s="6">
        <v>124.61</v>
      </c>
      <c r="F4284" s="6">
        <v>373.83</v>
      </c>
      <c r="G4284" s="2" t="s">
        <v>22</v>
      </c>
      <c r="H4284" s="2" t="s">
        <v>26</v>
      </c>
      <c r="I4284" s="2" t="s">
        <v>18</v>
      </c>
      <c r="J4284" s="6">
        <f>retail_sales_messy_dataset_s_f[[#This Row],[Unit Price]]*retail_sales_messy_dataset_s_f[[#This Row],[Quantity]]</f>
        <v>373.83</v>
      </c>
      <c r="L4284" t="str">
        <f t="shared" si="66"/>
        <v>OK</v>
      </c>
    </row>
    <row r="4285" spans="1:12" x14ac:dyDescent="0.25">
      <c r="A4285" s="1">
        <v>45507</v>
      </c>
      <c r="B4285" s="2" t="s">
        <v>24</v>
      </c>
      <c r="C4285" s="2" t="s">
        <v>28</v>
      </c>
      <c r="D4285">
        <v>4</v>
      </c>
      <c r="E4285" s="6">
        <v>174.1</v>
      </c>
      <c r="F4285" s="6">
        <v>696.4</v>
      </c>
      <c r="G4285" s="2" t="s">
        <v>22</v>
      </c>
      <c r="H4285" s="2" t="s">
        <v>26</v>
      </c>
      <c r="I4285" s="2" t="s">
        <v>13</v>
      </c>
      <c r="J4285" s="6">
        <f>retail_sales_messy_dataset_s_f[[#This Row],[Unit Price]]*retail_sales_messy_dataset_s_f[[#This Row],[Quantity]]</f>
        <v>696.4</v>
      </c>
      <c r="L4285" t="str">
        <f t="shared" si="66"/>
        <v>OK</v>
      </c>
    </row>
    <row r="4286" spans="1:12" x14ac:dyDescent="0.25">
      <c r="A4286" s="1">
        <v>45429</v>
      </c>
      <c r="B4286" s="2" t="s">
        <v>9</v>
      </c>
      <c r="C4286" s="2" t="s">
        <v>21</v>
      </c>
      <c r="D4286">
        <v>5</v>
      </c>
      <c r="E4286" s="6">
        <v>106.71</v>
      </c>
      <c r="F4286" s="6">
        <v>533.54999999999995</v>
      </c>
      <c r="G4286" s="2" t="s">
        <v>25</v>
      </c>
      <c r="H4286" s="2" t="s">
        <v>12</v>
      </c>
      <c r="I4286" s="2" t="s">
        <v>18</v>
      </c>
      <c r="J4286" s="6">
        <f>retail_sales_messy_dataset_s_f[[#This Row],[Unit Price]]*retail_sales_messy_dataset_s_f[[#This Row],[Quantity]]</f>
        <v>533.54999999999995</v>
      </c>
      <c r="L4286" t="str">
        <f t="shared" si="66"/>
        <v>OK</v>
      </c>
    </row>
    <row r="4287" spans="1:12" x14ac:dyDescent="0.25">
      <c r="A4287" s="1">
        <v>45619</v>
      </c>
      <c r="B4287" s="2" t="s">
        <v>19</v>
      </c>
      <c r="C4287" s="2" t="s">
        <v>28</v>
      </c>
      <c r="D4287">
        <v>5</v>
      </c>
      <c r="E4287" s="6">
        <v>185.59</v>
      </c>
      <c r="F4287" s="6">
        <v>556.77</v>
      </c>
      <c r="G4287" s="2" t="s">
        <v>22</v>
      </c>
      <c r="H4287" s="2" t="s">
        <v>12</v>
      </c>
      <c r="I4287" s="2" t="s">
        <v>23</v>
      </c>
      <c r="J4287" s="6">
        <f>retail_sales_messy_dataset_s_f[[#This Row],[Unit Price]]*retail_sales_messy_dataset_s_f[[#This Row],[Quantity]]</f>
        <v>927.95</v>
      </c>
      <c r="L4287" t="str">
        <f t="shared" si="66"/>
        <v>OK</v>
      </c>
    </row>
    <row r="4288" spans="1:12" x14ac:dyDescent="0.25">
      <c r="A4288" s="1">
        <v>45492</v>
      </c>
      <c r="B4288" s="2" t="s">
        <v>24</v>
      </c>
      <c r="C4288" s="2" t="s">
        <v>10</v>
      </c>
      <c r="D4288">
        <v>2</v>
      </c>
      <c r="E4288" s="6">
        <v>154.54</v>
      </c>
      <c r="F4288" s="6">
        <v>309.08</v>
      </c>
      <c r="G4288" s="2" t="s">
        <v>25</v>
      </c>
      <c r="H4288" s="2" t="s">
        <v>26</v>
      </c>
      <c r="I4288" s="2" t="s">
        <v>18</v>
      </c>
      <c r="J4288" s="6">
        <f>retail_sales_messy_dataset_s_f[[#This Row],[Unit Price]]*retail_sales_messy_dataset_s_f[[#This Row],[Quantity]]</f>
        <v>309.08</v>
      </c>
      <c r="L4288" t="str">
        <f t="shared" si="66"/>
        <v>OK</v>
      </c>
    </row>
    <row r="4289" spans="1:12" x14ac:dyDescent="0.25">
      <c r="A4289" s="1">
        <v>45393</v>
      </c>
      <c r="B4289" s="2" t="s">
        <v>30</v>
      </c>
      <c r="C4289" s="2" t="s">
        <v>15</v>
      </c>
      <c r="D4289">
        <v>5</v>
      </c>
      <c r="E4289" s="6">
        <v>34.97</v>
      </c>
      <c r="F4289" s="6">
        <v>174.85</v>
      </c>
      <c r="G4289" s="2" t="s">
        <v>11</v>
      </c>
      <c r="H4289" s="2" t="s">
        <v>17</v>
      </c>
      <c r="I4289" s="2" t="s">
        <v>23</v>
      </c>
      <c r="J4289" s="6">
        <f>retail_sales_messy_dataset_s_f[[#This Row],[Unit Price]]*retail_sales_messy_dataset_s_f[[#This Row],[Quantity]]</f>
        <v>174.85</v>
      </c>
      <c r="L4289" t="str">
        <f t="shared" si="66"/>
        <v>OK</v>
      </c>
    </row>
    <row r="4290" spans="1:12" x14ac:dyDescent="0.25">
      <c r="A4290" s="1">
        <v>45627</v>
      </c>
      <c r="B4290" s="2" t="s">
        <v>14</v>
      </c>
      <c r="C4290" s="2" t="s">
        <v>21</v>
      </c>
      <c r="D4290">
        <v>5</v>
      </c>
      <c r="E4290" s="6">
        <v>121.41</v>
      </c>
      <c r="F4290" s="6">
        <v>607.04999999999995</v>
      </c>
      <c r="G4290" s="2" t="s">
        <v>25</v>
      </c>
      <c r="H4290" s="2" t="s">
        <v>17</v>
      </c>
      <c r="I4290" s="2" t="s">
        <v>13</v>
      </c>
      <c r="J4290" s="6">
        <f>retail_sales_messy_dataset_s_f[[#This Row],[Unit Price]]*retail_sales_messy_dataset_s_f[[#This Row],[Quantity]]</f>
        <v>607.04999999999995</v>
      </c>
      <c r="L4290" t="str">
        <f t="shared" si="66"/>
        <v>OK</v>
      </c>
    </row>
    <row r="4291" spans="1:12" x14ac:dyDescent="0.25">
      <c r="A4291" s="1">
        <v>45403</v>
      </c>
      <c r="B4291" s="2" t="s">
        <v>29</v>
      </c>
      <c r="C4291" s="2" t="s">
        <v>15</v>
      </c>
      <c r="D4291">
        <v>5</v>
      </c>
      <c r="E4291" s="6">
        <v>76.03</v>
      </c>
      <c r="F4291" s="6">
        <v>380.15</v>
      </c>
      <c r="G4291" s="2" t="s">
        <v>11</v>
      </c>
      <c r="H4291" s="2" t="s">
        <v>12</v>
      </c>
      <c r="I4291" s="2" t="s">
        <v>13</v>
      </c>
      <c r="J4291" s="6">
        <f>retail_sales_messy_dataset_s_f[[#This Row],[Unit Price]]*retail_sales_messy_dataset_s_f[[#This Row],[Quantity]]</f>
        <v>380.15</v>
      </c>
      <c r="L4291" t="str">
        <f t="shared" ref="L4291:L4354" si="67">IF((F4291 - J4291) &gt; 0.01, "Mismatch", "OK")</f>
        <v>OK</v>
      </c>
    </row>
    <row r="4292" spans="1:12" x14ac:dyDescent="0.25">
      <c r="A4292" s="1">
        <v>45313</v>
      </c>
      <c r="B4292" s="2" t="s">
        <v>9</v>
      </c>
      <c r="C4292" s="2" t="s">
        <v>15</v>
      </c>
      <c r="D4292">
        <v>1</v>
      </c>
      <c r="E4292" s="6">
        <v>36.93</v>
      </c>
      <c r="F4292" s="6">
        <v>41.93</v>
      </c>
      <c r="G4292" s="2" t="s">
        <v>11</v>
      </c>
      <c r="H4292" s="2" t="s">
        <v>12</v>
      </c>
      <c r="I4292" s="2" t="s">
        <v>18</v>
      </c>
      <c r="J4292" s="6">
        <f>retail_sales_messy_dataset_s_f[[#This Row],[Unit Price]]*retail_sales_messy_dataset_s_f[[#This Row],[Quantity]]</f>
        <v>36.93</v>
      </c>
      <c r="L4292" t="str">
        <f t="shared" si="67"/>
        <v>Mismatch</v>
      </c>
    </row>
    <row r="4293" spans="1:12" x14ac:dyDescent="0.25">
      <c r="A4293" s="1">
        <v>45506</v>
      </c>
      <c r="B4293" s="2" t="s">
        <v>20</v>
      </c>
      <c r="C4293" s="2" t="s">
        <v>10</v>
      </c>
      <c r="D4293">
        <v>2</v>
      </c>
      <c r="E4293" s="6">
        <v>146.44</v>
      </c>
      <c r="F4293" s="6">
        <v>292.88</v>
      </c>
      <c r="G4293" s="2" t="s">
        <v>11</v>
      </c>
      <c r="H4293" s="2" t="s">
        <v>26</v>
      </c>
      <c r="I4293" s="2" t="s">
        <v>18</v>
      </c>
      <c r="J4293" s="6">
        <f>retail_sales_messy_dataset_s_f[[#This Row],[Unit Price]]*retail_sales_messy_dataset_s_f[[#This Row],[Quantity]]</f>
        <v>292.88</v>
      </c>
      <c r="L4293" t="str">
        <f t="shared" si="67"/>
        <v>OK</v>
      </c>
    </row>
    <row r="4294" spans="1:12" x14ac:dyDescent="0.25">
      <c r="A4294" s="1">
        <v>45295</v>
      </c>
      <c r="B4294" s="2" t="s">
        <v>27</v>
      </c>
      <c r="C4294" s="2" t="s">
        <v>21</v>
      </c>
      <c r="D4294">
        <v>1</v>
      </c>
      <c r="E4294" s="6">
        <v>70.349999999999994</v>
      </c>
      <c r="F4294" s="6">
        <v>70.349999999999994</v>
      </c>
      <c r="G4294" s="2" t="s">
        <v>16</v>
      </c>
      <c r="H4294" s="2" t="s">
        <v>17</v>
      </c>
      <c r="I4294" s="2" t="s">
        <v>13</v>
      </c>
      <c r="J4294" s="6">
        <f>retail_sales_messy_dataset_s_f[[#This Row],[Unit Price]]*retail_sales_messy_dataset_s_f[[#This Row],[Quantity]]</f>
        <v>70.349999999999994</v>
      </c>
      <c r="L4294" t="str">
        <f t="shared" si="67"/>
        <v>OK</v>
      </c>
    </row>
    <row r="4295" spans="1:12" x14ac:dyDescent="0.25">
      <c r="A4295" s="1">
        <v>45315</v>
      </c>
      <c r="B4295" s="2" t="s">
        <v>24</v>
      </c>
      <c r="C4295" s="2" t="s">
        <v>10</v>
      </c>
      <c r="D4295">
        <v>4</v>
      </c>
      <c r="E4295" s="6">
        <v>10.92</v>
      </c>
      <c r="F4295" s="6">
        <v>43.68</v>
      </c>
      <c r="G4295" s="2" t="s">
        <v>22</v>
      </c>
      <c r="H4295" s="2" t="s">
        <v>26</v>
      </c>
      <c r="I4295" s="2" t="s">
        <v>13</v>
      </c>
      <c r="J4295" s="6">
        <f>retail_sales_messy_dataset_s_f[[#This Row],[Unit Price]]*retail_sales_messy_dataset_s_f[[#This Row],[Quantity]]</f>
        <v>43.68</v>
      </c>
      <c r="L4295" t="str">
        <f t="shared" si="67"/>
        <v>OK</v>
      </c>
    </row>
    <row r="4296" spans="1:12" x14ac:dyDescent="0.25">
      <c r="A4296" s="1">
        <v>45396</v>
      </c>
      <c r="B4296" s="2" t="s">
        <v>30</v>
      </c>
      <c r="C4296" s="2" t="s">
        <v>21</v>
      </c>
      <c r="D4296">
        <v>5</v>
      </c>
      <c r="E4296" s="6">
        <v>137.04</v>
      </c>
      <c r="F4296" s="6">
        <v>685.2</v>
      </c>
      <c r="G4296" s="2" t="s">
        <v>22</v>
      </c>
      <c r="H4296" s="2" t="s">
        <v>12</v>
      </c>
      <c r="I4296" s="2" t="s">
        <v>18</v>
      </c>
      <c r="J4296" s="6">
        <f>retail_sales_messy_dataset_s_f[[#This Row],[Unit Price]]*retail_sales_messy_dataset_s_f[[#This Row],[Quantity]]</f>
        <v>685.19999999999993</v>
      </c>
      <c r="L4296" t="str">
        <f t="shared" si="67"/>
        <v>OK</v>
      </c>
    </row>
    <row r="4297" spans="1:12" x14ac:dyDescent="0.25">
      <c r="A4297" s="1">
        <v>45342</v>
      </c>
      <c r="B4297" s="2" t="s">
        <v>29</v>
      </c>
      <c r="C4297" s="2" t="s">
        <v>28</v>
      </c>
      <c r="D4297">
        <v>5</v>
      </c>
      <c r="E4297" s="6">
        <v>58.83</v>
      </c>
      <c r="F4297" s="6">
        <v>294.14999999999998</v>
      </c>
      <c r="G4297" s="2" t="s">
        <v>11</v>
      </c>
      <c r="H4297" s="2" t="s">
        <v>26</v>
      </c>
      <c r="I4297" s="2" t="s">
        <v>13</v>
      </c>
      <c r="J4297" s="6">
        <f>retail_sales_messy_dataset_s_f[[#This Row],[Unit Price]]*retail_sales_messy_dataset_s_f[[#This Row],[Quantity]]</f>
        <v>294.14999999999998</v>
      </c>
      <c r="L4297" t="str">
        <f t="shared" si="67"/>
        <v>OK</v>
      </c>
    </row>
    <row r="4298" spans="1:12" x14ac:dyDescent="0.25">
      <c r="A4298" s="1">
        <v>45592</v>
      </c>
      <c r="B4298" s="2" t="s">
        <v>27</v>
      </c>
      <c r="C4298" s="2" t="s">
        <v>28</v>
      </c>
      <c r="D4298">
        <v>1</v>
      </c>
      <c r="E4298" s="6">
        <v>55.87</v>
      </c>
      <c r="F4298" s="6">
        <v>55.87</v>
      </c>
      <c r="G4298" s="2" t="s">
        <v>22</v>
      </c>
      <c r="H4298" s="2" t="s">
        <v>26</v>
      </c>
      <c r="I4298" s="2" t="s">
        <v>23</v>
      </c>
      <c r="J4298" s="6">
        <f>retail_sales_messy_dataset_s_f[[#This Row],[Unit Price]]*retail_sales_messy_dataset_s_f[[#This Row],[Quantity]]</f>
        <v>55.87</v>
      </c>
      <c r="L4298" t="str">
        <f t="shared" si="67"/>
        <v>OK</v>
      </c>
    </row>
    <row r="4299" spans="1:12" x14ac:dyDescent="0.25">
      <c r="A4299" s="1">
        <v>45443</v>
      </c>
      <c r="B4299" s="2" t="s">
        <v>24</v>
      </c>
      <c r="C4299" s="2" t="s">
        <v>28</v>
      </c>
      <c r="D4299">
        <v>2</v>
      </c>
      <c r="E4299" s="6">
        <v>122.19</v>
      </c>
      <c r="F4299" s="6">
        <v>244.38</v>
      </c>
      <c r="G4299" s="2" t="s">
        <v>11</v>
      </c>
      <c r="H4299" s="2" t="s">
        <v>26</v>
      </c>
      <c r="I4299" s="2" t="s">
        <v>18</v>
      </c>
      <c r="J4299" s="6">
        <f>retail_sales_messy_dataset_s_f[[#This Row],[Unit Price]]*retail_sales_messy_dataset_s_f[[#This Row],[Quantity]]</f>
        <v>244.38</v>
      </c>
      <c r="L4299" t="str">
        <f t="shared" si="67"/>
        <v>OK</v>
      </c>
    </row>
    <row r="4300" spans="1:12" x14ac:dyDescent="0.25">
      <c r="A4300" s="1">
        <v>45367</v>
      </c>
      <c r="B4300" s="2" t="s">
        <v>9</v>
      </c>
      <c r="C4300" s="2" t="s">
        <v>15</v>
      </c>
      <c r="D4300">
        <v>5</v>
      </c>
      <c r="E4300" s="6">
        <v>119.44</v>
      </c>
      <c r="F4300" s="6">
        <v>607.20000000000005</v>
      </c>
      <c r="G4300" s="2" t="s">
        <v>22</v>
      </c>
      <c r="H4300" s="2" t="s">
        <v>26</v>
      </c>
      <c r="I4300" s="2" t="s">
        <v>18</v>
      </c>
      <c r="J4300" s="6">
        <f>retail_sales_messy_dataset_s_f[[#This Row],[Unit Price]]*retail_sales_messy_dataset_s_f[[#This Row],[Quantity]]</f>
        <v>597.20000000000005</v>
      </c>
      <c r="L4300" t="str">
        <f t="shared" si="67"/>
        <v>Mismatch</v>
      </c>
    </row>
    <row r="4301" spans="1:12" x14ac:dyDescent="0.25">
      <c r="A4301" s="1">
        <v>45405</v>
      </c>
      <c r="B4301" s="2" t="s">
        <v>29</v>
      </c>
      <c r="C4301" s="2" t="s">
        <v>21</v>
      </c>
      <c r="D4301">
        <v>3</v>
      </c>
      <c r="E4301" s="6">
        <v>64.41</v>
      </c>
      <c r="F4301" s="6">
        <v>193.23</v>
      </c>
      <c r="G4301" s="2" t="s">
        <v>25</v>
      </c>
      <c r="H4301" s="2" t="s">
        <v>17</v>
      </c>
      <c r="I4301" s="2" t="s">
        <v>23</v>
      </c>
      <c r="J4301" s="6">
        <f>retail_sales_messy_dataset_s_f[[#This Row],[Unit Price]]*retail_sales_messy_dataset_s_f[[#This Row],[Quantity]]</f>
        <v>193.23</v>
      </c>
      <c r="L4301" t="str">
        <f t="shared" si="67"/>
        <v>OK</v>
      </c>
    </row>
    <row r="4302" spans="1:12" x14ac:dyDescent="0.25">
      <c r="A4302" s="1">
        <v>45547</v>
      </c>
      <c r="B4302" s="2" t="s">
        <v>20</v>
      </c>
      <c r="C4302" s="2" t="s">
        <v>10</v>
      </c>
      <c r="D4302">
        <v>4</v>
      </c>
      <c r="E4302" s="6">
        <v>165.72</v>
      </c>
      <c r="F4302" s="6">
        <v>657.88</v>
      </c>
      <c r="G4302" s="2" t="s">
        <v>16</v>
      </c>
      <c r="H4302" s="2" t="s">
        <v>26</v>
      </c>
      <c r="I4302" s="2" t="s">
        <v>23</v>
      </c>
      <c r="J4302" s="6">
        <f>retail_sales_messy_dataset_s_f[[#This Row],[Unit Price]]*retail_sales_messy_dataset_s_f[[#This Row],[Quantity]]</f>
        <v>662.88</v>
      </c>
      <c r="L4302" t="str">
        <f t="shared" si="67"/>
        <v>OK</v>
      </c>
    </row>
    <row r="4303" spans="1:12" x14ac:dyDescent="0.25">
      <c r="A4303" s="1">
        <v>45653</v>
      </c>
      <c r="B4303" s="2" t="s">
        <v>24</v>
      </c>
      <c r="C4303" s="2" t="s">
        <v>15</v>
      </c>
      <c r="D4303">
        <v>1</v>
      </c>
      <c r="E4303" s="6">
        <v>184.33</v>
      </c>
      <c r="F4303" s="6">
        <v>184.33</v>
      </c>
      <c r="G4303" s="2" t="s">
        <v>22</v>
      </c>
      <c r="H4303" s="2" t="s">
        <v>26</v>
      </c>
      <c r="I4303" s="2" t="s">
        <v>23</v>
      </c>
      <c r="J4303" s="6">
        <f>retail_sales_messy_dataset_s_f[[#This Row],[Unit Price]]*retail_sales_messy_dataset_s_f[[#This Row],[Quantity]]</f>
        <v>184.33</v>
      </c>
      <c r="L4303" t="str">
        <f t="shared" si="67"/>
        <v>OK</v>
      </c>
    </row>
    <row r="4304" spans="1:12" x14ac:dyDescent="0.25">
      <c r="A4304" s="1">
        <v>45601</v>
      </c>
      <c r="B4304" s="2" t="s">
        <v>30</v>
      </c>
      <c r="C4304" s="2" t="s">
        <v>21</v>
      </c>
      <c r="D4304">
        <v>2</v>
      </c>
      <c r="E4304" s="6">
        <v>115.3</v>
      </c>
      <c r="F4304" s="6">
        <v>230.6</v>
      </c>
      <c r="G4304" s="2" t="s">
        <v>16</v>
      </c>
      <c r="H4304" s="2" t="s">
        <v>12</v>
      </c>
      <c r="I4304" s="2" t="s">
        <v>23</v>
      </c>
      <c r="J4304" s="6">
        <f>retail_sales_messy_dataset_s_f[[#This Row],[Unit Price]]*retail_sales_messy_dataset_s_f[[#This Row],[Quantity]]</f>
        <v>230.6</v>
      </c>
      <c r="L4304" t="str">
        <f t="shared" si="67"/>
        <v>OK</v>
      </c>
    </row>
    <row r="4305" spans="1:12" x14ac:dyDescent="0.25">
      <c r="A4305" s="1">
        <v>45296</v>
      </c>
      <c r="B4305" s="2" t="s">
        <v>27</v>
      </c>
      <c r="C4305" s="2" t="s">
        <v>28</v>
      </c>
      <c r="D4305">
        <v>4</v>
      </c>
      <c r="E4305" s="6">
        <v>98.87</v>
      </c>
      <c r="F4305" s="6">
        <v>395.48</v>
      </c>
      <c r="G4305" s="2" t="s">
        <v>11</v>
      </c>
      <c r="H4305" s="2" t="s">
        <v>17</v>
      </c>
      <c r="I4305" s="2" t="s">
        <v>23</v>
      </c>
      <c r="J4305" s="6">
        <f>retail_sales_messy_dataset_s_f[[#This Row],[Unit Price]]*retail_sales_messy_dataset_s_f[[#This Row],[Quantity]]</f>
        <v>395.48</v>
      </c>
      <c r="L4305" t="str">
        <f t="shared" si="67"/>
        <v>OK</v>
      </c>
    </row>
    <row r="4306" spans="1:12" x14ac:dyDescent="0.25">
      <c r="A4306" s="1">
        <v>45533</v>
      </c>
      <c r="B4306" s="2" t="s">
        <v>14</v>
      </c>
      <c r="C4306" s="2" t="s">
        <v>28</v>
      </c>
      <c r="D4306">
        <v>5</v>
      </c>
      <c r="E4306" s="6">
        <v>14.56</v>
      </c>
      <c r="F4306" s="6">
        <v>72.8</v>
      </c>
      <c r="G4306" s="2" t="s">
        <v>22</v>
      </c>
      <c r="H4306" s="2" t="s">
        <v>12</v>
      </c>
      <c r="I4306" s="2" t="s">
        <v>23</v>
      </c>
      <c r="J4306" s="6">
        <f>retail_sales_messy_dataset_s_f[[#This Row],[Unit Price]]*retail_sales_messy_dataset_s_f[[#This Row],[Quantity]]</f>
        <v>72.8</v>
      </c>
      <c r="L4306" t="str">
        <f t="shared" si="67"/>
        <v>OK</v>
      </c>
    </row>
    <row r="4307" spans="1:12" x14ac:dyDescent="0.25">
      <c r="A4307" s="1">
        <v>45393</v>
      </c>
      <c r="B4307" s="2" t="s">
        <v>19</v>
      </c>
      <c r="C4307" s="2" t="s">
        <v>15</v>
      </c>
      <c r="D4307">
        <v>3</v>
      </c>
      <c r="E4307" s="6">
        <v>17.420000000000002</v>
      </c>
      <c r="F4307" s="6">
        <v>52.26</v>
      </c>
      <c r="G4307" s="2" t="s">
        <v>16</v>
      </c>
      <c r="H4307" s="2" t="s">
        <v>17</v>
      </c>
      <c r="I4307" s="2" t="s">
        <v>13</v>
      </c>
      <c r="J4307" s="6">
        <f>retail_sales_messy_dataset_s_f[[#This Row],[Unit Price]]*retail_sales_messy_dataset_s_f[[#This Row],[Quantity]]</f>
        <v>52.260000000000005</v>
      </c>
      <c r="L4307" t="str">
        <f t="shared" si="67"/>
        <v>OK</v>
      </c>
    </row>
    <row r="4308" spans="1:12" x14ac:dyDescent="0.25">
      <c r="A4308" s="1">
        <v>45431</v>
      </c>
      <c r="B4308" s="2" t="s">
        <v>29</v>
      </c>
      <c r="C4308" s="2" t="s">
        <v>10</v>
      </c>
      <c r="D4308">
        <v>2</v>
      </c>
      <c r="E4308" s="6">
        <v>96.83</v>
      </c>
      <c r="F4308" s="6">
        <v>198.66</v>
      </c>
      <c r="G4308" s="2" t="s">
        <v>11</v>
      </c>
      <c r="H4308" s="2" t="s">
        <v>12</v>
      </c>
      <c r="I4308" s="2" t="s">
        <v>23</v>
      </c>
      <c r="J4308" s="6">
        <f>retail_sales_messy_dataset_s_f[[#This Row],[Unit Price]]*retail_sales_messy_dataset_s_f[[#This Row],[Quantity]]</f>
        <v>193.66</v>
      </c>
      <c r="L4308" t="str">
        <f t="shared" si="67"/>
        <v>Mismatch</v>
      </c>
    </row>
    <row r="4309" spans="1:12" x14ac:dyDescent="0.25">
      <c r="A4309" s="1">
        <v>45376</v>
      </c>
      <c r="B4309" s="2" t="s">
        <v>27</v>
      </c>
      <c r="C4309" s="2" t="s">
        <v>15</v>
      </c>
      <c r="D4309">
        <v>2</v>
      </c>
      <c r="E4309" s="6">
        <v>197.2</v>
      </c>
      <c r="F4309" s="6">
        <v>404.4</v>
      </c>
      <c r="G4309" s="2" t="s">
        <v>11</v>
      </c>
      <c r="H4309" s="2" t="s">
        <v>17</v>
      </c>
      <c r="I4309" s="2" t="s">
        <v>13</v>
      </c>
      <c r="J4309" s="6">
        <f>retail_sales_messy_dataset_s_f[[#This Row],[Unit Price]]*retail_sales_messy_dataset_s_f[[#This Row],[Quantity]]</f>
        <v>394.4</v>
      </c>
      <c r="L4309" t="str">
        <f t="shared" si="67"/>
        <v>Mismatch</v>
      </c>
    </row>
    <row r="4310" spans="1:12" x14ac:dyDescent="0.25">
      <c r="A4310" s="1">
        <v>45455</v>
      </c>
      <c r="B4310" s="2" t="s">
        <v>9</v>
      </c>
      <c r="C4310" s="2" t="s">
        <v>10</v>
      </c>
      <c r="D4310">
        <v>4</v>
      </c>
      <c r="E4310" s="6">
        <v>37.299999999999997</v>
      </c>
      <c r="F4310" s="6">
        <v>149.19999999999999</v>
      </c>
      <c r="G4310" s="2" t="s">
        <v>16</v>
      </c>
      <c r="H4310" s="2" t="s">
        <v>12</v>
      </c>
      <c r="I4310" s="2" t="s">
        <v>13</v>
      </c>
      <c r="J4310" s="6">
        <f>retail_sales_messy_dataset_s_f[[#This Row],[Unit Price]]*retail_sales_messy_dataset_s_f[[#This Row],[Quantity]]</f>
        <v>149.19999999999999</v>
      </c>
      <c r="L4310" t="str">
        <f t="shared" si="67"/>
        <v>OK</v>
      </c>
    </row>
    <row r="4311" spans="1:12" x14ac:dyDescent="0.25">
      <c r="A4311" s="1">
        <v>45495</v>
      </c>
      <c r="B4311" s="2" t="s">
        <v>20</v>
      </c>
      <c r="C4311" s="2" t="s">
        <v>15</v>
      </c>
      <c r="D4311">
        <v>1</v>
      </c>
      <c r="E4311" s="6">
        <v>184.93</v>
      </c>
      <c r="F4311" s="6">
        <v>924.65</v>
      </c>
      <c r="G4311" s="2" t="s">
        <v>11</v>
      </c>
      <c r="H4311" s="2" t="s">
        <v>17</v>
      </c>
      <c r="I4311" s="2" t="s">
        <v>18</v>
      </c>
      <c r="J4311" s="6">
        <f>retail_sales_messy_dataset_s_f[[#This Row],[Unit Price]]*retail_sales_messy_dataset_s_f[[#This Row],[Quantity]]</f>
        <v>184.93</v>
      </c>
      <c r="L4311" t="str">
        <f t="shared" si="67"/>
        <v>Mismatch</v>
      </c>
    </row>
    <row r="4312" spans="1:12" x14ac:dyDescent="0.25">
      <c r="A4312" s="1">
        <v>45339</v>
      </c>
      <c r="B4312" s="2" t="s">
        <v>14</v>
      </c>
      <c r="C4312" s="2" t="s">
        <v>15</v>
      </c>
      <c r="D4312">
        <v>4</v>
      </c>
      <c r="E4312" s="6">
        <v>11.65</v>
      </c>
      <c r="F4312" s="6">
        <v>46.6</v>
      </c>
      <c r="G4312" s="2" t="s">
        <v>22</v>
      </c>
      <c r="H4312" s="2" t="s">
        <v>12</v>
      </c>
      <c r="I4312" s="2" t="s">
        <v>18</v>
      </c>
      <c r="J4312" s="6">
        <f>retail_sales_messy_dataset_s_f[[#This Row],[Unit Price]]*retail_sales_messy_dataset_s_f[[#This Row],[Quantity]]</f>
        <v>46.6</v>
      </c>
      <c r="L4312" t="str">
        <f t="shared" si="67"/>
        <v>OK</v>
      </c>
    </row>
    <row r="4313" spans="1:12" x14ac:dyDescent="0.25">
      <c r="A4313" s="1">
        <v>45408</v>
      </c>
      <c r="B4313" s="2" t="s">
        <v>20</v>
      </c>
      <c r="C4313" s="2" t="s">
        <v>10</v>
      </c>
      <c r="D4313">
        <v>1</v>
      </c>
      <c r="E4313" s="6">
        <v>28.85</v>
      </c>
      <c r="F4313" s="6">
        <v>28.85</v>
      </c>
      <c r="G4313" s="2" t="s">
        <v>11</v>
      </c>
      <c r="H4313" s="2" t="s">
        <v>26</v>
      </c>
      <c r="I4313" s="2" t="s">
        <v>13</v>
      </c>
      <c r="J4313" s="6">
        <f>retail_sales_messy_dataset_s_f[[#This Row],[Unit Price]]*retail_sales_messy_dataset_s_f[[#This Row],[Quantity]]</f>
        <v>28.85</v>
      </c>
      <c r="L4313" t="str">
        <f t="shared" si="67"/>
        <v>OK</v>
      </c>
    </row>
    <row r="4314" spans="1:12" x14ac:dyDescent="0.25">
      <c r="A4314" s="1">
        <v>45509</v>
      </c>
      <c r="B4314" s="2" t="s">
        <v>29</v>
      </c>
      <c r="C4314" s="2" t="s">
        <v>21</v>
      </c>
      <c r="D4314">
        <v>1</v>
      </c>
      <c r="E4314" s="6">
        <v>31.14</v>
      </c>
      <c r="F4314" s="6">
        <v>31.14</v>
      </c>
      <c r="G4314" s="2" t="s">
        <v>11</v>
      </c>
      <c r="H4314" s="2" t="s">
        <v>17</v>
      </c>
      <c r="I4314" s="2" t="s">
        <v>18</v>
      </c>
      <c r="J4314" s="6">
        <f>retail_sales_messy_dataset_s_f[[#This Row],[Unit Price]]*retail_sales_messy_dataset_s_f[[#This Row],[Quantity]]</f>
        <v>31.14</v>
      </c>
      <c r="L4314" t="str">
        <f t="shared" si="67"/>
        <v>OK</v>
      </c>
    </row>
    <row r="4315" spans="1:12" x14ac:dyDescent="0.25">
      <c r="A4315" s="1">
        <v>45532</v>
      </c>
      <c r="B4315" s="2" t="s">
        <v>24</v>
      </c>
      <c r="C4315" s="2" t="s">
        <v>15</v>
      </c>
      <c r="D4315">
        <v>3</v>
      </c>
      <c r="E4315" s="6">
        <v>146.54</v>
      </c>
      <c r="F4315" s="6">
        <v>439.62</v>
      </c>
      <c r="G4315" s="2" t="s">
        <v>16</v>
      </c>
      <c r="H4315" s="2" t="s">
        <v>26</v>
      </c>
      <c r="I4315" s="2" t="s">
        <v>13</v>
      </c>
      <c r="J4315" s="6">
        <f>retail_sales_messy_dataset_s_f[[#This Row],[Unit Price]]*retail_sales_messy_dataset_s_f[[#This Row],[Quantity]]</f>
        <v>439.62</v>
      </c>
      <c r="L4315" t="str">
        <f t="shared" si="67"/>
        <v>OK</v>
      </c>
    </row>
    <row r="4316" spans="1:12" x14ac:dyDescent="0.25">
      <c r="A4316" s="1">
        <v>45576</v>
      </c>
      <c r="B4316" s="2" t="s">
        <v>19</v>
      </c>
      <c r="C4316" s="2" t="s">
        <v>21</v>
      </c>
      <c r="D4316">
        <v>1</v>
      </c>
      <c r="E4316" s="6">
        <v>179.56</v>
      </c>
      <c r="F4316" s="6">
        <v>179.56</v>
      </c>
      <c r="G4316" s="2" t="s">
        <v>11</v>
      </c>
      <c r="H4316" s="2" t="s">
        <v>26</v>
      </c>
      <c r="I4316" s="2" t="s">
        <v>13</v>
      </c>
      <c r="J4316" s="6">
        <f>retail_sales_messy_dataset_s_f[[#This Row],[Unit Price]]*retail_sales_messy_dataset_s_f[[#This Row],[Quantity]]</f>
        <v>179.56</v>
      </c>
      <c r="L4316" t="str">
        <f t="shared" si="67"/>
        <v>OK</v>
      </c>
    </row>
    <row r="4317" spans="1:12" x14ac:dyDescent="0.25">
      <c r="A4317" s="1">
        <v>45306</v>
      </c>
      <c r="B4317" s="2" t="s">
        <v>14</v>
      </c>
      <c r="C4317" s="2" t="s">
        <v>15</v>
      </c>
      <c r="D4317">
        <v>5</v>
      </c>
      <c r="E4317" s="6">
        <v>45.6</v>
      </c>
      <c r="F4317" s="6">
        <v>228</v>
      </c>
      <c r="G4317" s="2" t="s">
        <v>11</v>
      </c>
      <c r="H4317" s="2" t="s">
        <v>17</v>
      </c>
      <c r="I4317" s="2" t="s">
        <v>23</v>
      </c>
      <c r="J4317" s="6">
        <f>retail_sales_messy_dataset_s_f[[#This Row],[Unit Price]]*retail_sales_messy_dataset_s_f[[#This Row],[Quantity]]</f>
        <v>228</v>
      </c>
      <c r="L4317" t="str">
        <f t="shared" si="67"/>
        <v>OK</v>
      </c>
    </row>
    <row r="4318" spans="1:12" x14ac:dyDescent="0.25">
      <c r="A4318" s="1">
        <v>45384</v>
      </c>
      <c r="B4318" s="2" t="s">
        <v>24</v>
      </c>
      <c r="C4318" s="2" t="s">
        <v>15</v>
      </c>
      <c r="D4318">
        <v>4</v>
      </c>
      <c r="E4318" s="6">
        <v>177.47</v>
      </c>
      <c r="F4318" s="6">
        <v>704.88</v>
      </c>
      <c r="G4318" s="2" t="s">
        <v>22</v>
      </c>
      <c r="H4318" s="2" t="s">
        <v>17</v>
      </c>
      <c r="I4318" s="2" t="s">
        <v>13</v>
      </c>
      <c r="J4318" s="6">
        <f>retail_sales_messy_dataset_s_f[[#This Row],[Unit Price]]*retail_sales_messy_dataset_s_f[[#This Row],[Quantity]]</f>
        <v>709.88</v>
      </c>
      <c r="L4318" t="str">
        <f t="shared" si="67"/>
        <v>OK</v>
      </c>
    </row>
    <row r="4319" spans="1:12" x14ac:dyDescent="0.25">
      <c r="A4319" s="1">
        <v>45494</v>
      </c>
      <c r="B4319" s="2" t="s">
        <v>9</v>
      </c>
      <c r="C4319" s="2" t="s">
        <v>10</v>
      </c>
      <c r="D4319">
        <v>5</v>
      </c>
      <c r="E4319" s="6">
        <v>83.72</v>
      </c>
      <c r="F4319" s="6">
        <v>83.72</v>
      </c>
      <c r="G4319" s="2" t="s">
        <v>16</v>
      </c>
      <c r="H4319" s="2" t="s">
        <v>26</v>
      </c>
      <c r="I4319" s="2" t="s">
        <v>23</v>
      </c>
      <c r="J4319" s="6">
        <f>retail_sales_messy_dataset_s_f[[#This Row],[Unit Price]]*retail_sales_messy_dataset_s_f[[#This Row],[Quantity]]</f>
        <v>418.6</v>
      </c>
      <c r="L4319" t="str">
        <f t="shared" si="67"/>
        <v>OK</v>
      </c>
    </row>
    <row r="4320" spans="1:12" x14ac:dyDescent="0.25">
      <c r="A4320" s="1">
        <v>45469</v>
      </c>
      <c r="B4320" s="2" t="s">
        <v>14</v>
      </c>
      <c r="C4320" s="2" t="s">
        <v>15</v>
      </c>
      <c r="D4320">
        <v>5</v>
      </c>
      <c r="E4320" s="6">
        <v>99.75</v>
      </c>
      <c r="F4320" s="6">
        <v>498.75</v>
      </c>
      <c r="G4320" s="2" t="s">
        <v>16</v>
      </c>
      <c r="H4320" s="2" t="s">
        <v>17</v>
      </c>
      <c r="I4320" s="2" t="s">
        <v>13</v>
      </c>
      <c r="J4320" s="6">
        <f>retail_sales_messy_dataset_s_f[[#This Row],[Unit Price]]*retail_sales_messy_dataset_s_f[[#This Row],[Quantity]]</f>
        <v>498.75</v>
      </c>
      <c r="L4320" t="str">
        <f t="shared" si="67"/>
        <v>OK</v>
      </c>
    </row>
    <row r="4321" spans="1:12" x14ac:dyDescent="0.25">
      <c r="A4321" s="1">
        <v>45331</v>
      </c>
      <c r="B4321" s="2" t="s">
        <v>29</v>
      </c>
      <c r="C4321" s="2" t="s">
        <v>15</v>
      </c>
      <c r="D4321">
        <v>4</v>
      </c>
      <c r="E4321" s="6">
        <v>158.82</v>
      </c>
      <c r="F4321" s="6">
        <v>635.28</v>
      </c>
      <c r="G4321" s="2" t="s">
        <v>22</v>
      </c>
      <c r="H4321" s="2" t="s">
        <v>12</v>
      </c>
      <c r="I4321" s="2" t="s">
        <v>13</v>
      </c>
      <c r="J4321" s="6">
        <f>retail_sales_messy_dataset_s_f[[#This Row],[Unit Price]]*retail_sales_messy_dataset_s_f[[#This Row],[Quantity]]</f>
        <v>635.28</v>
      </c>
      <c r="L4321" t="str">
        <f t="shared" si="67"/>
        <v>OK</v>
      </c>
    </row>
    <row r="4322" spans="1:12" x14ac:dyDescent="0.25">
      <c r="A4322" s="1">
        <v>45590</v>
      </c>
      <c r="B4322" s="2" t="s">
        <v>30</v>
      </c>
      <c r="C4322" s="2" t="s">
        <v>21</v>
      </c>
      <c r="D4322">
        <v>1</v>
      </c>
      <c r="E4322" s="6">
        <v>124.01</v>
      </c>
      <c r="F4322" s="6">
        <v>124.01</v>
      </c>
      <c r="G4322" s="2" t="s">
        <v>22</v>
      </c>
      <c r="H4322" s="2" t="s">
        <v>26</v>
      </c>
      <c r="I4322" s="2" t="s">
        <v>23</v>
      </c>
      <c r="J4322" s="6">
        <f>retail_sales_messy_dataset_s_f[[#This Row],[Unit Price]]*retail_sales_messy_dataset_s_f[[#This Row],[Quantity]]</f>
        <v>124.01</v>
      </c>
      <c r="L4322" t="str">
        <f t="shared" si="67"/>
        <v>OK</v>
      </c>
    </row>
    <row r="4323" spans="1:12" x14ac:dyDescent="0.25">
      <c r="A4323" s="1">
        <v>45601</v>
      </c>
      <c r="B4323" s="2" t="s">
        <v>19</v>
      </c>
      <c r="C4323" s="2" t="s">
        <v>15</v>
      </c>
      <c r="D4323">
        <v>1</v>
      </c>
      <c r="E4323" s="6">
        <v>23.1</v>
      </c>
      <c r="F4323" s="6">
        <v>23.1</v>
      </c>
      <c r="G4323" s="2" t="s">
        <v>16</v>
      </c>
      <c r="H4323" s="2" t="s">
        <v>12</v>
      </c>
      <c r="I4323" s="2" t="s">
        <v>23</v>
      </c>
      <c r="J4323" s="6">
        <f>retail_sales_messy_dataset_s_f[[#This Row],[Unit Price]]*retail_sales_messy_dataset_s_f[[#This Row],[Quantity]]</f>
        <v>23.1</v>
      </c>
      <c r="L4323" t="str">
        <f t="shared" si="67"/>
        <v>OK</v>
      </c>
    </row>
    <row r="4324" spans="1:12" x14ac:dyDescent="0.25">
      <c r="A4324" s="1">
        <v>45541</v>
      </c>
      <c r="B4324" s="2" t="s">
        <v>9</v>
      </c>
      <c r="C4324" s="2" t="s">
        <v>28</v>
      </c>
      <c r="D4324">
        <v>2</v>
      </c>
      <c r="E4324" s="6">
        <v>11.31</v>
      </c>
      <c r="F4324" s="6">
        <v>22.62</v>
      </c>
      <c r="G4324" s="2" t="s">
        <v>22</v>
      </c>
      <c r="H4324" s="2" t="s">
        <v>12</v>
      </c>
      <c r="I4324" s="2" t="s">
        <v>13</v>
      </c>
      <c r="J4324" s="6">
        <f>retail_sales_messy_dataset_s_f[[#This Row],[Unit Price]]*retail_sales_messy_dataset_s_f[[#This Row],[Quantity]]</f>
        <v>22.62</v>
      </c>
      <c r="L4324" t="str">
        <f t="shared" si="67"/>
        <v>OK</v>
      </c>
    </row>
    <row r="4325" spans="1:12" x14ac:dyDescent="0.25">
      <c r="A4325" s="1">
        <v>45334</v>
      </c>
      <c r="B4325" s="2" t="s">
        <v>20</v>
      </c>
      <c r="C4325" s="2" t="s">
        <v>21</v>
      </c>
      <c r="D4325">
        <v>4</v>
      </c>
      <c r="E4325" s="6">
        <v>188.63</v>
      </c>
      <c r="F4325" s="6">
        <v>749.52</v>
      </c>
      <c r="G4325" s="2" t="s">
        <v>11</v>
      </c>
      <c r="H4325" s="2" t="s">
        <v>12</v>
      </c>
      <c r="I4325" s="2" t="s">
        <v>23</v>
      </c>
      <c r="J4325" s="6">
        <f>retail_sales_messy_dataset_s_f[[#This Row],[Unit Price]]*retail_sales_messy_dataset_s_f[[#This Row],[Quantity]]</f>
        <v>754.52</v>
      </c>
      <c r="L4325" t="str">
        <f t="shared" si="67"/>
        <v>OK</v>
      </c>
    </row>
    <row r="4326" spans="1:12" x14ac:dyDescent="0.25">
      <c r="A4326" s="1">
        <v>45432</v>
      </c>
      <c r="B4326" s="2" t="s">
        <v>29</v>
      </c>
      <c r="C4326" s="2" t="s">
        <v>15</v>
      </c>
      <c r="D4326">
        <v>4</v>
      </c>
      <c r="E4326" s="6">
        <v>188.35</v>
      </c>
      <c r="F4326" s="6">
        <v>753.4</v>
      </c>
      <c r="G4326" s="2" t="s">
        <v>22</v>
      </c>
      <c r="H4326" s="2" t="s">
        <v>26</v>
      </c>
      <c r="I4326" s="2" t="s">
        <v>13</v>
      </c>
      <c r="J4326" s="6">
        <f>retail_sales_messy_dataset_s_f[[#This Row],[Unit Price]]*retail_sales_messy_dataset_s_f[[#This Row],[Quantity]]</f>
        <v>753.4</v>
      </c>
      <c r="L4326" t="str">
        <f t="shared" si="67"/>
        <v>OK</v>
      </c>
    </row>
    <row r="4327" spans="1:12" x14ac:dyDescent="0.25">
      <c r="A4327" s="1">
        <v>45478</v>
      </c>
      <c r="B4327" s="2" t="s">
        <v>9</v>
      </c>
      <c r="C4327" s="2" t="s">
        <v>21</v>
      </c>
      <c r="D4327">
        <v>2</v>
      </c>
      <c r="E4327" s="6">
        <v>63.63</v>
      </c>
      <c r="F4327" s="6">
        <v>137.26</v>
      </c>
      <c r="G4327" s="2" t="s">
        <v>22</v>
      </c>
      <c r="H4327" s="2" t="s">
        <v>12</v>
      </c>
      <c r="I4327" s="2" t="s">
        <v>23</v>
      </c>
      <c r="J4327" s="6">
        <f>retail_sales_messy_dataset_s_f[[#This Row],[Unit Price]]*retail_sales_messy_dataset_s_f[[#This Row],[Quantity]]</f>
        <v>127.26</v>
      </c>
      <c r="L4327" t="str">
        <f t="shared" si="67"/>
        <v>Mismatch</v>
      </c>
    </row>
    <row r="4328" spans="1:12" x14ac:dyDescent="0.25">
      <c r="A4328" s="1">
        <v>45325</v>
      </c>
      <c r="B4328" s="2" t="s">
        <v>30</v>
      </c>
      <c r="C4328" s="2" t="s">
        <v>15</v>
      </c>
      <c r="D4328">
        <v>3</v>
      </c>
      <c r="E4328" s="6">
        <v>138.82</v>
      </c>
      <c r="F4328" s="6">
        <v>416.46</v>
      </c>
      <c r="G4328" s="2" t="s">
        <v>22</v>
      </c>
      <c r="H4328" s="2" t="s">
        <v>17</v>
      </c>
      <c r="I4328" s="2" t="s">
        <v>18</v>
      </c>
      <c r="J4328" s="6">
        <f>retail_sales_messy_dataset_s_f[[#This Row],[Unit Price]]*retail_sales_messy_dataset_s_f[[#This Row],[Quantity]]</f>
        <v>416.46</v>
      </c>
      <c r="L4328" t="str">
        <f t="shared" si="67"/>
        <v>OK</v>
      </c>
    </row>
    <row r="4329" spans="1:12" x14ac:dyDescent="0.25">
      <c r="A4329" s="1">
        <v>45507</v>
      </c>
      <c r="B4329" s="2" t="s">
        <v>20</v>
      </c>
      <c r="C4329" s="2" t="s">
        <v>21</v>
      </c>
      <c r="D4329">
        <v>5</v>
      </c>
      <c r="E4329" s="6">
        <v>193.04</v>
      </c>
      <c r="F4329" s="6">
        <v>965.2</v>
      </c>
      <c r="G4329" s="2" t="s">
        <v>16</v>
      </c>
      <c r="H4329" s="2" t="s">
        <v>26</v>
      </c>
      <c r="I4329" s="2" t="s">
        <v>13</v>
      </c>
      <c r="J4329" s="6">
        <f>retail_sales_messy_dataset_s_f[[#This Row],[Unit Price]]*retail_sales_messy_dataset_s_f[[#This Row],[Quantity]]</f>
        <v>965.19999999999993</v>
      </c>
      <c r="L4329" t="str">
        <f t="shared" si="67"/>
        <v>OK</v>
      </c>
    </row>
    <row r="4330" spans="1:12" x14ac:dyDescent="0.25">
      <c r="A4330" s="1">
        <v>45583</v>
      </c>
      <c r="B4330" s="2" t="s">
        <v>9</v>
      </c>
      <c r="C4330" s="2" t="s">
        <v>10</v>
      </c>
      <c r="D4330">
        <v>3</v>
      </c>
      <c r="E4330" s="6">
        <v>121.04</v>
      </c>
      <c r="F4330" s="6">
        <v>363.12</v>
      </c>
      <c r="G4330" s="2" t="s">
        <v>16</v>
      </c>
      <c r="H4330" s="2" t="s">
        <v>12</v>
      </c>
      <c r="I4330" s="2" t="s">
        <v>23</v>
      </c>
      <c r="J4330" s="6">
        <f>retail_sales_messy_dataset_s_f[[#This Row],[Unit Price]]*retail_sales_messy_dataset_s_f[[#This Row],[Quantity]]</f>
        <v>363.12</v>
      </c>
      <c r="L4330" t="str">
        <f t="shared" si="67"/>
        <v>OK</v>
      </c>
    </row>
    <row r="4331" spans="1:12" x14ac:dyDescent="0.25">
      <c r="A4331" s="1">
        <v>45540</v>
      </c>
      <c r="B4331" s="2" t="s">
        <v>20</v>
      </c>
      <c r="C4331" s="2" t="s">
        <v>21</v>
      </c>
      <c r="D4331">
        <v>4</v>
      </c>
      <c r="E4331" s="6">
        <v>15.01</v>
      </c>
      <c r="F4331" s="6">
        <v>60.04</v>
      </c>
      <c r="G4331" s="2" t="s">
        <v>16</v>
      </c>
      <c r="H4331" s="2" t="s">
        <v>26</v>
      </c>
      <c r="I4331" s="2" t="s">
        <v>13</v>
      </c>
      <c r="J4331" s="6">
        <f>retail_sales_messy_dataset_s_f[[#This Row],[Unit Price]]*retail_sales_messy_dataset_s_f[[#This Row],[Quantity]]</f>
        <v>60.04</v>
      </c>
      <c r="L4331" t="str">
        <f t="shared" si="67"/>
        <v>OK</v>
      </c>
    </row>
    <row r="4332" spans="1:12" x14ac:dyDescent="0.25">
      <c r="A4332" s="1">
        <v>45309</v>
      </c>
      <c r="B4332" s="2" t="s">
        <v>24</v>
      </c>
      <c r="C4332" s="2" t="s">
        <v>28</v>
      </c>
      <c r="D4332">
        <v>1</v>
      </c>
      <c r="E4332" s="6">
        <v>175.57</v>
      </c>
      <c r="F4332" s="6">
        <v>175.57</v>
      </c>
      <c r="G4332" s="2" t="s">
        <v>11</v>
      </c>
      <c r="H4332" s="2" t="s">
        <v>26</v>
      </c>
      <c r="I4332" s="2" t="s">
        <v>23</v>
      </c>
      <c r="J4332" s="6">
        <f>retail_sales_messy_dataset_s_f[[#This Row],[Unit Price]]*retail_sales_messy_dataset_s_f[[#This Row],[Quantity]]</f>
        <v>175.57</v>
      </c>
      <c r="L4332" t="str">
        <f t="shared" si="67"/>
        <v>OK</v>
      </c>
    </row>
    <row r="4333" spans="1:12" x14ac:dyDescent="0.25">
      <c r="A4333" s="1">
        <v>45375</v>
      </c>
      <c r="B4333" s="2" t="s">
        <v>29</v>
      </c>
      <c r="C4333" s="2" t="s">
        <v>10</v>
      </c>
      <c r="D4333">
        <v>2</v>
      </c>
      <c r="E4333" s="6">
        <v>37.409999999999997</v>
      </c>
      <c r="F4333" s="6">
        <v>74.819999999999993</v>
      </c>
      <c r="G4333" s="2" t="s">
        <v>11</v>
      </c>
      <c r="H4333" s="2" t="s">
        <v>12</v>
      </c>
      <c r="I4333" s="2" t="s">
        <v>13</v>
      </c>
      <c r="J4333" s="6">
        <f>retail_sales_messy_dataset_s_f[[#This Row],[Unit Price]]*retail_sales_messy_dataset_s_f[[#This Row],[Quantity]]</f>
        <v>74.819999999999993</v>
      </c>
      <c r="L4333" t="str">
        <f t="shared" si="67"/>
        <v>OK</v>
      </c>
    </row>
    <row r="4334" spans="1:12" x14ac:dyDescent="0.25">
      <c r="A4334" s="1">
        <v>45446</v>
      </c>
      <c r="B4334" s="2" t="s">
        <v>14</v>
      </c>
      <c r="C4334" s="2" t="s">
        <v>21</v>
      </c>
      <c r="D4334">
        <v>3</v>
      </c>
      <c r="E4334" s="6">
        <v>130.79</v>
      </c>
      <c r="F4334" s="6">
        <v>392.37</v>
      </c>
      <c r="G4334" s="2" t="s">
        <v>22</v>
      </c>
      <c r="H4334" s="2" t="s">
        <v>26</v>
      </c>
      <c r="I4334" s="2" t="s">
        <v>18</v>
      </c>
      <c r="J4334" s="6">
        <f>retail_sales_messy_dataset_s_f[[#This Row],[Unit Price]]*retail_sales_messy_dataset_s_f[[#This Row],[Quantity]]</f>
        <v>392.37</v>
      </c>
      <c r="L4334" t="str">
        <f t="shared" si="67"/>
        <v>OK</v>
      </c>
    </row>
    <row r="4335" spans="1:12" x14ac:dyDescent="0.25">
      <c r="A4335" s="1">
        <v>45314</v>
      </c>
      <c r="B4335" s="2" t="s">
        <v>9</v>
      </c>
      <c r="C4335" s="2" t="s">
        <v>28</v>
      </c>
      <c r="D4335">
        <v>2</v>
      </c>
      <c r="E4335" s="6">
        <v>22.45</v>
      </c>
      <c r="F4335" s="6">
        <v>44.9</v>
      </c>
      <c r="G4335" s="2" t="s">
        <v>25</v>
      </c>
      <c r="H4335" s="2" t="s">
        <v>12</v>
      </c>
      <c r="I4335" s="2" t="s">
        <v>13</v>
      </c>
      <c r="J4335" s="6">
        <f>retail_sales_messy_dataset_s_f[[#This Row],[Unit Price]]*retail_sales_messy_dataset_s_f[[#This Row],[Quantity]]</f>
        <v>44.9</v>
      </c>
      <c r="L4335" t="str">
        <f t="shared" si="67"/>
        <v>OK</v>
      </c>
    </row>
    <row r="4336" spans="1:12" x14ac:dyDescent="0.25">
      <c r="A4336" s="1">
        <v>45425</v>
      </c>
      <c r="B4336" s="2" t="s">
        <v>27</v>
      </c>
      <c r="C4336" s="2" t="s">
        <v>21</v>
      </c>
      <c r="D4336">
        <v>3</v>
      </c>
      <c r="E4336" s="6">
        <v>62.65</v>
      </c>
      <c r="F4336" s="6">
        <v>187.95</v>
      </c>
      <c r="G4336" s="2" t="s">
        <v>11</v>
      </c>
      <c r="H4336" s="2" t="s">
        <v>17</v>
      </c>
      <c r="I4336" s="2" t="s">
        <v>23</v>
      </c>
      <c r="J4336" s="6">
        <f>retail_sales_messy_dataset_s_f[[#This Row],[Unit Price]]*retail_sales_messy_dataset_s_f[[#This Row],[Quantity]]</f>
        <v>187.95</v>
      </c>
      <c r="L4336" t="str">
        <f t="shared" si="67"/>
        <v>OK</v>
      </c>
    </row>
    <row r="4337" spans="1:12" x14ac:dyDescent="0.25">
      <c r="A4337" s="1">
        <v>45403</v>
      </c>
      <c r="B4337" s="2" t="s">
        <v>29</v>
      </c>
      <c r="C4337" s="2" t="s">
        <v>15</v>
      </c>
      <c r="D4337">
        <v>3</v>
      </c>
      <c r="E4337" s="6">
        <v>87.6</v>
      </c>
      <c r="F4337" s="6">
        <v>262.8</v>
      </c>
      <c r="G4337" s="2" t="s">
        <v>11</v>
      </c>
      <c r="H4337" s="2" t="s">
        <v>17</v>
      </c>
      <c r="I4337" s="2" t="s">
        <v>23</v>
      </c>
      <c r="J4337" s="6">
        <f>retail_sales_messy_dataset_s_f[[#This Row],[Unit Price]]*retail_sales_messy_dataset_s_f[[#This Row],[Quantity]]</f>
        <v>262.79999999999995</v>
      </c>
      <c r="L4337" t="str">
        <f t="shared" si="67"/>
        <v>OK</v>
      </c>
    </row>
    <row r="4338" spans="1:12" x14ac:dyDescent="0.25">
      <c r="A4338" s="1">
        <v>45422</v>
      </c>
      <c r="B4338" s="2" t="s">
        <v>14</v>
      </c>
      <c r="C4338" s="2" t="s">
        <v>21</v>
      </c>
      <c r="D4338">
        <v>4</v>
      </c>
      <c r="E4338" s="6">
        <v>128.38</v>
      </c>
      <c r="F4338" s="6">
        <v>513.52</v>
      </c>
      <c r="G4338" s="2" t="s">
        <v>11</v>
      </c>
      <c r="H4338" s="2" t="s">
        <v>12</v>
      </c>
      <c r="I4338" s="2" t="s">
        <v>23</v>
      </c>
      <c r="J4338" s="6">
        <f>retail_sales_messy_dataset_s_f[[#This Row],[Unit Price]]*retail_sales_messy_dataset_s_f[[#This Row],[Quantity]]</f>
        <v>513.52</v>
      </c>
      <c r="L4338" t="str">
        <f t="shared" si="67"/>
        <v>OK</v>
      </c>
    </row>
    <row r="4339" spans="1:12" x14ac:dyDescent="0.25">
      <c r="A4339" s="1">
        <v>45336</v>
      </c>
      <c r="B4339" s="2" t="s">
        <v>30</v>
      </c>
      <c r="C4339" s="2" t="s">
        <v>28</v>
      </c>
      <c r="D4339">
        <v>3</v>
      </c>
      <c r="E4339" s="6">
        <v>119.59</v>
      </c>
      <c r="F4339" s="6">
        <v>358.77</v>
      </c>
      <c r="G4339" s="2" t="s">
        <v>22</v>
      </c>
      <c r="H4339" s="2" t="s">
        <v>26</v>
      </c>
      <c r="I4339" s="2" t="s">
        <v>13</v>
      </c>
      <c r="J4339" s="6">
        <f>retail_sales_messy_dataset_s_f[[#This Row],[Unit Price]]*retail_sales_messy_dataset_s_f[[#This Row],[Quantity]]</f>
        <v>358.77</v>
      </c>
      <c r="L4339" t="str">
        <f t="shared" si="67"/>
        <v>OK</v>
      </c>
    </row>
    <row r="4340" spans="1:12" x14ac:dyDescent="0.25">
      <c r="A4340" s="1">
        <v>45423</v>
      </c>
      <c r="B4340" s="2" t="s">
        <v>20</v>
      </c>
      <c r="C4340" s="2" t="s">
        <v>28</v>
      </c>
      <c r="D4340">
        <v>1</v>
      </c>
      <c r="E4340" s="6">
        <v>188.9</v>
      </c>
      <c r="F4340" s="6">
        <v>188.9</v>
      </c>
      <c r="G4340" s="2" t="s">
        <v>25</v>
      </c>
      <c r="H4340" s="2" t="s">
        <v>26</v>
      </c>
      <c r="I4340" s="2" t="s">
        <v>23</v>
      </c>
      <c r="J4340" s="6">
        <f>retail_sales_messy_dataset_s_f[[#This Row],[Unit Price]]*retail_sales_messy_dataset_s_f[[#This Row],[Quantity]]</f>
        <v>188.9</v>
      </c>
      <c r="L4340" t="str">
        <f t="shared" si="67"/>
        <v>OK</v>
      </c>
    </row>
    <row r="4341" spans="1:12" x14ac:dyDescent="0.25">
      <c r="A4341" s="1">
        <v>45501</v>
      </c>
      <c r="B4341" s="2" t="s">
        <v>20</v>
      </c>
      <c r="C4341" s="2" t="s">
        <v>21</v>
      </c>
      <c r="D4341">
        <v>3</v>
      </c>
      <c r="E4341" s="6">
        <v>176.57</v>
      </c>
      <c r="F4341" s="6">
        <v>529.71</v>
      </c>
      <c r="G4341" s="2" t="s">
        <v>16</v>
      </c>
      <c r="H4341" s="2" t="s">
        <v>12</v>
      </c>
      <c r="I4341" s="2" t="s">
        <v>18</v>
      </c>
      <c r="J4341" s="6">
        <f>retail_sales_messy_dataset_s_f[[#This Row],[Unit Price]]*retail_sales_messy_dataset_s_f[[#This Row],[Quantity]]</f>
        <v>529.71</v>
      </c>
      <c r="L4341" t="str">
        <f t="shared" si="67"/>
        <v>OK</v>
      </c>
    </row>
    <row r="4342" spans="1:12" x14ac:dyDescent="0.25">
      <c r="A4342" s="1">
        <v>45463</v>
      </c>
      <c r="B4342" s="2" t="s">
        <v>20</v>
      </c>
      <c r="C4342" s="2" t="s">
        <v>28</v>
      </c>
      <c r="D4342">
        <v>2</v>
      </c>
      <c r="E4342" s="6">
        <v>147.65</v>
      </c>
      <c r="F4342" s="6">
        <v>295.3</v>
      </c>
      <c r="G4342" s="2" t="s">
        <v>22</v>
      </c>
      <c r="H4342" s="2" t="s">
        <v>12</v>
      </c>
      <c r="I4342" s="2" t="s">
        <v>18</v>
      </c>
      <c r="J4342" s="6">
        <f>retail_sales_messy_dataset_s_f[[#This Row],[Unit Price]]*retail_sales_messy_dataset_s_f[[#This Row],[Quantity]]</f>
        <v>295.3</v>
      </c>
      <c r="L4342" t="str">
        <f t="shared" si="67"/>
        <v>OK</v>
      </c>
    </row>
    <row r="4343" spans="1:12" x14ac:dyDescent="0.25">
      <c r="A4343" s="1">
        <v>45481</v>
      </c>
      <c r="B4343" s="2" t="s">
        <v>14</v>
      </c>
      <c r="C4343" s="2" t="s">
        <v>15</v>
      </c>
      <c r="D4343">
        <v>2</v>
      </c>
      <c r="E4343" s="6">
        <v>43.91</v>
      </c>
      <c r="F4343" s="6">
        <v>87.82</v>
      </c>
      <c r="G4343" s="2" t="s">
        <v>11</v>
      </c>
      <c r="H4343" s="2" t="s">
        <v>26</v>
      </c>
      <c r="I4343" s="2" t="s">
        <v>18</v>
      </c>
      <c r="J4343" s="6">
        <f>retail_sales_messy_dataset_s_f[[#This Row],[Unit Price]]*retail_sales_messy_dataset_s_f[[#This Row],[Quantity]]</f>
        <v>87.82</v>
      </c>
      <c r="L4343" t="str">
        <f t="shared" si="67"/>
        <v>OK</v>
      </c>
    </row>
    <row r="4344" spans="1:12" x14ac:dyDescent="0.25">
      <c r="A4344" s="1">
        <v>45319</v>
      </c>
      <c r="B4344" s="2" t="s">
        <v>14</v>
      </c>
      <c r="C4344" s="2" t="s">
        <v>28</v>
      </c>
      <c r="D4344">
        <v>1</v>
      </c>
      <c r="E4344" s="6">
        <v>144.37</v>
      </c>
      <c r="F4344" s="6">
        <v>144.37</v>
      </c>
      <c r="G4344" s="2" t="s">
        <v>25</v>
      </c>
      <c r="H4344" s="2" t="s">
        <v>17</v>
      </c>
      <c r="I4344" s="2" t="s">
        <v>23</v>
      </c>
      <c r="J4344" s="6">
        <f>retail_sales_messy_dataset_s_f[[#This Row],[Unit Price]]*retail_sales_messy_dataset_s_f[[#This Row],[Quantity]]</f>
        <v>144.37</v>
      </c>
      <c r="L4344" t="str">
        <f t="shared" si="67"/>
        <v>OK</v>
      </c>
    </row>
    <row r="4345" spans="1:12" x14ac:dyDescent="0.25">
      <c r="A4345" s="1">
        <v>45316</v>
      </c>
      <c r="B4345" s="2" t="s">
        <v>19</v>
      </c>
      <c r="C4345" s="2" t="s">
        <v>10</v>
      </c>
      <c r="D4345">
        <v>1</v>
      </c>
      <c r="E4345" s="6">
        <v>97.99</v>
      </c>
      <c r="F4345" s="6">
        <v>102.99</v>
      </c>
      <c r="G4345" s="2" t="s">
        <v>22</v>
      </c>
      <c r="H4345" s="2" t="s">
        <v>26</v>
      </c>
      <c r="I4345" s="2" t="s">
        <v>18</v>
      </c>
      <c r="J4345" s="6">
        <f>retail_sales_messy_dataset_s_f[[#This Row],[Unit Price]]*retail_sales_messy_dataset_s_f[[#This Row],[Quantity]]</f>
        <v>97.99</v>
      </c>
      <c r="L4345" t="str">
        <f t="shared" si="67"/>
        <v>Mismatch</v>
      </c>
    </row>
    <row r="4346" spans="1:12" x14ac:dyDescent="0.25">
      <c r="A4346" s="1">
        <v>45414</v>
      </c>
      <c r="B4346" s="2" t="s">
        <v>9</v>
      </c>
      <c r="C4346" s="2" t="s">
        <v>28</v>
      </c>
      <c r="D4346">
        <v>3</v>
      </c>
      <c r="E4346" s="6">
        <v>31.5</v>
      </c>
      <c r="F4346" s="6">
        <v>94.5</v>
      </c>
      <c r="G4346" s="2" t="s">
        <v>16</v>
      </c>
      <c r="H4346" s="2" t="s">
        <v>12</v>
      </c>
      <c r="I4346" s="2" t="s">
        <v>18</v>
      </c>
      <c r="J4346" s="6">
        <f>retail_sales_messy_dataset_s_f[[#This Row],[Unit Price]]*retail_sales_messy_dataset_s_f[[#This Row],[Quantity]]</f>
        <v>94.5</v>
      </c>
      <c r="L4346" t="str">
        <f t="shared" si="67"/>
        <v>OK</v>
      </c>
    </row>
    <row r="4347" spans="1:12" x14ac:dyDescent="0.25">
      <c r="A4347" s="1">
        <v>45602</v>
      </c>
      <c r="B4347" s="2" t="s">
        <v>27</v>
      </c>
      <c r="C4347" s="2" t="s">
        <v>15</v>
      </c>
      <c r="D4347">
        <v>2</v>
      </c>
      <c r="E4347" s="6">
        <v>29.48</v>
      </c>
      <c r="F4347" s="6">
        <v>58.96</v>
      </c>
      <c r="G4347" s="2" t="s">
        <v>16</v>
      </c>
      <c r="H4347" s="2" t="s">
        <v>17</v>
      </c>
      <c r="I4347" s="2" t="s">
        <v>23</v>
      </c>
      <c r="J4347" s="6">
        <f>retail_sales_messy_dataset_s_f[[#This Row],[Unit Price]]*retail_sales_messy_dataset_s_f[[#This Row],[Quantity]]</f>
        <v>58.96</v>
      </c>
      <c r="L4347" t="str">
        <f t="shared" si="67"/>
        <v>OK</v>
      </c>
    </row>
    <row r="4348" spans="1:12" x14ac:dyDescent="0.25">
      <c r="A4348" s="1">
        <v>45463</v>
      </c>
      <c r="B4348" s="2" t="s">
        <v>27</v>
      </c>
      <c r="C4348" s="2" t="s">
        <v>10</v>
      </c>
      <c r="D4348">
        <v>3</v>
      </c>
      <c r="E4348" s="6">
        <v>131.55000000000001</v>
      </c>
      <c r="F4348" s="6">
        <v>394.65</v>
      </c>
      <c r="G4348" s="2" t="s">
        <v>16</v>
      </c>
      <c r="H4348" s="2" t="s">
        <v>12</v>
      </c>
      <c r="I4348" s="2" t="s">
        <v>18</v>
      </c>
      <c r="J4348" s="6">
        <f>retail_sales_messy_dataset_s_f[[#This Row],[Unit Price]]*retail_sales_messy_dataset_s_f[[#This Row],[Quantity]]</f>
        <v>394.65000000000003</v>
      </c>
      <c r="L4348" t="str">
        <f t="shared" si="67"/>
        <v>OK</v>
      </c>
    </row>
    <row r="4349" spans="1:12" x14ac:dyDescent="0.25">
      <c r="A4349" s="1">
        <v>45561</v>
      </c>
      <c r="B4349" s="2" t="s">
        <v>29</v>
      </c>
      <c r="C4349" s="2" t="s">
        <v>15</v>
      </c>
      <c r="D4349">
        <v>2</v>
      </c>
      <c r="E4349" s="6">
        <v>195.87</v>
      </c>
      <c r="F4349" s="6">
        <v>391.74</v>
      </c>
      <c r="G4349" s="2" t="s">
        <v>22</v>
      </c>
      <c r="H4349" s="2" t="s">
        <v>17</v>
      </c>
      <c r="I4349" s="2" t="s">
        <v>23</v>
      </c>
      <c r="J4349" s="6">
        <f>retail_sales_messy_dataset_s_f[[#This Row],[Unit Price]]*retail_sales_messy_dataset_s_f[[#This Row],[Quantity]]</f>
        <v>391.74</v>
      </c>
      <c r="L4349" t="str">
        <f t="shared" si="67"/>
        <v>OK</v>
      </c>
    </row>
    <row r="4350" spans="1:12" x14ac:dyDescent="0.25">
      <c r="A4350" s="1">
        <v>45583</v>
      </c>
      <c r="B4350" s="2" t="s">
        <v>24</v>
      </c>
      <c r="C4350" s="2" t="s">
        <v>10</v>
      </c>
      <c r="D4350">
        <v>1</v>
      </c>
      <c r="E4350" s="6">
        <v>23.63</v>
      </c>
      <c r="F4350" s="6">
        <v>23.63</v>
      </c>
      <c r="G4350" s="2" t="s">
        <v>16</v>
      </c>
      <c r="H4350" s="2" t="s">
        <v>26</v>
      </c>
      <c r="I4350" s="2" t="s">
        <v>18</v>
      </c>
      <c r="J4350" s="6">
        <f>retail_sales_messy_dataset_s_f[[#This Row],[Unit Price]]*retail_sales_messy_dataset_s_f[[#This Row],[Quantity]]</f>
        <v>23.63</v>
      </c>
      <c r="L4350" t="str">
        <f t="shared" si="67"/>
        <v>OK</v>
      </c>
    </row>
    <row r="4351" spans="1:12" x14ac:dyDescent="0.25">
      <c r="A4351" s="1">
        <v>45485</v>
      </c>
      <c r="B4351" s="2" t="s">
        <v>24</v>
      </c>
      <c r="C4351" s="2" t="s">
        <v>21</v>
      </c>
      <c r="D4351">
        <v>5</v>
      </c>
      <c r="E4351" s="6">
        <v>194.9</v>
      </c>
      <c r="F4351" s="6">
        <v>974.5</v>
      </c>
      <c r="G4351" s="2" t="s">
        <v>16</v>
      </c>
      <c r="H4351" s="2" t="s">
        <v>17</v>
      </c>
      <c r="I4351" s="2" t="s">
        <v>13</v>
      </c>
      <c r="J4351" s="6">
        <f>retail_sales_messy_dataset_s_f[[#This Row],[Unit Price]]*retail_sales_messy_dataset_s_f[[#This Row],[Quantity]]</f>
        <v>974.5</v>
      </c>
      <c r="L4351" t="str">
        <f t="shared" si="67"/>
        <v>OK</v>
      </c>
    </row>
    <row r="4352" spans="1:12" x14ac:dyDescent="0.25">
      <c r="A4352" s="1">
        <v>45443</v>
      </c>
      <c r="B4352" s="2" t="s">
        <v>20</v>
      </c>
      <c r="C4352" s="2" t="s">
        <v>21</v>
      </c>
      <c r="D4352">
        <v>5</v>
      </c>
      <c r="E4352" s="6">
        <v>85.01</v>
      </c>
      <c r="F4352" s="6">
        <v>425.05</v>
      </c>
      <c r="G4352" s="2" t="s">
        <v>22</v>
      </c>
      <c r="H4352" s="2" t="s">
        <v>17</v>
      </c>
      <c r="I4352" s="2" t="s">
        <v>13</v>
      </c>
      <c r="J4352" s="6">
        <f>retail_sales_messy_dataset_s_f[[#This Row],[Unit Price]]*retail_sales_messy_dataset_s_f[[#This Row],[Quantity]]</f>
        <v>425.05</v>
      </c>
      <c r="L4352" t="str">
        <f t="shared" si="67"/>
        <v>OK</v>
      </c>
    </row>
    <row r="4353" spans="1:12" x14ac:dyDescent="0.25">
      <c r="A4353" s="1">
        <v>45467</v>
      </c>
      <c r="B4353" s="2" t="s">
        <v>24</v>
      </c>
      <c r="C4353" s="2" t="s">
        <v>15</v>
      </c>
      <c r="D4353">
        <v>2</v>
      </c>
      <c r="E4353" s="6">
        <v>15.66</v>
      </c>
      <c r="F4353" s="6">
        <v>31.32</v>
      </c>
      <c r="G4353" s="2" t="s">
        <v>11</v>
      </c>
      <c r="H4353" s="2" t="s">
        <v>26</v>
      </c>
      <c r="I4353" s="2" t="s">
        <v>23</v>
      </c>
      <c r="J4353" s="6">
        <f>retail_sales_messy_dataset_s_f[[#This Row],[Unit Price]]*retail_sales_messy_dataset_s_f[[#This Row],[Quantity]]</f>
        <v>31.32</v>
      </c>
      <c r="L4353" t="str">
        <f t="shared" si="67"/>
        <v>OK</v>
      </c>
    </row>
    <row r="4354" spans="1:12" x14ac:dyDescent="0.25">
      <c r="A4354" s="1">
        <v>45515</v>
      </c>
      <c r="B4354" s="2" t="s">
        <v>20</v>
      </c>
      <c r="C4354" s="2" t="s">
        <v>28</v>
      </c>
      <c r="D4354">
        <v>3</v>
      </c>
      <c r="E4354" s="6">
        <v>106.32</v>
      </c>
      <c r="F4354" s="6">
        <v>318.95999999999998</v>
      </c>
      <c r="G4354" s="2" t="s">
        <v>22</v>
      </c>
      <c r="H4354" s="2" t="s">
        <v>17</v>
      </c>
      <c r="I4354" s="2" t="s">
        <v>13</v>
      </c>
      <c r="J4354" s="6">
        <f>retail_sales_messy_dataset_s_f[[#This Row],[Unit Price]]*retail_sales_messy_dataset_s_f[[#This Row],[Quantity]]</f>
        <v>318.95999999999998</v>
      </c>
      <c r="L4354" t="str">
        <f t="shared" si="67"/>
        <v>OK</v>
      </c>
    </row>
    <row r="4355" spans="1:12" x14ac:dyDescent="0.25">
      <c r="A4355" s="1">
        <v>45408</v>
      </c>
      <c r="B4355" s="2" t="s">
        <v>19</v>
      </c>
      <c r="C4355" s="2" t="s">
        <v>15</v>
      </c>
      <c r="D4355">
        <v>5</v>
      </c>
      <c r="E4355" s="6">
        <v>199.15</v>
      </c>
      <c r="F4355" s="6">
        <v>995.75</v>
      </c>
      <c r="G4355" s="2" t="s">
        <v>22</v>
      </c>
      <c r="H4355" s="2" t="s">
        <v>26</v>
      </c>
      <c r="I4355" s="2" t="s">
        <v>18</v>
      </c>
      <c r="J4355" s="6">
        <f>retail_sales_messy_dataset_s_f[[#This Row],[Unit Price]]*retail_sales_messy_dataset_s_f[[#This Row],[Quantity]]</f>
        <v>995.75</v>
      </c>
      <c r="L4355" t="str">
        <f t="shared" ref="L4355:L4418" si="68">IF((F4355 - J4355) &gt; 0.01, "Mismatch", "OK")</f>
        <v>OK</v>
      </c>
    </row>
    <row r="4356" spans="1:12" x14ac:dyDescent="0.25">
      <c r="A4356" s="1">
        <v>45459</v>
      </c>
      <c r="B4356" s="2" t="s">
        <v>14</v>
      </c>
      <c r="C4356" s="2" t="s">
        <v>21</v>
      </c>
      <c r="D4356">
        <v>3</v>
      </c>
      <c r="E4356" s="6">
        <v>198.79</v>
      </c>
      <c r="F4356" s="6">
        <v>596.37</v>
      </c>
      <c r="G4356" s="2" t="s">
        <v>16</v>
      </c>
      <c r="H4356" s="2" t="s">
        <v>26</v>
      </c>
      <c r="I4356" s="2" t="s">
        <v>23</v>
      </c>
      <c r="J4356" s="6">
        <f>retail_sales_messy_dataset_s_f[[#This Row],[Unit Price]]*retail_sales_messy_dataset_s_f[[#This Row],[Quantity]]</f>
        <v>596.37</v>
      </c>
      <c r="L4356" t="str">
        <f t="shared" si="68"/>
        <v>OK</v>
      </c>
    </row>
    <row r="4357" spans="1:12" x14ac:dyDescent="0.25">
      <c r="A4357" s="1">
        <v>45646</v>
      </c>
      <c r="B4357" s="2" t="s">
        <v>30</v>
      </c>
      <c r="C4357" s="2" t="s">
        <v>21</v>
      </c>
      <c r="D4357">
        <v>5</v>
      </c>
      <c r="E4357" s="6">
        <v>112.83</v>
      </c>
      <c r="F4357" s="6">
        <v>564.15</v>
      </c>
      <c r="G4357" s="2" t="s">
        <v>11</v>
      </c>
      <c r="H4357" s="2" t="s">
        <v>17</v>
      </c>
      <c r="I4357" s="2" t="s">
        <v>13</v>
      </c>
      <c r="J4357" s="6">
        <f>retail_sales_messy_dataset_s_f[[#This Row],[Unit Price]]*retail_sales_messy_dataset_s_f[[#This Row],[Quantity]]</f>
        <v>564.15</v>
      </c>
      <c r="L4357" t="str">
        <f t="shared" si="68"/>
        <v>OK</v>
      </c>
    </row>
    <row r="4358" spans="1:12" x14ac:dyDescent="0.25">
      <c r="A4358" s="1">
        <v>45500</v>
      </c>
      <c r="B4358" s="2" t="s">
        <v>19</v>
      </c>
      <c r="C4358" s="2" t="s">
        <v>28</v>
      </c>
      <c r="D4358">
        <v>3</v>
      </c>
      <c r="E4358" s="6">
        <v>94.29</v>
      </c>
      <c r="F4358" s="6">
        <v>282.87</v>
      </c>
      <c r="G4358" s="2" t="s">
        <v>22</v>
      </c>
      <c r="H4358" s="2" t="s">
        <v>26</v>
      </c>
      <c r="I4358" s="2" t="s">
        <v>18</v>
      </c>
      <c r="J4358" s="6">
        <f>retail_sales_messy_dataset_s_f[[#This Row],[Unit Price]]*retail_sales_messy_dataset_s_f[[#This Row],[Quantity]]</f>
        <v>282.87</v>
      </c>
      <c r="L4358" t="str">
        <f t="shared" si="68"/>
        <v>OK</v>
      </c>
    </row>
    <row r="4359" spans="1:12" x14ac:dyDescent="0.25">
      <c r="A4359" s="1">
        <v>45363</v>
      </c>
      <c r="B4359" s="2" t="s">
        <v>24</v>
      </c>
      <c r="C4359" s="2" t="s">
        <v>28</v>
      </c>
      <c r="D4359">
        <v>4</v>
      </c>
      <c r="E4359" s="6">
        <v>152.52000000000001</v>
      </c>
      <c r="F4359" s="6">
        <v>610.08000000000004</v>
      </c>
      <c r="G4359" s="2" t="s">
        <v>25</v>
      </c>
      <c r="H4359" s="2" t="s">
        <v>26</v>
      </c>
      <c r="I4359" s="2" t="s">
        <v>13</v>
      </c>
      <c r="J4359" s="6">
        <f>retail_sales_messy_dataset_s_f[[#This Row],[Unit Price]]*retail_sales_messy_dataset_s_f[[#This Row],[Quantity]]</f>
        <v>610.08000000000004</v>
      </c>
      <c r="L4359" t="str">
        <f t="shared" si="68"/>
        <v>OK</v>
      </c>
    </row>
    <row r="4360" spans="1:12" x14ac:dyDescent="0.25">
      <c r="A4360" s="1">
        <v>45593</v>
      </c>
      <c r="B4360" s="2" t="s">
        <v>14</v>
      </c>
      <c r="C4360" s="2" t="s">
        <v>10</v>
      </c>
      <c r="D4360">
        <v>4</v>
      </c>
      <c r="E4360" s="6">
        <v>170.39</v>
      </c>
      <c r="F4360" s="6">
        <v>681.56</v>
      </c>
      <c r="G4360" s="2" t="s">
        <v>11</v>
      </c>
      <c r="H4360" s="2" t="s">
        <v>17</v>
      </c>
      <c r="I4360" s="2" t="s">
        <v>23</v>
      </c>
      <c r="J4360" s="6">
        <f>retail_sales_messy_dataset_s_f[[#This Row],[Unit Price]]*retail_sales_messy_dataset_s_f[[#This Row],[Quantity]]</f>
        <v>681.56</v>
      </c>
      <c r="L4360" t="str">
        <f t="shared" si="68"/>
        <v>OK</v>
      </c>
    </row>
    <row r="4361" spans="1:12" x14ac:dyDescent="0.25">
      <c r="A4361" s="1">
        <v>45621</v>
      </c>
      <c r="B4361" s="2" t="s">
        <v>30</v>
      </c>
      <c r="C4361" s="2" t="s">
        <v>10</v>
      </c>
      <c r="D4361">
        <v>4</v>
      </c>
      <c r="E4361" s="6">
        <v>115.32</v>
      </c>
      <c r="F4361" s="6">
        <v>461.28</v>
      </c>
      <c r="G4361" s="2" t="s">
        <v>22</v>
      </c>
      <c r="H4361" s="2" t="s">
        <v>12</v>
      </c>
      <c r="I4361" s="2" t="s">
        <v>23</v>
      </c>
      <c r="J4361" s="6">
        <f>retail_sales_messy_dataset_s_f[[#This Row],[Unit Price]]*retail_sales_messy_dataset_s_f[[#This Row],[Quantity]]</f>
        <v>461.28</v>
      </c>
      <c r="L4361" t="str">
        <f t="shared" si="68"/>
        <v>OK</v>
      </c>
    </row>
    <row r="4362" spans="1:12" x14ac:dyDescent="0.25">
      <c r="A4362" s="1">
        <v>45380</v>
      </c>
      <c r="B4362" s="2" t="s">
        <v>9</v>
      </c>
      <c r="C4362" s="2" t="s">
        <v>10</v>
      </c>
      <c r="D4362">
        <v>2</v>
      </c>
      <c r="E4362" s="6">
        <v>27.28</v>
      </c>
      <c r="F4362" s="6">
        <v>54.56</v>
      </c>
      <c r="G4362" s="2" t="s">
        <v>22</v>
      </c>
      <c r="H4362" s="2" t="s">
        <v>26</v>
      </c>
      <c r="I4362" s="2" t="s">
        <v>18</v>
      </c>
      <c r="J4362" s="6">
        <f>retail_sales_messy_dataset_s_f[[#This Row],[Unit Price]]*retail_sales_messy_dataset_s_f[[#This Row],[Quantity]]</f>
        <v>54.56</v>
      </c>
      <c r="L4362" t="str">
        <f t="shared" si="68"/>
        <v>OK</v>
      </c>
    </row>
    <row r="4363" spans="1:12" x14ac:dyDescent="0.25">
      <c r="A4363" s="1">
        <v>45304</v>
      </c>
      <c r="B4363" s="2" t="s">
        <v>27</v>
      </c>
      <c r="C4363" s="2" t="s">
        <v>15</v>
      </c>
      <c r="D4363">
        <v>4</v>
      </c>
      <c r="E4363" s="6">
        <v>107.94</v>
      </c>
      <c r="F4363" s="6">
        <v>431.76</v>
      </c>
      <c r="G4363" s="2" t="s">
        <v>11</v>
      </c>
      <c r="H4363" s="2" t="s">
        <v>12</v>
      </c>
      <c r="I4363" s="2" t="s">
        <v>13</v>
      </c>
      <c r="J4363" s="6">
        <f>retail_sales_messy_dataset_s_f[[#This Row],[Unit Price]]*retail_sales_messy_dataset_s_f[[#This Row],[Quantity]]</f>
        <v>431.76</v>
      </c>
      <c r="L4363" t="str">
        <f t="shared" si="68"/>
        <v>OK</v>
      </c>
    </row>
    <row r="4364" spans="1:12" x14ac:dyDescent="0.25">
      <c r="A4364" s="1">
        <v>45504</v>
      </c>
      <c r="B4364" s="2" t="s">
        <v>19</v>
      </c>
      <c r="C4364" s="2" t="s">
        <v>28</v>
      </c>
      <c r="D4364">
        <v>5</v>
      </c>
      <c r="E4364" s="6">
        <v>141.88</v>
      </c>
      <c r="F4364" s="6">
        <v>709.4</v>
      </c>
      <c r="G4364" s="2" t="s">
        <v>11</v>
      </c>
      <c r="H4364" s="2" t="s">
        <v>17</v>
      </c>
      <c r="I4364" s="2" t="s">
        <v>13</v>
      </c>
      <c r="J4364" s="6">
        <f>retail_sales_messy_dataset_s_f[[#This Row],[Unit Price]]*retail_sales_messy_dataset_s_f[[#This Row],[Quantity]]</f>
        <v>709.4</v>
      </c>
      <c r="L4364" t="str">
        <f t="shared" si="68"/>
        <v>OK</v>
      </c>
    </row>
    <row r="4365" spans="1:12" x14ac:dyDescent="0.25">
      <c r="A4365" s="1">
        <v>45324</v>
      </c>
      <c r="B4365" s="2" t="s">
        <v>14</v>
      </c>
      <c r="C4365" s="2" t="s">
        <v>21</v>
      </c>
      <c r="D4365">
        <v>5</v>
      </c>
      <c r="E4365" s="6">
        <v>173.04</v>
      </c>
      <c r="F4365" s="6">
        <v>865.2</v>
      </c>
      <c r="G4365" s="2" t="s">
        <v>11</v>
      </c>
      <c r="H4365" s="2" t="s">
        <v>17</v>
      </c>
      <c r="I4365" s="2" t="s">
        <v>18</v>
      </c>
      <c r="J4365" s="6">
        <f>retail_sales_messy_dataset_s_f[[#This Row],[Unit Price]]*retail_sales_messy_dataset_s_f[[#This Row],[Quantity]]</f>
        <v>865.19999999999993</v>
      </c>
      <c r="L4365" t="str">
        <f t="shared" si="68"/>
        <v>OK</v>
      </c>
    </row>
    <row r="4366" spans="1:12" x14ac:dyDescent="0.25">
      <c r="A4366" s="1">
        <v>45358</v>
      </c>
      <c r="B4366" s="2" t="s">
        <v>27</v>
      </c>
      <c r="C4366" s="2" t="s">
        <v>28</v>
      </c>
      <c r="D4366">
        <v>2</v>
      </c>
      <c r="E4366" s="6">
        <v>99.39</v>
      </c>
      <c r="F4366" s="6">
        <v>198.78</v>
      </c>
      <c r="G4366" s="2" t="s">
        <v>22</v>
      </c>
      <c r="H4366" s="2" t="s">
        <v>17</v>
      </c>
      <c r="I4366" s="2" t="s">
        <v>23</v>
      </c>
      <c r="J4366" s="6">
        <f>retail_sales_messy_dataset_s_f[[#This Row],[Unit Price]]*retail_sales_messy_dataset_s_f[[#This Row],[Quantity]]</f>
        <v>198.78</v>
      </c>
      <c r="L4366" t="str">
        <f t="shared" si="68"/>
        <v>OK</v>
      </c>
    </row>
    <row r="4367" spans="1:12" x14ac:dyDescent="0.25">
      <c r="A4367" s="1">
        <v>45501</v>
      </c>
      <c r="B4367" s="2" t="s">
        <v>20</v>
      </c>
      <c r="C4367" s="2" t="s">
        <v>21</v>
      </c>
      <c r="D4367">
        <v>1</v>
      </c>
      <c r="E4367" s="6">
        <v>35.479999999999997</v>
      </c>
      <c r="F4367" s="6">
        <v>35.479999999999997</v>
      </c>
      <c r="G4367" s="2" t="s">
        <v>11</v>
      </c>
      <c r="H4367" s="2" t="s">
        <v>26</v>
      </c>
      <c r="I4367" s="2" t="s">
        <v>18</v>
      </c>
      <c r="J4367" s="6">
        <f>retail_sales_messy_dataset_s_f[[#This Row],[Unit Price]]*retail_sales_messy_dataset_s_f[[#This Row],[Quantity]]</f>
        <v>35.479999999999997</v>
      </c>
      <c r="L4367" t="str">
        <f t="shared" si="68"/>
        <v>OK</v>
      </c>
    </row>
    <row r="4368" spans="1:12" x14ac:dyDescent="0.25">
      <c r="A4368" s="1">
        <v>45618</v>
      </c>
      <c r="B4368" s="2" t="s">
        <v>19</v>
      </c>
      <c r="C4368" s="2" t="s">
        <v>21</v>
      </c>
      <c r="D4368">
        <v>5</v>
      </c>
      <c r="E4368" s="6">
        <v>171.78</v>
      </c>
      <c r="F4368" s="6">
        <v>853.9</v>
      </c>
      <c r="G4368" s="2" t="s">
        <v>16</v>
      </c>
      <c r="H4368" s="2" t="s">
        <v>26</v>
      </c>
      <c r="I4368" s="2" t="s">
        <v>13</v>
      </c>
      <c r="J4368" s="6">
        <f>retail_sales_messy_dataset_s_f[[#This Row],[Unit Price]]*retail_sales_messy_dataset_s_f[[#This Row],[Quantity]]</f>
        <v>858.9</v>
      </c>
      <c r="L4368" t="str">
        <f t="shared" si="68"/>
        <v>OK</v>
      </c>
    </row>
    <row r="4369" spans="1:12" x14ac:dyDescent="0.25">
      <c r="A4369" s="1">
        <v>45599</v>
      </c>
      <c r="B4369" s="2" t="s">
        <v>27</v>
      </c>
      <c r="C4369" s="2" t="s">
        <v>28</v>
      </c>
      <c r="D4369">
        <v>4</v>
      </c>
      <c r="E4369" s="6">
        <v>31.71</v>
      </c>
      <c r="F4369" s="6">
        <v>126.84</v>
      </c>
      <c r="G4369" s="2" t="s">
        <v>22</v>
      </c>
      <c r="H4369" s="2" t="s">
        <v>26</v>
      </c>
      <c r="I4369" s="2" t="s">
        <v>18</v>
      </c>
      <c r="J4369" s="6">
        <f>retail_sales_messy_dataset_s_f[[#This Row],[Unit Price]]*retail_sales_messy_dataset_s_f[[#This Row],[Quantity]]</f>
        <v>126.84</v>
      </c>
      <c r="L4369" t="str">
        <f t="shared" si="68"/>
        <v>OK</v>
      </c>
    </row>
    <row r="4370" spans="1:12" x14ac:dyDescent="0.25">
      <c r="A4370" s="1">
        <v>45387</v>
      </c>
      <c r="B4370" s="2" t="s">
        <v>30</v>
      </c>
      <c r="C4370" s="2" t="s">
        <v>28</v>
      </c>
      <c r="D4370">
        <v>5</v>
      </c>
      <c r="E4370" s="6">
        <v>172.33</v>
      </c>
      <c r="F4370" s="6">
        <v>856.65</v>
      </c>
      <c r="G4370" s="2" t="s">
        <v>22</v>
      </c>
      <c r="H4370" s="2" t="s">
        <v>12</v>
      </c>
      <c r="I4370" s="2" t="s">
        <v>18</v>
      </c>
      <c r="J4370" s="6">
        <f>retail_sales_messy_dataset_s_f[[#This Row],[Unit Price]]*retail_sales_messy_dataset_s_f[[#This Row],[Quantity]]</f>
        <v>861.65000000000009</v>
      </c>
      <c r="L4370" t="str">
        <f t="shared" si="68"/>
        <v>OK</v>
      </c>
    </row>
    <row r="4371" spans="1:12" x14ac:dyDescent="0.25">
      <c r="A4371" s="1">
        <v>45313</v>
      </c>
      <c r="B4371" s="2" t="s">
        <v>14</v>
      </c>
      <c r="C4371" s="2" t="s">
        <v>10</v>
      </c>
      <c r="D4371">
        <v>1</v>
      </c>
      <c r="E4371" s="6">
        <v>91.02</v>
      </c>
      <c r="F4371" s="6">
        <v>91.02</v>
      </c>
      <c r="G4371" s="2" t="s">
        <v>11</v>
      </c>
      <c r="H4371" s="2" t="s">
        <v>12</v>
      </c>
      <c r="I4371" s="2" t="s">
        <v>13</v>
      </c>
      <c r="J4371" s="6">
        <f>retail_sales_messy_dataset_s_f[[#This Row],[Unit Price]]*retail_sales_messy_dataset_s_f[[#This Row],[Quantity]]</f>
        <v>91.02</v>
      </c>
      <c r="L4371" t="str">
        <f t="shared" si="68"/>
        <v>OK</v>
      </c>
    </row>
    <row r="4372" spans="1:12" x14ac:dyDescent="0.25">
      <c r="A4372" s="1">
        <v>45325</v>
      </c>
      <c r="B4372" s="2" t="s">
        <v>19</v>
      </c>
      <c r="C4372" s="2" t="s">
        <v>28</v>
      </c>
      <c r="D4372">
        <v>5</v>
      </c>
      <c r="E4372" s="6">
        <v>87.83</v>
      </c>
      <c r="F4372" s="6">
        <v>439.15</v>
      </c>
      <c r="G4372" s="2" t="s">
        <v>22</v>
      </c>
      <c r="H4372" s="2" t="s">
        <v>26</v>
      </c>
      <c r="I4372" s="2" t="s">
        <v>23</v>
      </c>
      <c r="J4372" s="6">
        <f>retail_sales_messy_dataset_s_f[[#This Row],[Unit Price]]*retail_sales_messy_dataset_s_f[[#This Row],[Quantity]]</f>
        <v>439.15</v>
      </c>
      <c r="L4372" t="str">
        <f t="shared" si="68"/>
        <v>OK</v>
      </c>
    </row>
    <row r="4373" spans="1:12" x14ac:dyDescent="0.25">
      <c r="A4373" s="1">
        <v>45341</v>
      </c>
      <c r="B4373" s="2" t="s">
        <v>20</v>
      </c>
      <c r="C4373" s="2" t="s">
        <v>21</v>
      </c>
      <c r="D4373">
        <v>4</v>
      </c>
      <c r="E4373" s="6">
        <v>123.33</v>
      </c>
      <c r="F4373" s="6">
        <v>493.32</v>
      </c>
      <c r="G4373" s="2" t="s">
        <v>11</v>
      </c>
      <c r="H4373" s="2" t="s">
        <v>12</v>
      </c>
      <c r="I4373" s="2" t="s">
        <v>23</v>
      </c>
      <c r="J4373" s="6">
        <f>retail_sales_messy_dataset_s_f[[#This Row],[Unit Price]]*retail_sales_messy_dataset_s_f[[#This Row],[Quantity]]</f>
        <v>493.32</v>
      </c>
      <c r="L4373" t="str">
        <f t="shared" si="68"/>
        <v>OK</v>
      </c>
    </row>
    <row r="4374" spans="1:12" x14ac:dyDescent="0.25">
      <c r="A4374" s="1">
        <v>45587</v>
      </c>
      <c r="B4374" s="2" t="s">
        <v>9</v>
      </c>
      <c r="C4374" s="2" t="s">
        <v>15</v>
      </c>
      <c r="D4374">
        <v>2</v>
      </c>
      <c r="E4374" s="6">
        <v>127.68</v>
      </c>
      <c r="F4374" s="6">
        <v>255.36</v>
      </c>
      <c r="G4374" s="2" t="s">
        <v>16</v>
      </c>
      <c r="H4374" s="2" t="s">
        <v>12</v>
      </c>
      <c r="I4374" s="2" t="s">
        <v>13</v>
      </c>
      <c r="J4374" s="6">
        <f>retail_sales_messy_dataset_s_f[[#This Row],[Unit Price]]*retail_sales_messy_dataset_s_f[[#This Row],[Quantity]]</f>
        <v>255.36</v>
      </c>
      <c r="L4374" t="str">
        <f t="shared" si="68"/>
        <v>OK</v>
      </c>
    </row>
    <row r="4375" spans="1:12" x14ac:dyDescent="0.25">
      <c r="A4375" s="1">
        <v>45645</v>
      </c>
      <c r="B4375" s="2" t="s">
        <v>19</v>
      </c>
      <c r="C4375" s="2" t="s">
        <v>15</v>
      </c>
      <c r="D4375">
        <v>5</v>
      </c>
      <c r="E4375" s="6">
        <v>190.04</v>
      </c>
      <c r="F4375" s="6">
        <v>380.08</v>
      </c>
      <c r="G4375" s="2" t="s">
        <v>22</v>
      </c>
      <c r="H4375" s="2" t="s">
        <v>17</v>
      </c>
      <c r="I4375" s="2" t="s">
        <v>13</v>
      </c>
      <c r="J4375" s="6">
        <f>retail_sales_messy_dataset_s_f[[#This Row],[Unit Price]]*retail_sales_messy_dataset_s_f[[#This Row],[Quantity]]</f>
        <v>950.19999999999993</v>
      </c>
      <c r="L4375" t="str">
        <f t="shared" si="68"/>
        <v>OK</v>
      </c>
    </row>
    <row r="4376" spans="1:12" x14ac:dyDescent="0.25">
      <c r="A4376" s="1">
        <v>45309</v>
      </c>
      <c r="B4376" s="2" t="s">
        <v>30</v>
      </c>
      <c r="C4376" s="2" t="s">
        <v>28</v>
      </c>
      <c r="D4376">
        <v>2</v>
      </c>
      <c r="E4376" s="6">
        <v>153.88999999999999</v>
      </c>
      <c r="F4376" s="6">
        <v>302.77999999999997</v>
      </c>
      <c r="G4376" s="2" t="s">
        <v>16</v>
      </c>
      <c r="H4376" s="2" t="s">
        <v>17</v>
      </c>
      <c r="I4376" s="2" t="s">
        <v>23</v>
      </c>
      <c r="J4376" s="6">
        <f>retail_sales_messy_dataset_s_f[[#This Row],[Unit Price]]*retail_sales_messy_dataset_s_f[[#This Row],[Quantity]]</f>
        <v>307.77999999999997</v>
      </c>
      <c r="L4376" t="str">
        <f t="shared" si="68"/>
        <v>OK</v>
      </c>
    </row>
    <row r="4377" spans="1:12" x14ac:dyDescent="0.25">
      <c r="A4377" s="1">
        <v>45633</v>
      </c>
      <c r="B4377" s="2" t="s">
        <v>19</v>
      </c>
      <c r="C4377" s="2" t="s">
        <v>21</v>
      </c>
      <c r="D4377">
        <v>2</v>
      </c>
      <c r="E4377" s="6">
        <v>188.37</v>
      </c>
      <c r="F4377" s="6">
        <v>565.11</v>
      </c>
      <c r="G4377" s="2" t="s">
        <v>16</v>
      </c>
      <c r="H4377" s="2" t="s">
        <v>17</v>
      </c>
      <c r="I4377" s="2" t="s">
        <v>23</v>
      </c>
      <c r="J4377" s="6">
        <f>retail_sales_messy_dataset_s_f[[#This Row],[Unit Price]]*retail_sales_messy_dataset_s_f[[#This Row],[Quantity]]</f>
        <v>376.74</v>
      </c>
      <c r="L4377" t="str">
        <f t="shared" si="68"/>
        <v>Mismatch</v>
      </c>
    </row>
    <row r="4378" spans="1:12" x14ac:dyDescent="0.25">
      <c r="A4378" s="1">
        <v>45526</v>
      </c>
      <c r="B4378" s="2" t="s">
        <v>29</v>
      </c>
      <c r="C4378" s="2" t="s">
        <v>15</v>
      </c>
      <c r="D4378">
        <v>4</v>
      </c>
      <c r="E4378" s="6">
        <v>57.77</v>
      </c>
      <c r="F4378" s="6">
        <v>231.08</v>
      </c>
      <c r="G4378" s="2" t="s">
        <v>22</v>
      </c>
      <c r="H4378" s="2" t="s">
        <v>12</v>
      </c>
      <c r="I4378" s="2" t="s">
        <v>18</v>
      </c>
      <c r="J4378" s="6">
        <f>retail_sales_messy_dataset_s_f[[#This Row],[Unit Price]]*retail_sales_messy_dataset_s_f[[#This Row],[Quantity]]</f>
        <v>231.08</v>
      </c>
      <c r="L4378" t="str">
        <f t="shared" si="68"/>
        <v>OK</v>
      </c>
    </row>
    <row r="4379" spans="1:12" x14ac:dyDescent="0.25">
      <c r="A4379" s="1">
        <v>45494</v>
      </c>
      <c r="B4379" s="2" t="s">
        <v>9</v>
      </c>
      <c r="C4379" s="2" t="s">
        <v>10</v>
      </c>
      <c r="D4379">
        <v>2</v>
      </c>
      <c r="E4379" s="6">
        <v>25.67</v>
      </c>
      <c r="F4379" s="6">
        <v>51.34</v>
      </c>
      <c r="G4379" s="2" t="s">
        <v>22</v>
      </c>
      <c r="H4379" s="2" t="s">
        <v>12</v>
      </c>
      <c r="I4379" s="2" t="s">
        <v>18</v>
      </c>
      <c r="J4379" s="6">
        <f>retail_sales_messy_dataset_s_f[[#This Row],[Unit Price]]*retail_sales_messy_dataset_s_f[[#This Row],[Quantity]]</f>
        <v>51.34</v>
      </c>
      <c r="L4379" t="str">
        <f t="shared" si="68"/>
        <v>OK</v>
      </c>
    </row>
    <row r="4380" spans="1:12" x14ac:dyDescent="0.25">
      <c r="A4380" s="1">
        <v>45615</v>
      </c>
      <c r="B4380" s="2" t="s">
        <v>27</v>
      </c>
      <c r="C4380" s="2" t="s">
        <v>15</v>
      </c>
      <c r="D4380">
        <v>5</v>
      </c>
      <c r="E4380" s="6">
        <v>121.38</v>
      </c>
      <c r="F4380" s="6">
        <v>606.9</v>
      </c>
      <c r="G4380" s="2" t="s">
        <v>11</v>
      </c>
      <c r="H4380" s="2" t="s">
        <v>17</v>
      </c>
      <c r="I4380" s="2" t="s">
        <v>13</v>
      </c>
      <c r="J4380" s="6">
        <f>retail_sales_messy_dataset_s_f[[#This Row],[Unit Price]]*retail_sales_messy_dataset_s_f[[#This Row],[Quantity]]</f>
        <v>606.9</v>
      </c>
      <c r="L4380" t="str">
        <f t="shared" si="68"/>
        <v>OK</v>
      </c>
    </row>
    <row r="4381" spans="1:12" x14ac:dyDescent="0.25">
      <c r="A4381" s="1">
        <v>45531</v>
      </c>
      <c r="B4381" s="2" t="s">
        <v>30</v>
      </c>
      <c r="C4381" s="2" t="s">
        <v>15</v>
      </c>
      <c r="D4381">
        <v>1</v>
      </c>
      <c r="E4381" s="6">
        <v>30.63</v>
      </c>
      <c r="F4381" s="6">
        <v>30.63</v>
      </c>
      <c r="G4381" s="2" t="s">
        <v>22</v>
      </c>
      <c r="H4381" s="2" t="s">
        <v>17</v>
      </c>
      <c r="I4381" s="2" t="s">
        <v>18</v>
      </c>
      <c r="J4381" s="6">
        <f>retail_sales_messy_dataset_s_f[[#This Row],[Unit Price]]*retail_sales_messy_dataset_s_f[[#This Row],[Quantity]]</f>
        <v>30.63</v>
      </c>
      <c r="L4381" t="str">
        <f t="shared" si="68"/>
        <v>OK</v>
      </c>
    </row>
    <row r="4382" spans="1:12" x14ac:dyDescent="0.25">
      <c r="A4382" s="1">
        <v>45387</v>
      </c>
      <c r="B4382" s="2" t="s">
        <v>27</v>
      </c>
      <c r="C4382" s="2" t="s">
        <v>21</v>
      </c>
      <c r="D4382">
        <v>4</v>
      </c>
      <c r="E4382" s="6">
        <v>115.55</v>
      </c>
      <c r="F4382" s="6">
        <v>462.2</v>
      </c>
      <c r="G4382" s="2" t="s">
        <v>16</v>
      </c>
      <c r="H4382" s="2" t="s">
        <v>12</v>
      </c>
      <c r="I4382" s="2" t="s">
        <v>18</v>
      </c>
      <c r="J4382" s="6">
        <f>retail_sales_messy_dataset_s_f[[#This Row],[Unit Price]]*retail_sales_messy_dataset_s_f[[#This Row],[Quantity]]</f>
        <v>462.2</v>
      </c>
      <c r="L4382" t="str">
        <f t="shared" si="68"/>
        <v>OK</v>
      </c>
    </row>
    <row r="4383" spans="1:12" x14ac:dyDescent="0.25">
      <c r="A4383" s="1">
        <v>45409</v>
      </c>
      <c r="B4383" s="2" t="s">
        <v>24</v>
      </c>
      <c r="C4383" s="2" t="s">
        <v>28</v>
      </c>
      <c r="D4383">
        <v>5</v>
      </c>
      <c r="E4383" s="6">
        <v>150.88999999999999</v>
      </c>
      <c r="F4383" s="6">
        <v>759.45</v>
      </c>
      <c r="G4383" s="2" t="s">
        <v>11</v>
      </c>
      <c r="H4383" s="2" t="s">
        <v>17</v>
      </c>
      <c r="I4383" s="2" t="s">
        <v>23</v>
      </c>
      <c r="J4383" s="6">
        <f>retail_sales_messy_dataset_s_f[[#This Row],[Unit Price]]*retail_sales_messy_dataset_s_f[[#This Row],[Quantity]]</f>
        <v>754.44999999999993</v>
      </c>
      <c r="L4383" t="str">
        <f t="shared" si="68"/>
        <v>Mismatch</v>
      </c>
    </row>
    <row r="4384" spans="1:12" x14ac:dyDescent="0.25">
      <c r="A4384" s="1">
        <v>45481</v>
      </c>
      <c r="B4384" s="2" t="s">
        <v>19</v>
      </c>
      <c r="C4384" s="2" t="s">
        <v>21</v>
      </c>
      <c r="D4384">
        <v>2</v>
      </c>
      <c r="E4384" s="6">
        <v>114.9</v>
      </c>
      <c r="F4384" s="6">
        <v>229.8</v>
      </c>
      <c r="G4384" s="2" t="s">
        <v>22</v>
      </c>
      <c r="H4384" s="2" t="s">
        <v>17</v>
      </c>
      <c r="I4384" s="2" t="s">
        <v>18</v>
      </c>
      <c r="J4384" s="6">
        <f>retail_sales_messy_dataset_s_f[[#This Row],[Unit Price]]*retail_sales_messy_dataset_s_f[[#This Row],[Quantity]]</f>
        <v>229.8</v>
      </c>
      <c r="L4384" t="str">
        <f t="shared" si="68"/>
        <v>OK</v>
      </c>
    </row>
    <row r="4385" spans="1:12" x14ac:dyDescent="0.25">
      <c r="A4385" s="1">
        <v>45421</v>
      </c>
      <c r="B4385" s="2" t="s">
        <v>29</v>
      </c>
      <c r="C4385" s="2" t="s">
        <v>15</v>
      </c>
      <c r="D4385">
        <v>5</v>
      </c>
      <c r="E4385" s="6">
        <v>82.8</v>
      </c>
      <c r="F4385" s="6">
        <v>419</v>
      </c>
      <c r="G4385" s="2" t="s">
        <v>22</v>
      </c>
      <c r="H4385" s="2" t="s">
        <v>12</v>
      </c>
      <c r="I4385" s="2" t="s">
        <v>23</v>
      </c>
      <c r="J4385" s="6">
        <f>retail_sales_messy_dataset_s_f[[#This Row],[Unit Price]]*retail_sales_messy_dataset_s_f[[#This Row],[Quantity]]</f>
        <v>414</v>
      </c>
      <c r="L4385" t="str">
        <f t="shared" si="68"/>
        <v>Mismatch</v>
      </c>
    </row>
    <row r="4386" spans="1:12" x14ac:dyDescent="0.25">
      <c r="A4386" s="1">
        <v>45418</v>
      </c>
      <c r="B4386" s="2" t="s">
        <v>14</v>
      </c>
      <c r="C4386" s="2" t="s">
        <v>21</v>
      </c>
      <c r="D4386">
        <v>3</v>
      </c>
      <c r="E4386" s="6">
        <v>146.49</v>
      </c>
      <c r="F4386" s="6">
        <v>449.47</v>
      </c>
      <c r="G4386" s="2" t="s">
        <v>11</v>
      </c>
      <c r="H4386" s="2" t="s">
        <v>17</v>
      </c>
      <c r="I4386" s="2" t="s">
        <v>18</v>
      </c>
      <c r="J4386" s="6">
        <f>retail_sales_messy_dataset_s_f[[#This Row],[Unit Price]]*retail_sales_messy_dataset_s_f[[#This Row],[Quantity]]</f>
        <v>439.47</v>
      </c>
      <c r="L4386" t="str">
        <f t="shared" si="68"/>
        <v>Mismatch</v>
      </c>
    </row>
    <row r="4387" spans="1:12" x14ac:dyDescent="0.25">
      <c r="A4387" s="1">
        <v>45375</v>
      </c>
      <c r="B4387" s="2" t="s">
        <v>27</v>
      </c>
      <c r="C4387" s="2" t="s">
        <v>10</v>
      </c>
      <c r="D4387">
        <v>5</v>
      </c>
      <c r="E4387" s="6">
        <v>143.22</v>
      </c>
      <c r="F4387" s="6">
        <v>716.1</v>
      </c>
      <c r="G4387" s="2" t="s">
        <v>11</v>
      </c>
      <c r="H4387" s="2" t="s">
        <v>17</v>
      </c>
      <c r="I4387" s="2" t="s">
        <v>23</v>
      </c>
      <c r="J4387" s="6">
        <f>retail_sales_messy_dataset_s_f[[#This Row],[Unit Price]]*retail_sales_messy_dataset_s_f[[#This Row],[Quantity]]</f>
        <v>716.1</v>
      </c>
      <c r="L4387" t="str">
        <f t="shared" si="68"/>
        <v>OK</v>
      </c>
    </row>
    <row r="4388" spans="1:12" x14ac:dyDescent="0.25">
      <c r="A4388" s="1">
        <v>45324</v>
      </c>
      <c r="B4388" s="2" t="s">
        <v>24</v>
      </c>
      <c r="C4388" s="2" t="s">
        <v>21</v>
      </c>
      <c r="D4388">
        <v>1</v>
      </c>
      <c r="E4388" s="6">
        <v>22.84</v>
      </c>
      <c r="F4388" s="6">
        <v>22.84</v>
      </c>
      <c r="G4388" s="2" t="s">
        <v>22</v>
      </c>
      <c r="H4388" s="2" t="s">
        <v>12</v>
      </c>
      <c r="I4388" s="2" t="s">
        <v>18</v>
      </c>
      <c r="J4388" s="6">
        <f>retail_sales_messy_dataset_s_f[[#This Row],[Unit Price]]*retail_sales_messy_dataset_s_f[[#This Row],[Quantity]]</f>
        <v>22.84</v>
      </c>
      <c r="L4388" t="str">
        <f t="shared" si="68"/>
        <v>OK</v>
      </c>
    </row>
    <row r="4389" spans="1:12" x14ac:dyDescent="0.25">
      <c r="A4389" s="1">
        <v>45511</v>
      </c>
      <c r="B4389" s="2" t="s">
        <v>19</v>
      </c>
      <c r="C4389" s="2" t="s">
        <v>28</v>
      </c>
      <c r="D4389">
        <v>4</v>
      </c>
      <c r="E4389" s="6">
        <v>23.59</v>
      </c>
      <c r="F4389" s="6">
        <v>94.36</v>
      </c>
      <c r="G4389" s="2" t="s">
        <v>16</v>
      </c>
      <c r="H4389" s="2" t="s">
        <v>17</v>
      </c>
      <c r="I4389" s="2" t="s">
        <v>23</v>
      </c>
      <c r="J4389" s="6">
        <f>retail_sales_messy_dataset_s_f[[#This Row],[Unit Price]]*retail_sales_messy_dataset_s_f[[#This Row],[Quantity]]</f>
        <v>94.36</v>
      </c>
      <c r="L4389" t="str">
        <f t="shared" si="68"/>
        <v>OK</v>
      </c>
    </row>
    <row r="4390" spans="1:12" x14ac:dyDescent="0.25">
      <c r="A4390" s="1">
        <v>45622</v>
      </c>
      <c r="B4390" s="2" t="s">
        <v>14</v>
      </c>
      <c r="C4390" s="2" t="s">
        <v>10</v>
      </c>
      <c r="D4390">
        <v>5</v>
      </c>
      <c r="E4390" s="6">
        <v>73.099999999999994</v>
      </c>
      <c r="F4390" s="6">
        <v>365.5</v>
      </c>
      <c r="G4390" s="2" t="s">
        <v>11</v>
      </c>
      <c r="H4390" s="2" t="s">
        <v>12</v>
      </c>
      <c r="I4390" s="2" t="s">
        <v>13</v>
      </c>
      <c r="J4390" s="6">
        <f>retail_sales_messy_dataset_s_f[[#This Row],[Unit Price]]*retail_sales_messy_dataset_s_f[[#This Row],[Quantity]]</f>
        <v>365.5</v>
      </c>
      <c r="L4390" t="str">
        <f t="shared" si="68"/>
        <v>OK</v>
      </c>
    </row>
    <row r="4391" spans="1:12" x14ac:dyDescent="0.25">
      <c r="A4391" s="1">
        <v>45350</v>
      </c>
      <c r="B4391" s="2" t="s">
        <v>24</v>
      </c>
      <c r="C4391" s="2" t="s">
        <v>15</v>
      </c>
      <c r="D4391">
        <v>5</v>
      </c>
      <c r="E4391" s="6">
        <v>124.24</v>
      </c>
      <c r="F4391" s="6">
        <v>621.20000000000005</v>
      </c>
      <c r="G4391" s="2" t="s">
        <v>22</v>
      </c>
      <c r="H4391" s="2" t="s">
        <v>12</v>
      </c>
      <c r="I4391" s="2" t="s">
        <v>13</v>
      </c>
      <c r="J4391" s="6">
        <f>retail_sales_messy_dataset_s_f[[#This Row],[Unit Price]]*retail_sales_messy_dataset_s_f[[#This Row],[Quantity]]</f>
        <v>621.19999999999993</v>
      </c>
      <c r="L4391" t="str">
        <f t="shared" si="68"/>
        <v>OK</v>
      </c>
    </row>
    <row r="4392" spans="1:12" x14ac:dyDescent="0.25">
      <c r="A4392" s="1">
        <v>45480</v>
      </c>
      <c r="B4392" s="2" t="s">
        <v>24</v>
      </c>
      <c r="C4392" s="2" t="s">
        <v>15</v>
      </c>
      <c r="D4392">
        <v>3</v>
      </c>
      <c r="E4392" s="6">
        <v>62.46</v>
      </c>
      <c r="F4392" s="6">
        <v>192.38</v>
      </c>
      <c r="G4392" s="2" t="s">
        <v>25</v>
      </c>
      <c r="H4392" s="2" t="s">
        <v>26</v>
      </c>
      <c r="I4392" s="2" t="s">
        <v>23</v>
      </c>
      <c r="J4392" s="6">
        <f>retail_sales_messy_dataset_s_f[[#This Row],[Unit Price]]*retail_sales_messy_dataset_s_f[[#This Row],[Quantity]]</f>
        <v>187.38</v>
      </c>
      <c r="L4392" t="str">
        <f t="shared" si="68"/>
        <v>Mismatch</v>
      </c>
    </row>
    <row r="4393" spans="1:12" x14ac:dyDescent="0.25">
      <c r="A4393" s="1">
        <v>45426</v>
      </c>
      <c r="B4393" s="2" t="s">
        <v>9</v>
      </c>
      <c r="C4393" s="2" t="s">
        <v>21</v>
      </c>
      <c r="D4393">
        <v>5</v>
      </c>
      <c r="E4393" s="6">
        <v>105.02</v>
      </c>
      <c r="F4393" s="6">
        <v>525.1</v>
      </c>
      <c r="G4393" s="2" t="s">
        <v>11</v>
      </c>
      <c r="H4393" s="2" t="s">
        <v>17</v>
      </c>
      <c r="I4393" s="2" t="s">
        <v>18</v>
      </c>
      <c r="J4393" s="6">
        <f>retail_sales_messy_dataset_s_f[[#This Row],[Unit Price]]*retail_sales_messy_dataset_s_f[[#This Row],[Quantity]]</f>
        <v>525.1</v>
      </c>
      <c r="L4393" t="str">
        <f t="shared" si="68"/>
        <v>OK</v>
      </c>
    </row>
    <row r="4394" spans="1:12" x14ac:dyDescent="0.25">
      <c r="A4394" s="1">
        <v>45300</v>
      </c>
      <c r="B4394" s="2" t="s">
        <v>19</v>
      </c>
      <c r="C4394" s="2" t="s">
        <v>10</v>
      </c>
      <c r="D4394">
        <v>2</v>
      </c>
      <c r="E4394" s="6">
        <v>180.41</v>
      </c>
      <c r="F4394" s="6">
        <v>360.82</v>
      </c>
      <c r="G4394" s="2" t="s">
        <v>16</v>
      </c>
      <c r="H4394" s="2" t="s">
        <v>12</v>
      </c>
      <c r="I4394" s="2" t="s">
        <v>13</v>
      </c>
      <c r="J4394" s="6">
        <f>retail_sales_messy_dataset_s_f[[#This Row],[Unit Price]]*retail_sales_messy_dataset_s_f[[#This Row],[Quantity]]</f>
        <v>360.82</v>
      </c>
      <c r="L4394" t="str">
        <f t="shared" si="68"/>
        <v>OK</v>
      </c>
    </row>
    <row r="4395" spans="1:12" x14ac:dyDescent="0.25">
      <c r="A4395" s="1">
        <v>45507</v>
      </c>
      <c r="B4395" s="2" t="s">
        <v>19</v>
      </c>
      <c r="C4395" s="2" t="s">
        <v>21</v>
      </c>
      <c r="D4395">
        <v>1</v>
      </c>
      <c r="E4395" s="6">
        <v>118.15</v>
      </c>
      <c r="F4395" s="6">
        <v>118.15</v>
      </c>
      <c r="G4395" s="2" t="s">
        <v>11</v>
      </c>
      <c r="H4395" s="2" t="s">
        <v>12</v>
      </c>
      <c r="I4395" s="2" t="s">
        <v>23</v>
      </c>
      <c r="J4395" s="6">
        <f>retail_sales_messy_dataset_s_f[[#This Row],[Unit Price]]*retail_sales_messy_dataset_s_f[[#This Row],[Quantity]]</f>
        <v>118.15</v>
      </c>
      <c r="L4395" t="str">
        <f t="shared" si="68"/>
        <v>OK</v>
      </c>
    </row>
    <row r="4396" spans="1:12" x14ac:dyDescent="0.25">
      <c r="A4396" s="1">
        <v>45332</v>
      </c>
      <c r="B4396" s="2" t="s">
        <v>27</v>
      </c>
      <c r="C4396" s="2" t="s">
        <v>21</v>
      </c>
      <c r="D4396">
        <v>4</v>
      </c>
      <c r="E4396" s="6">
        <v>161.13999999999999</v>
      </c>
      <c r="F4396" s="6">
        <v>644.55999999999995</v>
      </c>
      <c r="G4396" s="2" t="s">
        <v>11</v>
      </c>
      <c r="H4396" s="2" t="s">
        <v>26</v>
      </c>
      <c r="I4396" s="2" t="s">
        <v>18</v>
      </c>
      <c r="J4396" s="6">
        <f>retail_sales_messy_dataset_s_f[[#This Row],[Unit Price]]*retail_sales_messy_dataset_s_f[[#This Row],[Quantity]]</f>
        <v>644.55999999999995</v>
      </c>
      <c r="L4396" t="str">
        <f t="shared" si="68"/>
        <v>OK</v>
      </c>
    </row>
    <row r="4397" spans="1:12" x14ac:dyDescent="0.25">
      <c r="A4397" s="1">
        <v>45470</v>
      </c>
      <c r="B4397" s="2" t="s">
        <v>30</v>
      </c>
      <c r="C4397" s="2" t="s">
        <v>10</v>
      </c>
      <c r="D4397">
        <v>1</v>
      </c>
      <c r="E4397" s="6">
        <v>15.27</v>
      </c>
      <c r="F4397" s="6">
        <v>15.27</v>
      </c>
      <c r="G4397" s="2" t="s">
        <v>16</v>
      </c>
      <c r="H4397" s="2" t="s">
        <v>26</v>
      </c>
      <c r="I4397" s="2" t="s">
        <v>13</v>
      </c>
      <c r="J4397" s="6">
        <f>retail_sales_messy_dataset_s_f[[#This Row],[Unit Price]]*retail_sales_messy_dataset_s_f[[#This Row],[Quantity]]</f>
        <v>15.27</v>
      </c>
      <c r="L4397" t="str">
        <f t="shared" si="68"/>
        <v>OK</v>
      </c>
    </row>
    <row r="4398" spans="1:12" x14ac:dyDescent="0.25">
      <c r="A4398" s="1">
        <v>45426</v>
      </c>
      <c r="B4398" s="2" t="s">
        <v>27</v>
      </c>
      <c r="C4398" s="2" t="s">
        <v>28</v>
      </c>
      <c r="D4398">
        <v>4</v>
      </c>
      <c r="E4398" s="6">
        <v>71.849999999999994</v>
      </c>
      <c r="F4398" s="6">
        <v>287.39999999999998</v>
      </c>
      <c r="G4398" s="2" t="s">
        <v>22</v>
      </c>
      <c r="H4398" s="2" t="s">
        <v>12</v>
      </c>
      <c r="I4398" s="2" t="s">
        <v>18</v>
      </c>
      <c r="J4398" s="6">
        <f>retail_sales_messy_dataset_s_f[[#This Row],[Unit Price]]*retail_sales_messy_dataset_s_f[[#This Row],[Quantity]]</f>
        <v>287.39999999999998</v>
      </c>
      <c r="L4398" t="str">
        <f t="shared" si="68"/>
        <v>OK</v>
      </c>
    </row>
    <row r="4399" spans="1:12" x14ac:dyDescent="0.25">
      <c r="A4399" s="1">
        <v>45348</v>
      </c>
      <c r="B4399" s="2" t="s">
        <v>20</v>
      </c>
      <c r="C4399" s="2" t="s">
        <v>21</v>
      </c>
      <c r="D4399">
        <v>4</v>
      </c>
      <c r="E4399" s="6">
        <v>75.81</v>
      </c>
      <c r="F4399" s="6">
        <v>303.24</v>
      </c>
      <c r="G4399" s="2" t="s">
        <v>22</v>
      </c>
      <c r="H4399" s="2" t="s">
        <v>26</v>
      </c>
      <c r="I4399" s="2" t="s">
        <v>13</v>
      </c>
      <c r="J4399" s="6">
        <f>retail_sales_messy_dataset_s_f[[#This Row],[Unit Price]]*retail_sales_messy_dataset_s_f[[#This Row],[Quantity]]</f>
        <v>303.24</v>
      </c>
      <c r="L4399" t="str">
        <f t="shared" si="68"/>
        <v>OK</v>
      </c>
    </row>
    <row r="4400" spans="1:12" x14ac:dyDescent="0.25">
      <c r="A4400" s="1">
        <v>45524</v>
      </c>
      <c r="B4400" s="2" t="s">
        <v>27</v>
      </c>
      <c r="C4400" s="2" t="s">
        <v>21</v>
      </c>
      <c r="D4400">
        <v>2</v>
      </c>
      <c r="E4400" s="6">
        <v>19.079999999999998</v>
      </c>
      <c r="F4400" s="6">
        <v>38.159999999999997</v>
      </c>
      <c r="G4400" s="2" t="s">
        <v>22</v>
      </c>
      <c r="H4400" s="2" t="s">
        <v>12</v>
      </c>
      <c r="I4400" s="2" t="s">
        <v>13</v>
      </c>
      <c r="J4400" s="6">
        <f>retail_sales_messy_dataset_s_f[[#This Row],[Unit Price]]*retail_sales_messy_dataset_s_f[[#This Row],[Quantity]]</f>
        <v>38.159999999999997</v>
      </c>
      <c r="L4400" t="str">
        <f t="shared" si="68"/>
        <v>OK</v>
      </c>
    </row>
    <row r="4401" spans="1:12" x14ac:dyDescent="0.25">
      <c r="A4401" s="1">
        <v>45403</v>
      </c>
      <c r="B4401" s="2" t="s">
        <v>29</v>
      </c>
      <c r="C4401" s="2" t="s">
        <v>15</v>
      </c>
      <c r="D4401">
        <v>4</v>
      </c>
      <c r="E4401" s="6">
        <v>100.02</v>
      </c>
      <c r="F4401" s="6">
        <v>400.08</v>
      </c>
      <c r="G4401" s="2" t="s">
        <v>11</v>
      </c>
      <c r="H4401" s="2" t="s">
        <v>12</v>
      </c>
      <c r="I4401" s="2" t="s">
        <v>18</v>
      </c>
      <c r="J4401" s="6">
        <f>retail_sales_messy_dataset_s_f[[#This Row],[Unit Price]]*retail_sales_messy_dataset_s_f[[#This Row],[Quantity]]</f>
        <v>400.08</v>
      </c>
      <c r="L4401" t="str">
        <f t="shared" si="68"/>
        <v>OK</v>
      </c>
    </row>
    <row r="4402" spans="1:12" x14ac:dyDescent="0.25">
      <c r="A4402" s="1">
        <v>45308</v>
      </c>
      <c r="B4402" s="2" t="s">
        <v>30</v>
      </c>
      <c r="C4402" s="2" t="s">
        <v>21</v>
      </c>
      <c r="D4402">
        <v>2</v>
      </c>
      <c r="E4402" s="6">
        <v>159.66</v>
      </c>
      <c r="F4402" s="6">
        <v>319.32</v>
      </c>
      <c r="G4402" s="2" t="s">
        <v>22</v>
      </c>
      <c r="H4402" s="2" t="s">
        <v>12</v>
      </c>
      <c r="I4402" s="2" t="s">
        <v>18</v>
      </c>
      <c r="J4402" s="6">
        <f>retail_sales_messy_dataset_s_f[[#This Row],[Unit Price]]*retail_sales_messy_dataset_s_f[[#This Row],[Quantity]]</f>
        <v>319.32</v>
      </c>
      <c r="L4402" t="str">
        <f t="shared" si="68"/>
        <v>OK</v>
      </c>
    </row>
    <row r="4403" spans="1:12" x14ac:dyDescent="0.25">
      <c r="A4403" s="1">
        <v>45544</v>
      </c>
      <c r="B4403" s="2" t="s">
        <v>20</v>
      </c>
      <c r="C4403" s="2" t="s">
        <v>10</v>
      </c>
      <c r="D4403">
        <v>1</v>
      </c>
      <c r="E4403" s="6">
        <v>169.28</v>
      </c>
      <c r="F4403" s="6">
        <v>169.28</v>
      </c>
      <c r="G4403" s="2" t="s">
        <v>25</v>
      </c>
      <c r="H4403" s="2" t="s">
        <v>12</v>
      </c>
      <c r="I4403" s="2" t="s">
        <v>18</v>
      </c>
      <c r="J4403" s="6">
        <f>retail_sales_messy_dataset_s_f[[#This Row],[Unit Price]]*retail_sales_messy_dataset_s_f[[#This Row],[Quantity]]</f>
        <v>169.28</v>
      </c>
      <c r="L4403" t="str">
        <f t="shared" si="68"/>
        <v>OK</v>
      </c>
    </row>
    <row r="4404" spans="1:12" x14ac:dyDescent="0.25">
      <c r="A4404" s="1">
        <v>45442</v>
      </c>
      <c r="B4404" s="2" t="s">
        <v>14</v>
      </c>
      <c r="C4404" s="2" t="s">
        <v>28</v>
      </c>
      <c r="D4404">
        <v>1</v>
      </c>
      <c r="E4404" s="6">
        <v>118.33</v>
      </c>
      <c r="F4404" s="6">
        <v>118.33</v>
      </c>
      <c r="G4404" s="2" t="s">
        <v>16</v>
      </c>
      <c r="H4404" s="2" t="s">
        <v>17</v>
      </c>
      <c r="I4404" s="2" t="s">
        <v>23</v>
      </c>
      <c r="J4404" s="6">
        <f>retail_sales_messy_dataset_s_f[[#This Row],[Unit Price]]*retail_sales_messy_dataset_s_f[[#This Row],[Quantity]]</f>
        <v>118.33</v>
      </c>
      <c r="L4404" t="str">
        <f t="shared" si="68"/>
        <v>OK</v>
      </c>
    </row>
    <row r="4405" spans="1:12" x14ac:dyDescent="0.25">
      <c r="A4405" s="1">
        <v>45629</v>
      </c>
      <c r="B4405" s="2" t="s">
        <v>9</v>
      </c>
      <c r="C4405" s="2" t="s">
        <v>21</v>
      </c>
      <c r="D4405">
        <v>3</v>
      </c>
      <c r="E4405" s="6">
        <v>187.43</v>
      </c>
      <c r="F4405" s="6">
        <v>562.29</v>
      </c>
      <c r="G4405" s="2" t="s">
        <v>22</v>
      </c>
      <c r="H4405" s="2" t="s">
        <v>26</v>
      </c>
      <c r="I4405" s="2" t="s">
        <v>13</v>
      </c>
      <c r="J4405" s="6">
        <f>retail_sales_messy_dataset_s_f[[#This Row],[Unit Price]]*retail_sales_messy_dataset_s_f[[#This Row],[Quantity]]</f>
        <v>562.29</v>
      </c>
      <c r="L4405" t="str">
        <f t="shared" si="68"/>
        <v>OK</v>
      </c>
    </row>
    <row r="4406" spans="1:12" x14ac:dyDescent="0.25">
      <c r="A4406" s="1">
        <v>45545</v>
      </c>
      <c r="B4406" s="2" t="s">
        <v>27</v>
      </c>
      <c r="C4406" s="2" t="s">
        <v>10</v>
      </c>
      <c r="D4406">
        <v>2</v>
      </c>
      <c r="E4406" s="6">
        <v>33.24</v>
      </c>
      <c r="F4406" s="6">
        <v>66.48</v>
      </c>
      <c r="G4406" s="2" t="s">
        <v>16</v>
      </c>
      <c r="H4406" s="2" t="s">
        <v>26</v>
      </c>
      <c r="I4406" s="2" t="s">
        <v>13</v>
      </c>
      <c r="J4406" s="6">
        <f>retail_sales_messy_dataset_s_f[[#This Row],[Unit Price]]*retail_sales_messy_dataset_s_f[[#This Row],[Quantity]]</f>
        <v>66.48</v>
      </c>
      <c r="L4406" t="str">
        <f t="shared" si="68"/>
        <v>OK</v>
      </c>
    </row>
    <row r="4407" spans="1:12" x14ac:dyDescent="0.25">
      <c r="A4407" s="1">
        <v>45341</v>
      </c>
      <c r="B4407" s="2" t="s">
        <v>20</v>
      </c>
      <c r="C4407" s="2" t="s">
        <v>21</v>
      </c>
      <c r="D4407">
        <v>1</v>
      </c>
      <c r="E4407" s="6">
        <v>104.44</v>
      </c>
      <c r="F4407" s="6">
        <v>104.44</v>
      </c>
      <c r="G4407" s="2" t="s">
        <v>25</v>
      </c>
      <c r="H4407" s="2" t="s">
        <v>17</v>
      </c>
      <c r="I4407" s="2" t="s">
        <v>23</v>
      </c>
      <c r="J4407" s="6">
        <f>retail_sales_messy_dataset_s_f[[#This Row],[Unit Price]]*retail_sales_messy_dataset_s_f[[#This Row],[Quantity]]</f>
        <v>104.44</v>
      </c>
      <c r="L4407" t="str">
        <f t="shared" si="68"/>
        <v>OK</v>
      </c>
    </row>
    <row r="4408" spans="1:12" x14ac:dyDescent="0.25">
      <c r="A4408" s="1">
        <v>45658</v>
      </c>
      <c r="B4408" s="2" t="s">
        <v>9</v>
      </c>
      <c r="C4408" s="2" t="s">
        <v>15</v>
      </c>
      <c r="D4408">
        <v>4</v>
      </c>
      <c r="E4408" s="6">
        <v>77.23</v>
      </c>
      <c r="F4408" s="6">
        <v>308.92</v>
      </c>
      <c r="G4408" s="2" t="s">
        <v>11</v>
      </c>
      <c r="H4408" s="2" t="s">
        <v>12</v>
      </c>
      <c r="I4408" s="2" t="s">
        <v>13</v>
      </c>
      <c r="J4408" s="6">
        <f>retail_sales_messy_dataset_s_f[[#This Row],[Unit Price]]*retail_sales_messy_dataset_s_f[[#This Row],[Quantity]]</f>
        <v>308.92</v>
      </c>
      <c r="L4408" t="str">
        <f t="shared" si="68"/>
        <v>OK</v>
      </c>
    </row>
    <row r="4409" spans="1:12" x14ac:dyDescent="0.25">
      <c r="A4409" s="1">
        <v>45535</v>
      </c>
      <c r="B4409" s="2" t="s">
        <v>30</v>
      </c>
      <c r="C4409" s="2" t="s">
        <v>15</v>
      </c>
      <c r="D4409">
        <v>2</v>
      </c>
      <c r="E4409" s="6">
        <v>142.41</v>
      </c>
      <c r="F4409" s="6">
        <v>284.82</v>
      </c>
      <c r="G4409" s="2" t="s">
        <v>11</v>
      </c>
      <c r="H4409" s="2" t="s">
        <v>26</v>
      </c>
      <c r="I4409" s="2" t="s">
        <v>13</v>
      </c>
      <c r="J4409" s="6">
        <f>retail_sales_messy_dataset_s_f[[#This Row],[Unit Price]]*retail_sales_messy_dataset_s_f[[#This Row],[Quantity]]</f>
        <v>284.82</v>
      </c>
      <c r="L4409" t="str">
        <f t="shared" si="68"/>
        <v>OK</v>
      </c>
    </row>
    <row r="4410" spans="1:12" x14ac:dyDescent="0.25">
      <c r="A4410" s="1">
        <v>45513</v>
      </c>
      <c r="B4410" s="2" t="s">
        <v>30</v>
      </c>
      <c r="C4410" s="2" t="s">
        <v>15</v>
      </c>
      <c r="D4410">
        <v>3</v>
      </c>
      <c r="E4410" s="6">
        <v>58.79</v>
      </c>
      <c r="F4410" s="6">
        <v>176.37</v>
      </c>
      <c r="G4410" s="2" t="s">
        <v>16</v>
      </c>
      <c r="H4410" s="2" t="s">
        <v>26</v>
      </c>
      <c r="I4410" s="2" t="s">
        <v>18</v>
      </c>
      <c r="J4410" s="6">
        <f>retail_sales_messy_dataset_s_f[[#This Row],[Unit Price]]*retail_sales_messy_dataset_s_f[[#This Row],[Quantity]]</f>
        <v>176.37</v>
      </c>
      <c r="L4410" t="str">
        <f t="shared" si="68"/>
        <v>OK</v>
      </c>
    </row>
    <row r="4411" spans="1:12" x14ac:dyDescent="0.25">
      <c r="A4411" s="1">
        <v>45584</v>
      </c>
      <c r="B4411" s="2" t="s">
        <v>27</v>
      </c>
      <c r="C4411" s="2" t="s">
        <v>21</v>
      </c>
      <c r="D4411">
        <v>2</v>
      </c>
      <c r="E4411" s="6">
        <v>158.66999999999999</v>
      </c>
      <c r="F4411" s="6">
        <v>317.33999999999997</v>
      </c>
      <c r="G4411" s="2" t="s">
        <v>22</v>
      </c>
      <c r="H4411" s="2" t="s">
        <v>26</v>
      </c>
      <c r="I4411" s="2" t="s">
        <v>13</v>
      </c>
      <c r="J4411" s="6">
        <f>retail_sales_messy_dataset_s_f[[#This Row],[Unit Price]]*retail_sales_messy_dataset_s_f[[#This Row],[Quantity]]</f>
        <v>317.33999999999997</v>
      </c>
      <c r="L4411" t="str">
        <f t="shared" si="68"/>
        <v>OK</v>
      </c>
    </row>
    <row r="4412" spans="1:12" x14ac:dyDescent="0.25">
      <c r="A4412" s="1">
        <v>45565</v>
      </c>
      <c r="B4412" s="2" t="s">
        <v>20</v>
      </c>
      <c r="C4412" s="2" t="s">
        <v>21</v>
      </c>
      <c r="D4412">
        <v>1</v>
      </c>
      <c r="E4412" s="6">
        <v>13.86</v>
      </c>
      <c r="F4412" s="6">
        <v>8.86</v>
      </c>
      <c r="G4412" s="2" t="s">
        <v>11</v>
      </c>
      <c r="H4412" s="2" t="s">
        <v>12</v>
      </c>
      <c r="I4412" s="2" t="s">
        <v>23</v>
      </c>
      <c r="J4412" s="6">
        <f>retail_sales_messy_dataset_s_f[[#This Row],[Unit Price]]*retail_sales_messy_dataset_s_f[[#This Row],[Quantity]]</f>
        <v>13.86</v>
      </c>
      <c r="L4412" t="str">
        <f t="shared" si="68"/>
        <v>OK</v>
      </c>
    </row>
    <row r="4413" spans="1:12" x14ac:dyDescent="0.25">
      <c r="A4413" s="1">
        <v>45292</v>
      </c>
      <c r="B4413" s="2" t="s">
        <v>24</v>
      </c>
      <c r="C4413" s="2" t="s">
        <v>15</v>
      </c>
      <c r="D4413">
        <v>2</v>
      </c>
      <c r="E4413" s="6">
        <v>144.19</v>
      </c>
      <c r="F4413" s="6">
        <v>288.38</v>
      </c>
      <c r="G4413" s="2" t="s">
        <v>16</v>
      </c>
      <c r="H4413" s="2" t="s">
        <v>12</v>
      </c>
      <c r="I4413" s="2" t="s">
        <v>13</v>
      </c>
      <c r="J4413" s="6">
        <f>retail_sales_messy_dataset_s_f[[#This Row],[Unit Price]]*retail_sales_messy_dataset_s_f[[#This Row],[Quantity]]</f>
        <v>288.38</v>
      </c>
      <c r="L4413" t="str">
        <f t="shared" si="68"/>
        <v>OK</v>
      </c>
    </row>
    <row r="4414" spans="1:12" x14ac:dyDescent="0.25">
      <c r="A4414" s="1">
        <v>45529</v>
      </c>
      <c r="B4414" s="2" t="s">
        <v>30</v>
      </c>
      <c r="C4414" s="2" t="s">
        <v>15</v>
      </c>
      <c r="D4414">
        <v>3</v>
      </c>
      <c r="E4414" s="6">
        <v>89.53</v>
      </c>
      <c r="F4414" s="6">
        <v>268.58999999999997</v>
      </c>
      <c r="G4414" s="2" t="s">
        <v>16</v>
      </c>
      <c r="H4414" s="2" t="s">
        <v>12</v>
      </c>
      <c r="I4414" s="2" t="s">
        <v>23</v>
      </c>
      <c r="J4414" s="6">
        <f>retail_sales_messy_dataset_s_f[[#This Row],[Unit Price]]*retail_sales_messy_dataset_s_f[[#This Row],[Quantity]]</f>
        <v>268.59000000000003</v>
      </c>
      <c r="L4414" t="str">
        <f t="shared" si="68"/>
        <v>OK</v>
      </c>
    </row>
    <row r="4415" spans="1:12" x14ac:dyDescent="0.25">
      <c r="A4415" s="1">
        <v>45600</v>
      </c>
      <c r="B4415" s="2" t="s">
        <v>19</v>
      </c>
      <c r="C4415" s="2" t="s">
        <v>28</v>
      </c>
      <c r="D4415">
        <v>5</v>
      </c>
      <c r="E4415" s="6">
        <v>18.45</v>
      </c>
      <c r="F4415" s="6">
        <v>92.25</v>
      </c>
      <c r="G4415" s="2" t="s">
        <v>22</v>
      </c>
      <c r="H4415" s="2" t="s">
        <v>26</v>
      </c>
      <c r="I4415" s="2" t="s">
        <v>13</v>
      </c>
      <c r="J4415" s="6">
        <f>retail_sales_messy_dataset_s_f[[#This Row],[Unit Price]]*retail_sales_messy_dataset_s_f[[#This Row],[Quantity]]</f>
        <v>92.25</v>
      </c>
      <c r="L4415" t="str">
        <f t="shared" si="68"/>
        <v>OK</v>
      </c>
    </row>
    <row r="4416" spans="1:12" x14ac:dyDescent="0.25">
      <c r="A4416" s="1">
        <v>45324</v>
      </c>
      <c r="B4416" s="2" t="s">
        <v>14</v>
      </c>
      <c r="C4416" s="2" t="s">
        <v>15</v>
      </c>
      <c r="D4416">
        <v>4</v>
      </c>
      <c r="E4416" s="6">
        <v>157.71</v>
      </c>
      <c r="F4416" s="6">
        <v>630.84</v>
      </c>
      <c r="G4416" s="2" t="s">
        <v>16</v>
      </c>
      <c r="H4416" s="2" t="s">
        <v>12</v>
      </c>
      <c r="I4416" s="2" t="s">
        <v>18</v>
      </c>
      <c r="J4416" s="6">
        <f>retail_sales_messy_dataset_s_f[[#This Row],[Unit Price]]*retail_sales_messy_dataset_s_f[[#This Row],[Quantity]]</f>
        <v>630.84</v>
      </c>
      <c r="L4416" t="str">
        <f t="shared" si="68"/>
        <v>OK</v>
      </c>
    </row>
    <row r="4417" spans="1:12" x14ac:dyDescent="0.25">
      <c r="A4417" s="1">
        <v>45351</v>
      </c>
      <c r="B4417" s="2" t="s">
        <v>9</v>
      </c>
      <c r="C4417" s="2" t="s">
        <v>10</v>
      </c>
      <c r="D4417">
        <v>2</v>
      </c>
      <c r="E4417" s="6">
        <v>171.4</v>
      </c>
      <c r="F4417" s="6">
        <v>342.8</v>
      </c>
      <c r="G4417" s="2" t="s">
        <v>16</v>
      </c>
      <c r="H4417" s="2" t="s">
        <v>12</v>
      </c>
      <c r="I4417" s="2" t="s">
        <v>13</v>
      </c>
      <c r="J4417" s="6">
        <f>retail_sales_messy_dataset_s_f[[#This Row],[Unit Price]]*retail_sales_messy_dataset_s_f[[#This Row],[Quantity]]</f>
        <v>342.8</v>
      </c>
      <c r="L4417" t="str">
        <f t="shared" si="68"/>
        <v>OK</v>
      </c>
    </row>
    <row r="4418" spans="1:12" x14ac:dyDescent="0.25">
      <c r="A4418" s="1">
        <v>45317</v>
      </c>
      <c r="B4418" s="2" t="s">
        <v>30</v>
      </c>
      <c r="C4418" s="2" t="s">
        <v>10</v>
      </c>
      <c r="D4418">
        <v>3</v>
      </c>
      <c r="E4418" s="6">
        <v>154.62</v>
      </c>
      <c r="F4418" s="6">
        <v>463.86</v>
      </c>
      <c r="G4418" s="2" t="s">
        <v>22</v>
      </c>
      <c r="H4418" s="2" t="s">
        <v>17</v>
      </c>
      <c r="I4418" s="2" t="s">
        <v>18</v>
      </c>
      <c r="J4418" s="6">
        <f>retail_sales_messy_dataset_s_f[[#This Row],[Unit Price]]*retail_sales_messy_dataset_s_f[[#This Row],[Quantity]]</f>
        <v>463.86</v>
      </c>
      <c r="L4418" t="str">
        <f t="shared" si="68"/>
        <v>OK</v>
      </c>
    </row>
    <row r="4419" spans="1:12" x14ac:dyDescent="0.25">
      <c r="A4419" s="1">
        <v>45617</v>
      </c>
      <c r="B4419" s="2" t="s">
        <v>29</v>
      </c>
      <c r="C4419" s="2" t="s">
        <v>28</v>
      </c>
      <c r="D4419">
        <v>4</v>
      </c>
      <c r="E4419" s="6">
        <v>133.74</v>
      </c>
      <c r="F4419" s="6">
        <v>534.96</v>
      </c>
      <c r="G4419" s="2" t="s">
        <v>22</v>
      </c>
      <c r="H4419" s="2" t="s">
        <v>12</v>
      </c>
      <c r="I4419" s="2" t="s">
        <v>18</v>
      </c>
      <c r="J4419" s="6">
        <f>retail_sales_messy_dataset_s_f[[#This Row],[Unit Price]]*retail_sales_messy_dataset_s_f[[#This Row],[Quantity]]</f>
        <v>534.96</v>
      </c>
      <c r="L4419" t="str">
        <f t="shared" ref="L4419:L4482" si="69">IF((F4419 - J4419) &gt; 0.01, "Mismatch", "OK")</f>
        <v>OK</v>
      </c>
    </row>
    <row r="4420" spans="1:12" x14ac:dyDescent="0.25">
      <c r="A4420" s="1">
        <v>45586</v>
      </c>
      <c r="B4420" s="2" t="s">
        <v>20</v>
      </c>
      <c r="C4420" s="2" t="s">
        <v>15</v>
      </c>
      <c r="D4420">
        <v>2</v>
      </c>
      <c r="E4420" s="6">
        <v>14.61</v>
      </c>
      <c r="F4420" s="6">
        <v>29.22</v>
      </c>
      <c r="G4420" s="2" t="s">
        <v>11</v>
      </c>
      <c r="H4420" s="2" t="s">
        <v>26</v>
      </c>
      <c r="I4420" s="2" t="s">
        <v>13</v>
      </c>
      <c r="J4420" s="6">
        <f>retail_sales_messy_dataset_s_f[[#This Row],[Unit Price]]*retail_sales_messy_dataset_s_f[[#This Row],[Quantity]]</f>
        <v>29.22</v>
      </c>
      <c r="L4420" t="str">
        <f t="shared" si="69"/>
        <v>OK</v>
      </c>
    </row>
    <row r="4421" spans="1:12" x14ac:dyDescent="0.25">
      <c r="A4421" s="1">
        <v>45603</v>
      </c>
      <c r="B4421" s="2" t="s">
        <v>9</v>
      </c>
      <c r="C4421" s="2" t="s">
        <v>15</v>
      </c>
      <c r="D4421">
        <v>5</v>
      </c>
      <c r="E4421" s="6">
        <v>82.84</v>
      </c>
      <c r="F4421" s="6">
        <v>414.2</v>
      </c>
      <c r="G4421" s="2" t="s">
        <v>11</v>
      </c>
      <c r="H4421" s="2" t="s">
        <v>12</v>
      </c>
      <c r="I4421" s="2" t="s">
        <v>18</v>
      </c>
      <c r="J4421" s="6">
        <f>retail_sales_messy_dataset_s_f[[#This Row],[Unit Price]]*retail_sales_messy_dataset_s_f[[#This Row],[Quantity]]</f>
        <v>414.20000000000005</v>
      </c>
      <c r="L4421" t="str">
        <f t="shared" si="69"/>
        <v>OK</v>
      </c>
    </row>
    <row r="4422" spans="1:12" x14ac:dyDescent="0.25">
      <c r="A4422" s="1">
        <v>45385</v>
      </c>
      <c r="B4422" s="2" t="s">
        <v>30</v>
      </c>
      <c r="C4422" s="2" t="s">
        <v>10</v>
      </c>
      <c r="D4422">
        <v>5</v>
      </c>
      <c r="E4422" s="6">
        <v>198.52</v>
      </c>
      <c r="F4422" s="6">
        <v>992.6</v>
      </c>
      <c r="G4422" s="2" t="s">
        <v>11</v>
      </c>
      <c r="H4422" s="2" t="s">
        <v>26</v>
      </c>
      <c r="I4422" s="2" t="s">
        <v>18</v>
      </c>
      <c r="J4422" s="6">
        <f>retail_sales_messy_dataset_s_f[[#This Row],[Unit Price]]*retail_sales_messy_dataset_s_f[[#This Row],[Quantity]]</f>
        <v>992.6</v>
      </c>
      <c r="L4422" t="str">
        <f t="shared" si="69"/>
        <v>OK</v>
      </c>
    </row>
    <row r="4423" spans="1:12" x14ac:dyDescent="0.25">
      <c r="A4423" s="1">
        <v>45419</v>
      </c>
      <c r="B4423" s="2" t="s">
        <v>30</v>
      </c>
      <c r="C4423" s="2" t="s">
        <v>10</v>
      </c>
      <c r="D4423">
        <v>1</v>
      </c>
      <c r="E4423" s="6">
        <v>145.08000000000001</v>
      </c>
      <c r="F4423" s="6">
        <v>145.08000000000001</v>
      </c>
      <c r="G4423" s="2" t="s">
        <v>16</v>
      </c>
      <c r="H4423" s="2" t="s">
        <v>17</v>
      </c>
      <c r="I4423" s="2" t="s">
        <v>23</v>
      </c>
      <c r="J4423" s="6">
        <f>retail_sales_messy_dataset_s_f[[#This Row],[Unit Price]]*retail_sales_messy_dataset_s_f[[#This Row],[Quantity]]</f>
        <v>145.08000000000001</v>
      </c>
      <c r="L4423" t="str">
        <f t="shared" si="69"/>
        <v>OK</v>
      </c>
    </row>
    <row r="4424" spans="1:12" x14ac:dyDescent="0.25">
      <c r="A4424" s="1">
        <v>45599</v>
      </c>
      <c r="B4424" s="2" t="s">
        <v>24</v>
      </c>
      <c r="C4424" s="2" t="s">
        <v>15</v>
      </c>
      <c r="D4424">
        <v>5</v>
      </c>
      <c r="E4424" s="6">
        <v>187.31</v>
      </c>
      <c r="F4424" s="6">
        <v>936.55</v>
      </c>
      <c r="G4424" s="2" t="s">
        <v>16</v>
      </c>
      <c r="H4424" s="2" t="s">
        <v>17</v>
      </c>
      <c r="I4424" s="2" t="s">
        <v>23</v>
      </c>
      <c r="J4424" s="6">
        <f>retail_sales_messy_dataset_s_f[[#This Row],[Unit Price]]*retail_sales_messy_dataset_s_f[[#This Row],[Quantity]]</f>
        <v>936.55</v>
      </c>
      <c r="L4424" t="str">
        <f t="shared" si="69"/>
        <v>OK</v>
      </c>
    </row>
    <row r="4425" spans="1:12" x14ac:dyDescent="0.25">
      <c r="A4425" s="1">
        <v>45602</v>
      </c>
      <c r="B4425" s="2" t="s">
        <v>9</v>
      </c>
      <c r="C4425" s="2" t="s">
        <v>10</v>
      </c>
      <c r="D4425">
        <v>4</v>
      </c>
      <c r="E4425" s="6">
        <v>69.7</v>
      </c>
      <c r="F4425" s="6">
        <v>278.8</v>
      </c>
      <c r="G4425" s="2" t="s">
        <v>22</v>
      </c>
      <c r="H4425" s="2" t="s">
        <v>26</v>
      </c>
      <c r="I4425" s="2" t="s">
        <v>13</v>
      </c>
      <c r="J4425" s="6">
        <f>retail_sales_messy_dataset_s_f[[#This Row],[Unit Price]]*retail_sales_messy_dataset_s_f[[#This Row],[Quantity]]</f>
        <v>278.8</v>
      </c>
      <c r="L4425" t="str">
        <f t="shared" si="69"/>
        <v>OK</v>
      </c>
    </row>
    <row r="4426" spans="1:12" x14ac:dyDescent="0.25">
      <c r="A4426" s="1">
        <v>45421</v>
      </c>
      <c r="B4426" s="2" t="s">
        <v>20</v>
      </c>
      <c r="C4426" s="2" t="s">
        <v>15</v>
      </c>
      <c r="D4426">
        <v>3</v>
      </c>
      <c r="E4426" s="6">
        <v>149.62</v>
      </c>
      <c r="F4426" s="6">
        <v>448.86</v>
      </c>
      <c r="G4426" s="2" t="s">
        <v>16</v>
      </c>
      <c r="H4426" s="2" t="s">
        <v>17</v>
      </c>
      <c r="I4426" s="2" t="s">
        <v>13</v>
      </c>
      <c r="J4426" s="6">
        <f>retail_sales_messy_dataset_s_f[[#This Row],[Unit Price]]*retail_sales_messy_dataset_s_f[[#This Row],[Quantity]]</f>
        <v>448.86</v>
      </c>
      <c r="L4426" t="str">
        <f t="shared" si="69"/>
        <v>OK</v>
      </c>
    </row>
    <row r="4427" spans="1:12" x14ac:dyDescent="0.25">
      <c r="A4427" s="1">
        <v>45526</v>
      </c>
      <c r="B4427" s="2" t="s">
        <v>29</v>
      </c>
      <c r="C4427" s="2" t="s">
        <v>15</v>
      </c>
      <c r="D4427">
        <v>1</v>
      </c>
      <c r="E4427" s="6">
        <v>10.91</v>
      </c>
      <c r="F4427" s="6">
        <v>10.91</v>
      </c>
      <c r="G4427" s="2" t="s">
        <v>16</v>
      </c>
      <c r="H4427" s="2" t="s">
        <v>12</v>
      </c>
      <c r="I4427" s="2" t="s">
        <v>13</v>
      </c>
      <c r="J4427" s="6">
        <f>retail_sales_messy_dataset_s_f[[#This Row],[Unit Price]]*retail_sales_messy_dataset_s_f[[#This Row],[Quantity]]</f>
        <v>10.91</v>
      </c>
      <c r="L4427" t="str">
        <f t="shared" si="69"/>
        <v>OK</v>
      </c>
    </row>
    <row r="4428" spans="1:12" x14ac:dyDescent="0.25">
      <c r="A4428" s="1">
        <v>45403</v>
      </c>
      <c r="B4428" s="2" t="s">
        <v>27</v>
      </c>
      <c r="C4428" s="2" t="s">
        <v>15</v>
      </c>
      <c r="D4428">
        <v>4</v>
      </c>
      <c r="E4428" s="6">
        <v>126.37</v>
      </c>
      <c r="F4428" s="6">
        <v>505.48</v>
      </c>
      <c r="G4428" s="2" t="s">
        <v>16</v>
      </c>
      <c r="H4428" s="2" t="s">
        <v>12</v>
      </c>
      <c r="I4428" s="2" t="s">
        <v>13</v>
      </c>
      <c r="J4428" s="6">
        <f>retail_sales_messy_dataset_s_f[[#This Row],[Unit Price]]*retail_sales_messy_dataset_s_f[[#This Row],[Quantity]]</f>
        <v>505.48</v>
      </c>
      <c r="L4428" t="str">
        <f t="shared" si="69"/>
        <v>OK</v>
      </c>
    </row>
    <row r="4429" spans="1:12" x14ac:dyDescent="0.25">
      <c r="A4429" s="1">
        <v>45601</v>
      </c>
      <c r="B4429" s="2" t="s">
        <v>27</v>
      </c>
      <c r="C4429" s="2" t="s">
        <v>10</v>
      </c>
      <c r="D4429">
        <v>5</v>
      </c>
      <c r="E4429" s="6">
        <v>129.22999999999999</v>
      </c>
      <c r="F4429" s="6">
        <v>646.15</v>
      </c>
      <c r="G4429" s="2" t="s">
        <v>16</v>
      </c>
      <c r="H4429" s="2" t="s">
        <v>26</v>
      </c>
      <c r="I4429" s="2" t="s">
        <v>13</v>
      </c>
      <c r="J4429" s="6">
        <f>retail_sales_messy_dataset_s_f[[#This Row],[Unit Price]]*retail_sales_messy_dataset_s_f[[#This Row],[Quantity]]</f>
        <v>646.15</v>
      </c>
      <c r="L4429" t="str">
        <f t="shared" si="69"/>
        <v>OK</v>
      </c>
    </row>
    <row r="4430" spans="1:12" x14ac:dyDescent="0.25">
      <c r="A4430" s="1">
        <v>45534</v>
      </c>
      <c r="B4430" s="2" t="s">
        <v>27</v>
      </c>
      <c r="C4430" s="2" t="s">
        <v>21</v>
      </c>
      <c r="D4430">
        <v>5</v>
      </c>
      <c r="E4430" s="6">
        <v>114.28</v>
      </c>
      <c r="F4430" s="6">
        <v>571.4</v>
      </c>
      <c r="G4430" s="2" t="s">
        <v>22</v>
      </c>
      <c r="H4430" s="2" t="s">
        <v>26</v>
      </c>
      <c r="I4430" s="2" t="s">
        <v>13</v>
      </c>
      <c r="J4430" s="6">
        <f>retail_sales_messy_dataset_s_f[[#This Row],[Unit Price]]*retail_sales_messy_dataset_s_f[[#This Row],[Quantity]]</f>
        <v>571.4</v>
      </c>
      <c r="L4430" t="str">
        <f t="shared" si="69"/>
        <v>OK</v>
      </c>
    </row>
    <row r="4431" spans="1:12" x14ac:dyDescent="0.25">
      <c r="A4431" s="1">
        <v>45488</v>
      </c>
      <c r="B4431" s="2" t="s">
        <v>19</v>
      </c>
      <c r="C4431" s="2" t="s">
        <v>15</v>
      </c>
      <c r="D4431">
        <v>3</v>
      </c>
      <c r="E4431" s="6">
        <v>184.56</v>
      </c>
      <c r="F4431" s="6">
        <v>553.67999999999995</v>
      </c>
      <c r="G4431" s="2" t="s">
        <v>11</v>
      </c>
      <c r="H4431" s="2" t="s">
        <v>17</v>
      </c>
      <c r="I4431" s="2" t="s">
        <v>18</v>
      </c>
      <c r="J4431" s="6">
        <f>retail_sales_messy_dataset_s_f[[#This Row],[Unit Price]]*retail_sales_messy_dataset_s_f[[#This Row],[Quantity]]</f>
        <v>553.68000000000006</v>
      </c>
      <c r="L4431" t="str">
        <f t="shared" si="69"/>
        <v>OK</v>
      </c>
    </row>
    <row r="4432" spans="1:12" x14ac:dyDescent="0.25">
      <c r="A4432" s="1">
        <v>45415</v>
      </c>
      <c r="B4432" s="2" t="s">
        <v>29</v>
      </c>
      <c r="C4432" s="2" t="s">
        <v>10</v>
      </c>
      <c r="D4432">
        <v>2</v>
      </c>
      <c r="E4432" s="6">
        <v>19.12</v>
      </c>
      <c r="F4432" s="6">
        <v>38.24</v>
      </c>
      <c r="G4432" s="2" t="s">
        <v>25</v>
      </c>
      <c r="H4432" s="2" t="s">
        <v>17</v>
      </c>
      <c r="I4432" s="2" t="s">
        <v>13</v>
      </c>
      <c r="J4432" s="6">
        <f>retail_sales_messy_dataset_s_f[[#This Row],[Unit Price]]*retail_sales_messy_dataset_s_f[[#This Row],[Quantity]]</f>
        <v>38.24</v>
      </c>
      <c r="L4432" t="str">
        <f t="shared" si="69"/>
        <v>OK</v>
      </c>
    </row>
    <row r="4433" spans="1:12" x14ac:dyDescent="0.25">
      <c r="A4433" s="1">
        <v>45509</v>
      </c>
      <c r="B4433" s="2" t="s">
        <v>9</v>
      </c>
      <c r="C4433" s="2" t="s">
        <v>15</v>
      </c>
      <c r="D4433">
        <v>4</v>
      </c>
      <c r="E4433" s="6">
        <v>16.93</v>
      </c>
      <c r="F4433" s="6">
        <v>67.72</v>
      </c>
      <c r="G4433" s="2" t="s">
        <v>11</v>
      </c>
      <c r="H4433" s="2" t="s">
        <v>12</v>
      </c>
      <c r="I4433" s="2" t="s">
        <v>18</v>
      </c>
      <c r="J4433" s="6">
        <f>retail_sales_messy_dataset_s_f[[#This Row],[Unit Price]]*retail_sales_messy_dataset_s_f[[#This Row],[Quantity]]</f>
        <v>67.72</v>
      </c>
      <c r="L4433" t="str">
        <f t="shared" si="69"/>
        <v>OK</v>
      </c>
    </row>
    <row r="4434" spans="1:12" x14ac:dyDescent="0.25">
      <c r="A4434" s="1">
        <v>45550</v>
      </c>
      <c r="B4434" s="2" t="s">
        <v>24</v>
      </c>
      <c r="C4434" s="2" t="s">
        <v>21</v>
      </c>
      <c r="D4434">
        <v>4</v>
      </c>
      <c r="E4434" s="6">
        <v>139.47999999999999</v>
      </c>
      <c r="F4434" s="6">
        <v>557.91999999999996</v>
      </c>
      <c r="G4434" s="2" t="s">
        <v>22</v>
      </c>
      <c r="H4434" s="2" t="s">
        <v>12</v>
      </c>
      <c r="I4434" s="2" t="s">
        <v>13</v>
      </c>
      <c r="J4434" s="6">
        <f>retail_sales_messy_dataset_s_f[[#This Row],[Unit Price]]*retail_sales_messy_dataset_s_f[[#This Row],[Quantity]]</f>
        <v>557.91999999999996</v>
      </c>
      <c r="L4434" t="str">
        <f t="shared" si="69"/>
        <v>OK</v>
      </c>
    </row>
    <row r="4435" spans="1:12" x14ac:dyDescent="0.25">
      <c r="A4435" s="1">
        <v>45621</v>
      </c>
      <c r="B4435" s="2" t="s">
        <v>20</v>
      </c>
      <c r="C4435" s="2" t="s">
        <v>10</v>
      </c>
      <c r="D4435">
        <v>2</v>
      </c>
      <c r="E4435" s="6">
        <v>118.62</v>
      </c>
      <c r="F4435" s="6">
        <v>237.24</v>
      </c>
      <c r="G4435" s="2" t="s">
        <v>16</v>
      </c>
      <c r="H4435" s="2" t="s">
        <v>17</v>
      </c>
      <c r="I4435" s="2" t="s">
        <v>18</v>
      </c>
      <c r="J4435" s="6">
        <f>retail_sales_messy_dataset_s_f[[#This Row],[Unit Price]]*retail_sales_messy_dataset_s_f[[#This Row],[Quantity]]</f>
        <v>237.24</v>
      </c>
      <c r="L4435" t="str">
        <f t="shared" si="69"/>
        <v>OK</v>
      </c>
    </row>
    <row r="4436" spans="1:12" x14ac:dyDescent="0.25">
      <c r="A4436" s="1">
        <v>45451</v>
      </c>
      <c r="B4436" s="2" t="s">
        <v>19</v>
      </c>
      <c r="C4436" s="2" t="s">
        <v>15</v>
      </c>
      <c r="D4436">
        <v>2</v>
      </c>
      <c r="E4436" s="6">
        <v>27.55</v>
      </c>
      <c r="F4436" s="6">
        <v>65.099999999999994</v>
      </c>
      <c r="G4436" s="2" t="s">
        <v>11</v>
      </c>
      <c r="H4436" s="2" t="s">
        <v>17</v>
      </c>
      <c r="I4436" s="2" t="s">
        <v>18</v>
      </c>
      <c r="J4436" s="6">
        <f>retail_sales_messy_dataset_s_f[[#This Row],[Unit Price]]*retail_sales_messy_dataset_s_f[[#This Row],[Quantity]]</f>
        <v>55.1</v>
      </c>
      <c r="L4436" t="str">
        <f t="shared" si="69"/>
        <v>Mismatch</v>
      </c>
    </row>
    <row r="4437" spans="1:12" x14ac:dyDescent="0.25">
      <c r="A4437" s="1">
        <v>45412</v>
      </c>
      <c r="B4437" s="2" t="s">
        <v>30</v>
      </c>
      <c r="C4437" s="2" t="s">
        <v>15</v>
      </c>
      <c r="D4437">
        <v>5</v>
      </c>
      <c r="E4437" s="6">
        <v>182.13</v>
      </c>
      <c r="F4437" s="6">
        <v>905.65</v>
      </c>
      <c r="G4437" s="2" t="s">
        <v>16</v>
      </c>
      <c r="H4437" s="2" t="s">
        <v>17</v>
      </c>
      <c r="I4437" s="2" t="s">
        <v>13</v>
      </c>
      <c r="J4437" s="6">
        <f>retail_sales_messy_dataset_s_f[[#This Row],[Unit Price]]*retail_sales_messy_dataset_s_f[[#This Row],[Quantity]]</f>
        <v>910.65</v>
      </c>
      <c r="L4437" t="str">
        <f t="shared" si="69"/>
        <v>OK</v>
      </c>
    </row>
    <row r="4438" spans="1:12" x14ac:dyDescent="0.25">
      <c r="A4438" s="1">
        <v>45468</v>
      </c>
      <c r="B4438" s="2" t="s">
        <v>30</v>
      </c>
      <c r="C4438" s="2" t="s">
        <v>21</v>
      </c>
      <c r="D4438">
        <v>4</v>
      </c>
      <c r="E4438" s="6">
        <v>84.92</v>
      </c>
      <c r="F4438" s="6">
        <v>344.68</v>
      </c>
      <c r="G4438" s="2" t="s">
        <v>16</v>
      </c>
      <c r="H4438" s="2" t="s">
        <v>26</v>
      </c>
      <c r="I4438" s="2" t="s">
        <v>23</v>
      </c>
      <c r="J4438" s="6">
        <f>retail_sales_messy_dataset_s_f[[#This Row],[Unit Price]]*retail_sales_messy_dataset_s_f[[#This Row],[Quantity]]</f>
        <v>339.68</v>
      </c>
      <c r="L4438" t="str">
        <f t="shared" si="69"/>
        <v>Mismatch</v>
      </c>
    </row>
    <row r="4439" spans="1:12" x14ac:dyDescent="0.25">
      <c r="A4439" s="1">
        <v>45426</v>
      </c>
      <c r="B4439" s="2" t="s">
        <v>29</v>
      </c>
      <c r="C4439" s="2" t="s">
        <v>15</v>
      </c>
      <c r="D4439">
        <v>2</v>
      </c>
      <c r="E4439" s="6">
        <v>137.52000000000001</v>
      </c>
      <c r="F4439" s="6">
        <v>275.04000000000002</v>
      </c>
      <c r="G4439" s="2" t="s">
        <v>11</v>
      </c>
      <c r="H4439" s="2" t="s">
        <v>12</v>
      </c>
      <c r="I4439" s="2" t="s">
        <v>13</v>
      </c>
      <c r="J4439" s="6">
        <f>retail_sales_messy_dataset_s_f[[#This Row],[Unit Price]]*retail_sales_messy_dataset_s_f[[#This Row],[Quantity]]</f>
        <v>275.04000000000002</v>
      </c>
      <c r="L4439" t="str">
        <f t="shared" si="69"/>
        <v>OK</v>
      </c>
    </row>
    <row r="4440" spans="1:12" x14ac:dyDescent="0.25">
      <c r="A4440" s="1">
        <v>45572</v>
      </c>
      <c r="B4440" s="2" t="s">
        <v>30</v>
      </c>
      <c r="C4440" s="2" t="s">
        <v>21</v>
      </c>
      <c r="D4440">
        <v>4</v>
      </c>
      <c r="E4440" s="6">
        <v>21.07</v>
      </c>
      <c r="F4440" s="6">
        <v>84.28</v>
      </c>
      <c r="G4440" s="2" t="s">
        <v>11</v>
      </c>
      <c r="H4440" s="2" t="s">
        <v>26</v>
      </c>
      <c r="I4440" s="2" t="s">
        <v>13</v>
      </c>
      <c r="J4440" s="6">
        <f>retail_sales_messy_dataset_s_f[[#This Row],[Unit Price]]*retail_sales_messy_dataset_s_f[[#This Row],[Quantity]]</f>
        <v>84.28</v>
      </c>
      <c r="L4440" t="str">
        <f t="shared" si="69"/>
        <v>OK</v>
      </c>
    </row>
    <row r="4441" spans="1:12" x14ac:dyDescent="0.25">
      <c r="A4441" s="1">
        <v>45516</v>
      </c>
      <c r="B4441" s="2" t="s">
        <v>30</v>
      </c>
      <c r="C4441" s="2" t="s">
        <v>21</v>
      </c>
      <c r="D4441">
        <v>4</v>
      </c>
      <c r="E4441" s="6">
        <v>32.47</v>
      </c>
      <c r="F4441" s="6">
        <v>129.88</v>
      </c>
      <c r="G4441" s="2" t="s">
        <v>11</v>
      </c>
      <c r="H4441" s="2" t="s">
        <v>12</v>
      </c>
      <c r="I4441" s="2" t="s">
        <v>23</v>
      </c>
      <c r="J4441" s="6">
        <f>retail_sales_messy_dataset_s_f[[#This Row],[Unit Price]]*retail_sales_messy_dataset_s_f[[#This Row],[Quantity]]</f>
        <v>129.88</v>
      </c>
      <c r="L4441" t="str">
        <f t="shared" si="69"/>
        <v>OK</v>
      </c>
    </row>
    <row r="4442" spans="1:12" x14ac:dyDescent="0.25">
      <c r="A4442" s="1">
        <v>45515</v>
      </c>
      <c r="B4442" s="2" t="s">
        <v>9</v>
      </c>
      <c r="C4442" s="2" t="s">
        <v>21</v>
      </c>
      <c r="D4442">
        <v>1</v>
      </c>
      <c r="E4442" s="6">
        <v>90.35</v>
      </c>
      <c r="F4442" s="6">
        <v>90.35</v>
      </c>
      <c r="G4442" s="2" t="s">
        <v>16</v>
      </c>
      <c r="H4442" s="2" t="s">
        <v>12</v>
      </c>
      <c r="I4442" s="2" t="s">
        <v>13</v>
      </c>
      <c r="J4442" s="6">
        <f>retail_sales_messy_dataset_s_f[[#This Row],[Unit Price]]*retail_sales_messy_dataset_s_f[[#This Row],[Quantity]]</f>
        <v>90.35</v>
      </c>
      <c r="L4442" t="str">
        <f t="shared" si="69"/>
        <v>OK</v>
      </c>
    </row>
    <row r="4443" spans="1:12" x14ac:dyDescent="0.25">
      <c r="A4443" s="1">
        <v>45572</v>
      </c>
      <c r="B4443" s="2" t="s">
        <v>20</v>
      </c>
      <c r="C4443" s="2" t="s">
        <v>28</v>
      </c>
      <c r="D4443">
        <v>4</v>
      </c>
      <c r="E4443" s="6">
        <v>184.02</v>
      </c>
      <c r="F4443" s="6">
        <v>736.08</v>
      </c>
      <c r="G4443" s="2" t="s">
        <v>16</v>
      </c>
      <c r="H4443" s="2" t="s">
        <v>17</v>
      </c>
      <c r="I4443" s="2" t="s">
        <v>18</v>
      </c>
      <c r="J4443" s="6">
        <f>retail_sales_messy_dataset_s_f[[#This Row],[Unit Price]]*retail_sales_messy_dataset_s_f[[#This Row],[Quantity]]</f>
        <v>736.08</v>
      </c>
      <c r="L4443" t="str">
        <f t="shared" si="69"/>
        <v>OK</v>
      </c>
    </row>
    <row r="4444" spans="1:12" x14ac:dyDescent="0.25">
      <c r="A4444" s="1">
        <v>45349</v>
      </c>
      <c r="B4444" s="2" t="s">
        <v>9</v>
      </c>
      <c r="C4444" s="2" t="s">
        <v>10</v>
      </c>
      <c r="D4444">
        <v>2</v>
      </c>
      <c r="E4444" s="6">
        <v>196.18</v>
      </c>
      <c r="F4444" s="6">
        <v>392.36</v>
      </c>
      <c r="G4444" s="2" t="s">
        <v>11</v>
      </c>
      <c r="H4444" s="2" t="s">
        <v>12</v>
      </c>
      <c r="I4444" s="2" t="s">
        <v>23</v>
      </c>
      <c r="J4444" s="6">
        <f>retail_sales_messy_dataset_s_f[[#This Row],[Unit Price]]*retail_sales_messy_dataset_s_f[[#This Row],[Quantity]]</f>
        <v>392.36</v>
      </c>
      <c r="L4444" t="str">
        <f t="shared" si="69"/>
        <v>OK</v>
      </c>
    </row>
    <row r="4445" spans="1:12" x14ac:dyDescent="0.25">
      <c r="A4445" s="1">
        <v>45640</v>
      </c>
      <c r="B4445" s="2" t="s">
        <v>27</v>
      </c>
      <c r="C4445" s="2" t="s">
        <v>28</v>
      </c>
      <c r="D4445">
        <v>2</v>
      </c>
      <c r="E4445" s="6">
        <v>15.25</v>
      </c>
      <c r="F4445" s="6">
        <v>30.5</v>
      </c>
      <c r="G4445" s="2" t="s">
        <v>16</v>
      </c>
      <c r="H4445" s="2" t="s">
        <v>17</v>
      </c>
      <c r="I4445" s="2" t="s">
        <v>13</v>
      </c>
      <c r="J4445" s="6">
        <f>retail_sales_messy_dataset_s_f[[#This Row],[Unit Price]]*retail_sales_messy_dataset_s_f[[#This Row],[Quantity]]</f>
        <v>30.5</v>
      </c>
      <c r="L4445" t="str">
        <f t="shared" si="69"/>
        <v>OK</v>
      </c>
    </row>
    <row r="4446" spans="1:12" x14ac:dyDescent="0.25">
      <c r="A4446" s="1">
        <v>45490</v>
      </c>
      <c r="B4446" s="2" t="s">
        <v>14</v>
      </c>
      <c r="C4446" s="2" t="s">
        <v>10</v>
      </c>
      <c r="D4446">
        <v>1</v>
      </c>
      <c r="E4446" s="6">
        <v>111.95</v>
      </c>
      <c r="F4446" s="6">
        <v>111.95</v>
      </c>
      <c r="G4446" s="2" t="s">
        <v>11</v>
      </c>
      <c r="H4446" s="2" t="s">
        <v>12</v>
      </c>
      <c r="I4446" s="2" t="s">
        <v>18</v>
      </c>
      <c r="J4446" s="6">
        <f>retail_sales_messy_dataset_s_f[[#This Row],[Unit Price]]*retail_sales_messy_dataset_s_f[[#This Row],[Quantity]]</f>
        <v>111.95</v>
      </c>
      <c r="L4446" t="str">
        <f t="shared" si="69"/>
        <v>OK</v>
      </c>
    </row>
    <row r="4447" spans="1:12" x14ac:dyDescent="0.25">
      <c r="A4447" s="1">
        <v>45410</v>
      </c>
      <c r="B4447" s="2" t="s">
        <v>20</v>
      </c>
      <c r="C4447" s="2" t="s">
        <v>15</v>
      </c>
      <c r="D4447">
        <v>1</v>
      </c>
      <c r="E4447" s="6">
        <v>124.95</v>
      </c>
      <c r="F4447" s="6">
        <v>124.95</v>
      </c>
      <c r="G4447" s="2" t="s">
        <v>16</v>
      </c>
      <c r="H4447" s="2" t="s">
        <v>26</v>
      </c>
      <c r="I4447" s="2" t="s">
        <v>18</v>
      </c>
      <c r="J4447" s="6">
        <f>retail_sales_messy_dataset_s_f[[#This Row],[Unit Price]]*retail_sales_messy_dataset_s_f[[#This Row],[Quantity]]</f>
        <v>124.95</v>
      </c>
      <c r="L4447" t="str">
        <f t="shared" si="69"/>
        <v>OK</v>
      </c>
    </row>
    <row r="4448" spans="1:12" x14ac:dyDescent="0.25">
      <c r="A4448" s="1">
        <v>45613</v>
      </c>
      <c r="B4448" s="2" t="s">
        <v>19</v>
      </c>
      <c r="C4448" s="2" t="s">
        <v>10</v>
      </c>
      <c r="D4448">
        <v>1</v>
      </c>
      <c r="E4448" s="6">
        <v>12.55</v>
      </c>
      <c r="F4448" s="6">
        <v>12.55</v>
      </c>
      <c r="G4448" s="2" t="s">
        <v>11</v>
      </c>
      <c r="H4448" s="2" t="s">
        <v>12</v>
      </c>
      <c r="I4448" s="2" t="s">
        <v>23</v>
      </c>
      <c r="J4448" s="6">
        <f>retail_sales_messy_dataset_s_f[[#This Row],[Unit Price]]*retail_sales_messy_dataset_s_f[[#This Row],[Quantity]]</f>
        <v>12.55</v>
      </c>
      <c r="L4448" t="str">
        <f t="shared" si="69"/>
        <v>OK</v>
      </c>
    </row>
    <row r="4449" spans="1:12" x14ac:dyDescent="0.25">
      <c r="A4449" s="1">
        <v>45648</v>
      </c>
      <c r="B4449" s="2" t="s">
        <v>20</v>
      </c>
      <c r="C4449" s="2" t="s">
        <v>21</v>
      </c>
      <c r="D4449">
        <v>4</v>
      </c>
      <c r="E4449" s="6">
        <v>92.62</v>
      </c>
      <c r="F4449" s="6">
        <v>375.48</v>
      </c>
      <c r="G4449" s="2" t="s">
        <v>22</v>
      </c>
      <c r="H4449" s="2" t="s">
        <v>26</v>
      </c>
      <c r="I4449" s="2" t="s">
        <v>23</v>
      </c>
      <c r="J4449" s="6">
        <f>retail_sales_messy_dataset_s_f[[#This Row],[Unit Price]]*retail_sales_messy_dataset_s_f[[#This Row],[Quantity]]</f>
        <v>370.48</v>
      </c>
      <c r="L4449" t="str">
        <f t="shared" si="69"/>
        <v>Mismatch</v>
      </c>
    </row>
    <row r="4450" spans="1:12" x14ac:dyDescent="0.25">
      <c r="A4450" s="1">
        <v>45562</v>
      </c>
      <c r="B4450" s="2" t="s">
        <v>24</v>
      </c>
      <c r="C4450" s="2" t="s">
        <v>28</v>
      </c>
      <c r="D4450">
        <v>1</v>
      </c>
      <c r="E4450" s="6">
        <v>179.54</v>
      </c>
      <c r="F4450" s="6">
        <v>174.54</v>
      </c>
      <c r="G4450" s="2" t="s">
        <v>16</v>
      </c>
      <c r="H4450" s="2" t="s">
        <v>26</v>
      </c>
      <c r="I4450" s="2" t="s">
        <v>18</v>
      </c>
      <c r="J4450" s="6">
        <f>retail_sales_messy_dataset_s_f[[#This Row],[Unit Price]]*retail_sales_messy_dataset_s_f[[#This Row],[Quantity]]</f>
        <v>179.54</v>
      </c>
      <c r="L4450" t="str">
        <f t="shared" si="69"/>
        <v>OK</v>
      </c>
    </row>
    <row r="4451" spans="1:12" x14ac:dyDescent="0.25">
      <c r="A4451" s="1">
        <v>45403</v>
      </c>
      <c r="B4451" s="2" t="s">
        <v>19</v>
      </c>
      <c r="C4451" s="2" t="s">
        <v>10</v>
      </c>
      <c r="D4451">
        <v>1</v>
      </c>
      <c r="E4451" s="6">
        <v>155.47</v>
      </c>
      <c r="F4451" s="6">
        <v>155.47</v>
      </c>
      <c r="G4451" s="2" t="s">
        <v>22</v>
      </c>
      <c r="H4451" s="2" t="s">
        <v>17</v>
      </c>
      <c r="I4451" s="2" t="s">
        <v>13</v>
      </c>
      <c r="J4451" s="6">
        <f>retail_sales_messy_dataset_s_f[[#This Row],[Unit Price]]*retail_sales_messy_dataset_s_f[[#This Row],[Quantity]]</f>
        <v>155.47</v>
      </c>
      <c r="L4451" t="str">
        <f t="shared" si="69"/>
        <v>OK</v>
      </c>
    </row>
    <row r="4452" spans="1:12" x14ac:dyDescent="0.25">
      <c r="A4452" s="1">
        <v>45435</v>
      </c>
      <c r="B4452" s="2" t="s">
        <v>20</v>
      </c>
      <c r="C4452" s="2" t="s">
        <v>28</v>
      </c>
      <c r="D4452">
        <v>3</v>
      </c>
      <c r="E4452" s="6">
        <v>65.38</v>
      </c>
      <c r="F4452" s="6">
        <v>196.14</v>
      </c>
      <c r="G4452" s="2" t="s">
        <v>22</v>
      </c>
      <c r="H4452" s="2" t="s">
        <v>12</v>
      </c>
      <c r="I4452" s="2" t="s">
        <v>13</v>
      </c>
      <c r="J4452" s="6">
        <f>retail_sales_messy_dataset_s_f[[#This Row],[Unit Price]]*retail_sales_messy_dataset_s_f[[#This Row],[Quantity]]</f>
        <v>196.14</v>
      </c>
      <c r="L4452" t="str">
        <f t="shared" si="69"/>
        <v>OK</v>
      </c>
    </row>
    <row r="4453" spans="1:12" x14ac:dyDescent="0.25">
      <c r="A4453" s="1">
        <v>45576</v>
      </c>
      <c r="B4453" s="2" t="s">
        <v>24</v>
      </c>
      <c r="C4453" s="2" t="s">
        <v>15</v>
      </c>
      <c r="D4453">
        <v>3</v>
      </c>
      <c r="E4453" s="6">
        <v>113.61</v>
      </c>
      <c r="F4453" s="6">
        <v>340.83</v>
      </c>
      <c r="G4453" s="2" t="s">
        <v>11</v>
      </c>
      <c r="H4453" s="2" t="s">
        <v>26</v>
      </c>
      <c r="I4453" s="2" t="s">
        <v>23</v>
      </c>
      <c r="J4453" s="6">
        <f>retail_sales_messy_dataset_s_f[[#This Row],[Unit Price]]*retail_sales_messy_dataset_s_f[[#This Row],[Quantity]]</f>
        <v>340.83</v>
      </c>
      <c r="L4453" t="str">
        <f t="shared" si="69"/>
        <v>OK</v>
      </c>
    </row>
    <row r="4454" spans="1:12" x14ac:dyDescent="0.25">
      <c r="A4454" s="1">
        <v>45332</v>
      </c>
      <c r="B4454" s="2" t="s">
        <v>20</v>
      </c>
      <c r="C4454" s="2" t="s">
        <v>10</v>
      </c>
      <c r="D4454">
        <v>2</v>
      </c>
      <c r="E4454" s="6">
        <v>92.68</v>
      </c>
      <c r="F4454" s="6">
        <v>180.36</v>
      </c>
      <c r="G4454" s="2" t="s">
        <v>22</v>
      </c>
      <c r="H4454" s="2" t="s">
        <v>17</v>
      </c>
      <c r="I4454" s="2" t="s">
        <v>23</v>
      </c>
      <c r="J4454" s="6">
        <f>retail_sales_messy_dataset_s_f[[#This Row],[Unit Price]]*retail_sales_messy_dataset_s_f[[#This Row],[Quantity]]</f>
        <v>185.36</v>
      </c>
      <c r="L4454" t="str">
        <f t="shared" si="69"/>
        <v>OK</v>
      </c>
    </row>
    <row r="4455" spans="1:12" x14ac:dyDescent="0.25">
      <c r="A4455" s="1">
        <v>45623</v>
      </c>
      <c r="B4455" s="2" t="s">
        <v>9</v>
      </c>
      <c r="C4455" s="2" t="s">
        <v>28</v>
      </c>
      <c r="D4455">
        <v>4</v>
      </c>
      <c r="E4455" s="6">
        <v>190.98</v>
      </c>
      <c r="F4455" s="6">
        <v>763.92</v>
      </c>
      <c r="G4455" s="2" t="s">
        <v>16</v>
      </c>
      <c r="H4455" s="2" t="s">
        <v>26</v>
      </c>
      <c r="I4455" s="2" t="s">
        <v>18</v>
      </c>
      <c r="J4455" s="6">
        <f>retail_sales_messy_dataset_s_f[[#This Row],[Unit Price]]*retail_sales_messy_dataset_s_f[[#This Row],[Quantity]]</f>
        <v>763.92</v>
      </c>
      <c r="L4455" t="str">
        <f t="shared" si="69"/>
        <v>OK</v>
      </c>
    </row>
    <row r="4456" spans="1:12" x14ac:dyDescent="0.25">
      <c r="A4456" s="1">
        <v>45340</v>
      </c>
      <c r="B4456" s="2" t="s">
        <v>24</v>
      </c>
      <c r="C4456" s="2" t="s">
        <v>15</v>
      </c>
      <c r="D4456">
        <v>4</v>
      </c>
      <c r="E4456" s="6">
        <v>103.05</v>
      </c>
      <c r="F4456" s="6">
        <v>412.2</v>
      </c>
      <c r="G4456" s="2" t="s">
        <v>22</v>
      </c>
      <c r="H4456" s="2" t="s">
        <v>12</v>
      </c>
      <c r="I4456" s="2" t="s">
        <v>13</v>
      </c>
      <c r="J4456" s="6">
        <f>retail_sales_messy_dataset_s_f[[#This Row],[Unit Price]]*retail_sales_messy_dataset_s_f[[#This Row],[Quantity]]</f>
        <v>412.2</v>
      </c>
      <c r="L4456" t="str">
        <f t="shared" si="69"/>
        <v>OK</v>
      </c>
    </row>
    <row r="4457" spans="1:12" x14ac:dyDescent="0.25">
      <c r="A4457" s="1">
        <v>45377</v>
      </c>
      <c r="B4457" s="2" t="s">
        <v>9</v>
      </c>
      <c r="C4457" s="2" t="s">
        <v>21</v>
      </c>
      <c r="D4457">
        <v>4</v>
      </c>
      <c r="E4457" s="6">
        <v>54.62</v>
      </c>
      <c r="F4457" s="6">
        <v>218.48</v>
      </c>
      <c r="G4457" s="2" t="s">
        <v>22</v>
      </c>
      <c r="H4457" s="2" t="s">
        <v>17</v>
      </c>
      <c r="I4457" s="2" t="s">
        <v>13</v>
      </c>
      <c r="J4457" s="6">
        <f>retail_sales_messy_dataset_s_f[[#This Row],[Unit Price]]*retail_sales_messy_dataset_s_f[[#This Row],[Quantity]]</f>
        <v>218.48</v>
      </c>
      <c r="L4457" t="str">
        <f t="shared" si="69"/>
        <v>OK</v>
      </c>
    </row>
    <row r="4458" spans="1:12" x14ac:dyDescent="0.25">
      <c r="A4458" s="1">
        <v>45645</v>
      </c>
      <c r="B4458" s="2" t="s">
        <v>30</v>
      </c>
      <c r="C4458" s="2" t="s">
        <v>15</v>
      </c>
      <c r="D4458">
        <v>5</v>
      </c>
      <c r="E4458" s="6">
        <v>43.01</v>
      </c>
      <c r="F4458" s="6">
        <v>215.05</v>
      </c>
      <c r="G4458" s="2" t="s">
        <v>16</v>
      </c>
      <c r="H4458" s="2" t="s">
        <v>12</v>
      </c>
      <c r="I4458" s="2" t="s">
        <v>13</v>
      </c>
      <c r="J4458" s="6">
        <f>retail_sales_messy_dataset_s_f[[#This Row],[Unit Price]]*retail_sales_messy_dataset_s_f[[#This Row],[Quantity]]</f>
        <v>215.04999999999998</v>
      </c>
      <c r="L4458" t="str">
        <f t="shared" si="69"/>
        <v>OK</v>
      </c>
    </row>
    <row r="4459" spans="1:12" x14ac:dyDescent="0.25">
      <c r="A4459" s="1">
        <v>45452</v>
      </c>
      <c r="B4459" s="2" t="s">
        <v>20</v>
      </c>
      <c r="C4459" s="2" t="s">
        <v>10</v>
      </c>
      <c r="D4459">
        <v>2</v>
      </c>
      <c r="E4459" s="6">
        <v>64.3</v>
      </c>
      <c r="F4459" s="6">
        <v>128.6</v>
      </c>
      <c r="G4459" s="2" t="s">
        <v>22</v>
      </c>
      <c r="H4459" s="2" t="s">
        <v>12</v>
      </c>
      <c r="I4459" s="2" t="s">
        <v>18</v>
      </c>
      <c r="J4459" s="6">
        <f>retail_sales_messy_dataset_s_f[[#This Row],[Unit Price]]*retail_sales_messy_dataset_s_f[[#This Row],[Quantity]]</f>
        <v>128.6</v>
      </c>
      <c r="L4459" t="str">
        <f t="shared" si="69"/>
        <v>OK</v>
      </c>
    </row>
    <row r="4460" spans="1:12" x14ac:dyDescent="0.25">
      <c r="A4460" s="1">
        <v>45474</v>
      </c>
      <c r="B4460" s="2" t="s">
        <v>19</v>
      </c>
      <c r="C4460" s="2" t="s">
        <v>10</v>
      </c>
      <c r="D4460">
        <v>1</v>
      </c>
      <c r="E4460" s="6">
        <v>10.44</v>
      </c>
      <c r="F4460" s="6">
        <v>10.44</v>
      </c>
      <c r="G4460" s="2" t="s">
        <v>16</v>
      </c>
      <c r="H4460" s="2" t="s">
        <v>26</v>
      </c>
      <c r="I4460" s="2" t="s">
        <v>13</v>
      </c>
      <c r="J4460" s="6">
        <f>retail_sales_messy_dataset_s_f[[#This Row],[Unit Price]]*retail_sales_messy_dataset_s_f[[#This Row],[Quantity]]</f>
        <v>10.44</v>
      </c>
      <c r="L4460" t="str">
        <f t="shared" si="69"/>
        <v>OK</v>
      </c>
    </row>
    <row r="4461" spans="1:12" x14ac:dyDescent="0.25">
      <c r="A4461" s="1">
        <v>45627</v>
      </c>
      <c r="B4461" s="2" t="s">
        <v>30</v>
      </c>
      <c r="C4461" s="2" t="s">
        <v>21</v>
      </c>
      <c r="D4461">
        <v>3</v>
      </c>
      <c r="E4461" s="6">
        <v>174.9</v>
      </c>
      <c r="F4461" s="6">
        <v>524.70000000000005</v>
      </c>
      <c r="G4461" s="2" t="s">
        <v>16</v>
      </c>
      <c r="H4461" s="2" t="s">
        <v>12</v>
      </c>
      <c r="I4461" s="2" t="s">
        <v>13</v>
      </c>
      <c r="J4461" s="6">
        <f>retail_sales_messy_dataset_s_f[[#This Row],[Unit Price]]*retail_sales_messy_dataset_s_f[[#This Row],[Quantity]]</f>
        <v>524.70000000000005</v>
      </c>
      <c r="L4461" t="str">
        <f t="shared" si="69"/>
        <v>OK</v>
      </c>
    </row>
    <row r="4462" spans="1:12" x14ac:dyDescent="0.25">
      <c r="A4462" s="1">
        <v>45541</v>
      </c>
      <c r="B4462" s="2" t="s">
        <v>14</v>
      </c>
      <c r="C4462" s="2" t="s">
        <v>21</v>
      </c>
      <c r="D4462">
        <v>1</v>
      </c>
      <c r="E4462" s="6">
        <v>149.77000000000001</v>
      </c>
      <c r="F4462" s="6">
        <v>149.77000000000001</v>
      </c>
      <c r="G4462" s="2" t="s">
        <v>16</v>
      </c>
      <c r="H4462" s="2" t="s">
        <v>12</v>
      </c>
      <c r="I4462" s="2" t="s">
        <v>13</v>
      </c>
      <c r="J4462" s="6">
        <f>retail_sales_messy_dataset_s_f[[#This Row],[Unit Price]]*retail_sales_messy_dataset_s_f[[#This Row],[Quantity]]</f>
        <v>149.77000000000001</v>
      </c>
      <c r="L4462" t="str">
        <f t="shared" si="69"/>
        <v>OK</v>
      </c>
    </row>
    <row r="4463" spans="1:12" x14ac:dyDescent="0.25">
      <c r="A4463" s="1">
        <v>45487</v>
      </c>
      <c r="B4463" s="2" t="s">
        <v>29</v>
      </c>
      <c r="C4463" s="2" t="s">
        <v>15</v>
      </c>
      <c r="D4463">
        <v>4</v>
      </c>
      <c r="E4463" s="6">
        <v>120.77</v>
      </c>
      <c r="F4463" s="6">
        <v>483.08</v>
      </c>
      <c r="G4463" s="2" t="s">
        <v>22</v>
      </c>
      <c r="H4463" s="2" t="s">
        <v>26</v>
      </c>
      <c r="I4463" s="2" t="s">
        <v>23</v>
      </c>
      <c r="J4463" s="6">
        <f>retail_sales_messy_dataset_s_f[[#This Row],[Unit Price]]*retail_sales_messy_dataset_s_f[[#This Row],[Quantity]]</f>
        <v>483.08</v>
      </c>
      <c r="L4463" t="str">
        <f t="shared" si="69"/>
        <v>OK</v>
      </c>
    </row>
    <row r="4464" spans="1:12" x14ac:dyDescent="0.25">
      <c r="A4464" s="1">
        <v>45570</v>
      </c>
      <c r="B4464" s="2" t="s">
        <v>20</v>
      </c>
      <c r="C4464" s="2" t="s">
        <v>21</v>
      </c>
      <c r="D4464">
        <v>3</v>
      </c>
      <c r="E4464" s="6">
        <v>23.96</v>
      </c>
      <c r="F4464" s="6">
        <v>71.88</v>
      </c>
      <c r="G4464" s="2" t="s">
        <v>16</v>
      </c>
      <c r="H4464" s="2" t="s">
        <v>12</v>
      </c>
      <c r="I4464" s="2" t="s">
        <v>13</v>
      </c>
      <c r="J4464" s="6">
        <f>retail_sales_messy_dataset_s_f[[#This Row],[Unit Price]]*retail_sales_messy_dataset_s_f[[#This Row],[Quantity]]</f>
        <v>71.88</v>
      </c>
      <c r="L4464" t="str">
        <f t="shared" si="69"/>
        <v>OK</v>
      </c>
    </row>
    <row r="4465" spans="1:12" x14ac:dyDescent="0.25">
      <c r="A4465" s="1">
        <v>45636</v>
      </c>
      <c r="B4465" s="2" t="s">
        <v>29</v>
      </c>
      <c r="C4465" s="2" t="s">
        <v>28</v>
      </c>
      <c r="D4465">
        <v>5</v>
      </c>
      <c r="E4465" s="6">
        <v>58.04</v>
      </c>
      <c r="F4465" s="6">
        <v>290.2</v>
      </c>
      <c r="G4465" s="2" t="s">
        <v>16</v>
      </c>
      <c r="H4465" s="2" t="s">
        <v>26</v>
      </c>
      <c r="I4465" s="2" t="s">
        <v>23</v>
      </c>
      <c r="J4465" s="6">
        <f>retail_sales_messy_dataset_s_f[[#This Row],[Unit Price]]*retail_sales_messy_dataset_s_f[[#This Row],[Quantity]]</f>
        <v>290.2</v>
      </c>
      <c r="L4465" t="str">
        <f t="shared" si="69"/>
        <v>OK</v>
      </c>
    </row>
    <row r="4466" spans="1:12" x14ac:dyDescent="0.25">
      <c r="A4466" s="1">
        <v>45595</v>
      </c>
      <c r="B4466" s="2" t="s">
        <v>20</v>
      </c>
      <c r="C4466" s="2" t="s">
        <v>10</v>
      </c>
      <c r="D4466">
        <v>2</v>
      </c>
      <c r="E4466" s="6">
        <v>48.15</v>
      </c>
      <c r="F4466" s="6">
        <v>96.3</v>
      </c>
      <c r="G4466" s="2" t="s">
        <v>16</v>
      </c>
      <c r="H4466" s="2" t="s">
        <v>12</v>
      </c>
      <c r="I4466" s="2" t="s">
        <v>18</v>
      </c>
      <c r="J4466" s="6">
        <f>retail_sales_messy_dataset_s_f[[#This Row],[Unit Price]]*retail_sales_messy_dataset_s_f[[#This Row],[Quantity]]</f>
        <v>96.3</v>
      </c>
      <c r="L4466" t="str">
        <f t="shared" si="69"/>
        <v>OK</v>
      </c>
    </row>
    <row r="4467" spans="1:12" x14ac:dyDescent="0.25">
      <c r="A4467" s="1">
        <v>45426</v>
      </c>
      <c r="B4467" s="2" t="s">
        <v>30</v>
      </c>
      <c r="C4467" s="2" t="s">
        <v>10</v>
      </c>
      <c r="D4467">
        <v>3</v>
      </c>
      <c r="E4467" s="6">
        <v>130.68</v>
      </c>
      <c r="F4467" s="6">
        <v>392.04</v>
      </c>
      <c r="G4467" s="2" t="s">
        <v>16</v>
      </c>
      <c r="H4467" s="2" t="s">
        <v>12</v>
      </c>
      <c r="I4467" s="2" t="s">
        <v>23</v>
      </c>
      <c r="J4467" s="6">
        <f>retail_sales_messy_dataset_s_f[[#This Row],[Unit Price]]*retail_sales_messy_dataset_s_f[[#This Row],[Quantity]]</f>
        <v>392.04</v>
      </c>
      <c r="L4467" t="str">
        <f t="shared" si="69"/>
        <v>OK</v>
      </c>
    </row>
    <row r="4468" spans="1:12" x14ac:dyDescent="0.25">
      <c r="A4468" s="1">
        <v>45429</v>
      </c>
      <c r="B4468" s="2" t="s">
        <v>14</v>
      </c>
      <c r="C4468" s="2" t="s">
        <v>28</v>
      </c>
      <c r="D4468">
        <v>1</v>
      </c>
      <c r="E4468" s="6">
        <v>111.76</v>
      </c>
      <c r="F4468" s="6">
        <v>111.76</v>
      </c>
      <c r="G4468" s="2" t="s">
        <v>16</v>
      </c>
      <c r="H4468" s="2" t="s">
        <v>12</v>
      </c>
      <c r="I4468" s="2" t="s">
        <v>23</v>
      </c>
      <c r="J4468" s="6">
        <f>retail_sales_messy_dataset_s_f[[#This Row],[Unit Price]]*retail_sales_messy_dataset_s_f[[#This Row],[Quantity]]</f>
        <v>111.76</v>
      </c>
      <c r="L4468" t="str">
        <f t="shared" si="69"/>
        <v>OK</v>
      </c>
    </row>
    <row r="4469" spans="1:12" x14ac:dyDescent="0.25">
      <c r="A4469" s="1">
        <v>45498</v>
      </c>
      <c r="B4469" s="2" t="s">
        <v>20</v>
      </c>
      <c r="C4469" s="2" t="s">
        <v>28</v>
      </c>
      <c r="D4469">
        <v>2</v>
      </c>
      <c r="E4469" s="6">
        <v>86.3</v>
      </c>
      <c r="F4469" s="6">
        <v>172.6</v>
      </c>
      <c r="G4469" s="2" t="s">
        <v>22</v>
      </c>
      <c r="H4469" s="2" t="s">
        <v>17</v>
      </c>
      <c r="I4469" s="2" t="s">
        <v>18</v>
      </c>
      <c r="J4469" s="6">
        <f>retail_sales_messy_dataset_s_f[[#This Row],[Unit Price]]*retail_sales_messy_dataset_s_f[[#This Row],[Quantity]]</f>
        <v>172.6</v>
      </c>
      <c r="L4469" t="str">
        <f t="shared" si="69"/>
        <v>OK</v>
      </c>
    </row>
    <row r="4470" spans="1:12" x14ac:dyDescent="0.25">
      <c r="A4470" s="1">
        <v>45441</v>
      </c>
      <c r="B4470" s="2" t="s">
        <v>14</v>
      </c>
      <c r="C4470" s="2" t="s">
        <v>15</v>
      </c>
      <c r="D4470">
        <v>2</v>
      </c>
      <c r="E4470" s="6">
        <v>118.28</v>
      </c>
      <c r="F4470" s="6">
        <v>236.56</v>
      </c>
      <c r="G4470" s="2" t="s">
        <v>11</v>
      </c>
      <c r="H4470" s="2" t="s">
        <v>26</v>
      </c>
      <c r="I4470" s="2" t="s">
        <v>18</v>
      </c>
      <c r="J4470" s="6">
        <f>retail_sales_messy_dataset_s_f[[#This Row],[Unit Price]]*retail_sales_messy_dataset_s_f[[#This Row],[Quantity]]</f>
        <v>236.56</v>
      </c>
      <c r="L4470" t="str">
        <f t="shared" si="69"/>
        <v>OK</v>
      </c>
    </row>
    <row r="4471" spans="1:12" x14ac:dyDescent="0.25">
      <c r="A4471" s="1">
        <v>45334</v>
      </c>
      <c r="B4471" s="2" t="s">
        <v>24</v>
      </c>
      <c r="C4471" s="2" t="s">
        <v>21</v>
      </c>
      <c r="D4471">
        <v>5</v>
      </c>
      <c r="E4471" s="6">
        <v>77.47</v>
      </c>
      <c r="F4471" s="6">
        <v>392.35</v>
      </c>
      <c r="G4471" s="2" t="s">
        <v>25</v>
      </c>
      <c r="H4471" s="2" t="s">
        <v>17</v>
      </c>
      <c r="I4471" s="2" t="s">
        <v>13</v>
      </c>
      <c r="J4471" s="6">
        <f>retail_sales_messy_dataset_s_f[[#This Row],[Unit Price]]*retail_sales_messy_dataset_s_f[[#This Row],[Quantity]]</f>
        <v>387.35</v>
      </c>
      <c r="L4471" t="str">
        <f t="shared" si="69"/>
        <v>Mismatch</v>
      </c>
    </row>
    <row r="4472" spans="1:12" x14ac:dyDescent="0.25">
      <c r="A4472" s="1">
        <v>45340</v>
      </c>
      <c r="B4472" s="2" t="s">
        <v>30</v>
      </c>
      <c r="C4472" s="2" t="s">
        <v>10</v>
      </c>
      <c r="D4472">
        <v>5</v>
      </c>
      <c r="E4472" s="6">
        <v>115.3</v>
      </c>
      <c r="F4472" s="6">
        <v>576.5</v>
      </c>
      <c r="G4472" s="2" t="s">
        <v>11</v>
      </c>
      <c r="H4472" s="2" t="s">
        <v>17</v>
      </c>
      <c r="I4472" s="2" t="s">
        <v>23</v>
      </c>
      <c r="J4472" s="6">
        <f>retail_sales_messy_dataset_s_f[[#This Row],[Unit Price]]*retail_sales_messy_dataset_s_f[[#This Row],[Quantity]]</f>
        <v>576.5</v>
      </c>
      <c r="L4472" t="str">
        <f t="shared" si="69"/>
        <v>OK</v>
      </c>
    </row>
    <row r="4473" spans="1:12" x14ac:dyDescent="0.25">
      <c r="A4473" s="1">
        <v>45566</v>
      </c>
      <c r="B4473" s="2" t="s">
        <v>19</v>
      </c>
      <c r="C4473" s="2" t="s">
        <v>28</v>
      </c>
      <c r="D4473">
        <v>3</v>
      </c>
      <c r="E4473" s="6">
        <v>62.85</v>
      </c>
      <c r="F4473" s="6">
        <v>188.55</v>
      </c>
      <c r="G4473" s="2" t="s">
        <v>16</v>
      </c>
      <c r="H4473" s="2" t="s">
        <v>17</v>
      </c>
      <c r="I4473" s="2" t="s">
        <v>13</v>
      </c>
      <c r="J4473" s="6">
        <f>retail_sales_messy_dataset_s_f[[#This Row],[Unit Price]]*retail_sales_messy_dataset_s_f[[#This Row],[Quantity]]</f>
        <v>188.55</v>
      </c>
      <c r="L4473" t="str">
        <f t="shared" si="69"/>
        <v>OK</v>
      </c>
    </row>
    <row r="4474" spans="1:12" x14ac:dyDescent="0.25">
      <c r="A4474" s="1">
        <v>45465</v>
      </c>
      <c r="B4474" s="2" t="s">
        <v>29</v>
      </c>
      <c r="C4474" s="2" t="s">
        <v>28</v>
      </c>
      <c r="D4474">
        <v>1</v>
      </c>
      <c r="E4474" s="6">
        <v>103.94</v>
      </c>
      <c r="F4474" s="6">
        <v>103.94</v>
      </c>
      <c r="G4474" s="2" t="s">
        <v>16</v>
      </c>
      <c r="H4474" s="2" t="s">
        <v>12</v>
      </c>
      <c r="I4474" s="2" t="s">
        <v>23</v>
      </c>
      <c r="J4474" s="6">
        <f>retail_sales_messy_dataset_s_f[[#This Row],[Unit Price]]*retail_sales_messy_dataset_s_f[[#This Row],[Quantity]]</f>
        <v>103.94</v>
      </c>
      <c r="L4474" t="str">
        <f t="shared" si="69"/>
        <v>OK</v>
      </c>
    </row>
    <row r="4475" spans="1:12" x14ac:dyDescent="0.25">
      <c r="A4475" s="1">
        <v>45445</v>
      </c>
      <c r="B4475" s="2" t="s">
        <v>20</v>
      </c>
      <c r="C4475" s="2" t="s">
        <v>10</v>
      </c>
      <c r="D4475">
        <v>4</v>
      </c>
      <c r="E4475" s="6">
        <v>108.18</v>
      </c>
      <c r="F4475" s="6">
        <v>432.72</v>
      </c>
      <c r="G4475" s="2" t="s">
        <v>22</v>
      </c>
      <c r="H4475" s="2" t="s">
        <v>26</v>
      </c>
      <c r="I4475" s="2" t="s">
        <v>13</v>
      </c>
      <c r="J4475" s="6">
        <f>retail_sales_messy_dataset_s_f[[#This Row],[Unit Price]]*retail_sales_messy_dataset_s_f[[#This Row],[Quantity]]</f>
        <v>432.72</v>
      </c>
      <c r="L4475" t="str">
        <f t="shared" si="69"/>
        <v>OK</v>
      </c>
    </row>
    <row r="4476" spans="1:12" x14ac:dyDescent="0.25">
      <c r="A4476" s="1">
        <v>45410</v>
      </c>
      <c r="B4476" s="2" t="s">
        <v>29</v>
      </c>
      <c r="C4476" s="2" t="s">
        <v>28</v>
      </c>
      <c r="D4476">
        <v>2</v>
      </c>
      <c r="E4476" s="6">
        <v>192.5</v>
      </c>
      <c r="F4476" s="6">
        <v>390</v>
      </c>
      <c r="G4476" s="2" t="s">
        <v>16</v>
      </c>
      <c r="H4476" s="2" t="s">
        <v>12</v>
      </c>
      <c r="I4476" s="2" t="s">
        <v>18</v>
      </c>
      <c r="J4476" s="6">
        <f>retail_sales_messy_dataset_s_f[[#This Row],[Unit Price]]*retail_sales_messy_dataset_s_f[[#This Row],[Quantity]]</f>
        <v>385</v>
      </c>
      <c r="L4476" t="str">
        <f t="shared" si="69"/>
        <v>Mismatch</v>
      </c>
    </row>
    <row r="4477" spans="1:12" x14ac:dyDescent="0.25">
      <c r="A4477" s="1">
        <v>45452</v>
      </c>
      <c r="B4477" s="2" t="s">
        <v>9</v>
      </c>
      <c r="C4477" s="2" t="s">
        <v>21</v>
      </c>
      <c r="D4477">
        <v>1</v>
      </c>
      <c r="E4477" s="6">
        <v>18.88</v>
      </c>
      <c r="F4477" s="6">
        <v>18.88</v>
      </c>
      <c r="G4477" s="2" t="s">
        <v>16</v>
      </c>
      <c r="H4477" s="2" t="s">
        <v>12</v>
      </c>
      <c r="I4477" s="2" t="s">
        <v>23</v>
      </c>
      <c r="J4477" s="6">
        <f>retail_sales_messy_dataset_s_f[[#This Row],[Unit Price]]*retail_sales_messy_dataset_s_f[[#This Row],[Quantity]]</f>
        <v>18.88</v>
      </c>
      <c r="L4477" t="str">
        <f t="shared" si="69"/>
        <v>OK</v>
      </c>
    </row>
    <row r="4478" spans="1:12" x14ac:dyDescent="0.25">
      <c r="A4478" s="1">
        <v>45624</v>
      </c>
      <c r="B4478" s="2" t="s">
        <v>14</v>
      </c>
      <c r="C4478" s="2" t="s">
        <v>28</v>
      </c>
      <c r="D4478">
        <v>4</v>
      </c>
      <c r="E4478" s="6">
        <v>108.35</v>
      </c>
      <c r="F4478" s="6">
        <v>433.4</v>
      </c>
      <c r="G4478" s="2" t="s">
        <v>11</v>
      </c>
      <c r="H4478" s="2" t="s">
        <v>17</v>
      </c>
      <c r="I4478" s="2" t="s">
        <v>18</v>
      </c>
      <c r="J4478" s="6">
        <f>retail_sales_messy_dataset_s_f[[#This Row],[Unit Price]]*retail_sales_messy_dataset_s_f[[#This Row],[Quantity]]</f>
        <v>433.4</v>
      </c>
      <c r="L4478" t="str">
        <f t="shared" si="69"/>
        <v>OK</v>
      </c>
    </row>
    <row r="4479" spans="1:12" x14ac:dyDescent="0.25">
      <c r="A4479" s="1">
        <v>45569</v>
      </c>
      <c r="B4479" s="2" t="s">
        <v>19</v>
      </c>
      <c r="C4479" s="2" t="s">
        <v>21</v>
      </c>
      <c r="D4479">
        <v>2</v>
      </c>
      <c r="E4479" s="6">
        <v>70.099999999999994</v>
      </c>
      <c r="F4479" s="6">
        <v>140.19999999999999</v>
      </c>
      <c r="G4479" s="2" t="s">
        <v>16</v>
      </c>
      <c r="H4479" s="2" t="s">
        <v>26</v>
      </c>
      <c r="I4479" s="2" t="s">
        <v>18</v>
      </c>
      <c r="J4479" s="6">
        <f>retail_sales_messy_dataset_s_f[[#This Row],[Unit Price]]*retail_sales_messy_dataset_s_f[[#This Row],[Quantity]]</f>
        <v>140.19999999999999</v>
      </c>
      <c r="L4479" t="str">
        <f t="shared" si="69"/>
        <v>OK</v>
      </c>
    </row>
    <row r="4480" spans="1:12" x14ac:dyDescent="0.25">
      <c r="A4480" s="1">
        <v>45497</v>
      </c>
      <c r="B4480" s="2" t="s">
        <v>27</v>
      </c>
      <c r="C4480" s="2" t="s">
        <v>15</v>
      </c>
      <c r="D4480">
        <v>5</v>
      </c>
      <c r="E4480" s="6">
        <v>136.4</v>
      </c>
      <c r="F4480" s="6">
        <v>692</v>
      </c>
      <c r="G4480" s="2" t="s">
        <v>11</v>
      </c>
      <c r="H4480" s="2" t="s">
        <v>12</v>
      </c>
      <c r="I4480" s="2" t="s">
        <v>13</v>
      </c>
      <c r="J4480" s="6">
        <f>retail_sales_messy_dataset_s_f[[#This Row],[Unit Price]]*retail_sales_messy_dataset_s_f[[#This Row],[Quantity]]</f>
        <v>682</v>
      </c>
      <c r="L4480" t="str">
        <f t="shared" si="69"/>
        <v>Mismatch</v>
      </c>
    </row>
    <row r="4481" spans="1:12" x14ac:dyDescent="0.25">
      <c r="A4481" s="1">
        <v>45396</v>
      </c>
      <c r="B4481" s="2" t="s">
        <v>29</v>
      </c>
      <c r="C4481" s="2" t="s">
        <v>10</v>
      </c>
      <c r="D4481">
        <v>5</v>
      </c>
      <c r="E4481" s="6">
        <v>134.19999999999999</v>
      </c>
      <c r="F4481" s="6">
        <v>671</v>
      </c>
      <c r="G4481" s="2" t="s">
        <v>11</v>
      </c>
      <c r="H4481" s="2" t="s">
        <v>17</v>
      </c>
      <c r="I4481" s="2" t="s">
        <v>18</v>
      </c>
      <c r="J4481" s="6">
        <f>retail_sales_messy_dataset_s_f[[#This Row],[Unit Price]]*retail_sales_messy_dataset_s_f[[#This Row],[Quantity]]</f>
        <v>671</v>
      </c>
      <c r="L4481" t="str">
        <f t="shared" si="69"/>
        <v>OK</v>
      </c>
    </row>
    <row r="4482" spans="1:12" x14ac:dyDescent="0.25">
      <c r="A4482" s="1">
        <v>45305</v>
      </c>
      <c r="B4482" s="2" t="s">
        <v>30</v>
      </c>
      <c r="C4482" s="2" t="s">
        <v>10</v>
      </c>
      <c r="D4482">
        <v>2</v>
      </c>
      <c r="E4482" s="6">
        <v>171.5</v>
      </c>
      <c r="F4482" s="6">
        <v>343</v>
      </c>
      <c r="G4482" s="2" t="s">
        <v>11</v>
      </c>
      <c r="H4482" s="2" t="s">
        <v>12</v>
      </c>
      <c r="I4482" s="2" t="s">
        <v>23</v>
      </c>
      <c r="J4482" s="6">
        <f>retail_sales_messy_dataset_s_f[[#This Row],[Unit Price]]*retail_sales_messy_dataset_s_f[[#This Row],[Quantity]]</f>
        <v>343</v>
      </c>
      <c r="L4482" t="str">
        <f t="shared" si="69"/>
        <v>OK</v>
      </c>
    </row>
    <row r="4483" spans="1:12" x14ac:dyDescent="0.25">
      <c r="A4483" s="1">
        <v>45417</v>
      </c>
      <c r="B4483" s="2" t="s">
        <v>19</v>
      </c>
      <c r="C4483" s="2" t="s">
        <v>15</v>
      </c>
      <c r="D4483">
        <v>2</v>
      </c>
      <c r="E4483" s="6">
        <v>49.53</v>
      </c>
      <c r="F4483" s="6">
        <v>99.06</v>
      </c>
      <c r="G4483" s="2" t="s">
        <v>25</v>
      </c>
      <c r="H4483" s="2" t="s">
        <v>17</v>
      </c>
      <c r="I4483" s="2" t="s">
        <v>18</v>
      </c>
      <c r="J4483" s="6">
        <f>retail_sales_messy_dataset_s_f[[#This Row],[Unit Price]]*retail_sales_messy_dataset_s_f[[#This Row],[Quantity]]</f>
        <v>99.06</v>
      </c>
      <c r="L4483" t="str">
        <f t="shared" ref="L4483:L4546" si="70">IF((F4483 - J4483) &gt; 0.01, "Mismatch", "OK")</f>
        <v>OK</v>
      </c>
    </row>
    <row r="4484" spans="1:12" x14ac:dyDescent="0.25">
      <c r="A4484" s="1">
        <v>45397</v>
      </c>
      <c r="B4484" s="2" t="s">
        <v>9</v>
      </c>
      <c r="C4484" s="2" t="s">
        <v>15</v>
      </c>
      <c r="D4484">
        <v>3</v>
      </c>
      <c r="E4484" s="6">
        <v>21.23</v>
      </c>
      <c r="F4484" s="6">
        <v>63.69</v>
      </c>
      <c r="G4484" s="2" t="s">
        <v>22</v>
      </c>
      <c r="H4484" s="2" t="s">
        <v>17</v>
      </c>
      <c r="I4484" s="2" t="s">
        <v>23</v>
      </c>
      <c r="J4484" s="6">
        <f>retail_sales_messy_dataset_s_f[[#This Row],[Unit Price]]*retail_sales_messy_dataset_s_f[[#This Row],[Quantity]]</f>
        <v>63.69</v>
      </c>
      <c r="L4484" t="str">
        <f t="shared" si="70"/>
        <v>OK</v>
      </c>
    </row>
    <row r="4485" spans="1:12" x14ac:dyDescent="0.25">
      <c r="A4485" s="1">
        <v>45470</v>
      </c>
      <c r="B4485" s="2" t="s">
        <v>27</v>
      </c>
      <c r="C4485" s="2" t="s">
        <v>15</v>
      </c>
      <c r="D4485">
        <v>3</v>
      </c>
      <c r="E4485" s="6">
        <v>85.85</v>
      </c>
      <c r="F4485" s="6">
        <v>257.55</v>
      </c>
      <c r="G4485" s="2" t="s">
        <v>16</v>
      </c>
      <c r="H4485" s="2" t="s">
        <v>17</v>
      </c>
      <c r="I4485" s="2" t="s">
        <v>13</v>
      </c>
      <c r="J4485" s="6">
        <f>retail_sales_messy_dataset_s_f[[#This Row],[Unit Price]]*retail_sales_messy_dataset_s_f[[#This Row],[Quantity]]</f>
        <v>257.54999999999995</v>
      </c>
      <c r="L4485" t="str">
        <f t="shared" si="70"/>
        <v>OK</v>
      </c>
    </row>
    <row r="4486" spans="1:12" x14ac:dyDescent="0.25">
      <c r="A4486" s="1">
        <v>45543</v>
      </c>
      <c r="B4486" s="2" t="s">
        <v>24</v>
      </c>
      <c r="C4486" s="2" t="s">
        <v>21</v>
      </c>
      <c r="D4486">
        <v>4</v>
      </c>
      <c r="E4486" s="6">
        <v>54.79</v>
      </c>
      <c r="F4486" s="6">
        <v>219.16</v>
      </c>
      <c r="G4486" s="2" t="s">
        <v>11</v>
      </c>
      <c r="H4486" s="2" t="s">
        <v>17</v>
      </c>
      <c r="I4486" s="2" t="s">
        <v>13</v>
      </c>
      <c r="J4486" s="6">
        <f>retail_sales_messy_dataset_s_f[[#This Row],[Unit Price]]*retail_sales_messy_dataset_s_f[[#This Row],[Quantity]]</f>
        <v>219.16</v>
      </c>
      <c r="L4486" t="str">
        <f t="shared" si="70"/>
        <v>OK</v>
      </c>
    </row>
    <row r="4487" spans="1:12" x14ac:dyDescent="0.25">
      <c r="A4487" s="1">
        <v>45616</v>
      </c>
      <c r="B4487" s="2" t="s">
        <v>27</v>
      </c>
      <c r="C4487" s="2" t="s">
        <v>28</v>
      </c>
      <c r="D4487">
        <v>3</v>
      </c>
      <c r="E4487" s="6">
        <v>94.38</v>
      </c>
      <c r="F4487" s="6">
        <v>288.14</v>
      </c>
      <c r="G4487" s="2" t="s">
        <v>16</v>
      </c>
      <c r="H4487" s="2" t="s">
        <v>26</v>
      </c>
      <c r="I4487" s="2" t="s">
        <v>18</v>
      </c>
      <c r="J4487" s="6">
        <f>retail_sales_messy_dataset_s_f[[#This Row],[Unit Price]]*retail_sales_messy_dataset_s_f[[#This Row],[Quantity]]</f>
        <v>283.14</v>
      </c>
      <c r="L4487" t="str">
        <f t="shared" si="70"/>
        <v>Mismatch</v>
      </c>
    </row>
    <row r="4488" spans="1:12" x14ac:dyDescent="0.25">
      <c r="A4488" s="1">
        <v>45522</v>
      </c>
      <c r="B4488" s="2" t="s">
        <v>24</v>
      </c>
      <c r="C4488" s="2" t="s">
        <v>10</v>
      </c>
      <c r="D4488">
        <v>1</v>
      </c>
      <c r="E4488" s="6">
        <v>105.44</v>
      </c>
      <c r="F4488" s="6">
        <v>105.44</v>
      </c>
      <c r="G4488" s="2" t="s">
        <v>22</v>
      </c>
      <c r="H4488" s="2" t="s">
        <v>12</v>
      </c>
      <c r="I4488" s="2" t="s">
        <v>13</v>
      </c>
      <c r="J4488" s="6">
        <f>retail_sales_messy_dataset_s_f[[#This Row],[Unit Price]]*retail_sales_messy_dataset_s_f[[#This Row],[Quantity]]</f>
        <v>105.44</v>
      </c>
      <c r="L4488" t="str">
        <f t="shared" si="70"/>
        <v>OK</v>
      </c>
    </row>
    <row r="4489" spans="1:12" x14ac:dyDescent="0.25">
      <c r="A4489" s="1">
        <v>45620</v>
      </c>
      <c r="B4489" s="2" t="s">
        <v>27</v>
      </c>
      <c r="C4489" s="2" t="s">
        <v>21</v>
      </c>
      <c r="D4489">
        <v>1</v>
      </c>
      <c r="E4489" s="6">
        <v>33.06</v>
      </c>
      <c r="F4489" s="6">
        <v>165.3</v>
      </c>
      <c r="G4489" s="2" t="s">
        <v>16</v>
      </c>
      <c r="H4489" s="2" t="s">
        <v>12</v>
      </c>
      <c r="I4489" s="2" t="s">
        <v>23</v>
      </c>
      <c r="J4489" s="6">
        <f>retail_sales_messy_dataset_s_f[[#This Row],[Unit Price]]*retail_sales_messy_dataset_s_f[[#This Row],[Quantity]]</f>
        <v>33.06</v>
      </c>
      <c r="L4489" t="str">
        <f t="shared" si="70"/>
        <v>Mismatch</v>
      </c>
    </row>
    <row r="4490" spans="1:12" x14ac:dyDescent="0.25">
      <c r="A4490" s="1">
        <v>45349</v>
      </c>
      <c r="B4490" s="2" t="s">
        <v>29</v>
      </c>
      <c r="C4490" s="2" t="s">
        <v>10</v>
      </c>
      <c r="D4490">
        <v>1</v>
      </c>
      <c r="E4490" s="6">
        <v>158.31</v>
      </c>
      <c r="F4490" s="6">
        <v>163.31</v>
      </c>
      <c r="G4490" s="2" t="s">
        <v>16</v>
      </c>
      <c r="H4490" s="2" t="s">
        <v>17</v>
      </c>
      <c r="I4490" s="2" t="s">
        <v>13</v>
      </c>
      <c r="J4490" s="6">
        <f>retail_sales_messy_dataset_s_f[[#This Row],[Unit Price]]*retail_sales_messy_dataset_s_f[[#This Row],[Quantity]]</f>
        <v>158.31</v>
      </c>
      <c r="L4490" t="str">
        <f t="shared" si="70"/>
        <v>Mismatch</v>
      </c>
    </row>
    <row r="4491" spans="1:12" x14ac:dyDescent="0.25">
      <c r="A4491" s="1">
        <v>45311</v>
      </c>
      <c r="B4491" s="2" t="s">
        <v>24</v>
      </c>
      <c r="C4491" s="2" t="s">
        <v>21</v>
      </c>
      <c r="D4491">
        <v>4</v>
      </c>
      <c r="E4491" s="6">
        <v>199.75</v>
      </c>
      <c r="F4491" s="6">
        <v>799</v>
      </c>
      <c r="G4491" s="2" t="s">
        <v>16</v>
      </c>
      <c r="H4491" s="2" t="s">
        <v>17</v>
      </c>
      <c r="I4491" s="2" t="s">
        <v>23</v>
      </c>
      <c r="J4491" s="6">
        <f>retail_sales_messy_dataset_s_f[[#This Row],[Unit Price]]*retail_sales_messy_dataset_s_f[[#This Row],[Quantity]]</f>
        <v>799</v>
      </c>
      <c r="L4491" t="str">
        <f t="shared" si="70"/>
        <v>OK</v>
      </c>
    </row>
    <row r="4492" spans="1:12" x14ac:dyDescent="0.25">
      <c r="A4492" s="1">
        <v>45322</v>
      </c>
      <c r="B4492" s="2" t="s">
        <v>29</v>
      </c>
      <c r="C4492" s="2" t="s">
        <v>21</v>
      </c>
      <c r="D4492">
        <v>5</v>
      </c>
      <c r="E4492" s="6">
        <v>137.5</v>
      </c>
      <c r="F4492" s="6">
        <v>687.5</v>
      </c>
      <c r="G4492" s="2" t="s">
        <v>11</v>
      </c>
      <c r="H4492" s="2" t="s">
        <v>17</v>
      </c>
      <c r="I4492" s="2" t="s">
        <v>23</v>
      </c>
      <c r="J4492" s="6">
        <f>retail_sales_messy_dataset_s_f[[#This Row],[Unit Price]]*retail_sales_messy_dataset_s_f[[#This Row],[Quantity]]</f>
        <v>687.5</v>
      </c>
      <c r="L4492" t="str">
        <f t="shared" si="70"/>
        <v>OK</v>
      </c>
    </row>
    <row r="4493" spans="1:12" x14ac:dyDescent="0.25">
      <c r="A4493" s="1">
        <v>45310</v>
      </c>
      <c r="B4493" s="2" t="s">
        <v>9</v>
      </c>
      <c r="C4493" s="2" t="s">
        <v>28</v>
      </c>
      <c r="D4493">
        <v>4</v>
      </c>
      <c r="E4493" s="6">
        <v>63.93</v>
      </c>
      <c r="F4493" s="6">
        <v>255.72</v>
      </c>
      <c r="G4493" s="2" t="s">
        <v>11</v>
      </c>
      <c r="H4493" s="2" t="s">
        <v>17</v>
      </c>
      <c r="I4493" s="2" t="s">
        <v>23</v>
      </c>
      <c r="J4493" s="6">
        <f>retail_sales_messy_dataset_s_f[[#This Row],[Unit Price]]*retail_sales_messy_dataset_s_f[[#This Row],[Quantity]]</f>
        <v>255.72</v>
      </c>
      <c r="L4493" t="str">
        <f t="shared" si="70"/>
        <v>OK</v>
      </c>
    </row>
    <row r="4494" spans="1:12" x14ac:dyDescent="0.25">
      <c r="A4494" s="1">
        <v>45545</v>
      </c>
      <c r="B4494" s="2" t="s">
        <v>19</v>
      </c>
      <c r="C4494" s="2" t="s">
        <v>10</v>
      </c>
      <c r="D4494">
        <v>1</v>
      </c>
      <c r="E4494" s="6">
        <v>146.61000000000001</v>
      </c>
      <c r="F4494" s="6">
        <v>146.61000000000001</v>
      </c>
      <c r="G4494" s="2" t="s">
        <v>22</v>
      </c>
      <c r="H4494" s="2" t="s">
        <v>12</v>
      </c>
      <c r="I4494" s="2" t="s">
        <v>18</v>
      </c>
      <c r="J4494" s="6">
        <f>retail_sales_messy_dataset_s_f[[#This Row],[Unit Price]]*retail_sales_messy_dataset_s_f[[#This Row],[Quantity]]</f>
        <v>146.61000000000001</v>
      </c>
      <c r="L4494" t="str">
        <f t="shared" si="70"/>
        <v>OK</v>
      </c>
    </row>
    <row r="4495" spans="1:12" x14ac:dyDescent="0.25">
      <c r="A4495" s="1">
        <v>45336</v>
      </c>
      <c r="B4495" s="2" t="s">
        <v>9</v>
      </c>
      <c r="C4495" s="2" t="s">
        <v>15</v>
      </c>
      <c r="D4495">
        <v>4</v>
      </c>
      <c r="E4495" s="6">
        <v>185.21</v>
      </c>
      <c r="F4495" s="6">
        <v>740.84</v>
      </c>
      <c r="G4495" s="2" t="s">
        <v>11</v>
      </c>
      <c r="H4495" s="2" t="s">
        <v>17</v>
      </c>
      <c r="I4495" s="2" t="s">
        <v>23</v>
      </c>
      <c r="J4495" s="6">
        <f>retail_sales_messy_dataset_s_f[[#This Row],[Unit Price]]*retail_sales_messy_dataset_s_f[[#This Row],[Quantity]]</f>
        <v>740.84</v>
      </c>
      <c r="L4495" t="str">
        <f t="shared" si="70"/>
        <v>OK</v>
      </c>
    </row>
    <row r="4496" spans="1:12" x14ac:dyDescent="0.25">
      <c r="A4496" s="1">
        <v>45606</v>
      </c>
      <c r="B4496" s="2" t="s">
        <v>24</v>
      </c>
      <c r="C4496" s="2" t="s">
        <v>28</v>
      </c>
      <c r="D4496">
        <v>1</v>
      </c>
      <c r="E4496" s="6">
        <v>78.72</v>
      </c>
      <c r="F4496" s="6">
        <v>73.72</v>
      </c>
      <c r="G4496" s="2" t="s">
        <v>16</v>
      </c>
      <c r="H4496" s="2" t="s">
        <v>17</v>
      </c>
      <c r="I4496" s="2" t="s">
        <v>13</v>
      </c>
      <c r="J4496" s="6">
        <f>retail_sales_messy_dataset_s_f[[#This Row],[Unit Price]]*retail_sales_messy_dataset_s_f[[#This Row],[Quantity]]</f>
        <v>78.72</v>
      </c>
      <c r="L4496" t="str">
        <f t="shared" si="70"/>
        <v>OK</v>
      </c>
    </row>
    <row r="4497" spans="1:12" x14ac:dyDescent="0.25">
      <c r="A4497" s="1">
        <v>45563</v>
      </c>
      <c r="B4497" s="2" t="s">
        <v>24</v>
      </c>
      <c r="C4497" s="2" t="s">
        <v>28</v>
      </c>
      <c r="D4497">
        <v>2</v>
      </c>
      <c r="E4497" s="6">
        <v>186.5</v>
      </c>
      <c r="F4497" s="6">
        <v>373</v>
      </c>
      <c r="G4497" s="2" t="s">
        <v>22</v>
      </c>
      <c r="H4497" s="2" t="s">
        <v>12</v>
      </c>
      <c r="I4497" s="2" t="s">
        <v>18</v>
      </c>
      <c r="J4497" s="6">
        <f>retail_sales_messy_dataset_s_f[[#This Row],[Unit Price]]*retail_sales_messy_dataset_s_f[[#This Row],[Quantity]]</f>
        <v>373</v>
      </c>
      <c r="L4497" t="str">
        <f t="shared" si="70"/>
        <v>OK</v>
      </c>
    </row>
    <row r="4498" spans="1:12" x14ac:dyDescent="0.25">
      <c r="A4498" s="1">
        <v>45470</v>
      </c>
      <c r="B4498" s="2" t="s">
        <v>29</v>
      </c>
      <c r="C4498" s="2" t="s">
        <v>21</v>
      </c>
      <c r="D4498">
        <v>2</v>
      </c>
      <c r="E4498" s="6">
        <v>193.4</v>
      </c>
      <c r="F4498" s="6">
        <v>386.8</v>
      </c>
      <c r="G4498" s="2" t="s">
        <v>22</v>
      </c>
      <c r="H4498" s="2" t="s">
        <v>26</v>
      </c>
      <c r="I4498" s="2" t="s">
        <v>23</v>
      </c>
      <c r="J4498" s="6">
        <f>retail_sales_messy_dataset_s_f[[#This Row],[Unit Price]]*retail_sales_messy_dataset_s_f[[#This Row],[Quantity]]</f>
        <v>386.8</v>
      </c>
      <c r="L4498" t="str">
        <f t="shared" si="70"/>
        <v>OK</v>
      </c>
    </row>
    <row r="4499" spans="1:12" x14ac:dyDescent="0.25">
      <c r="A4499" s="1">
        <v>45577</v>
      </c>
      <c r="B4499" s="2" t="s">
        <v>30</v>
      </c>
      <c r="C4499" s="2" t="s">
        <v>21</v>
      </c>
      <c r="D4499">
        <v>4</v>
      </c>
      <c r="E4499" s="6">
        <v>69.900000000000006</v>
      </c>
      <c r="F4499" s="6">
        <v>279.60000000000002</v>
      </c>
      <c r="G4499" s="2" t="s">
        <v>22</v>
      </c>
      <c r="H4499" s="2" t="s">
        <v>26</v>
      </c>
      <c r="I4499" s="2" t="s">
        <v>18</v>
      </c>
      <c r="J4499" s="6">
        <f>retail_sales_messy_dataset_s_f[[#This Row],[Unit Price]]*retail_sales_messy_dataset_s_f[[#This Row],[Quantity]]</f>
        <v>279.60000000000002</v>
      </c>
      <c r="L4499" t="str">
        <f t="shared" si="70"/>
        <v>OK</v>
      </c>
    </row>
    <row r="4500" spans="1:12" x14ac:dyDescent="0.25">
      <c r="A4500" s="1">
        <v>45305</v>
      </c>
      <c r="B4500" s="2" t="s">
        <v>29</v>
      </c>
      <c r="C4500" s="2" t="s">
        <v>10</v>
      </c>
      <c r="D4500">
        <v>5</v>
      </c>
      <c r="E4500" s="6">
        <v>193.82</v>
      </c>
      <c r="F4500" s="6">
        <v>974.1</v>
      </c>
      <c r="G4500" s="2" t="s">
        <v>22</v>
      </c>
      <c r="H4500" s="2" t="s">
        <v>12</v>
      </c>
      <c r="I4500" s="2" t="s">
        <v>13</v>
      </c>
      <c r="J4500" s="6">
        <f>retail_sales_messy_dataset_s_f[[#This Row],[Unit Price]]*retail_sales_messy_dataset_s_f[[#This Row],[Quantity]]</f>
        <v>969.09999999999991</v>
      </c>
      <c r="L4500" t="str">
        <f t="shared" si="70"/>
        <v>Mismatch</v>
      </c>
    </row>
    <row r="4501" spans="1:12" x14ac:dyDescent="0.25">
      <c r="A4501" s="1">
        <v>45500</v>
      </c>
      <c r="B4501" s="2" t="s">
        <v>14</v>
      </c>
      <c r="C4501" s="2" t="s">
        <v>15</v>
      </c>
      <c r="D4501">
        <v>2</v>
      </c>
      <c r="E4501" s="6">
        <v>173.1</v>
      </c>
      <c r="F4501" s="6">
        <v>346.2</v>
      </c>
      <c r="G4501" s="2" t="s">
        <v>16</v>
      </c>
      <c r="H4501" s="2" t="s">
        <v>17</v>
      </c>
      <c r="I4501" s="2" t="s">
        <v>18</v>
      </c>
      <c r="J4501" s="6">
        <f>retail_sales_messy_dataset_s_f[[#This Row],[Unit Price]]*retail_sales_messy_dataset_s_f[[#This Row],[Quantity]]</f>
        <v>346.2</v>
      </c>
      <c r="L4501" t="str">
        <f t="shared" si="70"/>
        <v>OK</v>
      </c>
    </row>
    <row r="4502" spans="1:12" x14ac:dyDescent="0.25">
      <c r="A4502" s="1">
        <v>45508</v>
      </c>
      <c r="B4502" s="2" t="s">
        <v>9</v>
      </c>
      <c r="C4502" s="2" t="s">
        <v>10</v>
      </c>
      <c r="D4502">
        <v>4</v>
      </c>
      <c r="E4502" s="6">
        <v>69.87</v>
      </c>
      <c r="F4502" s="6">
        <v>69.87</v>
      </c>
      <c r="G4502" s="2" t="s">
        <v>22</v>
      </c>
      <c r="H4502" s="2" t="s">
        <v>12</v>
      </c>
      <c r="I4502" s="2" t="s">
        <v>13</v>
      </c>
      <c r="J4502" s="6">
        <f>retail_sales_messy_dataset_s_f[[#This Row],[Unit Price]]*retail_sales_messy_dataset_s_f[[#This Row],[Quantity]]</f>
        <v>279.48</v>
      </c>
      <c r="L4502" t="str">
        <f t="shared" si="70"/>
        <v>OK</v>
      </c>
    </row>
    <row r="4503" spans="1:12" x14ac:dyDescent="0.25">
      <c r="A4503" s="1">
        <v>45609</v>
      </c>
      <c r="B4503" s="2" t="s">
        <v>9</v>
      </c>
      <c r="C4503" s="2" t="s">
        <v>15</v>
      </c>
      <c r="D4503">
        <v>4</v>
      </c>
      <c r="E4503" s="6">
        <v>38.57</v>
      </c>
      <c r="F4503" s="6">
        <v>154.28</v>
      </c>
      <c r="G4503" s="2" t="s">
        <v>16</v>
      </c>
      <c r="H4503" s="2" t="s">
        <v>17</v>
      </c>
      <c r="I4503" s="2" t="s">
        <v>13</v>
      </c>
      <c r="J4503" s="6">
        <f>retail_sales_messy_dataset_s_f[[#This Row],[Unit Price]]*retail_sales_messy_dataset_s_f[[#This Row],[Quantity]]</f>
        <v>154.28</v>
      </c>
      <c r="L4503" t="str">
        <f t="shared" si="70"/>
        <v>OK</v>
      </c>
    </row>
    <row r="4504" spans="1:12" x14ac:dyDescent="0.25">
      <c r="A4504" s="1">
        <v>45405</v>
      </c>
      <c r="B4504" s="2" t="s">
        <v>20</v>
      </c>
      <c r="C4504" s="2" t="s">
        <v>21</v>
      </c>
      <c r="D4504">
        <v>5</v>
      </c>
      <c r="E4504" s="6">
        <v>147.4</v>
      </c>
      <c r="F4504" s="6">
        <v>737</v>
      </c>
      <c r="G4504" s="2" t="s">
        <v>16</v>
      </c>
      <c r="H4504" s="2" t="s">
        <v>12</v>
      </c>
      <c r="I4504" s="2" t="s">
        <v>13</v>
      </c>
      <c r="J4504" s="6">
        <f>retail_sales_messy_dataset_s_f[[#This Row],[Unit Price]]*retail_sales_messy_dataset_s_f[[#This Row],[Quantity]]</f>
        <v>737</v>
      </c>
      <c r="L4504" t="str">
        <f t="shared" si="70"/>
        <v>OK</v>
      </c>
    </row>
    <row r="4505" spans="1:12" x14ac:dyDescent="0.25">
      <c r="A4505" s="1">
        <v>45368</v>
      </c>
      <c r="B4505" s="2" t="s">
        <v>9</v>
      </c>
      <c r="C4505" s="2" t="s">
        <v>15</v>
      </c>
      <c r="D4505">
        <v>1</v>
      </c>
      <c r="E4505" s="6">
        <v>188.67</v>
      </c>
      <c r="F4505" s="6">
        <v>188.67</v>
      </c>
      <c r="G4505" s="2" t="s">
        <v>16</v>
      </c>
      <c r="H4505" s="2" t="s">
        <v>12</v>
      </c>
      <c r="I4505" s="2" t="s">
        <v>13</v>
      </c>
      <c r="J4505" s="6">
        <f>retail_sales_messy_dataset_s_f[[#This Row],[Unit Price]]*retail_sales_messy_dataset_s_f[[#This Row],[Quantity]]</f>
        <v>188.67</v>
      </c>
      <c r="L4505" t="str">
        <f t="shared" si="70"/>
        <v>OK</v>
      </c>
    </row>
    <row r="4506" spans="1:12" x14ac:dyDescent="0.25">
      <c r="A4506" s="1">
        <v>45633</v>
      </c>
      <c r="B4506" s="2" t="s">
        <v>20</v>
      </c>
      <c r="C4506" s="2" t="s">
        <v>10</v>
      </c>
      <c r="D4506">
        <v>1</v>
      </c>
      <c r="E4506" s="6">
        <v>60.18</v>
      </c>
      <c r="F4506" s="6">
        <v>60.18</v>
      </c>
      <c r="G4506" s="2" t="s">
        <v>22</v>
      </c>
      <c r="H4506" s="2" t="s">
        <v>26</v>
      </c>
      <c r="I4506" s="2" t="s">
        <v>13</v>
      </c>
      <c r="J4506" s="6">
        <f>retail_sales_messy_dataset_s_f[[#This Row],[Unit Price]]*retail_sales_messy_dataset_s_f[[#This Row],[Quantity]]</f>
        <v>60.18</v>
      </c>
      <c r="L4506" t="str">
        <f t="shared" si="70"/>
        <v>OK</v>
      </c>
    </row>
    <row r="4507" spans="1:12" x14ac:dyDescent="0.25">
      <c r="A4507" s="1">
        <v>45495</v>
      </c>
      <c r="B4507" s="2" t="s">
        <v>20</v>
      </c>
      <c r="C4507" s="2" t="s">
        <v>21</v>
      </c>
      <c r="D4507">
        <v>2</v>
      </c>
      <c r="E4507" s="6">
        <v>144.74</v>
      </c>
      <c r="F4507" s="6">
        <v>289.48</v>
      </c>
      <c r="G4507" s="2" t="s">
        <v>22</v>
      </c>
      <c r="H4507" s="2" t="s">
        <v>17</v>
      </c>
      <c r="I4507" s="2" t="s">
        <v>23</v>
      </c>
      <c r="J4507" s="6">
        <f>retail_sales_messy_dataset_s_f[[#This Row],[Unit Price]]*retail_sales_messy_dataset_s_f[[#This Row],[Quantity]]</f>
        <v>289.48</v>
      </c>
      <c r="L4507" t="str">
        <f t="shared" si="70"/>
        <v>OK</v>
      </c>
    </row>
    <row r="4508" spans="1:12" x14ac:dyDescent="0.25">
      <c r="A4508" s="1">
        <v>45629</v>
      </c>
      <c r="B4508" s="2" t="s">
        <v>20</v>
      </c>
      <c r="C4508" s="2" t="s">
        <v>21</v>
      </c>
      <c r="D4508">
        <v>1</v>
      </c>
      <c r="E4508" s="6">
        <v>182.57</v>
      </c>
      <c r="F4508" s="6">
        <v>182.57</v>
      </c>
      <c r="G4508" s="2" t="s">
        <v>22</v>
      </c>
      <c r="H4508" s="2" t="s">
        <v>12</v>
      </c>
      <c r="I4508" s="2" t="s">
        <v>13</v>
      </c>
      <c r="J4508" s="6">
        <f>retail_sales_messy_dataset_s_f[[#This Row],[Unit Price]]*retail_sales_messy_dataset_s_f[[#This Row],[Quantity]]</f>
        <v>182.57</v>
      </c>
      <c r="L4508" t="str">
        <f t="shared" si="70"/>
        <v>OK</v>
      </c>
    </row>
    <row r="4509" spans="1:12" x14ac:dyDescent="0.25">
      <c r="A4509" s="1">
        <v>45312</v>
      </c>
      <c r="B4509" s="2" t="s">
        <v>20</v>
      </c>
      <c r="C4509" s="2" t="s">
        <v>10</v>
      </c>
      <c r="D4509">
        <v>5</v>
      </c>
      <c r="E4509" s="6">
        <v>193.49</v>
      </c>
      <c r="F4509" s="6">
        <v>967.45</v>
      </c>
      <c r="G4509" s="2" t="s">
        <v>16</v>
      </c>
      <c r="H4509" s="2" t="s">
        <v>12</v>
      </c>
      <c r="I4509" s="2" t="s">
        <v>23</v>
      </c>
      <c r="J4509" s="6">
        <f>retail_sales_messy_dataset_s_f[[#This Row],[Unit Price]]*retail_sales_messy_dataset_s_f[[#This Row],[Quantity]]</f>
        <v>967.45</v>
      </c>
      <c r="L4509" t="str">
        <f t="shared" si="70"/>
        <v>OK</v>
      </c>
    </row>
    <row r="4510" spans="1:12" x14ac:dyDescent="0.25">
      <c r="A4510" s="1">
        <v>45560</v>
      </c>
      <c r="B4510" s="2" t="s">
        <v>9</v>
      </c>
      <c r="C4510" s="2" t="s">
        <v>15</v>
      </c>
      <c r="D4510">
        <v>2</v>
      </c>
      <c r="E4510" s="6">
        <v>38.94</v>
      </c>
      <c r="F4510" s="6">
        <v>82.88</v>
      </c>
      <c r="G4510" s="2" t="s">
        <v>16</v>
      </c>
      <c r="H4510" s="2" t="s">
        <v>12</v>
      </c>
      <c r="I4510" s="2" t="s">
        <v>18</v>
      </c>
      <c r="J4510" s="6">
        <f>retail_sales_messy_dataset_s_f[[#This Row],[Unit Price]]*retail_sales_messy_dataset_s_f[[#This Row],[Quantity]]</f>
        <v>77.88</v>
      </c>
      <c r="L4510" t="str">
        <f t="shared" si="70"/>
        <v>Mismatch</v>
      </c>
    </row>
    <row r="4511" spans="1:12" x14ac:dyDescent="0.25">
      <c r="A4511" s="1">
        <v>45653</v>
      </c>
      <c r="B4511" s="2" t="s">
        <v>24</v>
      </c>
      <c r="C4511" s="2" t="s">
        <v>21</v>
      </c>
      <c r="D4511">
        <v>2</v>
      </c>
      <c r="E4511" s="6">
        <v>133.03</v>
      </c>
      <c r="F4511" s="6">
        <v>266.06</v>
      </c>
      <c r="G4511" s="2" t="s">
        <v>11</v>
      </c>
      <c r="H4511" s="2" t="s">
        <v>12</v>
      </c>
      <c r="I4511" s="2" t="s">
        <v>13</v>
      </c>
      <c r="J4511" s="6">
        <f>retail_sales_messy_dataset_s_f[[#This Row],[Unit Price]]*retail_sales_messy_dataset_s_f[[#This Row],[Quantity]]</f>
        <v>266.06</v>
      </c>
      <c r="L4511" t="str">
        <f t="shared" si="70"/>
        <v>OK</v>
      </c>
    </row>
    <row r="4512" spans="1:12" x14ac:dyDescent="0.25">
      <c r="A4512" s="1">
        <v>45561</v>
      </c>
      <c r="B4512" s="2" t="s">
        <v>14</v>
      </c>
      <c r="C4512" s="2" t="s">
        <v>21</v>
      </c>
      <c r="D4512">
        <v>1</v>
      </c>
      <c r="E4512" s="6">
        <v>188.02</v>
      </c>
      <c r="F4512" s="6">
        <v>198.02</v>
      </c>
      <c r="G4512" s="2" t="s">
        <v>22</v>
      </c>
      <c r="H4512" s="2" t="s">
        <v>12</v>
      </c>
      <c r="I4512" s="2" t="s">
        <v>18</v>
      </c>
      <c r="J4512" s="6">
        <f>retail_sales_messy_dataset_s_f[[#This Row],[Unit Price]]*retail_sales_messy_dataset_s_f[[#This Row],[Quantity]]</f>
        <v>188.02</v>
      </c>
      <c r="L4512" t="str">
        <f t="shared" si="70"/>
        <v>Mismatch</v>
      </c>
    </row>
    <row r="4513" spans="1:12" x14ac:dyDescent="0.25">
      <c r="A4513" s="1">
        <v>45437</v>
      </c>
      <c r="B4513" s="2" t="s">
        <v>20</v>
      </c>
      <c r="C4513" s="2" t="s">
        <v>21</v>
      </c>
      <c r="D4513">
        <v>2</v>
      </c>
      <c r="E4513" s="6">
        <v>46.86</v>
      </c>
      <c r="F4513" s="6">
        <v>98.72</v>
      </c>
      <c r="G4513" s="2" t="s">
        <v>22</v>
      </c>
      <c r="H4513" s="2" t="s">
        <v>17</v>
      </c>
      <c r="I4513" s="2" t="s">
        <v>13</v>
      </c>
      <c r="J4513" s="6">
        <f>retail_sales_messy_dataset_s_f[[#This Row],[Unit Price]]*retail_sales_messy_dataset_s_f[[#This Row],[Quantity]]</f>
        <v>93.72</v>
      </c>
      <c r="L4513" t="str">
        <f t="shared" si="70"/>
        <v>Mismatch</v>
      </c>
    </row>
    <row r="4514" spans="1:12" x14ac:dyDescent="0.25">
      <c r="A4514" s="1">
        <v>45572</v>
      </c>
      <c r="B4514" s="2" t="s">
        <v>14</v>
      </c>
      <c r="C4514" s="2" t="s">
        <v>21</v>
      </c>
      <c r="D4514">
        <v>3</v>
      </c>
      <c r="E4514" s="6">
        <v>169.71</v>
      </c>
      <c r="F4514" s="6">
        <v>509.13</v>
      </c>
      <c r="G4514" s="2" t="s">
        <v>11</v>
      </c>
      <c r="H4514" s="2" t="s">
        <v>12</v>
      </c>
      <c r="I4514" s="2" t="s">
        <v>13</v>
      </c>
      <c r="J4514" s="6">
        <f>retail_sales_messy_dataset_s_f[[#This Row],[Unit Price]]*retail_sales_messy_dataset_s_f[[#This Row],[Quantity]]</f>
        <v>509.13</v>
      </c>
      <c r="L4514" t="str">
        <f t="shared" si="70"/>
        <v>OK</v>
      </c>
    </row>
    <row r="4515" spans="1:12" x14ac:dyDescent="0.25">
      <c r="A4515" s="1">
        <v>45539</v>
      </c>
      <c r="B4515" s="2" t="s">
        <v>19</v>
      </c>
      <c r="C4515" s="2" t="s">
        <v>28</v>
      </c>
      <c r="D4515">
        <v>5</v>
      </c>
      <c r="E4515" s="6">
        <v>74.66</v>
      </c>
      <c r="F4515" s="6">
        <v>373.3</v>
      </c>
      <c r="G4515" s="2" t="s">
        <v>11</v>
      </c>
      <c r="H4515" s="2" t="s">
        <v>17</v>
      </c>
      <c r="I4515" s="2" t="s">
        <v>18</v>
      </c>
      <c r="J4515" s="6">
        <f>retail_sales_messy_dataset_s_f[[#This Row],[Unit Price]]*retail_sales_messy_dataset_s_f[[#This Row],[Quantity]]</f>
        <v>373.29999999999995</v>
      </c>
      <c r="L4515" t="str">
        <f t="shared" si="70"/>
        <v>OK</v>
      </c>
    </row>
    <row r="4516" spans="1:12" x14ac:dyDescent="0.25">
      <c r="A4516" s="1">
        <v>45437</v>
      </c>
      <c r="B4516" s="2" t="s">
        <v>24</v>
      </c>
      <c r="C4516" s="2" t="s">
        <v>10</v>
      </c>
      <c r="D4516">
        <v>3</v>
      </c>
      <c r="E4516" s="6">
        <v>158.66999999999999</v>
      </c>
      <c r="F4516" s="6">
        <v>476.01</v>
      </c>
      <c r="G4516" s="2" t="s">
        <v>11</v>
      </c>
      <c r="H4516" s="2" t="s">
        <v>12</v>
      </c>
      <c r="I4516" s="2" t="s">
        <v>18</v>
      </c>
      <c r="J4516" s="6">
        <f>retail_sales_messy_dataset_s_f[[#This Row],[Unit Price]]*retail_sales_messy_dataset_s_f[[#This Row],[Quantity]]</f>
        <v>476.01</v>
      </c>
      <c r="L4516" t="str">
        <f t="shared" si="70"/>
        <v>OK</v>
      </c>
    </row>
    <row r="4517" spans="1:12" x14ac:dyDescent="0.25">
      <c r="A4517" s="1">
        <v>45351</v>
      </c>
      <c r="B4517" s="2" t="s">
        <v>30</v>
      </c>
      <c r="C4517" s="2" t="s">
        <v>28</v>
      </c>
      <c r="D4517">
        <v>5</v>
      </c>
      <c r="E4517" s="6">
        <v>177.19</v>
      </c>
      <c r="F4517" s="6">
        <v>885.95</v>
      </c>
      <c r="G4517" s="2" t="s">
        <v>11</v>
      </c>
      <c r="H4517" s="2" t="s">
        <v>12</v>
      </c>
      <c r="I4517" s="2" t="s">
        <v>13</v>
      </c>
      <c r="J4517" s="6">
        <f>retail_sales_messy_dataset_s_f[[#This Row],[Unit Price]]*retail_sales_messy_dataset_s_f[[#This Row],[Quantity]]</f>
        <v>885.95</v>
      </c>
      <c r="L4517" t="str">
        <f t="shared" si="70"/>
        <v>OK</v>
      </c>
    </row>
    <row r="4518" spans="1:12" x14ac:dyDescent="0.25">
      <c r="A4518" s="1">
        <v>45358</v>
      </c>
      <c r="B4518" s="2" t="s">
        <v>9</v>
      </c>
      <c r="C4518" s="2" t="s">
        <v>28</v>
      </c>
      <c r="D4518">
        <v>2</v>
      </c>
      <c r="E4518" s="6">
        <v>36.25</v>
      </c>
      <c r="F4518" s="6">
        <v>77.5</v>
      </c>
      <c r="G4518" s="2" t="s">
        <v>16</v>
      </c>
      <c r="H4518" s="2" t="s">
        <v>17</v>
      </c>
      <c r="I4518" s="2" t="s">
        <v>18</v>
      </c>
      <c r="J4518" s="6">
        <f>retail_sales_messy_dataset_s_f[[#This Row],[Unit Price]]*retail_sales_messy_dataset_s_f[[#This Row],[Quantity]]</f>
        <v>72.5</v>
      </c>
      <c r="L4518" t="str">
        <f t="shared" si="70"/>
        <v>Mismatch</v>
      </c>
    </row>
    <row r="4519" spans="1:12" x14ac:dyDescent="0.25">
      <c r="A4519" s="1">
        <v>45530</v>
      </c>
      <c r="B4519" s="2" t="s">
        <v>29</v>
      </c>
      <c r="C4519" s="2" t="s">
        <v>15</v>
      </c>
      <c r="D4519">
        <v>1</v>
      </c>
      <c r="E4519" s="6">
        <v>36.35</v>
      </c>
      <c r="F4519" s="6">
        <v>36.35</v>
      </c>
      <c r="G4519" s="2" t="s">
        <v>11</v>
      </c>
      <c r="H4519" s="2" t="s">
        <v>17</v>
      </c>
      <c r="I4519" s="2" t="s">
        <v>18</v>
      </c>
      <c r="J4519" s="6">
        <f>retail_sales_messy_dataset_s_f[[#This Row],[Unit Price]]*retail_sales_messy_dataset_s_f[[#This Row],[Quantity]]</f>
        <v>36.35</v>
      </c>
      <c r="L4519" t="str">
        <f t="shared" si="70"/>
        <v>OK</v>
      </c>
    </row>
    <row r="4520" spans="1:12" x14ac:dyDescent="0.25">
      <c r="A4520" s="1">
        <v>45547</v>
      </c>
      <c r="B4520" s="2" t="s">
        <v>27</v>
      </c>
      <c r="C4520" s="2" t="s">
        <v>21</v>
      </c>
      <c r="D4520">
        <v>5</v>
      </c>
      <c r="E4520" s="6">
        <v>147.93</v>
      </c>
      <c r="F4520" s="6">
        <v>739.65</v>
      </c>
      <c r="G4520" s="2" t="s">
        <v>11</v>
      </c>
      <c r="H4520" s="2" t="s">
        <v>26</v>
      </c>
      <c r="I4520" s="2" t="s">
        <v>18</v>
      </c>
      <c r="J4520" s="6">
        <f>retail_sales_messy_dataset_s_f[[#This Row],[Unit Price]]*retail_sales_messy_dataset_s_f[[#This Row],[Quantity]]</f>
        <v>739.65000000000009</v>
      </c>
      <c r="L4520" t="str">
        <f t="shared" si="70"/>
        <v>OK</v>
      </c>
    </row>
    <row r="4521" spans="1:12" x14ac:dyDescent="0.25">
      <c r="A4521" s="1">
        <v>45373</v>
      </c>
      <c r="B4521" s="2" t="s">
        <v>27</v>
      </c>
      <c r="C4521" s="2" t="s">
        <v>10</v>
      </c>
      <c r="D4521">
        <v>4</v>
      </c>
      <c r="E4521" s="6">
        <v>118.87</v>
      </c>
      <c r="F4521" s="6">
        <v>475.48</v>
      </c>
      <c r="G4521" s="2" t="s">
        <v>11</v>
      </c>
      <c r="H4521" s="2" t="s">
        <v>17</v>
      </c>
      <c r="I4521" s="2" t="s">
        <v>13</v>
      </c>
      <c r="J4521" s="6">
        <f>retail_sales_messy_dataset_s_f[[#This Row],[Unit Price]]*retail_sales_messy_dataset_s_f[[#This Row],[Quantity]]</f>
        <v>475.48</v>
      </c>
      <c r="L4521" t="str">
        <f t="shared" si="70"/>
        <v>OK</v>
      </c>
    </row>
    <row r="4522" spans="1:12" x14ac:dyDescent="0.25">
      <c r="A4522" s="1">
        <v>45344</v>
      </c>
      <c r="B4522" s="2" t="s">
        <v>27</v>
      </c>
      <c r="C4522" s="2" t="s">
        <v>21</v>
      </c>
      <c r="D4522">
        <v>4</v>
      </c>
      <c r="E4522" s="6">
        <v>190.03</v>
      </c>
      <c r="F4522" s="6">
        <v>760.12</v>
      </c>
      <c r="G4522" s="2" t="s">
        <v>16</v>
      </c>
      <c r="H4522" s="2" t="s">
        <v>26</v>
      </c>
      <c r="I4522" s="2" t="s">
        <v>23</v>
      </c>
      <c r="J4522" s="6">
        <f>retail_sales_messy_dataset_s_f[[#This Row],[Unit Price]]*retail_sales_messy_dataset_s_f[[#This Row],[Quantity]]</f>
        <v>760.12</v>
      </c>
      <c r="L4522" t="str">
        <f t="shared" si="70"/>
        <v>OK</v>
      </c>
    </row>
    <row r="4523" spans="1:12" x14ac:dyDescent="0.25">
      <c r="A4523" s="1">
        <v>45298</v>
      </c>
      <c r="B4523" s="2" t="s">
        <v>14</v>
      </c>
      <c r="C4523" s="2" t="s">
        <v>10</v>
      </c>
      <c r="D4523">
        <v>2</v>
      </c>
      <c r="E4523" s="6">
        <v>20.55</v>
      </c>
      <c r="F4523" s="6">
        <v>41.1</v>
      </c>
      <c r="G4523" s="2" t="s">
        <v>11</v>
      </c>
      <c r="H4523" s="2" t="s">
        <v>12</v>
      </c>
      <c r="I4523" s="2" t="s">
        <v>23</v>
      </c>
      <c r="J4523" s="6">
        <f>retail_sales_messy_dataset_s_f[[#This Row],[Unit Price]]*retail_sales_messy_dataset_s_f[[#This Row],[Quantity]]</f>
        <v>41.1</v>
      </c>
      <c r="L4523" t="str">
        <f t="shared" si="70"/>
        <v>OK</v>
      </c>
    </row>
    <row r="4524" spans="1:12" x14ac:dyDescent="0.25">
      <c r="A4524" s="1">
        <v>45610</v>
      </c>
      <c r="B4524" s="2" t="s">
        <v>29</v>
      </c>
      <c r="C4524" s="2" t="s">
        <v>28</v>
      </c>
      <c r="D4524">
        <v>3</v>
      </c>
      <c r="E4524" s="6">
        <v>135</v>
      </c>
      <c r="F4524" s="6">
        <v>405</v>
      </c>
      <c r="G4524" s="2" t="s">
        <v>11</v>
      </c>
      <c r="H4524" s="2" t="s">
        <v>26</v>
      </c>
      <c r="I4524" s="2" t="s">
        <v>13</v>
      </c>
      <c r="J4524" s="6">
        <f>retail_sales_messy_dataset_s_f[[#This Row],[Unit Price]]*retail_sales_messy_dataset_s_f[[#This Row],[Quantity]]</f>
        <v>405</v>
      </c>
      <c r="L4524" t="str">
        <f t="shared" si="70"/>
        <v>OK</v>
      </c>
    </row>
    <row r="4525" spans="1:12" x14ac:dyDescent="0.25">
      <c r="A4525" s="1">
        <v>45384</v>
      </c>
      <c r="B4525" s="2" t="s">
        <v>24</v>
      </c>
      <c r="C4525" s="2" t="s">
        <v>28</v>
      </c>
      <c r="D4525">
        <v>3</v>
      </c>
      <c r="E4525" s="6">
        <v>130.25</v>
      </c>
      <c r="F4525" s="6">
        <v>390.75</v>
      </c>
      <c r="G4525" s="2" t="s">
        <v>25</v>
      </c>
      <c r="H4525" s="2" t="s">
        <v>17</v>
      </c>
      <c r="I4525" s="2" t="s">
        <v>23</v>
      </c>
      <c r="J4525" s="6">
        <f>retail_sales_messy_dataset_s_f[[#This Row],[Unit Price]]*retail_sales_messy_dataset_s_f[[#This Row],[Quantity]]</f>
        <v>390.75</v>
      </c>
      <c r="L4525" t="str">
        <f t="shared" si="70"/>
        <v>OK</v>
      </c>
    </row>
    <row r="4526" spans="1:12" x14ac:dyDescent="0.25">
      <c r="A4526" s="1">
        <v>45326</v>
      </c>
      <c r="B4526" s="2" t="s">
        <v>9</v>
      </c>
      <c r="C4526" s="2" t="s">
        <v>28</v>
      </c>
      <c r="D4526">
        <v>1</v>
      </c>
      <c r="E4526" s="6">
        <v>153.56</v>
      </c>
      <c r="F4526" s="6">
        <v>153.56</v>
      </c>
      <c r="G4526" s="2" t="s">
        <v>11</v>
      </c>
      <c r="H4526" s="2" t="s">
        <v>12</v>
      </c>
      <c r="I4526" s="2" t="s">
        <v>13</v>
      </c>
      <c r="J4526" s="6">
        <f>retail_sales_messy_dataset_s_f[[#This Row],[Unit Price]]*retail_sales_messy_dataset_s_f[[#This Row],[Quantity]]</f>
        <v>153.56</v>
      </c>
      <c r="L4526" t="str">
        <f t="shared" si="70"/>
        <v>OK</v>
      </c>
    </row>
    <row r="4527" spans="1:12" x14ac:dyDescent="0.25">
      <c r="A4527" s="1">
        <v>45596</v>
      </c>
      <c r="B4527" s="2" t="s">
        <v>14</v>
      </c>
      <c r="C4527" s="2" t="s">
        <v>10</v>
      </c>
      <c r="D4527">
        <v>1</v>
      </c>
      <c r="E4527" s="6">
        <v>38.53</v>
      </c>
      <c r="F4527" s="6">
        <v>38.53</v>
      </c>
      <c r="G4527" s="2" t="s">
        <v>11</v>
      </c>
      <c r="H4527" s="2" t="s">
        <v>17</v>
      </c>
      <c r="I4527" s="2" t="s">
        <v>18</v>
      </c>
      <c r="J4527" s="6">
        <f>retail_sales_messy_dataset_s_f[[#This Row],[Unit Price]]*retail_sales_messy_dataset_s_f[[#This Row],[Quantity]]</f>
        <v>38.53</v>
      </c>
      <c r="L4527" t="str">
        <f t="shared" si="70"/>
        <v>OK</v>
      </c>
    </row>
    <row r="4528" spans="1:12" x14ac:dyDescent="0.25">
      <c r="A4528" s="1">
        <v>45523</v>
      </c>
      <c r="B4528" s="2" t="s">
        <v>9</v>
      </c>
      <c r="C4528" s="2" t="s">
        <v>15</v>
      </c>
      <c r="D4528">
        <v>5</v>
      </c>
      <c r="E4528" s="6">
        <v>21.3</v>
      </c>
      <c r="F4528" s="6">
        <v>106.5</v>
      </c>
      <c r="G4528" s="2" t="s">
        <v>22</v>
      </c>
      <c r="H4528" s="2" t="s">
        <v>26</v>
      </c>
      <c r="I4528" s="2" t="s">
        <v>23</v>
      </c>
      <c r="J4528" s="6">
        <f>retail_sales_messy_dataset_s_f[[#This Row],[Unit Price]]*retail_sales_messy_dataset_s_f[[#This Row],[Quantity]]</f>
        <v>106.5</v>
      </c>
      <c r="L4528" t="str">
        <f t="shared" si="70"/>
        <v>OK</v>
      </c>
    </row>
    <row r="4529" spans="1:12" x14ac:dyDescent="0.25">
      <c r="A4529" s="1">
        <v>45568</v>
      </c>
      <c r="B4529" s="2" t="s">
        <v>30</v>
      </c>
      <c r="C4529" s="2" t="s">
        <v>15</v>
      </c>
      <c r="D4529">
        <v>1</v>
      </c>
      <c r="E4529" s="6">
        <v>194.02</v>
      </c>
      <c r="F4529" s="6">
        <v>194.02</v>
      </c>
      <c r="G4529" s="2" t="s">
        <v>16</v>
      </c>
      <c r="H4529" s="2" t="s">
        <v>12</v>
      </c>
      <c r="I4529" s="2" t="s">
        <v>18</v>
      </c>
      <c r="J4529" s="6">
        <f>retail_sales_messy_dataset_s_f[[#This Row],[Unit Price]]*retail_sales_messy_dataset_s_f[[#This Row],[Quantity]]</f>
        <v>194.02</v>
      </c>
      <c r="L4529" t="str">
        <f t="shared" si="70"/>
        <v>OK</v>
      </c>
    </row>
    <row r="4530" spans="1:12" x14ac:dyDescent="0.25">
      <c r="A4530" s="1">
        <v>45636</v>
      </c>
      <c r="B4530" s="2" t="s">
        <v>27</v>
      </c>
      <c r="C4530" s="2" t="s">
        <v>28</v>
      </c>
      <c r="D4530">
        <v>1</v>
      </c>
      <c r="E4530" s="6">
        <v>45.5</v>
      </c>
      <c r="F4530" s="6">
        <v>45.5</v>
      </c>
      <c r="G4530" s="2" t="s">
        <v>16</v>
      </c>
      <c r="H4530" s="2" t="s">
        <v>17</v>
      </c>
      <c r="I4530" s="2" t="s">
        <v>23</v>
      </c>
      <c r="J4530" s="6">
        <f>retail_sales_messy_dataset_s_f[[#This Row],[Unit Price]]*retail_sales_messy_dataset_s_f[[#This Row],[Quantity]]</f>
        <v>45.5</v>
      </c>
      <c r="L4530" t="str">
        <f t="shared" si="70"/>
        <v>OK</v>
      </c>
    </row>
    <row r="4531" spans="1:12" x14ac:dyDescent="0.25">
      <c r="A4531" s="1">
        <v>45515</v>
      </c>
      <c r="B4531" s="2" t="s">
        <v>9</v>
      </c>
      <c r="C4531" s="2" t="s">
        <v>21</v>
      </c>
      <c r="D4531">
        <v>2</v>
      </c>
      <c r="E4531" s="6">
        <v>163.15</v>
      </c>
      <c r="F4531" s="6">
        <v>326.3</v>
      </c>
      <c r="G4531" s="2" t="s">
        <v>16</v>
      </c>
      <c r="H4531" s="2" t="s">
        <v>26</v>
      </c>
      <c r="I4531" s="2" t="s">
        <v>23</v>
      </c>
      <c r="J4531" s="6">
        <f>retail_sales_messy_dataset_s_f[[#This Row],[Unit Price]]*retail_sales_messy_dataset_s_f[[#This Row],[Quantity]]</f>
        <v>326.3</v>
      </c>
      <c r="L4531" t="str">
        <f t="shared" si="70"/>
        <v>OK</v>
      </c>
    </row>
    <row r="4532" spans="1:12" x14ac:dyDescent="0.25">
      <c r="A4532" s="1">
        <v>45356</v>
      </c>
      <c r="B4532" s="2" t="s">
        <v>27</v>
      </c>
      <c r="C4532" s="2" t="s">
        <v>28</v>
      </c>
      <c r="D4532">
        <v>5</v>
      </c>
      <c r="E4532" s="6">
        <v>145.41999999999999</v>
      </c>
      <c r="F4532" s="6">
        <v>727.1</v>
      </c>
      <c r="G4532" s="2" t="s">
        <v>22</v>
      </c>
      <c r="H4532" s="2" t="s">
        <v>12</v>
      </c>
      <c r="I4532" s="2" t="s">
        <v>13</v>
      </c>
      <c r="J4532" s="6">
        <f>retail_sales_messy_dataset_s_f[[#This Row],[Unit Price]]*retail_sales_messy_dataset_s_f[[#This Row],[Quantity]]</f>
        <v>727.09999999999991</v>
      </c>
      <c r="L4532" t="str">
        <f t="shared" si="70"/>
        <v>OK</v>
      </c>
    </row>
    <row r="4533" spans="1:12" x14ac:dyDescent="0.25">
      <c r="A4533" s="1">
        <v>45519</v>
      </c>
      <c r="B4533" s="2" t="s">
        <v>19</v>
      </c>
      <c r="C4533" s="2" t="s">
        <v>15</v>
      </c>
      <c r="D4533">
        <v>4</v>
      </c>
      <c r="E4533" s="6">
        <v>122.94</v>
      </c>
      <c r="F4533" s="6">
        <v>491.76</v>
      </c>
      <c r="G4533" s="2" t="s">
        <v>22</v>
      </c>
      <c r="H4533" s="2" t="s">
        <v>26</v>
      </c>
      <c r="I4533" s="2" t="s">
        <v>23</v>
      </c>
      <c r="J4533" s="6">
        <f>retail_sales_messy_dataset_s_f[[#This Row],[Unit Price]]*retail_sales_messy_dataset_s_f[[#This Row],[Quantity]]</f>
        <v>491.76</v>
      </c>
      <c r="L4533" t="str">
        <f t="shared" si="70"/>
        <v>OK</v>
      </c>
    </row>
    <row r="4534" spans="1:12" x14ac:dyDescent="0.25">
      <c r="A4534" s="1">
        <v>45404</v>
      </c>
      <c r="B4534" s="2" t="s">
        <v>24</v>
      </c>
      <c r="C4534" s="2" t="s">
        <v>10</v>
      </c>
      <c r="D4534">
        <v>1</v>
      </c>
      <c r="E4534" s="6">
        <v>192.38</v>
      </c>
      <c r="F4534" s="6">
        <v>192.38</v>
      </c>
      <c r="G4534" s="2" t="s">
        <v>22</v>
      </c>
      <c r="H4534" s="2" t="s">
        <v>17</v>
      </c>
      <c r="I4534" s="2" t="s">
        <v>13</v>
      </c>
      <c r="J4534" s="6">
        <f>retail_sales_messy_dataset_s_f[[#This Row],[Unit Price]]*retail_sales_messy_dataset_s_f[[#This Row],[Quantity]]</f>
        <v>192.38</v>
      </c>
      <c r="L4534" t="str">
        <f t="shared" si="70"/>
        <v>OK</v>
      </c>
    </row>
    <row r="4535" spans="1:12" x14ac:dyDescent="0.25">
      <c r="A4535" s="1">
        <v>45463</v>
      </c>
      <c r="B4535" s="2" t="s">
        <v>19</v>
      </c>
      <c r="C4535" s="2" t="s">
        <v>21</v>
      </c>
      <c r="D4535">
        <v>3</v>
      </c>
      <c r="E4535" s="6">
        <v>174.99</v>
      </c>
      <c r="F4535" s="6">
        <v>524.97</v>
      </c>
      <c r="G4535" s="2" t="s">
        <v>16</v>
      </c>
      <c r="H4535" s="2" t="s">
        <v>26</v>
      </c>
      <c r="I4535" s="2" t="s">
        <v>18</v>
      </c>
      <c r="J4535" s="6">
        <f>retail_sales_messy_dataset_s_f[[#This Row],[Unit Price]]*retail_sales_messy_dataset_s_f[[#This Row],[Quantity]]</f>
        <v>524.97</v>
      </c>
      <c r="L4535" t="str">
        <f t="shared" si="70"/>
        <v>OK</v>
      </c>
    </row>
    <row r="4536" spans="1:12" x14ac:dyDescent="0.25">
      <c r="A4536" s="1">
        <v>45525</v>
      </c>
      <c r="B4536" s="2" t="s">
        <v>9</v>
      </c>
      <c r="C4536" s="2" t="s">
        <v>21</v>
      </c>
      <c r="D4536">
        <v>3</v>
      </c>
      <c r="E4536" s="6">
        <v>159.22</v>
      </c>
      <c r="F4536" s="6">
        <v>477.66</v>
      </c>
      <c r="G4536" s="2" t="s">
        <v>16</v>
      </c>
      <c r="H4536" s="2" t="s">
        <v>12</v>
      </c>
      <c r="I4536" s="2" t="s">
        <v>18</v>
      </c>
      <c r="J4536" s="6">
        <f>retail_sales_messy_dataset_s_f[[#This Row],[Unit Price]]*retail_sales_messy_dataset_s_f[[#This Row],[Quantity]]</f>
        <v>477.65999999999997</v>
      </c>
      <c r="L4536" t="str">
        <f t="shared" si="70"/>
        <v>OK</v>
      </c>
    </row>
    <row r="4537" spans="1:12" x14ac:dyDescent="0.25">
      <c r="A4537" s="1">
        <v>45629</v>
      </c>
      <c r="B4537" s="2" t="s">
        <v>20</v>
      </c>
      <c r="C4537" s="2" t="s">
        <v>28</v>
      </c>
      <c r="D4537">
        <v>4</v>
      </c>
      <c r="E4537" s="6">
        <v>41.35</v>
      </c>
      <c r="F4537" s="6">
        <v>165.4</v>
      </c>
      <c r="G4537" s="2" t="s">
        <v>11</v>
      </c>
      <c r="H4537" s="2" t="s">
        <v>26</v>
      </c>
      <c r="I4537" s="2" t="s">
        <v>13</v>
      </c>
      <c r="J4537" s="6">
        <f>retail_sales_messy_dataset_s_f[[#This Row],[Unit Price]]*retail_sales_messy_dataset_s_f[[#This Row],[Quantity]]</f>
        <v>165.4</v>
      </c>
      <c r="L4537" t="str">
        <f t="shared" si="70"/>
        <v>OK</v>
      </c>
    </row>
    <row r="4538" spans="1:12" x14ac:dyDescent="0.25">
      <c r="A4538" s="1">
        <v>45316</v>
      </c>
      <c r="B4538" s="2" t="s">
        <v>24</v>
      </c>
      <c r="C4538" s="2" t="s">
        <v>21</v>
      </c>
      <c r="D4538">
        <v>5</v>
      </c>
      <c r="E4538" s="6">
        <v>136.41999999999999</v>
      </c>
      <c r="F4538" s="6">
        <v>682.1</v>
      </c>
      <c r="G4538" s="2" t="s">
        <v>11</v>
      </c>
      <c r="H4538" s="2" t="s">
        <v>12</v>
      </c>
      <c r="I4538" s="2" t="s">
        <v>13</v>
      </c>
      <c r="J4538" s="6">
        <f>retail_sales_messy_dataset_s_f[[#This Row],[Unit Price]]*retail_sales_messy_dataset_s_f[[#This Row],[Quantity]]</f>
        <v>682.09999999999991</v>
      </c>
      <c r="L4538" t="str">
        <f t="shared" si="70"/>
        <v>OK</v>
      </c>
    </row>
    <row r="4539" spans="1:12" x14ac:dyDescent="0.25">
      <c r="A4539" s="1">
        <v>45522</v>
      </c>
      <c r="B4539" s="2" t="s">
        <v>9</v>
      </c>
      <c r="C4539" s="2" t="s">
        <v>28</v>
      </c>
      <c r="D4539">
        <v>3</v>
      </c>
      <c r="E4539" s="6">
        <v>37.5</v>
      </c>
      <c r="F4539" s="6">
        <v>112.5</v>
      </c>
      <c r="G4539" s="2" t="s">
        <v>22</v>
      </c>
      <c r="H4539" s="2" t="s">
        <v>17</v>
      </c>
      <c r="I4539" s="2" t="s">
        <v>18</v>
      </c>
      <c r="J4539" s="6">
        <f>retail_sales_messy_dataset_s_f[[#This Row],[Unit Price]]*retail_sales_messy_dataset_s_f[[#This Row],[Quantity]]</f>
        <v>112.5</v>
      </c>
      <c r="L4539" t="str">
        <f t="shared" si="70"/>
        <v>OK</v>
      </c>
    </row>
    <row r="4540" spans="1:12" x14ac:dyDescent="0.25">
      <c r="A4540" s="1">
        <v>45451</v>
      </c>
      <c r="B4540" s="2" t="s">
        <v>19</v>
      </c>
      <c r="C4540" s="2" t="s">
        <v>28</v>
      </c>
      <c r="D4540">
        <v>4</v>
      </c>
      <c r="E4540" s="6">
        <v>64.3</v>
      </c>
      <c r="F4540" s="6">
        <v>257.2</v>
      </c>
      <c r="G4540" s="2" t="s">
        <v>22</v>
      </c>
      <c r="H4540" s="2" t="s">
        <v>17</v>
      </c>
      <c r="I4540" s="2" t="s">
        <v>18</v>
      </c>
      <c r="J4540" s="6">
        <f>retail_sales_messy_dataset_s_f[[#This Row],[Unit Price]]*retail_sales_messy_dataset_s_f[[#This Row],[Quantity]]</f>
        <v>257.2</v>
      </c>
      <c r="L4540" t="str">
        <f t="shared" si="70"/>
        <v>OK</v>
      </c>
    </row>
    <row r="4541" spans="1:12" x14ac:dyDescent="0.25">
      <c r="A4541" s="1">
        <v>45338</v>
      </c>
      <c r="B4541" s="2" t="s">
        <v>29</v>
      </c>
      <c r="C4541" s="2" t="s">
        <v>15</v>
      </c>
      <c r="D4541">
        <v>1</v>
      </c>
      <c r="E4541" s="6">
        <v>155.66999999999999</v>
      </c>
      <c r="F4541" s="6">
        <v>155.66999999999999</v>
      </c>
      <c r="G4541" s="2" t="s">
        <v>11</v>
      </c>
      <c r="H4541" s="2" t="s">
        <v>26</v>
      </c>
      <c r="I4541" s="2" t="s">
        <v>13</v>
      </c>
      <c r="J4541" s="6">
        <f>retail_sales_messy_dataset_s_f[[#This Row],[Unit Price]]*retail_sales_messy_dataset_s_f[[#This Row],[Quantity]]</f>
        <v>155.66999999999999</v>
      </c>
      <c r="L4541" t="str">
        <f t="shared" si="70"/>
        <v>OK</v>
      </c>
    </row>
    <row r="4542" spans="1:12" x14ac:dyDescent="0.25">
      <c r="A4542" s="1">
        <v>45431</v>
      </c>
      <c r="B4542" s="2" t="s">
        <v>30</v>
      </c>
      <c r="C4542" s="2" t="s">
        <v>10</v>
      </c>
      <c r="D4542">
        <v>1</v>
      </c>
      <c r="E4542" s="6">
        <v>30.64</v>
      </c>
      <c r="F4542" s="6">
        <v>30.64</v>
      </c>
      <c r="G4542" s="2" t="s">
        <v>22</v>
      </c>
      <c r="H4542" s="2" t="s">
        <v>12</v>
      </c>
      <c r="I4542" s="2" t="s">
        <v>18</v>
      </c>
      <c r="J4542" s="6">
        <f>retail_sales_messy_dataset_s_f[[#This Row],[Unit Price]]*retail_sales_messy_dataset_s_f[[#This Row],[Quantity]]</f>
        <v>30.64</v>
      </c>
      <c r="L4542" t="str">
        <f t="shared" si="70"/>
        <v>OK</v>
      </c>
    </row>
    <row r="4543" spans="1:12" x14ac:dyDescent="0.25">
      <c r="A4543" s="1">
        <v>45619</v>
      </c>
      <c r="B4543" s="2" t="s">
        <v>27</v>
      </c>
      <c r="C4543" s="2" t="s">
        <v>21</v>
      </c>
      <c r="D4543">
        <v>3</v>
      </c>
      <c r="E4543" s="6">
        <v>70.849999999999994</v>
      </c>
      <c r="F4543" s="6">
        <v>212.55</v>
      </c>
      <c r="G4543" s="2" t="s">
        <v>25</v>
      </c>
      <c r="H4543" s="2" t="s">
        <v>26</v>
      </c>
      <c r="I4543" s="2" t="s">
        <v>18</v>
      </c>
      <c r="J4543" s="6">
        <f>retail_sales_messy_dataset_s_f[[#This Row],[Unit Price]]*retail_sales_messy_dataset_s_f[[#This Row],[Quantity]]</f>
        <v>212.54999999999998</v>
      </c>
      <c r="L4543" t="str">
        <f t="shared" si="70"/>
        <v>OK</v>
      </c>
    </row>
    <row r="4544" spans="1:12" x14ac:dyDescent="0.25">
      <c r="A4544" s="1">
        <v>45618</v>
      </c>
      <c r="B4544" s="2" t="s">
        <v>14</v>
      </c>
      <c r="C4544" s="2" t="s">
        <v>10</v>
      </c>
      <c r="D4544">
        <v>1</v>
      </c>
      <c r="E4544" s="6">
        <v>123.68</v>
      </c>
      <c r="F4544" s="6">
        <v>123.68</v>
      </c>
      <c r="G4544" s="2" t="s">
        <v>11</v>
      </c>
      <c r="H4544" s="2" t="s">
        <v>17</v>
      </c>
      <c r="I4544" s="2" t="s">
        <v>23</v>
      </c>
      <c r="J4544" s="6">
        <f>retail_sales_messy_dataset_s_f[[#This Row],[Unit Price]]*retail_sales_messy_dataset_s_f[[#This Row],[Quantity]]</f>
        <v>123.68</v>
      </c>
      <c r="L4544" t="str">
        <f t="shared" si="70"/>
        <v>OK</v>
      </c>
    </row>
    <row r="4545" spans="1:12" x14ac:dyDescent="0.25">
      <c r="A4545" s="1">
        <v>45530</v>
      </c>
      <c r="B4545" s="2" t="s">
        <v>9</v>
      </c>
      <c r="C4545" s="2" t="s">
        <v>10</v>
      </c>
      <c r="D4545">
        <v>3</v>
      </c>
      <c r="E4545" s="6">
        <v>75.39</v>
      </c>
      <c r="F4545" s="6">
        <v>226.17</v>
      </c>
      <c r="G4545" s="2" t="s">
        <v>22</v>
      </c>
      <c r="H4545" s="2" t="s">
        <v>26</v>
      </c>
      <c r="I4545" s="2" t="s">
        <v>18</v>
      </c>
      <c r="J4545" s="6">
        <f>retail_sales_messy_dataset_s_f[[#This Row],[Unit Price]]*retail_sales_messy_dataset_s_f[[#This Row],[Quantity]]</f>
        <v>226.17000000000002</v>
      </c>
      <c r="L4545" t="str">
        <f t="shared" si="70"/>
        <v>OK</v>
      </c>
    </row>
    <row r="4546" spans="1:12" x14ac:dyDescent="0.25">
      <c r="A4546" s="1">
        <v>45390</v>
      </c>
      <c r="B4546" s="2" t="s">
        <v>14</v>
      </c>
      <c r="C4546" s="2" t="s">
        <v>15</v>
      </c>
      <c r="D4546">
        <v>2</v>
      </c>
      <c r="E4546" s="6">
        <v>184.79</v>
      </c>
      <c r="F4546" s="6">
        <v>369.58</v>
      </c>
      <c r="G4546" s="2" t="s">
        <v>16</v>
      </c>
      <c r="H4546" s="2" t="s">
        <v>17</v>
      </c>
      <c r="I4546" s="2" t="s">
        <v>18</v>
      </c>
      <c r="J4546" s="6">
        <f>retail_sales_messy_dataset_s_f[[#This Row],[Unit Price]]*retail_sales_messy_dataset_s_f[[#This Row],[Quantity]]</f>
        <v>369.58</v>
      </c>
      <c r="L4546" t="str">
        <f t="shared" si="70"/>
        <v>OK</v>
      </c>
    </row>
    <row r="4547" spans="1:12" x14ac:dyDescent="0.25">
      <c r="A4547" s="1">
        <v>45549</v>
      </c>
      <c r="B4547" s="2" t="s">
        <v>14</v>
      </c>
      <c r="C4547" s="2" t="s">
        <v>28</v>
      </c>
      <c r="D4547">
        <v>2</v>
      </c>
      <c r="E4547" s="6">
        <v>14.11</v>
      </c>
      <c r="F4547" s="6">
        <v>38.22</v>
      </c>
      <c r="G4547" s="2" t="s">
        <v>11</v>
      </c>
      <c r="H4547" s="2" t="s">
        <v>12</v>
      </c>
      <c r="I4547" s="2" t="s">
        <v>23</v>
      </c>
      <c r="J4547" s="6">
        <f>retail_sales_messy_dataset_s_f[[#This Row],[Unit Price]]*retail_sales_messy_dataset_s_f[[#This Row],[Quantity]]</f>
        <v>28.22</v>
      </c>
      <c r="L4547" t="str">
        <f t="shared" ref="L4547:L4610" si="71">IF((F4547 - J4547) &gt; 0.01, "Mismatch", "OK")</f>
        <v>Mismatch</v>
      </c>
    </row>
    <row r="4548" spans="1:12" x14ac:dyDescent="0.25">
      <c r="A4548" s="1">
        <v>45603</v>
      </c>
      <c r="B4548" s="2" t="s">
        <v>9</v>
      </c>
      <c r="C4548" s="2" t="s">
        <v>28</v>
      </c>
      <c r="D4548">
        <v>4</v>
      </c>
      <c r="E4548" s="6">
        <v>31.9</v>
      </c>
      <c r="F4548" s="6">
        <v>127.6</v>
      </c>
      <c r="G4548" s="2" t="s">
        <v>16</v>
      </c>
      <c r="H4548" s="2" t="s">
        <v>26</v>
      </c>
      <c r="I4548" s="2" t="s">
        <v>18</v>
      </c>
      <c r="J4548" s="6">
        <f>retail_sales_messy_dataset_s_f[[#This Row],[Unit Price]]*retail_sales_messy_dataset_s_f[[#This Row],[Quantity]]</f>
        <v>127.6</v>
      </c>
      <c r="L4548" t="str">
        <f t="shared" si="71"/>
        <v>OK</v>
      </c>
    </row>
    <row r="4549" spans="1:12" x14ac:dyDescent="0.25">
      <c r="A4549" s="1">
        <v>45458</v>
      </c>
      <c r="B4549" s="2" t="s">
        <v>24</v>
      </c>
      <c r="C4549" s="2" t="s">
        <v>28</v>
      </c>
      <c r="D4549">
        <v>2</v>
      </c>
      <c r="E4549" s="6">
        <v>193.7</v>
      </c>
      <c r="F4549" s="6">
        <v>392.4</v>
      </c>
      <c r="G4549" s="2" t="s">
        <v>22</v>
      </c>
      <c r="H4549" s="2" t="s">
        <v>26</v>
      </c>
      <c r="I4549" s="2" t="s">
        <v>13</v>
      </c>
      <c r="J4549" s="6">
        <f>retail_sales_messy_dataset_s_f[[#This Row],[Unit Price]]*retail_sales_messy_dataset_s_f[[#This Row],[Quantity]]</f>
        <v>387.4</v>
      </c>
      <c r="L4549" t="str">
        <f t="shared" si="71"/>
        <v>Mismatch</v>
      </c>
    </row>
    <row r="4550" spans="1:12" x14ac:dyDescent="0.25">
      <c r="A4550" s="1">
        <v>45447</v>
      </c>
      <c r="B4550" s="2" t="s">
        <v>9</v>
      </c>
      <c r="C4550" s="2" t="s">
        <v>28</v>
      </c>
      <c r="D4550">
        <v>2</v>
      </c>
      <c r="E4550" s="6">
        <v>36.020000000000003</v>
      </c>
      <c r="F4550" s="6">
        <v>72.040000000000006</v>
      </c>
      <c r="G4550" s="2" t="s">
        <v>16</v>
      </c>
      <c r="H4550" s="2" t="s">
        <v>12</v>
      </c>
      <c r="I4550" s="2" t="s">
        <v>18</v>
      </c>
      <c r="J4550" s="6">
        <f>retail_sales_messy_dataset_s_f[[#This Row],[Unit Price]]*retail_sales_messy_dataset_s_f[[#This Row],[Quantity]]</f>
        <v>72.040000000000006</v>
      </c>
      <c r="L4550" t="str">
        <f t="shared" si="71"/>
        <v>OK</v>
      </c>
    </row>
    <row r="4551" spans="1:12" x14ac:dyDescent="0.25">
      <c r="A4551" s="1">
        <v>45515</v>
      </c>
      <c r="B4551" s="2" t="s">
        <v>14</v>
      </c>
      <c r="C4551" s="2" t="s">
        <v>21</v>
      </c>
      <c r="D4551">
        <v>4</v>
      </c>
      <c r="E4551" s="6">
        <v>35.770000000000003</v>
      </c>
      <c r="F4551" s="6">
        <v>143.08000000000001</v>
      </c>
      <c r="G4551" s="2" t="s">
        <v>16</v>
      </c>
      <c r="H4551" s="2" t="s">
        <v>12</v>
      </c>
      <c r="I4551" s="2" t="s">
        <v>18</v>
      </c>
      <c r="J4551" s="6">
        <f>retail_sales_messy_dataset_s_f[[#This Row],[Unit Price]]*retail_sales_messy_dataset_s_f[[#This Row],[Quantity]]</f>
        <v>143.08000000000001</v>
      </c>
      <c r="L4551" t="str">
        <f t="shared" si="71"/>
        <v>OK</v>
      </c>
    </row>
    <row r="4552" spans="1:12" x14ac:dyDescent="0.25">
      <c r="A4552" s="1">
        <v>45407</v>
      </c>
      <c r="B4552" s="2" t="s">
        <v>24</v>
      </c>
      <c r="C4552" s="2" t="s">
        <v>10</v>
      </c>
      <c r="D4552">
        <v>4</v>
      </c>
      <c r="E4552" s="6">
        <v>123.34</v>
      </c>
      <c r="F4552" s="6">
        <v>493.36</v>
      </c>
      <c r="G4552" s="2" t="s">
        <v>22</v>
      </c>
      <c r="H4552" s="2" t="s">
        <v>12</v>
      </c>
      <c r="I4552" s="2" t="s">
        <v>18</v>
      </c>
      <c r="J4552" s="6">
        <f>retail_sales_messy_dataset_s_f[[#This Row],[Unit Price]]*retail_sales_messy_dataset_s_f[[#This Row],[Quantity]]</f>
        <v>493.36</v>
      </c>
      <c r="L4552" t="str">
        <f t="shared" si="71"/>
        <v>OK</v>
      </c>
    </row>
    <row r="4553" spans="1:12" x14ac:dyDescent="0.25">
      <c r="A4553" s="1">
        <v>45562</v>
      </c>
      <c r="B4553" s="2" t="s">
        <v>30</v>
      </c>
      <c r="C4553" s="2" t="s">
        <v>28</v>
      </c>
      <c r="D4553">
        <v>2</v>
      </c>
      <c r="E4553" s="6">
        <v>113.1</v>
      </c>
      <c r="F4553" s="6">
        <v>226.2</v>
      </c>
      <c r="G4553" s="2" t="s">
        <v>11</v>
      </c>
      <c r="H4553" s="2" t="s">
        <v>17</v>
      </c>
      <c r="I4553" s="2" t="s">
        <v>18</v>
      </c>
      <c r="J4553" s="6">
        <f>retail_sales_messy_dataset_s_f[[#This Row],[Unit Price]]*retail_sales_messy_dataset_s_f[[#This Row],[Quantity]]</f>
        <v>226.2</v>
      </c>
      <c r="L4553" t="str">
        <f t="shared" si="71"/>
        <v>OK</v>
      </c>
    </row>
    <row r="4554" spans="1:12" x14ac:dyDescent="0.25">
      <c r="A4554" s="1">
        <v>45325</v>
      </c>
      <c r="B4554" s="2" t="s">
        <v>29</v>
      </c>
      <c r="C4554" s="2" t="s">
        <v>15</v>
      </c>
      <c r="D4554">
        <v>5</v>
      </c>
      <c r="E4554" s="6">
        <v>125.51</v>
      </c>
      <c r="F4554" s="6">
        <v>627.54999999999995</v>
      </c>
      <c r="G4554" s="2" t="s">
        <v>22</v>
      </c>
      <c r="H4554" s="2" t="s">
        <v>12</v>
      </c>
      <c r="I4554" s="2" t="s">
        <v>23</v>
      </c>
      <c r="J4554" s="6">
        <f>retail_sales_messy_dataset_s_f[[#This Row],[Unit Price]]*retail_sales_messy_dataset_s_f[[#This Row],[Quantity]]</f>
        <v>627.55000000000007</v>
      </c>
      <c r="L4554" t="str">
        <f t="shared" si="71"/>
        <v>OK</v>
      </c>
    </row>
    <row r="4555" spans="1:12" x14ac:dyDescent="0.25">
      <c r="A4555" s="1">
        <v>45600</v>
      </c>
      <c r="B4555" s="2" t="s">
        <v>14</v>
      </c>
      <c r="C4555" s="2" t="s">
        <v>28</v>
      </c>
      <c r="D4555">
        <v>5</v>
      </c>
      <c r="E4555" s="6">
        <v>103.7</v>
      </c>
      <c r="F4555" s="6">
        <v>518.5</v>
      </c>
      <c r="G4555" s="2" t="s">
        <v>16</v>
      </c>
      <c r="H4555" s="2" t="s">
        <v>12</v>
      </c>
      <c r="I4555" s="2" t="s">
        <v>23</v>
      </c>
      <c r="J4555" s="6">
        <f>retail_sales_messy_dataset_s_f[[#This Row],[Unit Price]]*retail_sales_messy_dataset_s_f[[#This Row],[Quantity]]</f>
        <v>518.5</v>
      </c>
      <c r="L4555" t="str">
        <f t="shared" si="71"/>
        <v>OK</v>
      </c>
    </row>
    <row r="4556" spans="1:12" x14ac:dyDescent="0.25">
      <c r="A4556" s="1">
        <v>45357</v>
      </c>
      <c r="B4556" s="2" t="s">
        <v>9</v>
      </c>
      <c r="C4556" s="2" t="s">
        <v>15</v>
      </c>
      <c r="D4556">
        <v>1</v>
      </c>
      <c r="E4556" s="6">
        <v>67.540000000000006</v>
      </c>
      <c r="F4556" s="6">
        <v>62.54</v>
      </c>
      <c r="G4556" s="2" t="s">
        <v>22</v>
      </c>
      <c r="H4556" s="2" t="s">
        <v>12</v>
      </c>
      <c r="I4556" s="2" t="s">
        <v>18</v>
      </c>
      <c r="J4556" s="6">
        <f>retail_sales_messy_dataset_s_f[[#This Row],[Unit Price]]*retail_sales_messy_dataset_s_f[[#This Row],[Quantity]]</f>
        <v>67.540000000000006</v>
      </c>
      <c r="L4556" t="str">
        <f t="shared" si="71"/>
        <v>OK</v>
      </c>
    </row>
    <row r="4557" spans="1:12" x14ac:dyDescent="0.25">
      <c r="A4557" s="1">
        <v>45441</v>
      </c>
      <c r="B4557" s="2" t="s">
        <v>27</v>
      </c>
      <c r="C4557" s="2" t="s">
        <v>15</v>
      </c>
      <c r="D4557">
        <v>1</v>
      </c>
      <c r="E4557" s="6">
        <v>129</v>
      </c>
      <c r="F4557" s="6">
        <v>129</v>
      </c>
      <c r="G4557" s="2" t="s">
        <v>16</v>
      </c>
      <c r="H4557" s="2" t="s">
        <v>17</v>
      </c>
      <c r="I4557" s="2" t="s">
        <v>13</v>
      </c>
      <c r="J4557" s="6">
        <f>retail_sales_messy_dataset_s_f[[#This Row],[Unit Price]]*retail_sales_messy_dataset_s_f[[#This Row],[Quantity]]</f>
        <v>129</v>
      </c>
      <c r="L4557" t="str">
        <f t="shared" si="71"/>
        <v>OK</v>
      </c>
    </row>
    <row r="4558" spans="1:12" x14ac:dyDescent="0.25">
      <c r="A4558" s="1">
        <v>45617</v>
      </c>
      <c r="B4558" s="2" t="s">
        <v>24</v>
      </c>
      <c r="C4558" s="2" t="s">
        <v>21</v>
      </c>
      <c r="D4558">
        <v>1</v>
      </c>
      <c r="E4558" s="6">
        <v>176.64</v>
      </c>
      <c r="F4558" s="6">
        <v>176.64</v>
      </c>
      <c r="G4558" s="2" t="s">
        <v>22</v>
      </c>
      <c r="H4558" s="2" t="s">
        <v>17</v>
      </c>
      <c r="I4558" s="2" t="s">
        <v>23</v>
      </c>
      <c r="J4558" s="6">
        <f>retail_sales_messy_dataset_s_f[[#This Row],[Unit Price]]*retail_sales_messy_dataset_s_f[[#This Row],[Quantity]]</f>
        <v>176.64</v>
      </c>
      <c r="L4558" t="str">
        <f t="shared" si="71"/>
        <v>OK</v>
      </c>
    </row>
    <row r="4559" spans="1:12" x14ac:dyDescent="0.25">
      <c r="A4559" s="1">
        <v>45390</v>
      </c>
      <c r="B4559" s="2" t="s">
        <v>24</v>
      </c>
      <c r="C4559" s="2" t="s">
        <v>21</v>
      </c>
      <c r="D4559">
        <v>3</v>
      </c>
      <c r="E4559" s="6">
        <v>68.48</v>
      </c>
      <c r="F4559" s="6">
        <v>205.44</v>
      </c>
      <c r="G4559" s="2" t="s">
        <v>11</v>
      </c>
      <c r="H4559" s="2" t="s">
        <v>12</v>
      </c>
      <c r="I4559" s="2" t="s">
        <v>18</v>
      </c>
      <c r="J4559" s="6">
        <f>retail_sales_messy_dataset_s_f[[#This Row],[Unit Price]]*retail_sales_messy_dataset_s_f[[#This Row],[Quantity]]</f>
        <v>205.44</v>
      </c>
      <c r="L4559" t="str">
        <f t="shared" si="71"/>
        <v>OK</v>
      </c>
    </row>
    <row r="4560" spans="1:12" x14ac:dyDescent="0.25">
      <c r="A4560" s="1">
        <v>45447</v>
      </c>
      <c r="B4560" s="2" t="s">
        <v>30</v>
      </c>
      <c r="C4560" s="2" t="s">
        <v>15</v>
      </c>
      <c r="D4560">
        <v>5</v>
      </c>
      <c r="E4560" s="6">
        <v>109.36</v>
      </c>
      <c r="F4560" s="6">
        <v>546.79999999999995</v>
      </c>
      <c r="G4560" s="2" t="s">
        <v>16</v>
      </c>
      <c r="H4560" s="2" t="s">
        <v>26</v>
      </c>
      <c r="I4560" s="2" t="s">
        <v>13</v>
      </c>
      <c r="J4560" s="6">
        <f>retail_sales_messy_dataset_s_f[[#This Row],[Unit Price]]*retail_sales_messy_dataset_s_f[[#This Row],[Quantity]]</f>
        <v>546.79999999999995</v>
      </c>
      <c r="L4560" t="str">
        <f t="shared" si="71"/>
        <v>OK</v>
      </c>
    </row>
    <row r="4561" spans="1:12" x14ac:dyDescent="0.25">
      <c r="A4561" s="1">
        <v>45310</v>
      </c>
      <c r="B4561" s="2" t="s">
        <v>24</v>
      </c>
      <c r="C4561" s="2" t="s">
        <v>28</v>
      </c>
      <c r="D4561">
        <v>5</v>
      </c>
      <c r="E4561" s="6">
        <v>74.58</v>
      </c>
      <c r="F4561" s="6">
        <v>372.9</v>
      </c>
      <c r="G4561" s="2" t="s">
        <v>16</v>
      </c>
      <c r="H4561" s="2" t="s">
        <v>12</v>
      </c>
      <c r="I4561" s="2" t="s">
        <v>23</v>
      </c>
      <c r="J4561" s="6">
        <f>retail_sales_messy_dataset_s_f[[#This Row],[Unit Price]]*retail_sales_messy_dataset_s_f[[#This Row],[Quantity]]</f>
        <v>372.9</v>
      </c>
      <c r="L4561" t="str">
        <f t="shared" si="71"/>
        <v>OK</v>
      </c>
    </row>
    <row r="4562" spans="1:12" x14ac:dyDescent="0.25">
      <c r="A4562" s="1">
        <v>45301</v>
      </c>
      <c r="B4562" s="2" t="s">
        <v>14</v>
      </c>
      <c r="C4562" s="2" t="s">
        <v>15</v>
      </c>
      <c r="D4562">
        <v>4</v>
      </c>
      <c r="E4562" s="6">
        <v>77.86</v>
      </c>
      <c r="F4562" s="6">
        <v>316.44</v>
      </c>
      <c r="G4562" s="2" t="s">
        <v>16</v>
      </c>
      <c r="H4562" s="2" t="s">
        <v>12</v>
      </c>
      <c r="I4562" s="2" t="s">
        <v>23</v>
      </c>
      <c r="J4562" s="6">
        <f>retail_sales_messy_dataset_s_f[[#This Row],[Unit Price]]*retail_sales_messy_dataset_s_f[[#This Row],[Quantity]]</f>
        <v>311.44</v>
      </c>
      <c r="L4562" t="str">
        <f t="shared" si="71"/>
        <v>Mismatch</v>
      </c>
    </row>
    <row r="4563" spans="1:12" x14ac:dyDescent="0.25">
      <c r="A4563" s="1">
        <v>45417</v>
      </c>
      <c r="B4563" s="2" t="s">
        <v>9</v>
      </c>
      <c r="C4563" s="2" t="s">
        <v>15</v>
      </c>
      <c r="D4563">
        <v>5</v>
      </c>
      <c r="E4563" s="6">
        <v>54.15</v>
      </c>
      <c r="F4563" s="6">
        <v>270.75</v>
      </c>
      <c r="G4563" s="2" t="s">
        <v>22</v>
      </c>
      <c r="H4563" s="2" t="s">
        <v>17</v>
      </c>
      <c r="I4563" s="2" t="s">
        <v>18</v>
      </c>
      <c r="J4563" s="6">
        <f>retail_sales_messy_dataset_s_f[[#This Row],[Unit Price]]*retail_sales_messy_dataset_s_f[[#This Row],[Quantity]]</f>
        <v>270.75</v>
      </c>
      <c r="L4563" t="str">
        <f t="shared" si="71"/>
        <v>OK</v>
      </c>
    </row>
    <row r="4564" spans="1:12" x14ac:dyDescent="0.25">
      <c r="A4564" s="1">
        <v>45345</v>
      </c>
      <c r="B4564" s="2" t="s">
        <v>24</v>
      </c>
      <c r="C4564" s="2" t="s">
        <v>28</v>
      </c>
      <c r="D4564">
        <v>4</v>
      </c>
      <c r="E4564" s="6">
        <v>111.61</v>
      </c>
      <c r="F4564" s="6">
        <v>456.44</v>
      </c>
      <c r="G4564" s="2" t="s">
        <v>16</v>
      </c>
      <c r="H4564" s="2" t="s">
        <v>26</v>
      </c>
      <c r="I4564" s="2" t="s">
        <v>23</v>
      </c>
      <c r="J4564" s="6">
        <f>retail_sales_messy_dataset_s_f[[#This Row],[Unit Price]]*retail_sales_messy_dataset_s_f[[#This Row],[Quantity]]</f>
        <v>446.44</v>
      </c>
      <c r="L4564" t="str">
        <f t="shared" si="71"/>
        <v>Mismatch</v>
      </c>
    </row>
    <row r="4565" spans="1:12" x14ac:dyDescent="0.25">
      <c r="A4565" s="1">
        <v>45461</v>
      </c>
      <c r="B4565" s="2" t="s">
        <v>19</v>
      </c>
      <c r="C4565" s="2" t="s">
        <v>28</v>
      </c>
      <c r="D4565">
        <v>2</v>
      </c>
      <c r="E4565" s="6">
        <v>129.15</v>
      </c>
      <c r="F4565" s="6">
        <v>258.3</v>
      </c>
      <c r="G4565" s="2" t="s">
        <v>11</v>
      </c>
      <c r="H4565" s="2" t="s">
        <v>26</v>
      </c>
      <c r="I4565" s="2" t="s">
        <v>13</v>
      </c>
      <c r="J4565" s="6">
        <f>retail_sales_messy_dataset_s_f[[#This Row],[Unit Price]]*retail_sales_messy_dataset_s_f[[#This Row],[Quantity]]</f>
        <v>258.3</v>
      </c>
      <c r="L4565" t="str">
        <f t="shared" si="71"/>
        <v>OK</v>
      </c>
    </row>
    <row r="4566" spans="1:12" x14ac:dyDescent="0.25">
      <c r="A4566" s="1">
        <v>45469</v>
      </c>
      <c r="B4566" s="2" t="s">
        <v>9</v>
      </c>
      <c r="C4566" s="2" t="s">
        <v>10</v>
      </c>
      <c r="D4566">
        <v>1</v>
      </c>
      <c r="E4566" s="6">
        <v>46.57</v>
      </c>
      <c r="F4566" s="6">
        <v>41.57</v>
      </c>
      <c r="G4566" s="2" t="s">
        <v>16</v>
      </c>
      <c r="H4566" s="2" t="s">
        <v>17</v>
      </c>
      <c r="I4566" s="2" t="s">
        <v>18</v>
      </c>
      <c r="J4566" s="6">
        <f>retail_sales_messy_dataset_s_f[[#This Row],[Unit Price]]*retail_sales_messy_dataset_s_f[[#This Row],[Quantity]]</f>
        <v>46.57</v>
      </c>
      <c r="L4566" t="str">
        <f t="shared" si="71"/>
        <v>OK</v>
      </c>
    </row>
    <row r="4567" spans="1:12" x14ac:dyDescent="0.25">
      <c r="A4567" s="1">
        <v>45301</v>
      </c>
      <c r="B4567" s="2" t="s">
        <v>24</v>
      </c>
      <c r="C4567" s="2" t="s">
        <v>28</v>
      </c>
      <c r="D4567">
        <v>1</v>
      </c>
      <c r="E4567" s="6">
        <v>37.69</v>
      </c>
      <c r="F4567" s="6">
        <v>37.69</v>
      </c>
      <c r="G4567" s="2" t="s">
        <v>16</v>
      </c>
      <c r="H4567" s="2" t="s">
        <v>17</v>
      </c>
      <c r="I4567" s="2" t="s">
        <v>13</v>
      </c>
      <c r="J4567" s="6">
        <f>retail_sales_messy_dataset_s_f[[#This Row],[Unit Price]]*retail_sales_messy_dataset_s_f[[#This Row],[Quantity]]</f>
        <v>37.69</v>
      </c>
      <c r="L4567" t="str">
        <f t="shared" si="71"/>
        <v>OK</v>
      </c>
    </row>
    <row r="4568" spans="1:12" x14ac:dyDescent="0.25">
      <c r="A4568" s="1">
        <v>45363</v>
      </c>
      <c r="B4568" s="2" t="s">
        <v>9</v>
      </c>
      <c r="C4568" s="2" t="s">
        <v>15</v>
      </c>
      <c r="D4568">
        <v>3</v>
      </c>
      <c r="E4568" s="6">
        <v>26.94</v>
      </c>
      <c r="F4568" s="6">
        <v>80.819999999999993</v>
      </c>
      <c r="G4568" s="2" t="s">
        <v>16</v>
      </c>
      <c r="H4568" s="2" t="s">
        <v>26</v>
      </c>
      <c r="I4568" s="2" t="s">
        <v>18</v>
      </c>
      <c r="J4568" s="6">
        <f>retail_sales_messy_dataset_s_f[[#This Row],[Unit Price]]*retail_sales_messy_dataset_s_f[[#This Row],[Quantity]]</f>
        <v>80.820000000000007</v>
      </c>
      <c r="L4568" t="str">
        <f t="shared" si="71"/>
        <v>OK</v>
      </c>
    </row>
    <row r="4569" spans="1:12" x14ac:dyDescent="0.25">
      <c r="A4569" s="1">
        <v>45650</v>
      </c>
      <c r="B4569" s="2" t="s">
        <v>20</v>
      </c>
      <c r="C4569" s="2" t="s">
        <v>28</v>
      </c>
      <c r="D4569">
        <v>1</v>
      </c>
      <c r="E4569" s="6">
        <v>43.56</v>
      </c>
      <c r="F4569" s="6">
        <v>43.56</v>
      </c>
      <c r="G4569" s="2" t="s">
        <v>25</v>
      </c>
      <c r="H4569" s="2" t="s">
        <v>12</v>
      </c>
      <c r="I4569" s="2" t="s">
        <v>23</v>
      </c>
      <c r="J4569" s="6">
        <f>retail_sales_messy_dataset_s_f[[#This Row],[Unit Price]]*retail_sales_messy_dataset_s_f[[#This Row],[Quantity]]</f>
        <v>43.56</v>
      </c>
      <c r="L4569" t="str">
        <f t="shared" si="71"/>
        <v>OK</v>
      </c>
    </row>
    <row r="4570" spans="1:12" x14ac:dyDescent="0.25">
      <c r="A4570" s="1">
        <v>45341</v>
      </c>
      <c r="B4570" s="2" t="s">
        <v>29</v>
      </c>
      <c r="C4570" s="2" t="s">
        <v>10</v>
      </c>
      <c r="D4570">
        <v>5</v>
      </c>
      <c r="E4570" s="6">
        <v>33.07</v>
      </c>
      <c r="F4570" s="6">
        <v>165.35</v>
      </c>
      <c r="G4570" s="2" t="s">
        <v>22</v>
      </c>
      <c r="H4570" s="2" t="s">
        <v>17</v>
      </c>
      <c r="I4570" s="2" t="s">
        <v>13</v>
      </c>
      <c r="J4570" s="6">
        <f>retail_sales_messy_dataset_s_f[[#This Row],[Unit Price]]*retail_sales_messy_dataset_s_f[[#This Row],[Quantity]]</f>
        <v>165.35</v>
      </c>
      <c r="L4570" t="str">
        <f t="shared" si="71"/>
        <v>OK</v>
      </c>
    </row>
    <row r="4571" spans="1:12" x14ac:dyDescent="0.25">
      <c r="A4571" s="1">
        <v>45597</v>
      </c>
      <c r="B4571" s="2" t="s">
        <v>9</v>
      </c>
      <c r="C4571" s="2" t="s">
        <v>10</v>
      </c>
      <c r="D4571">
        <v>2</v>
      </c>
      <c r="E4571" s="6">
        <v>91.28</v>
      </c>
      <c r="F4571" s="6">
        <v>182.56</v>
      </c>
      <c r="G4571" s="2" t="s">
        <v>11</v>
      </c>
      <c r="H4571" s="2" t="s">
        <v>17</v>
      </c>
      <c r="I4571" s="2" t="s">
        <v>18</v>
      </c>
      <c r="J4571" s="6">
        <f>retail_sales_messy_dataset_s_f[[#This Row],[Unit Price]]*retail_sales_messy_dataset_s_f[[#This Row],[Quantity]]</f>
        <v>182.56</v>
      </c>
      <c r="L4571" t="str">
        <f t="shared" si="71"/>
        <v>OK</v>
      </c>
    </row>
    <row r="4572" spans="1:12" x14ac:dyDescent="0.25">
      <c r="A4572" s="1">
        <v>45493</v>
      </c>
      <c r="B4572" s="2" t="s">
        <v>24</v>
      </c>
      <c r="C4572" s="2" t="s">
        <v>28</v>
      </c>
      <c r="D4572">
        <v>1</v>
      </c>
      <c r="E4572" s="6">
        <v>79.14</v>
      </c>
      <c r="F4572" s="6">
        <v>79.14</v>
      </c>
      <c r="G4572" s="2" t="s">
        <v>16</v>
      </c>
      <c r="H4572" s="2" t="s">
        <v>12</v>
      </c>
      <c r="I4572" s="2" t="s">
        <v>18</v>
      </c>
      <c r="J4572" s="6">
        <f>retail_sales_messy_dataset_s_f[[#This Row],[Unit Price]]*retail_sales_messy_dataset_s_f[[#This Row],[Quantity]]</f>
        <v>79.14</v>
      </c>
      <c r="L4572" t="str">
        <f t="shared" si="71"/>
        <v>OK</v>
      </c>
    </row>
    <row r="4573" spans="1:12" x14ac:dyDescent="0.25">
      <c r="A4573" s="1">
        <v>45475</v>
      </c>
      <c r="B4573" s="2" t="s">
        <v>27</v>
      </c>
      <c r="C4573" s="2" t="s">
        <v>10</v>
      </c>
      <c r="D4573">
        <v>2</v>
      </c>
      <c r="E4573" s="6">
        <v>126.68</v>
      </c>
      <c r="F4573" s="6">
        <v>248.36</v>
      </c>
      <c r="G4573" s="2" t="s">
        <v>22</v>
      </c>
      <c r="H4573" s="2" t="s">
        <v>17</v>
      </c>
      <c r="I4573" s="2" t="s">
        <v>18</v>
      </c>
      <c r="J4573" s="6">
        <f>retail_sales_messy_dataset_s_f[[#This Row],[Unit Price]]*retail_sales_messy_dataset_s_f[[#This Row],[Quantity]]</f>
        <v>253.36</v>
      </c>
      <c r="L4573" t="str">
        <f t="shared" si="71"/>
        <v>OK</v>
      </c>
    </row>
    <row r="4574" spans="1:12" x14ac:dyDescent="0.25">
      <c r="A4574" s="1">
        <v>45648</v>
      </c>
      <c r="B4574" s="2" t="s">
        <v>9</v>
      </c>
      <c r="C4574" s="2" t="s">
        <v>10</v>
      </c>
      <c r="D4574">
        <v>1</v>
      </c>
      <c r="E4574" s="6">
        <v>10.11</v>
      </c>
      <c r="F4574" s="6">
        <v>10.11</v>
      </c>
      <c r="G4574" s="2" t="s">
        <v>22</v>
      </c>
      <c r="H4574" s="2" t="s">
        <v>17</v>
      </c>
      <c r="I4574" s="2" t="s">
        <v>23</v>
      </c>
      <c r="J4574" s="6">
        <f>retail_sales_messy_dataset_s_f[[#This Row],[Unit Price]]*retail_sales_messy_dataset_s_f[[#This Row],[Quantity]]</f>
        <v>10.11</v>
      </c>
      <c r="L4574" t="str">
        <f t="shared" si="71"/>
        <v>OK</v>
      </c>
    </row>
    <row r="4575" spans="1:12" x14ac:dyDescent="0.25">
      <c r="A4575" s="1">
        <v>45484</v>
      </c>
      <c r="B4575" s="2" t="s">
        <v>14</v>
      </c>
      <c r="C4575" s="2" t="s">
        <v>28</v>
      </c>
      <c r="D4575">
        <v>3</v>
      </c>
      <c r="E4575" s="6">
        <v>73.33</v>
      </c>
      <c r="F4575" s="6">
        <v>219.99</v>
      </c>
      <c r="G4575" s="2" t="s">
        <v>16</v>
      </c>
      <c r="H4575" s="2" t="s">
        <v>17</v>
      </c>
      <c r="I4575" s="2" t="s">
        <v>18</v>
      </c>
      <c r="J4575" s="6">
        <f>retail_sales_messy_dataset_s_f[[#This Row],[Unit Price]]*retail_sales_messy_dataset_s_f[[#This Row],[Quantity]]</f>
        <v>219.99</v>
      </c>
      <c r="L4575" t="str">
        <f t="shared" si="71"/>
        <v>OK</v>
      </c>
    </row>
    <row r="4576" spans="1:12" x14ac:dyDescent="0.25">
      <c r="A4576" s="1">
        <v>45356</v>
      </c>
      <c r="B4576" s="2" t="s">
        <v>9</v>
      </c>
      <c r="C4576" s="2" t="s">
        <v>15</v>
      </c>
      <c r="D4576">
        <v>3</v>
      </c>
      <c r="E4576" s="6">
        <v>113.84</v>
      </c>
      <c r="F4576" s="6">
        <v>341.52</v>
      </c>
      <c r="G4576" s="2" t="s">
        <v>22</v>
      </c>
      <c r="H4576" s="2" t="s">
        <v>26</v>
      </c>
      <c r="I4576" s="2" t="s">
        <v>23</v>
      </c>
      <c r="J4576" s="6">
        <f>retail_sales_messy_dataset_s_f[[#This Row],[Unit Price]]*retail_sales_messy_dataset_s_f[[#This Row],[Quantity]]</f>
        <v>341.52</v>
      </c>
      <c r="L4576" t="str">
        <f t="shared" si="71"/>
        <v>OK</v>
      </c>
    </row>
    <row r="4577" spans="1:12" x14ac:dyDescent="0.25">
      <c r="A4577" s="1">
        <v>45647</v>
      </c>
      <c r="B4577" s="2" t="s">
        <v>27</v>
      </c>
      <c r="C4577" s="2" t="s">
        <v>21</v>
      </c>
      <c r="D4577">
        <v>3</v>
      </c>
      <c r="E4577" s="6">
        <v>131.88999999999999</v>
      </c>
      <c r="F4577" s="6">
        <v>395.67</v>
      </c>
      <c r="G4577" s="2" t="s">
        <v>25</v>
      </c>
      <c r="H4577" s="2" t="s">
        <v>12</v>
      </c>
      <c r="I4577" s="2" t="s">
        <v>18</v>
      </c>
      <c r="J4577" s="6">
        <f>retail_sales_messy_dataset_s_f[[#This Row],[Unit Price]]*retail_sales_messy_dataset_s_f[[#This Row],[Quantity]]</f>
        <v>395.66999999999996</v>
      </c>
      <c r="L4577" t="str">
        <f t="shared" si="71"/>
        <v>OK</v>
      </c>
    </row>
    <row r="4578" spans="1:12" x14ac:dyDescent="0.25">
      <c r="A4578" s="1">
        <v>45334</v>
      </c>
      <c r="B4578" s="2" t="s">
        <v>27</v>
      </c>
      <c r="C4578" s="2" t="s">
        <v>15</v>
      </c>
      <c r="D4578">
        <v>3</v>
      </c>
      <c r="E4578" s="6">
        <v>77.180000000000007</v>
      </c>
      <c r="F4578" s="6">
        <v>231.54</v>
      </c>
      <c r="G4578" s="2" t="s">
        <v>22</v>
      </c>
      <c r="H4578" s="2" t="s">
        <v>12</v>
      </c>
      <c r="I4578" s="2" t="s">
        <v>18</v>
      </c>
      <c r="J4578" s="6">
        <f>retail_sales_messy_dataset_s_f[[#This Row],[Unit Price]]*retail_sales_messy_dataset_s_f[[#This Row],[Quantity]]</f>
        <v>231.54000000000002</v>
      </c>
      <c r="L4578" t="str">
        <f t="shared" si="71"/>
        <v>OK</v>
      </c>
    </row>
    <row r="4579" spans="1:12" x14ac:dyDescent="0.25">
      <c r="A4579" s="1">
        <v>45484</v>
      </c>
      <c r="B4579" s="2" t="s">
        <v>29</v>
      </c>
      <c r="C4579" s="2" t="s">
        <v>15</v>
      </c>
      <c r="D4579">
        <v>2</v>
      </c>
      <c r="E4579" s="6">
        <v>83.79</v>
      </c>
      <c r="F4579" s="6">
        <v>167.58</v>
      </c>
      <c r="G4579" s="2" t="s">
        <v>16</v>
      </c>
      <c r="H4579" s="2" t="s">
        <v>17</v>
      </c>
      <c r="I4579" s="2" t="s">
        <v>18</v>
      </c>
      <c r="J4579" s="6">
        <f>retail_sales_messy_dataset_s_f[[#This Row],[Unit Price]]*retail_sales_messy_dataset_s_f[[#This Row],[Quantity]]</f>
        <v>167.58</v>
      </c>
      <c r="L4579" t="str">
        <f t="shared" si="71"/>
        <v>OK</v>
      </c>
    </row>
    <row r="4580" spans="1:12" x14ac:dyDescent="0.25">
      <c r="A4580" s="1">
        <v>45635</v>
      </c>
      <c r="B4580" s="2" t="s">
        <v>20</v>
      </c>
      <c r="C4580" s="2" t="s">
        <v>21</v>
      </c>
      <c r="D4580">
        <v>1</v>
      </c>
      <c r="E4580" s="6">
        <v>35.090000000000003</v>
      </c>
      <c r="F4580" s="6">
        <v>35.090000000000003</v>
      </c>
      <c r="G4580" s="2" t="s">
        <v>25</v>
      </c>
      <c r="H4580" s="2" t="s">
        <v>26</v>
      </c>
      <c r="I4580" s="2" t="s">
        <v>23</v>
      </c>
      <c r="J4580" s="6">
        <f>retail_sales_messy_dataset_s_f[[#This Row],[Unit Price]]*retail_sales_messy_dataset_s_f[[#This Row],[Quantity]]</f>
        <v>35.090000000000003</v>
      </c>
      <c r="L4580" t="str">
        <f t="shared" si="71"/>
        <v>OK</v>
      </c>
    </row>
    <row r="4581" spans="1:12" x14ac:dyDescent="0.25">
      <c r="A4581" s="1">
        <v>45297</v>
      </c>
      <c r="B4581" s="2" t="s">
        <v>30</v>
      </c>
      <c r="C4581" s="2" t="s">
        <v>28</v>
      </c>
      <c r="D4581">
        <v>3</v>
      </c>
      <c r="E4581" s="6">
        <v>15.42</v>
      </c>
      <c r="F4581" s="6">
        <v>46.26</v>
      </c>
      <c r="G4581" s="2" t="s">
        <v>11</v>
      </c>
      <c r="H4581" s="2" t="s">
        <v>26</v>
      </c>
      <c r="I4581" s="2" t="s">
        <v>13</v>
      </c>
      <c r="J4581" s="6">
        <f>retail_sales_messy_dataset_s_f[[#This Row],[Unit Price]]*retail_sales_messy_dataset_s_f[[#This Row],[Quantity]]</f>
        <v>46.26</v>
      </c>
      <c r="L4581" t="str">
        <f t="shared" si="71"/>
        <v>OK</v>
      </c>
    </row>
    <row r="4582" spans="1:12" x14ac:dyDescent="0.25">
      <c r="A4582" s="1">
        <v>45426</v>
      </c>
      <c r="B4582" s="2" t="s">
        <v>9</v>
      </c>
      <c r="C4582" s="2" t="s">
        <v>28</v>
      </c>
      <c r="D4582">
        <v>1</v>
      </c>
      <c r="E4582" s="6">
        <v>189.56</v>
      </c>
      <c r="F4582" s="6">
        <v>189.56</v>
      </c>
      <c r="G4582" s="2" t="s">
        <v>11</v>
      </c>
      <c r="H4582" s="2" t="s">
        <v>26</v>
      </c>
      <c r="I4582" s="2" t="s">
        <v>13</v>
      </c>
      <c r="J4582" s="6">
        <f>retail_sales_messy_dataset_s_f[[#This Row],[Unit Price]]*retail_sales_messy_dataset_s_f[[#This Row],[Quantity]]</f>
        <v>189.56</v>
      </c>
      <c r="L4582" t="str">
        <f t="shared" si="71"/>
        <v>OK</v>
      </c>
    </row>
    <row r="4583" spans="1:12" x14ac:dyDescent="0.25">
      <c r="A4583" s="1">
        <v>45393</v>
      </c>
      <c r="B4583" s="2" t="s">
        <v>20</v>
      </c>
      <c r="C4583" s="2" t="s">
        <v>15</v>
      </c>
      <c r="D4583">
        <v>5</v>
      </c>
      <c r="E4583" s="6">
        <v>60.49</v>
      </c>
      <c r="F4583" s="6">
        <v>302.45</v>
      </c>
      <c r="G4583" s="2" t="s">
        <v>16</v>
      </c>
      <c r="H4583" s="2" t="s">
        <v>17</v>
      </c>
      <c r="I4583" s="2" t="s">
        <v>18</v>
      </c>
      <c r="J4583" s="6">
        <f>retail_sales_messy_dataset_s_f[[#This Row],[Unit Price]]*retail_sales_messy_dataset_s_f[[#This Row],[Quantity]]</f>
        <v>302.45</v>
      </c>
      <c r="L4583" t="str">
        <f t="shared" si="71"/>
        <v>OK</v>
      </c>
    </row>
    <row r="4584" spans="1:12" x14ac:dyDescent="0.25">
      <c r="A4584" s="1">
        <v>45328</v>
      </c>
      <c r="B4584" s="2" t="s">
        <v>14</v>
      </c>
      <c r="C4584" s="2" t="s">
        <v>21</v>
      </c>
      <c r="D4584">
        <v>3</v>
      </c>
      <c r="E4584" s="6">
        <v>154.72</v>
      </c>
      <c r="F4584" s="6">
        <v>464.16</v>
      </c>
      <c r="G4584" s="2" t="s">
        <v>25</v>
      </c>
      <c r="H4584" s="2" t="s">
        <v>12</v>
      </c>
      <c r="I4584" s="2" t="s">
        <v>13</v>
      </c>
      <c r="J4584" s="6">
        <f>retail_sales_messy_dataset_s_f[[#This Row],[Unit Price]]*retail_sales_messy_dataset_s_f[[#This Row],[Quantity]]</f>
        <v>464.15999999999997</v>
      </c>
      <c r="L4584" t="str">
        <f t="shared" si="71"/>
        <v>OK</v>
      </c>
    </row>
    <row r="4585" spans="1:12" x14ac:dyDescent="0.25">
      <c r="A4585" s="1">
        <v>45404</v>
      </c>
      <c r="B4585" s="2" t="s">
        <v>27</v>
      </c>
      <c r="C4585" s="2" t="s">
        <v>21</v>
      </c>
      <c r="D4585">
        <v>1</v>
      </c>
      <c r="E4585" s="6">
        <v>177.83</v>
      </c>
      <c r="F4585" s="6">
        <v>177.83</v>
      </c>
      <c r="G4585" s="2" t="s">
        <v>22</v>
      </c>
      <c r="H4585" s="2" t="s">
        <v>12</v>
      </c>
      <c r="I4585" s="2" t="s">
        <v>18</v>
      </c>
      <c r="J4585" s="6">
        <f>retail_sales_messy_dataset_s_f[[#This Row],[Unit Price]]*retail_sales_messy_dataset_s_f[[#This Row],[Quantity]]</f>
        <v>177.83</v>
      </c>
      <c r="L4585" t="str">
        <f t="shared" si="71"/>
        <v>OK</v>
      </c>
    </row>
    <row r="4586" spans="1:12" x14ac:dyDescent="0.25">
      <c r="A4586" s="1">
        <v>45583</v>
      </c>
      <c r="B4586" s="2" t="s">
        <v>29</v>
      </c>
      <c r="C4586" s="2" t="s">
        <v>28</v>
      </c>
      <c r="D4586">
        <v>2</v>
      </c>
      <c r="E4586" s="6">
        <v>83.17</v>
      </c>
      <c r="F4586" s="6">
        <v>166.34</v>
      </c>
      <c r="G4586" s="2" t="s">
        <v>11</v>
      </c>
      <c r="H4586" s="2" t="s">
        <v>12</v>
      </c>
      <c r="I4586" s="2" t="s">
        <v>18</v>
      </c>
      <c r="J4586" s="6">
        <f>retail_sales_messy_dataset_s_f[[#This Row],[Unit Price]]*retail_sales_messy_dataset_s_f[[#This Row],[Quantity]]</f>
        <v>166.34</v>
      </c>
      <c r="L4586" t="str">
        <f t="shared" si="71"/>
        <v>OK</v>
      </c>
    </row>
    <row r="4587" spans="1:12" x14ac:dyDescent="0.25">
      <c r="A4587" s="1">
        <v>45369</v>
      </c>
      <c r="B4587" s="2" t="s">
        <v>14</v>
      </c>
      <c r="C4587" s="2" t="s">
        <v>15</v>
      </c>
      <c r="D4587">
        <v>4</v>
      </c>
      <c r="E4587" s="6">
        <v>47.19</v>
      </c>
      <c r="F4587" s="6">
        <v>188.76</v>
      </c>
      <c r="G4587" s="2" t="s">
        <v>16</v>
      </c>
      <c r="H4587" s="2" t="s">
        <v>17</v>
      </c>
      <c r="I4587" s="2" t="s">
        <v>23</v>
      </c>
      <c r="J4587" s="6">
        <f>retail_sales_messy_dataset_s_f[[#This Row],[Unit Price]]*retail_sales_messy_dataset_s_f[[#This Row],[Quantity]]</f>
        <v>188.76</v>
      </c>
      <c r="L4587" t="str">
        <f t="shared" si="71"/>
        <v>OK</v>
      </c>
    </row>
    <row r="4588" spans="1:12" x14ac:dyDescent="0.25">
      <c r="A4588" s="1">
        <v>45583</v>
      </c>
      <c r="B4588" s="2" t="s">
        <v>24</v>
      </c>
      <c r="C4588" s="2" t="s">
        <v>21</v>
      </c>
      <c r="D4588">
        <v>1</v>
      </c>
      <c r="E4588" s="6">
        <v>110.3</v>
      </c>
      <c r="F4588" s="6">
        <v>110.3</v>
      </c>
      <c r="G4588" s="2" t="s">
        <v>11</v>
      </c>
      <c r="H4588" s="2" t="s">
        <v>26</v>
      </c>
      <c r="I4588" s="2" t="s">
        <v>18</v>
      </c>
      <c r="J4588" s="6">
        <f>retail_sales_messy_dataset_s_f[[#This Row],[Unit Price]]*retail_sales_messy_dataset_s_f[[#This Row],[Quantity]]</f>
        <v>110.3</v>
      </c>
      <c r="L4588" t="str">
        <f t="shared" si="71"/>
        <v>OK</v>
      </c>
    </row>
    <row r="4589" spans="1:12" x14ac:dyDescent="0.25">
      <c r="A4589" s="1">
        <v>45641</v>
      </c>
      <c r="B4589" s="2" t="s">
        <v>27</v>
      </c>
      <c r="C4589" s="2" t="s">
        <v>15</v>
      </c>
      <c r="D4589">
        <v>1</v>
      </c>
      <c r="E4589" s="6">
        <v>157.63999999999999</v>
      </c>
      <c r="F4589" s="6">
        <v>157.63999999999999</v>
      </c>
      <c r="G4589" s="2" t="s">
        <v>11</v>
      </c>
      <c r="H4589" s="2" t="s">
        <v>17</v>
      </c>
      <c r="I4589" s="2" t="s">
        <v>18</v>
      </c>
      <c r="J4589" s="6">
        <f>retail_sales_messy_dataset_s_f[[#This Row],[Unit Price]]*retail_sales_messy_dataset_s_f[[#This Row],[Quantity]]</f>
        <v>157.63999999999999</v>
      </c>
      <c r="L4589" t="str">
        <f t="shared" si="71"/>
        <v>OK</v>
      </c>
    </row>
    <row r="4590" spans="1:12" x14ac:dyDescent="0.25">
      <c r="A4590" s="1">
        <v>45652</v>
      </c>
      <c r="B4590" s="2" t="s">
        <v>30</v>
      </c>
      <c r="C4590" s="2" t="s">
        <v>28</v>
      </c>
      <c r="D4590">
        <v>5</v>
      </c>
      <c r="E4590" s="6">
        <v>190.87</v>
      </c>
      <c r="F4590" s="6">
        <v>954.35</v>
      </c>
      <c r="G4590" s="2" t="s">
        <v>11</v>
      </c>
      <c r="H4590" s="2" t="s">
        <v>12</v>
      </c>
      <c r="I4590" s="2" t="s">
        <v>18</v>
      </c>
      <c r="J4590" s="6">
        <f>retail_sales_messy_dataset_s_f[[#This Row],[Unit Price]]*retail_sales_messy_dataset_s_f[[#This Row],[Quantity]]</f>
        <v>954.35</v>
      </c>
      <c r="L4590" t="str">
        <f t="shared" si="71"/>
        <v>OK</v>
      </c>
    </row>
    <row r="4591" spans="1:12" x14ac:dyDescent="0.25">
      <c r="A4591" s="1">
        <v>45418</v>
      </c>
      <c r="B4591" s="2" t="s">
        <v>20</v>
      </c>
      <c r="C4591" s="2" t="s">
        <v>28</v>
      </c>
      <c r="D4591">
        <v>5</v>
      </c>
      <c r="E4591" s="6">
        <v>182.89</v>
      </c>
      <c r="F4591" s="6">
        <v>914.45</v>
      </c>
      <c r="G4591" s="2" t="s">
        <v>11</v>
      </c>
      <c r="H4591" s="2" t="s">
        <v>17</v>
      </c>
      <c r="I4591" s="2" t="s">
        <v>23</v>
      </c>
      <c r="J4591" s="6">
        <f>retail_sales_messy_dataset_s_f[[#This Row],[Unit Price]]*retail_sales_messy_dataset_s_f[[#This Row],[Quantity]]</f>
        <v>914.44999999999993</v>
      </c>
      <c r="L4591" t="str">
        <f t="shared" si="71"/>
        <v>OK</v>
      </c>
    </row>
    <row r="4592" spans="1:12" x14ac:dyDescent="0.25">
      <c r="A4592" s="1">
        <v>45563</v>
      </c>
      <c r="B4592" s="2" t="s">
        <v>29</v>
      </c>
      <c r="C4592" s="2" t="s">
        <v>28</v>
      </c>
      <c r="D4592">
        <v>2</v>
      </c>
      <c r="E4592" s="6">
        <v>67.45</v>
      </c>
      <c r="F4592" s="6">
        <v>134.9</v>
      </c>
      <c r="G4592" s="2" t="s">
        <v>22</v>
      </c>
      <c r="H4592" s="2" t="s">
        <v>26</v>
      </c>
      <c r="I4592" s="2" t="s">
        <v>13</v>
      </c>
      <c r="J4592" s="6">
        <f>retail_sales_messy_dataset_s_f[[#This Row],[Unit Price]]*retail_sales_messy_dataset_s_f[[#This Row],[Quantity]]</f>
        <v>134.9</v>
      </c>
      <c r="L4592" t="str">
        <f t="shared" si="71"/>
        <v>OK</v>
      </c>
    </row>
    <row r="4593" spans="1:12" x14ac:dyDescent="0.25">
      <c r="A4593" s="1">
        <v>45516</v>
      </c>
      <c r="B4593" s="2" t="s">
        <v>29</v>
      </c>
      <c r="C4593" s="2" t="s">
        <v>21</v>
      </c>
      <c r="D4593">
        <v>4</v>
      </c>
      <c r="E4593" s="6">
        <v>162.1</v>
      </c>
      <c r="F4593" s="6">
        <v>648.4</v>
      </c>
      <c r="G4593" s="2" t="s">
        <v>16</v>
      </c>
      <c r="H4593" s="2" t="s">
        <v>26</v>
      </c>
      <c r="I4593" s="2" t="s">
        <v>18</v>
      </c>
      <c r="J4593" s="6">
        <f>retail_sales_messy_dataset_s_f[[#This Row],[Unit Price]]*retail_sales_messy_dataset_s_f[[#This Row],[Quantity]]</f>
        <v>648.4</v>
      </c>
      <c r="L4593" t="str">
        <f t="shared" si="71"/>
        <v>OK</v>
      </c>
    </row>
    <row r="4594" spans="1:12" x14ac:dyDescent="0.25">
      <c r="A4594" s="1">
        <v>45396</v>
      </c>
      <c r="B4594" s="2" t="s">
        <v>19</v>
      </c>
      <c r="C4594" s="2" t="s">
        <v>15</v>
      </c>
      <c r="D4594">
        <v>1</v>
      </c>
      <c r="E4594" s="6">
        <v>175.72</v>
      </c>
      <c r="F4594" s="6">
        <v>175.72</v>
      </c>
      <c r="G4594" s="2" t="s">
        <v>25</v>
      </c>
      <c r="H4594" s="2" t="s">
        <v>12</v>
      </c>
      <c r="I4594" s="2" t="s">
        <v>18</v>
      </c>
      <c r="J4594" s="6">
        <f>retail_sales_messy_dataset_s_f[[#This Row],[Unit Price]]*retail_sales_messy_dataset_s_f[[#This Row],[Quantity]]</f>
        <v>175.72</v>
      </c>
      <c r="L4594" t="str">
        <f t="shared" si="71"/>
        <v>OK</v>
      </c>
    </row>
    <row r="4595" spans="1:12" x14ac:dyDescent="0.25">
      <c r="A4595" s="1">
        <v>45395</v>
      </c>
      <c r="B4595" s="2" t="s">
        <v>9</v>
      </c>
      <c r="C4595" s="2" t="s">
        <v>21</v>
      </c>
      <c r="D4595">
        <v>4</v>
      </c>
      <c r="E4595" s="6">
        <v>144.54</v>
      </c>
      <c r="F4595" s="6">
        <v>578.16</v>
      </c>
      <c r="G4595" s="2" t="s">
        <v>16</v>
      </c>
      <c r="H4595" s="2" t="s">
        <v>26</v>
      </c>
      <c r="I4595" s="2" t="s">
        <v>23</v>
      </c>
      <c r="J4595" s="6">
        <f>retail_sales_messy_dataset_s_f[[#This Row],[Unit Price]]*retail_sales_messy_dataset_s_f[[#This Row],[Quantity]]</f>
        <v>578.16</v>
      </c>
      <c r="L4595" t="str">
        <f t="shared" si="71"/>
        <v>OK</v>
      </c>
    </row>
    <row r="4596" spans="1:12" x14ac:dyDescent="0.25">
      <c r="A4596" s="1">
        <v>45301</v>
      </c>
      <c r="B4596" s="2" t="s">
        <v>19</v>
      </c>
      <c r="C4596" s="2" t="s">
        <v>28</v>
      </c>
      <c r="D4596">
        <v>4</v>
      </c>
      <c r="E4596" s="6">
        <v>47.57</v>
      </c>
      <c r="F4596" s="6">
        <v>190.28</v>
      </c>
      <c r="G4596" s="2" t="s">
        <v>22</v>
      </c>
      <c r="H4596" s="2" t="s">
        <v>17</v>
      </c>
      <c r="I4596" s="2" t="s">
        <v>13</v>
      </c>
      <c r="J4596" s="6">
        <f>retail_sales_messy_dataset_s_f[[#This Row],[Unit Price]]*retail_sales_messy_dataset_s_f[[#This Row],[Quantity]]</f>
        <v>190.28</v>
      </c>
      <c r="L4596" t="str">
        <f t="shared" si="71"/>
        <v>OK</v>
      </c>
    </row>
    <row r="4597" spans="1:12" x14ac:dyDescent="0.25">
      <c r="A4597" s="1">
        <v>45476</v>
      </c>
      <c r="B4597" s="2" t="s">
        <v>9</v>
      </c>
      <c r="C4597" s="2" t="s">
        <v>15</v>
      </c>
      <c r="D4597">
        <v>2</v>
      </c>
      <c r="E4597" s="6">
        <v>27.06</v>
      </c>
      <c r="F4597" s="6">
        <v>54.12</v>
      </c>
      <c r="G4597" s="2" t="s">
        <v>16</v>
      </c>
      <c r="H4597" s="2" t="s">
        <v>17</v>
      </c>
      <c r="I4597" s="2" t="s">
        <v>23</v>
      </c>
      <c r="J4597" s="6">
        <f>retail_sales_messy_dataset_s_f[[#This Row],[Unit Price]]*retail_sales_messy_dataset_s_f[[#This Row],[Quantity]]</f>
        <v>54.12</v>
      </c>
      <c r="L4597" t="str">
        <f t="shared" si="71"/>
        <v>OK</v>
      </c>
    </row>
    <row r="4598" spans="1:12" x14ac:dyDescent="0.25">
      <c r="A4598" s="1">
        <v>45601</v>
      </c>
      <c r="B4598" s="2" t="s">
        <v>24</v>
      </c>
      <c r="C4598" s="2" t="s">
        <v>15</v>
      </c>
      <c r="D4598">
        <v>4</v>
      </c>
      <c r="E4598" s="6">
        <v>135.21</v>
      </c>
      <c r="F4598" s="6">
        <v>540.84</v>
      </c>
      <c r="G4598" s="2" t="s">
        <v>22</v>
      </c>
      <c r="H4598" s="2" t="s">
        <v>12</v>
      </c>
      <c r="I4598" s="2" t="s">
        <v>18</v>
      </c>
      <c r="J4598" s="6">
        <f>retail_sales_messy_dataset_s_f[[#This Row],[Unit Price]]*retail_sales_messy_dataset_s_f[[#This Row],[Quantity]]</f>
        <v>540.84</v>
      </c>
      <c r="L4598" t="str">
        <f t="shared" si="71"/>
        <v>OK</v>
      </c>
    </row>
    <row r="4599" spans="1:12" x14ac:dyDescent="0.25">
      <c r="A4599" s="1">
        <v>45331</v>
      </c>
      <c r="B4599" s="2" t="s">
        <v>20</v>
      </c>
      <c r="C4599" s="2" t="s">
        <v>21</v>
      </c>
      <c r="D4599">
        <v>4</v>
      </c>
      <c r="E4599" s="6">
        <v>39.380000000000003</v>
      </c>
      <c r="F4599" s="6">
        <v>157.52000000000001</v>
      </c>
      <c r="G4599" s="2" t="s">
        <v>16</v>
      </c>
      <c r="H4599" s="2" t="s">
        <v>17</v>
      </c>
      <c r="I4599" s="2" t="s">
        <v>13</v>
      </c>
      <c r="J4599" s="6">
        <f>retail_sales_messy_dataset_s_f[[#This Row],[Unit Price]]*retail_sales_messy_dataset_s_f[[#This Row],[Quantity]]</f>
        <v>157.52000000000001</v>
      </c>
      <c r="L4599" t="str">
        <f t="shared" si="71"/>
        <v>OK</v>
      </c>
    </row>
    <row r="4600" spans="1:12" x14ac:dyDescent="0.25">
      <c r="A4600" s="1">
        <v>45594</v>
      </c>
      <c r="B4600" s="2" t="s">
        <v>20</v>
      </c>
      <c r="C4600" s="2" t="s">
        <v>21</v>
      </c>
      <c r="D4600">
        <v>2</v>
      </c>
      <c r="E4600" s="6">
        <v>15.34</v>
      </c>
      <c r="F4600" s="6">
        <v>30.68</v>
      </c>
      <c r="G4600" s="2" t="s">
        <v>16</v>
      </c>
      <c r="H4600" s="2" t="s">
        <v>26</v>
      </c>
      <c r="I4600" s="2" t="s">
        <v>23</v>
      </c>
      <c r="J4600" s="6">
        <f>retail_sales_messy_dataset_s_f[[#This Row],[Unit Price]]*retail_sales_messy_dataset_s_f[[#This Row],[Quantity]]</f>
        <v>30.68</v>
      </c>
      <c r="L4600" t="str">
        <f t="shared" si="71"/>
        <v>OK</v>
      </c>
    </row>
    <row r="4601" spans="1:12" x14ac:dyDescent="0.25">
      <c r="A4601" s="1">
        <v>45340</v>
      </c>
      <c r="B4601" s="2" t="s">
        <v>27</v>
      </c>
      <c r="C4601" s="2" t="s">
        <v>21</v>
      </c>
      <c r="D4601">
        <v>5</v>
      </c>
      <c r="E4601" s="6">
        <v>157.28</v>
      </c>
      <c r="F4601" s="6">
        <v>786.4</v>
      </c>
      <c r="G4601" s="2" t="s">
        <v>22</v>
      </c>
      <c r="H4601" s="2" t="s">
        <v>26</v>
      </c>
      <c r="I4601" s="2" t="s">
        <v>13</v>
      </c>
      <c r="J4601" s="6">
        <f>retail_sales_messy_dataset_s_f[[#This Row],[Unit Price]]*retail_sales_messy_dataset_s_f[[#This Row],[Quantity]]</f>
        <v>786.4</v>
      </c>
      <c r="L4601" t="str">
        <f t="shared" si="71"/>
        <v>OK</v>
      </c>
    </row>
    <row r="4602" spans="1:12" x14ac:dyDescent="0.25">
      <c r="A4602" s="1">
        <v>45546</v>
      </c>
      <c r="B4602" s="2" t="s">
        <v>19</v>
      </c>
      <c r="C4602" s="2" t="s">
        <v>28</v>
      </c>
      <c r="D4602">
        <v>4</v>
      </c>
      <c r="E4602" s="6">
        <v>71</v>
      </c>
      <c r="F4602" s="6">
        <v>284</v>
      </c>
      <c r="G4602" s="2" t="s">
        <v>25</v>
      </c>
      <c r="H4602" s="2" t="s">
        <v>26</v>
      </c>
      <c r="I4602" s="2" t="s">
        <v>13</v>
      </c>
      <c r="J4602" s="6">
        <f>retail_sales_messy_dataset_s_f[[#This Row],[Unit Price]]*retail_sales_messy_dataset_s_f[[#This Row],[Quantity]]</f>
        <v>284</v>
      </c>
      <c r="L4602" t="str">
        <f t="shared" si="71"/>
        <v>OK</v>
      </c>
    </row>
    <row r="4603" spans="1:12" x14ac:dyDescent="0.25">
      <c r="A4603" s="1">
        <v>45655</v>
      </c>
      <c r="B4603" s="2" t="s">
        <v>19</v>
      </c>
      <c r="C4603" s="2" t="s">
        <v>10</v>
      </c>
      <c r="D4603">
        <v>5</v>
      </c>
      <c r="E4603" s="6">
        <v>114.95</v>
      </c>
      <c r="F4603" s="6">
        <v>574.75</v>
      </c>
      <c r="G4603" s="2" t="s">
        <v>11</v>
      </c>
      <c r="H4603" s="2" t="s">
        <v>17</v>
      </c>
      <c r="I4603" s="2" t="s">
        <v>23</v>
      </c>
      <c r="J4603" s="6">
        <f>retail_sales_messy_dataset_s_f[[#This Row],[Unit Price]]*retail_sales_messy_dataset_s_f[[#This Row],[Quantity]]</f>
        <v>574.75</v>
      </c>
      <c r="L4603" t="str">
        <f t="shared" si="71"/>
        <v>OK</v>
      </c>
    </row>
    <row r="4604" spans="1:12" x14ac:dyDescent="0.25">
      <c r="A4604" s="1">
        <v>45642</v>
      </c>
      <c r="B4604" s="2" t="s">
        <v>27</v>
      </c>
      <c r="C4604" s="2" t="s">
        <v>15</v>
      </c>
      <c r="D4604">
        <v>3</v>
      </c>
      <c r="E4604" s="6">
        <v>121.7</v>
      </c>
      <c r="F4604" s="6">
        <v>365.1</v>
      </c>
      <c r="G4604" s="2" t="s">
        <v>22</v>
      </c>
      <c r="H4604" s="2" t="s">
        <v>12</v>
      </c>
      <c r="I4604" s="2" t="s">
        <v>13</v>
      </c>
      <c r="J4604" s="6">
        <f>retail_sales_messy_dataset_s_f[[#This Row],[Unit Price]]*retail_sales_messy_dataset_s_f[[#This Row],[Quantity]]</f>
        <v>365.1</v>
      </c>
      <c r="L4604" t="str">
        <f t="shared" si="71"/>
        <v>OK</v>
      </c>
    </row>
    <row r="4605" spans="1:12" x14ac:dyDescent="0.25">
      <c r="A4605" s="1">
        <v>45522</v>
      </c>
      <c r="B4605" s="2" t="s">
        <v>29</v>
      </c>
      <c r="C4605" s="2" t="s">
        <v>21</v>
      </c>
      <c r="D4605">
        <v>2</v>
      </c>
      <c r="E4605" s="6">
        <v>185.99</v>
      </c>
      <c r="F4605" s="6">
        <v>371.98</v>
      </c>
      <c r="G4605" s="2" t="s">
        <v>22</v>
      </c>
      <c r="H4605" s="2" t="s">
        <v>17</v>
      </c>
      <c r="I4605" s="2" t="s">
        <v>13</v>
      </c>
      <c r="J4605" s="6">
        <f>retail_sales_messy_dataset_s_f[[#This Row],[Unit Price]]*retail_sales_messy_dataset_s_f[[#This Row],[Quantity]]</f>
        <v>371.98</v>
      </c>
      <c r="L4605" t="str">
        <f t="shared" si="71"/>
        <v>OK</v>
      </c>
    </row>
    <row r="4606" spans="1:12" x14ac:dyDescent="0.25">
      <c r="A4606" s="1">
        <v>45411</v>
      </c>
      <c r="B4606" s="2" t="s">
        <v>27</v>
      </c>
      <c r="C4606" s="2" t="s">
        <v>15</v>
      </c>
      <c r="D4606">
        <v>3</v>
      </c>
      <c r="E4606" s="6">
        <v>137.63</v>
      </c>
      <c r="F4606" s="6">
        <v>412.89</v>
      </c>
      <c r="G4606" s="2" t="s">
        <v>22</v>
      </c>
      <c r="H4606" s="2" t="s">
        <v>17</v>
      </c>
      <c r="I4606" s="2" t="s">
        <v>13</v>
      </c>
      <c r="J4606" s="6">
        <f>retail_sales_messy_dataset_s_f[[#This Row],[Unit Price]]*retail_sales_messy_dataset_s_f[[#This Row],[Quantity]]</f>
        <v>412.89</v>
      </c>
      <c r="L4606" t="str">
        <f t="shared" si="71"/>
        <v>OK</v>
      </c>
    </row>
    <row r="4607" spans="1:12" x14ac:dyDescent="0.25">
      <c r="A4607" s="1">
        <v>45564</v>
      </c>
      <c r="B4607" s="2" t="s">
        <v>27</v>
      </c>
      <c r="C4607" s="2" t="s">
        <v>10</v>
      </c>
      <c r="D4607">
        <v>3</v>
      </c>
      <c r="E4607" s="6">
        <v>128.07</v>
      </c>
      <c r="F4607" s="6">
        <v>384.21</v>
      </c>
      <c r="G4607" s="2" t="s">
        <v>11</v>
      </c>
      <c r="H4607" s="2" t="s">
        <v>26</v>
      </c>
      <c r="I4607" s="2" t="s">
        <v>23</v>
      </c>
      <c r="J4607" s="6">
        <f>retail_sales_messy_dataset_s_f[[#This Row],[Unit Price]]*retail_sales_messy_dataset_s_f[[#This Row],[Quantity]]</f>
        <v>384.21</v>
      </c>
      <c r="L4607" t="str">
        <f t="shared" si="71"/>
        <v>OK</v>
      </c>
    </row>
    <row r="4608" spans="1:12" x14ac:dyDescent="0.25">
      <c r="A4608" s="1">
        <v>45654</v>
      </c>
      <c r="B4608" s="2" t="s">
        <v>24</v>
      </c>
      <c r="C4608" s="2" t="s">
        <v>21</v>
      </c>
      <c r="D4608">
        <v>5</v>
      </c>
      <c r="E4608" s="6">
        <v>96.31</v>
      </c>
      <c r="F4608" s="6">
        <v>481.55</v>
      </c>
      <c r="G4608" s="2" t="s">
        <v>22</v>
      </c>
      <c r="H4608" s="2" t="s">
        <v>26</v>
      </c>
      <c r="I4608" s="2" t="s">
        <v>18</v>
      </c>
      <c r="J4608" s="6">
        <f>retail_sales_messy_dataset_s_f[[#This Row],[Unit Price]]*retail_sales_messy_dataset_s_f[[#This Row],[Quantity]]</f>
        <v>481.55</v>
      </c>
      <c r="L4608" t="str">
        <f t="shared" si="71"/>
        <v>OK</v>
      </c>
    </row>
    <row r="4609" spans="1:12" x14ac:dyDescent="0.25">
      <c r="A4609" s="1">
        <v>45592</v>
      </c>
      <c r="B4609" s="2" t="s">
        <v>9</v>
      </c>
      <c r="C4609" s="2" t="s">
        <v>15</v>
      </c>
      <c r="D4609">
        <v>4</v>
      </c>
      <c r="E4609" s="6">
        <v>135.03</v>
      </c>
      <c r="F4609" s="6">
        <v>540.12</v>
      </c>
      <c r="G4609" s="2" t="s">
        <v>16</v>
      </c>
      <c r="H4609" s="2" t="s">
        <v>17</v>
      </c>
      <c r="I4609" s="2" t="s">
        <v>23</v>
      </c>
      <c r="J4609" s="6">
        <f>retail_sales_messy_dataset_s_f[[#This Row],[Unit Price]]*retail_sales_messy_dataset_s_f[[#This Row],[Quantity]]</f>
        <v>540.12</v>
      </c>
      <c r="L4609" t="str">
        <f t="shared" si="71"/>
        <v>OK</v>
      </c>
    </row>
    <row r="4610" spans="1:12" x14ac:dyDescent="0.25">
      <c r="A4610" s="1">
        <v>45580</v>
      </c>
      <c r="B4610" s="2" t="s">
        <v>24</v>
      </c>
      <c r="C4610" s="2" t="s">
        <v>10</v>
      </c>
      <c r="D4610">
        <v>3</v>
      </c>
      <c r="E4610" s="6">
        <v>44.16</v>
      </c>
      <c r="F4610" s="6">
        <v>132.47999999999999</v>
      </c>
      <c r="G4610" s="2" t="s">
        <v>16</v>
      </c>
      <c r="H4610" s="2" t="s">
        <v>26</v>
      </c>
      <c r="I4610" s="2" t="s">
        <v>23</v>
      </c>
      <c r="J4610" s="6">
        <f>retail_sales_messy_dataset_s_f[[#This Row],[Unit Price]]*retail_sales_messy_dataset_s_f[[#This Row],[Quantity]]</f>
        <v>132.47999999999999</v>
      </c>
      <c r="L4610" t="str">
        <f t="shared" si="71"/>
        <v>OK</v>
      </c>
    </row>
    <row r="4611" spans="1:12" x14ac:dyDescent="0.25">
      <c r="A4611" s="1">
        <v>45578</v>
      </c>
      <c r="B4611" s="2" t="s">
        <v>20</v>
      </c>
      <c r="C4611" s="2" t="s">
        <v>21</v>
      </c>
      <c r="D4611">
        <v>5</v>
      </c>
      <c r="E4611" s="6">
        <v>11.64</v>
      </c>
      <c r="F4611" s="6">
        <v>58.2</v>
      </c>
      <c r="G4611" s="2" t="s">
        <v>22</v>
      </c>
      <c r="H4611" s="2" t="s">
        <v>26</v>
      </c>
      <c r="I4611" s="2" t="s">
        <v>23</v>
      </c>
      <c r="J4611" s="6">
        <f>retail_sales_messy_dataset_s_f[[#This Row],[Unit Price]]*retail_sales_messy_dataset_s_f[[#This Row],[Quantity]]</f>
        <v>58.2</v>
      </c>
      <c r="L4611" t="str">
        <f t="shared" ref="L4611:L4674" si="72">IF((F4611 - J4611) &gt; 0.01, "Mismatch", "OK")</f>
        <v>OK</v>
      </c>
    </row>
    <row r="4612" spans="1:12" x14ac:dyDescent="0.25">
      <c r="A4612" s="1">
        <v>45513</v>
      </c>
      <c r="B4612" s="2" t="s">
        <v>19</v>
      </c>
      <c r="C4612" s="2" t="s">
        <v>21</v>
      </c>
      <c r="D4612">
        <v>2</v>
      </c>
      <c r="E4612" s="6">
        <v>138.88999999999999</v>
      </c>
      <c r="F4612" s="6">
        <v>277.77999999999997</v>
      </c>
      <c r="G4612" s="2" t="s">
        <v>16</v>
      </c>
      <c r="H4612" s="2" t="s">
        <v>17</v>
      </c>
      <c r="I4612" s="2" t="s">
        <v>23</v>
      </c>
      <c r="J4612" s="6">
        <f>retail_sales_messy_dataset_s_f[[#This Row],[Unit Price]]*retail_sales_messy_dataset_s_f[[#This Row],[Quantity]]</f>
        <v>277.77999999999997</v>
      </c>
      <c r="L4612" t="str">
        <f t="shared" si="72"/>
        <v>OK</v>
      </c>
    </row>
    <row r="4613" spans="1:12" x14ac:dyDescent="0.25">
      <c r="A4613" s="1">
        <v>45383</v>
      </c>
      <c r="B4613" s="2" t="s">
        <v>30</v>
      </c>
      <c r="C4613" s="2" t="s">
        <v>28</v>
      </c>
      <c r="D4613">
        <v>5</v>
      </c>
      <c r="E4613" s="6">
        <v>178.34</v>
      </c>
      <c r="F4613" s="6">
        <v>891.7</v>
      </c>
      <c r="G4613" s="2" t="s">
        <v>16</v>
      </c>
      <c r="H4613" s="2" t="s">
        <v>17</v>
      </c>
      <c r="I4613" s="2" t="s">
        <v>13</v>
      </c>
      <c r="J4613" s="6">
        <f>retail_sales_messy_dataset_s_f[[#This Row],[Unit Price]]*retail_sales_messy_dataset_s_f[[#This Row],[Quantity]]</f>
        <v>891.7</v>
      </c>
      <c r="L4613" t="str">
        <f t="shared" si="72"/>
        <v>OK</v>
      </c>
    </row>
    <row r="4614" spans="1:12" x14ac:dyDescent="0.25">
      <c r="A4614" s="1">
        <v>45334</v>
      </c>
      <c r="B4614" s="2" t="s">
        <v>30</v>
      </c>
      <c r="C4614" s="2" t="s">
        <v>28</v>
      </c>
      <c r="D4614">
        <v>3</v>
      </c>
      <c r="E4614" s="6">
        <v>135.6</v>
      </c>
      <c r="F4614" s="6">
        <v>406.8</v>
      </c>
      <c r="G4614" s="2" t="s">
        <v>16</v>
      </c>
      <c r="H4614" s="2" t="s">
        <v>12</v>
      </c>
      <c r="I4614" s="2" t="s">
        <v>18</v>
      </c>
      <c r="J4614" s="6">
        <f>retail_sales_messy_dataset_s_f[[#This Row],[Unit Price]]*retail_sales_messy_dataset_s_f[[#This Row],[Quantity]]</f>
        <v>406.79999999999995</v>
      </c>
      <c r="L4614" t="str">
        <f t="shared" si="72"/>
        <v>OK</v>
      </c>
    </row>
    <row r="4615" spans="1:12" x14ac:dyDescent="0.25">
      <c r="A4615" s="1">
        <v>45535</v>
      </c>
      <c r="B4615" s="2" t="s">
        <v>20</v>
      </c>
      <c r="C4615" s="2" t="s">
        <v>10</v>
      </c>
      <c r="D4615">
        <v>3</v>
      </c>
      <c r="E4615" s="6">
        <v>124.9</v>
      </c>
      <c r="F4615" s="6">
        <v>374.7</v>
      </c>
      <c r="G4615" s="2" t="s">
        <v>22</v>
      </c>
      <c r="H4615" s="2" t="s">
        <v>17</v>
      </c>
      <c r="I4615" s="2" t="s">
        <v>18</v>
      </c>
      <c r="J4615" s="6">
        <f>retail_sales_messy_dataset_s_f[[#This Row],[Unit Price]]*retail_sales_messy_dataset_s_f[[#This Row],[Quantity]]</f>
        <v>374.70000000000005</v>
      </c>
      <c r="L4615" t="str">
        <f t="shared" si="72"/>
        <v>OK</v>
      </c>
    </row>
    <row r="4616" spans="1:12" x14ac:dyDescent="0.25">
      <c r="A4616" s="1">
        <v>45372</v>
      </c>
      <c r="B4616" s="2" t="s">
        <v>29</v>
      </c>
      <c r="C4616" s="2" t="s">
        <v>10</v>
      </c>
      <c r="D4616">
        <v>5</v>
      </c>
      <c r="E4616" s="6">
        <v>67.760000000000005</v>
      </c>
      <c r="F4616" s="6">
        <v>338.8</v>
      </c>
      <c r="G4616" s="2" t="s">
        <v>16</v>
      </c>
      <c r="H4616" s="2" t="s">
        <v>12</v>
      </c>
      <c r="I4616" s="2" t="s">
        <v>23</v>
      </c>
      <c r="J4616" s="6">
        <f>retail_sales_messy_dataset_s_f[[#This Row],[Unit Price]]*retail_sales_messy_dataset_s_f[[#This Row],[Quantity]]</f>
        <v>338.8</v>
      </c>
      <c r="L4616" t="str">
        <f t="shared" si="72"/>
        <v>OK</v>
      </c>
    </row>
    <row r="4617" spans="1:12" x14ac:dyDescent="0.25">
      <c r="A4617" s="1">
        <v>45338</v>
      </c>
      <c r="B4617" s="2" t="s">
        <v>9</v>
      </c>
      <c r="C4617" s="2" t="s">
        <v>10</v>
      </c>
      <c r="D4617">
        <v>2</v>
      </c>
      <c r="E4617" s="6">
        <v>70.66</v>
      </c>
      <c r="F4617" s="6">
        <v>282.64</v>
      </c>
      <c r="G4617" s="2" t="s">
        <v>11</v>
      </c>
      <c r="H4617" s="2" t="s">
        <v>26</v>
      </c>
      <c r="I4617" s="2" t="s">
        <v>23</v>
      </c>
      <c r="J4617" s="6">
        <f>retail_sales_messy_dataset_s_f[[#This Row],[Unit Price]]*retail_sales_messy_dataset_s_f[[#This Row],[Quantity]]</f>
        <v>141.32</v>
      </c>
      <c r="L4617" t="str">
        <f t="shared" si="72"/>
        <v>Mismatch</v>
      </c>
    </row>
    <row r="4618" spans="1:12" x14ac:dyDescent="0.25">
      <c r="A4618" s="1">
        <v>45328</v>
      </c>
      <c r="B4618" s="2" t="s">
        <v>9</v>
      </c>
      <c r="C4618" s="2" t="s">
        <v>28</v>
      </c>
      <c r="D4618">
        <v>1</v>
      </c>
      <c r="E4618" s="6">
        <v>156.1</v>
      </c>
      <c r="F4618" s="6">
        <v>156.1</v>
      </c>
      <c r="G4618" s="2" t="s">
        <v>11</v>
      </c>
      <c r="H4618" s="2" t="s">
        <v>26</v>
      </c>
      <c r="I4618" s="2" t="s">
        <v>18</v>
      </c>
      <c r="J4618" s="6">
        <f>retail_sales_messy_dataset_s_f[[#This Row],[Unit Price]]*retail_sales_messy_dataset_s_f[[#This Row],[Quantity]]</f>
        <v>156.1</v>
      </c>
      <c r="L4618" t="str">
        <f t="shared" si="72"/>
        <v>OK</v>
      </c>
    </row>
    <row r="4619" spans="1:12" x14ac:dyDescent="0.25">
      <c r="A4619" s="1">
        <v>45295</v>
      </c>
      <c r="B4619" s="2" t="s">
        <v>29</v>
      </c>
      <c r="C4619" s="2" t="s">
        <v>28</v>
      </c>
      <c r="D4619">
        <v>3</v>
      </c>
      <c r="E4619" s="6">
        <v>139.29</v>
      </c>
      <c r="F4619" s="6">
        <v>417.87</v>
      </c>
      <c r="G4619" s="2" t="s">
        <v>16</v>
      </c>
      <c r="H4619" s="2" t="s">
        <v>17</v>
      </c>
      <c r="I4619" s="2" t="s">
        <v>18</v>
      </c>
      <c r="J4619" s="6">
        <f>retail_sales_messy_dataset_s_f[[#This Row],[Unit Price]]*retail_sales_messy_dataset_s_f[[#This Row],[Quantity]]</f>
        <v>417.87</v>
      </c>
      <c r="L4619" t="str">
        <f t="shared" si="72"/>
        <v>OK</v>
      </c>
    </row>
    <row r="4620" spans="1:12" x14ac:dyDescent="0.25">
      <c r="A4620" s="1">
        <v>45520</v>
      </c>
      <c r="B4620" s="2" t="s">
        <v>29</v>
      </c>
      <c r="C4620" s="2" t="s">
        <v>21</v>
      </c>
      <c r="D4620">
        <v>1</v>
      </c>
      <c r="E4620" s="6">
        <v>40.78</v>
      </c>
      <c r="F4620" s="6">
        <v>40.78</v>
      </c>
      <c r="G4620" s="2" t="s">
        <v>16</v>
      </c>
      <c r="H4620" s="2" t="s">
        <v>17</v>
      </c>
      <c r="I4620" s="2" t="s">
        <v>18</v>
      </c>
      <c r="J4620" s="6">
        <f>retail_sales_messy_dataset_s_f[[#This Row],[Unit Price]]*retail_sales_messy_dataset_s_f[[#This Row],[Quantity]]</f>
        <v>40.78</v>
      </c>
      <c r="L4620" t="str">
        <f t="shared" si="72"/>
        <v>OK</v>
      </c>
    </row>
    <row r="4621" spans="1:12" x14ac:dyDescent="0.25">
      <c r="A4621" s="1">
        <v>45596</v>
      </c>
      <c r="B4621" s="2" t="s">
        <v>9</v>
      </c>
      <c r="C4621" s="2" t="s">
        <v>10</v>
      </c>
      <c r="D4621">
        <v>1</v>
      </c>
      <c r="E4621" s="6">
        <v>68.069999999999993</v>
      </c>
      <c r="F4621" s="6">
        <v>68.069999999999993</v>
      </c>
      <c r="G4621" s="2" t="s">
        <v>22</v>
      </c>
      <c r="H4621" s="2" t="s">
        <v>17</v>
      </c>
      <c r="I4621" s="2" t="s">
        <v>23</v>
      </c>
      <c r="J4621" s="6">
        <f>retail_sales_messy_dataset_s_f[[#This Row],[Unit Price]]*retail_sales_messy_dataset_s_f[[#This Row],[Quantity]]</f>
        <v>68.069999999999993</v>
      </c>
      <c r="L4621" t="str">
        <f t="shared" si="72"/>
        <v>OK</v>
      </c>
    </row>
    <row r="4622" spans="1:12" x14ac:dyDescent="0.25">
      <c r="A4622" s="1">
        <v>45358</v>
      </c>
      <c r="B4622" s="2" t="s">
        <v>9</v>
      </c>
      <c r="C4622" s="2" t="s">
        <v>10</v>
      </c>
      <c r="D4622">
        <v>2</v>
      </c>
      <c r="E4622" s="6">
        <v>103.46</v>
      </c>
      <c r="F4622" s="6">
        <v>206.92</v>
      </c>
      <c r="G4622" s="2" t="s">
        <v>22</v>
      </c>
      <c r="H4622" s="2" t="s">
        <v>12</v>
      </c>
      <c r="I4622" s="2" t="s">
        <v>18</v>
      </c>
      <c r="J4622" s="6">
        <f>retail_sales_messy_dataset_s_f[[#This Row],[Unit Price]]*retail_sales_messy_dataset_s_f[[#This Row],[Quantity]]</f>
        <v>206.92</v>
      </c>
      <c r="L4622" t="str">
        <f t="shared" si="72"/>
        <v>OK</v>
      </c>
    </row>
    <row r="4623" spans="1:12" x14ac:dyDescent="0.25">
      <c r="A4623" s="1">
        <v>45406</v>
      </c>
      <c r="B4623" s="2" t="s">
        <v>14</v>
      </c>
      <c r="C4623" s="2" t="s">
        <v>15</v>
      </c>
      <c r="D4623">
        <v>3</v>
      </c>
      <c r="E4623" s="6">
        <v>32.81</v>
      </c>
      <c r="F4623" s="6">
        <v>98.43</v>
      </c>
      <c r="G4623" s="2" t="s">
        <v>25</v>
      </c>
      <c r="H4623" s="2" t="s">
        <v>17</v>
      </c>
      <c r="I4623" s="2" t="s">
        <v>18</v>
      </c>
      <c r="J4623" s="6">
        <f>retail_sales_messy_dataset_s_f[[#This Row],[Unit Price]]*retail_sales_messy_dataset_s_f[[#This Row],[Quantity]]</f>
        <v>98.43</v>
      </c>
      <c r="L4623" t="str">
        <f t="shared" si="72"/>
        <v>OK</v>
      </c>
    </row>
    <row r="4624" spans="1:12" x14ac:dyDescent="0.25">
      <c r="A4624" s="1">
        <v>45624</v>
      </c>
      <c r="B4624" s="2" t="s">
        <v>19</v>
      </c>
      <c r="C4624" s="2" t="s">
        <v>10</v>
      </c>
      <c r="D4624">
        <v>3</v>
      </c>
      <c r="E4624" s="6">
        <v>79.16</v>
      </c>
      <c r="F4624" s="6">
        <v>237.48</v>
      </c>
      <c r="G4624" s="2" t="s">
        <v>16</v>
      </c>
      <c r="H4624" s="2" t="s">
        <v>17</v>
      </c>
      <c r="I4624" s="2" t="s">
        <v>23</v>
      </c>
      <c r="J4624" s="6">
        <f>retail_sales_messy_dataset_s_f[[#This Row],[Unit Price]]*retail_sales_messy_dataset_s_f[[#This Row],[Quantity]]</f>
        <v>237.48</v>
      </c>
      <c r="L4624" t="str">
        <f t="shared" si="72"/>
        <v>OK</v>
      </c>
    </row>
    <row r="4625" spans="1:12" x14ac:dyDescent="0.25">
      <c r="A4625" s="1">
        <v>45628</v>
      </c>
      <c r="B4625" s="2" t="s">
        <v>30</v>
      </c>
      <c r="C4625" s="2" t="s">
        <v>15</v>
      </c>
      <c r="D4625">
        <v>4</v>
      </c>
      <c r="E4625" s="6">
        <v>56.61</v>
      </c>
      <c r="F4625" s="6">
        <v>226.44</v>
      </c>
      <c r="G4625" s="2" t="s">
        <v>16</v>
      </c>
      <c r="H4625" s="2" t="s">
        <v>26</v>
      </c>
      <c r="I4625" s="2" t="s">
        <v>13</v>
      </c>
      <c r="J4625" s="6">
        <f>retail_sales_messy_dataset_s_f[[#This Row],[Unit Price]]*retail_sales_messy_dataset_s_f[[#This Row],[Quantity]]</f>
        <v>226.44</v>
      </c>
      <c r="L4625" t="str">
        <f t="shared" si="72"/>
        <v>OK</v>
      </c>
    </row>
    <row r="4626" spans="1:12" x14ac:dyDescent="0.25">
      <c r="A4626" s="1">
        <v>45553</v>
      </c>
      <c r="B4626" s="2" t="s">
        <v>20</v>
      </c>
      <c r="C4626" s="2" t="s">
        <v>21</v>
      </c>
      <c r="D4626">
        <v>4</v>
      </c>
      <c r="E4626" s="6">
        <v>98.96</v>
      </c>
      <c r="F4626" s="6">
        <v>395.84</v>
      </c>
      <c r="G4626" s="2" t="s">
        <v>16</v>
      </c>
      <c r="H4626" s="2" t="s">
        <v>26</v>
      </c>
      <c r="I4626" s="2" t="s">
        <v>13</v>
      </c>
      <c r="J4626" s="6">
        <f>retail_sales_messy_dataset_s_f[[#This Row],[Unit Price]]*retail_sales_messy_dataset_s_f[[#This Row],[Quantity]]</f>
        <v>395.84</v>
      </c>
      <c r="L4626" t="str">
        <f t="shared" si="72"/>
        <v>OK</v>
      </c>
    </row>
    <row r="4627" spans="1:12" x14ac:dyDescent="0.25">
      <c r="A4627" s="1">
        <v>45365</v>
      </c>
      <c r="B4627" s="2" t="s">
        <v>20</v>
      </c>
      <c r="C4627" s="2" t="s">
        <v>15</v>
      </c>
      <c r="D4627">
        <v>1</v>
      </c>
      <c r="E4627" s="6">
        <v>82.17</v>
      </c>
      <c r="F4627" s="6">
        <v>82.17</v>
      </c>
      <c r="G4627" s="2" t="s">
        <v>11</v>
      </c>
      <c r="H4627" s="2" t="s">
        <v>12</v>
      </c>
      <c r="I4627" s="2" t="s">
        <v>23</v>
      </c>
      <c r="J4627" s="6">
        <f>retail_sales_messy_dataset_s_f[[#This Row],[Unit Price]]*retail_sales_messy_dataset_s_f[[#This Row],[Quantity]]</f>
        <v>82.17</v>
      </c>
      <c r="L4627" t="str">
        <f t="shared" si="72"/>
        <v>OK</v>
      </c>
    </row>
    <row r="4628" spans="1:12" x14ac:dyDescent="0.25">
      <c r="A4628" s="1">
        <v>45479</v>
      </c>
      <c r="B4628" s="2" t="s">
        <v>19</v>
      </c>
      <c r="C4628" s="2" t="s">
        <v>28</v>
      </c>
      <c r="D4628">
        <v>4</v>
      </c>
      <c r="E4628" s="6">
        <v>60.12</v>
      </c>
      <c r="F4628" s="6">
        <v>245.48</v>
      </c>
      <c r="G4628" s="2" t="s">
        <v>22</v>
      </c>
      <c r="H4628" s="2" t="s">
        <v>26</v>
      </c>
      <c r="I4628" s="2" t="s">
        <v>23</v>
      </c>
      <c r="J4628" s="6">
        <f>retail_sales_messy_dataset_s_f[[#This Row],[Unit Price]]*retail_sales_messy_dataset_s_f[[#This Row],[Quantity]]</f>
        <v>240.48</v>
      </c>
      <c r="L4628" t="str">
        <f t="shared" si="72"/>
        <v>Mismatch</v>
      </c>
    </row>
    <row r="4629" spans="1:12" x14ac:dyDescent="0.25">
      <c r="A4629" s="1">
        <v>45590</v>
      </c>
      <c r="B4629" s="2" t="s">
        <v>9</v>
      </c>
      <c r="C4629" s="2" t="s">
        <v>21</v>
      </c>
      <c r="D4629">
        <v>4</v>
      </c>
      <c r="E4629" s="6">
        <v>103.05</v>
      </c>
      <c r="F4629" s="6">
        <v>412.2</v>
      </c>
      <c r="G4629" s="2" t="s">
        <v>16</v>
      </c>
      <c r="H4629" s="2" t="s">
        <v>17</v>
      </c>
      <c r="I4629" s="2" t="s">
        <v>23</v>
      </c>
      <c r="J4629" s="6">
        <f>retail_sales_messy_dataset_s_f[[#This Row],[Unit Price]]*retail_sales_messy_dataset_s_f[[#This Row],[Quantity]]</f>
        <v>412.2</v>
      </c>
      <c r="L4629" t="str">
        <f t="shared" si="72"/>
        <v>OK</v>
      </c>
    </row>
    <row r="4630" spans="1:12" x14ac:dyDescent="0.25">
      <c r="A4630" s="1">
        <v>45470</v>
      </c>
      <c r="B4630" s="2" t="s">
        <v>27</v>
      </c>
      <c r="C4630" s="2" t="s">
        <v>10</v>
      </c>
      <c r="D4630">
        <v>3</v>
      </c>
      <c r="E4630" s="6">
        <v>119.97</v>
      </c>
      <c r="F4630" s="6">
        <v>359.91</v>
      </c>
      <c r="G4630" s="2" t="s">
        <v>11</v>
      </c>
      <c r="H4630" s="2" t="s">
        <v>12</v>
      </c>
      <c r="I4630" s="2" t="s">
        <v>23</v>
      </c>
      <c r="J4630" s="6">
        <f>retail_sales_messy_dataset_s_f[[#This Row],[Unit Price]]*retail_sales_messy_dataset_s_f[[#This Row],[Quantity]]</f>
        <v>359.90999999999997</v>
      </c>
      <c r="L4630" t="str">
        <f t="shared" si="72"/>
        <v>OK</v>
      </c>
    </row>
    <row r="4631" spans="1:12" x14ac:dyDescent="0.25">
      <c r="A4631" s="1">
        <v>45424</v>
      </c>
      <c r="B4631" s="2" t="s">
        <v>24</v>
      </c>
      <c r="C4631" s="2" t="s">
        <v>15</v>
      </c>
      <c r="D4631">
        <v>2</v>
      </c>
      <c r="E4631" s="6">
        <v>28.53</v>
      </c>
      <c r="F4631" s="6">
        <v>57.06</v>
      </c>
      <c r="G4631" s="2" t="s">
        <v>22</v>
      </c>
      <c r="H4631" s="2" t="s">
        <v>12</v>
      </c>
      <c r="I4631" s="2" t="s">
        <v>23</v>
      </c>
      <c r="J4631" s="6">
        <f>retail_sales_messy_dataset_s_f[[#This Row],[Unit Price]]*retail_sales_messy_dataset_s_f[[#This Row],[Quantity]]</f>
        <v>57.06</v>
      </c>
      <c r="L4631" t="str">
        <f t="shared" si="72"/>
        <v>OK</v>
      </c>
    </row>
    <row r="4632" spans="1:12" x14ac:dyDescent="0.25">
      <c r="A4632" s="1">
        <v>45455</v>
      </c>
      <c r="B4632" s="2" t="s">
        <v>29</v>
      </c>
      <c r="C4632" s="2" t="s">
        <v>28</v>
      </c>
      <c r="D4632">
        <v>4</v>
      </c>
      <c r="E4632" s="6">
        <v>193.29</v>
      </c>
      <c r="F4632" s="6">
        <v>386.58</v>
      </c>
      <c r="G4632" s="2" t="s">
        <v>22</v>
      </c>
      <c r="H4632" s="2" t="s">
        <v>17</v>
      </c>
      <c r="I4632" s="2" t="s">
        <v>23</v>
      </c>
      <c r="J4632" s="6">
        <f>retail_sales_messy_dataset_s_f[[#This Row],[Unit Price]]*retail_sales_messy_dataset_s_f[[#This Row],[Quantity]]</f>
        <v>773.16</v>
      </c>
      <c r="L4632" t="str">
        <f t="shared" si="72"/>
        <v>OK</v>
      </c>
    </row>
    <row r="4633" spans="1:12" x14ac:dyDescent="0.25">
      <c r="A4633" s="1">
        <v>45392</v>
      </c>
      <c r="B4633" s="2" t="s">
        <v>24</v>
      </c>
      <c r="C4633" s="2" t="s">
        <v>10</v>
      </c>
      <c r="D4633">
        <v>5</v>
      </c>
      <c r="E4633" s="6">
        <v>132.28</v>
      </c>
      <c r="F4633" s="6">
        <v>661.4</v>
      </c>
      <c r="G4633" s="2" t="s">
        <v>16</v>
      </c>
      <c r="H4633" s="2" t="s">
        <v>17</v>
      </c>
      <c r="I4633" s="2" t="s">
        <v>13</v>
      </c>
      <c r="J4633" s="6">
        <f>retail_sales_messy_dataset_s_f[[#This Row],[Unit Price]]*retail_sales_messy_dataset_s_f[[#This Row],[Quantity]]</f>
        <v>661.4</v>
      </c>
      <c r="L4633" t="str">
        <f t="shared" si="72"/>
        <v>OK</v>
      </c>
    </row>
    <row r="4634" spans="1:12" x14ac:dyDescent="0.25">
      <c r="A4634" s="1">
        <v>45429</v>
      </c>
      <c r="B4634" s="2" t="s">
        <v>27</v>
      </c>
      <c r="C4634" s="2" t="s">
        <v>15</v>
      </c>
      <c r="D4634">
        <v>2</v>
      </c>
      <c r="E4634" s="6">
        <v>64.34</v>
      </c>
      <c r="F4634" s="6">
        <v>128.68</v>
      </c>
      <c r="G4634" s="2" t="s">
        <v>16</v>
      </c>
      <c r="H4634" s="2" t="s">
        <v>26</v>
      </c>
      <c r="I4634" s="2" t="s">
        <v>23</v>
      </c>
      <c r="J4634" s="6">
        <f>retail_sales_messy_dataset_s_f[[#This Row],[Unit Price]]*retail_sales_messy_dataset_s_f[[#This Row],[Quantity]]</f>
        <v>128.68</v>
      </c>
      <c r="L4634" t="str">
        <f t="shared" si="72"/>
        <v>OK</v>
      </c>
    </row>
    <row r="4635" spans="1:12" x14ac:dyDescent="0.25">
      <c r="A4635" s="1">
        <v>45385</v>
      </c>
      <c r="B4635" s="2" t="s">
        <v>9</v>
      </c>
      <c r="C4635" s="2" t="s">
        <v>15</v>
      </c>
      <c r="D4635">
        <v>2</v>
      </c>
      <c r="E4635" s="6">
        <v>159.80000000000001</v>
      </c>
      <c r="F4635" s="6">
        <v>319.60000000000002</v>
      </c>
      <c r="G4635" s="2" t="s">
        <v>22</v>
      </c>
      <c r="H4635" s="2" t="s">
        <v>17</v>
      </c>
      <c r="I4635" s="2" t="s">
        <v>23</v>
      </c>
      <c r="J4635" s="6">
        <f>retail_sales_messy_dataset_s_f[[#This Row],[Unit Price]]*retail_sales_messy_dataset_s_f[[#This Row],[Quantity]]</f>
        <v>319.60000000000002</v>
      </c>
      <c r="L4635" t="str">
        <f t="shared" si="72"/>
        <v>OK</v>
      </c>
    </row>
    <row r="4636" spans="1:12" x14ac:dyDescent="0.25">
      <c r="A4636" s="1">
        <v>45464</v>
      </c>
      <c r="B4636" s="2" t="s">
        <v>9</v>
      </c>
      <c r="C4636" s="2" t="s">
        <v>15</v>
      </c>
      <c r="D4636">
        <v>4</v>
      </c>
      <c r="E4636" s="6">
        <v>135.59</v>
      </c>
      <c r="F4636" s="6">
        <v>542.36</v>
      </c>
      <c r="G4636" s="2" t="s">
        <v>16</v>
      </c>
      <c r="H4636" s="2" t="s">
        <v>12</v>
      </c>
      <c r="I4636" s="2" t="s">
        <v>18</v>
      </c>
      <c r="J4636" s="6">
        <f>retail_sales_messy_dataset_s_f[[#This Row],[Unit Price]]*retail_sales_messy_dataset_s_f[[#This Row],[Quantity]]</f>
        <v>542.36</v>
      </c>
      <c r="L4636" t="str">
        <f t="shared" si="72"/>
        <v>OK</v>
      </c>
    </row>
    <row r="4637" spans="1:12" x14ac:dyDescent="0.25">
      <c r="A4637" s="1">
        <v>45340</v>
      </c>
      <c r="B4637" s="2" t="s">
        <v>30</v>
      </c>
      <c r="C4637" s="2" t="s">
        <v>28</v>
      </c>
      <c r="D4637">
        <v>1</v>
      </c>
      <c r="E4637" s="6">
        <v>53.8</v>
      </c>
      <c r="F4637" s="6">
        <v>53.8</v>
      </c>
      <c r="G4637" s="2" t="s">
        <v>22</v>
      </c>
      <c r="H4637" s="2" t="s">
        <v>26</v>
      </c>
      <c r="I4637" s="2" t="s">
        <v>18</v>
      </c>
      <c r="J4637" s="6">
        <f>retail_sales_messy_dataset_s_f[[#This Row],[Unit Price]]*retail_sales_messy_dataset_s_f[[#This Row],[Quantity]]</f>
        <v>53.8</v>
      </c>
      <c r="L4637" t="str">
        <f t="shared" si="72"/>
        <v>OK</v>
      </c>
    </row>
    <row r="4638" spans="1:12" x14ac:dyDescent="0.25">
      <c r="A4638" s="1">
        <v>45539</v>
      </c>
      <c r="B4638" s="2" t="s">
        <v>20</v>
      </c>
      <c r="C4638" s="2" t="s">
        <v>28</v>
      </c>
      <c r="D4638">
        <v>2</v>
      </c>
      <c r="E4638" s="6">
        <v>58.93</v>
      </c>
      <c r="F4638" s="6">
        <v>117.86</v>
      </c>
      <c r="G4638" s="2" t="s">
        <v>11</v>
      </c>
      <c r="H4638" s="2" t="s">
        <v>12</v>
      </c>
      <c r="I4638" s="2" t="s">
        <v>18</v>
      </c>
      <c r="J4638" s="6">
        <f>retail_sales_messy_dataset_s_f[[#This Row],[Unit Price]]*retail_sales_messy_dataset_s_f[[#This Row],[Quantity]]</f>
        <v>117.86</v>
      </c>
      <c r="L4638" t="str">
        <f t="shared" si="72"/>
        <v>OK</v>
      </c>
    </row>
    <row r="4639" spans="1:12" x14ac:dyDescent="0.25">
      <c r="A4639" s="1">
        <v>45564</v>
      </c>
      <c r="B4639" s="2" t="s">
        <v>27</v>
      </c>
      <c r="C4639" s="2" t="s">
        <v>28</v>
      </c>
      <c r="D4639">
        <v>5</v>
      </c>
      <c r="E4639" s="6">
        <v>93.24</v>
      </c>
      <c r="F4639" s="6">
        <v>466.2</v>
      </c>
      <c r="G4639" s="2" t="s">
        <v>22</v>
      </c>
      <c r="H4639" s="2" t="s">
        <v>17</v>
      </c>
      <c r="I4639" s="2" t="s">
        <v>18</v>
      </c>
      <c r="J4639" s="6">
        <f>retail_sales_messy_dataset_s_f[[#This Row],[Unit Price]]*retail_sales_messy_dataset_s_f[[#This Row],[Quantity]]</f>
        <v>466.2</v>
      </c>
      <c r="L4639" t="str">
        <f t="shared" si="72"/>
        <v>OK</v>
      </c>
    </row>
    <row r="4640" spans="1:12" x14ac:dyDescent="0.25">
      <c r="A4640" s="1">
        <v>45455</v>
      </c>
      <c r="B4640" s="2" t="s">
        <v>27</v>
      </c>
      <c r="C4640" s="2" t="s">
        <v>21</v>
      </c>
      <c r="D4640">
        <v>2</v>
      </c>
      <c r="E4640" s="6">
        <v>166.38</v>
      </c>
      <c r="F4640" s="6">
        <v>332.76</v>
      </c>
      <c r="G4640" s="2" t="s">
        <v>22</v>
      </c>
      <c r="H4640" s="2" t="s">
        <v>26</v>
      </c>
      <c r="I4640" s="2" t="s">
        <v>13</v>
      </c>
      <c r="J4640" s="6">
        <f>retail_sales_messy_dataset_s_f[[#This Row],[Unit Price]]*retail_sales_messy_dataset_s_f[[#This Row],[Quantity]]</f>
        <v>332.76</v>
      </c>
      <c r="L4640" t="str">
        <f t="shared" si="72"/>
        <v>OK</v>
      </c>
    </row>
    <row r="4641" spans="1:12" x14ac:dyDescent="0.25">
      <c r="A4641" s="1">
        <v>45408</v>
      </c>
      <c r="B4641" s="2" t="s">
        <v>29</v>
      </c>
      <c r="C4641" s="2" t="s">
        <v>15</v>
      </c>
      <c r="D4641">
        <v>4</v>
      </c>
      <c r="E4641" s="6">
        <v>175.1</v>
      </c>
      <c r="F4641" s="6">
        <v>700.4</v>
      </c>
      <c r="G4641" s="2" t="s">
        <v>16</v>
      </c>
      <c r="H4641" s="2" t="s">
        <v>26</v>
      </c>
      <c r="I4641" s="2" t="s">
        <v>23</v>
      </c>
      <c r="J4641" s="6">
        <f>retail_sales_messy_dataset_s_f[[#This Row],[Unit Price]]*retail_sales_messy_dataset_s_f[[#This Row],[Quantity]]</f>
        <v>700.4</v>
      </c>
      <c r="L4641" t="str">
        <f t="shared" si="72"/>
        <v>OK</v>
      </c>
    </row>
    <row r="4642" spans="1:12" x14ac:dyDescent="0.25">
      <c r="A4642" s="1">
        <v>45379</v>
      </c>
      <c r="B4642" s="2" t="s">
        <v>14</v>
      </c>
      <c r="C4642" s="2" t="s">
        <v>10</v>
      </c>
      <c r="D4642">
        <v>3</v>
      </c>
      <c r="E4642" s="6">
        <v>168.47</v>
      </c>
      <c r="F4642" s="6">
        <v>510.41</v>
      </c>
      <c r="G4642" s="2" t="s">
        <v>16</v>
      </c>
      <c r="H4642" s="2" t="s">
        <v>26</v>
      </c>
      <c r="I4642" s="2" t="s">
        <v>13</v>
      </c>
      <c r="J4642" s="6">
        <f>retail_sales_messy_dataset_s_f[[#This Row],[Unit Price]]*retail_sales_messy_dataset_s_f[[#This Row],[Quantity]]</f>
        <v>505.40999999999997</v>
      </c>
      <c r="L4642" t="str">
        <f t="shared" si="72"/>
        <v>Mismatch</v>
      </c>
    </row>
    <row r="4643" spans="1:12" x14ac:dyDescent="0.25">
      <c r="A4643" s="1">
        <v>45424</v>
      </c>
      <c r="B4643" s="2" t="s">
        <v>27</v>
      </c>
      <c r="C4643" s="2" t="s">
        <v>28</v>
      </c>
      <c r="D4643">
        <v>1</v>
      </c>
      <c r="E4643" s="6">
        <v>75.97</v>
      </c>
      <c r="F4643" s="6">
        <v>75.97</v>
      </c>
      <c r="G4643" s="2" t="s">
        <v>11</v>
      </c>
      <c r="H4643" s="2" t="s">
        <v>12</v>
      </c>
      <c r="I4643" s="2" t="s">
        <v>13</v>
      </c>
      <c r="J4643" s="6">
        <f>retail_sales_messy_dataset_s_f[[#This Row],[Unit Price]]*retail_sales_messy_dataset_s_f[[#This Row],[Quantity]]</f>
        <v>75.97</v>
      </c>
      <c r="L4643" t="str">
        <f t="shared" si="72"/>
        <v>OK</v>
      </c>
    </row>
    <row r="4644" spans="1:12" x14ac:dyDescent="0.25">
      <c r="A4644" s="1">
        <v>45489</v>
      </c>
      <c r="B4644" s="2" t="s">
        <v>30</v>
      </c>
      <c r="C4644" s="2" t="s">
        <v>28</v>
      </c>
      <c r="D4644">
        <v>2</v>
      </c>
      <c r="E4644" s="6">
        <v>100.29</v>
      </c>
      <c r="F4644" s="6">
        <v>200.58</v>
      </c>
      <c r="G4644" s="2" t="s">
        <v>16</v>
      </c>
      <c r="H4644" s="2" t="s">
        <v>12</v>
      </c>
      <c r="I4644" s="2" t="s">
        <v>13</v>
      </c>
      <c r="J4644" s="6">
        <f>retail_sales_messy_dataset_s_f[[#This Row],[Unit Price]]*retail_sales_messy_dataset_s_f[[#This Row],[Quantity]]</f>
        <v>200.58</v>
      </c>
      <c r="L4644" t="str">
        <f t="shared" si="72"/>
        <v>OK</v>
      </c>
    </row>
    <row r="4645" spans="1:12" x14ac:dyDescent="0.25">
      <c r="A4645" s="1">
        <v>45301</v>
      </c>
      <c r="B4645" s="2" t="s">
        <v>24</v>
      </c>
      <c r="C4645" s="2" t="s">
        <v>10</v>
      </c>
      <c r="D4645">
        <v>4</v>
      </c>
      <c r="E4645" s="6">
        <v>155.9</v>
      </c>
      <c r="F4645" s="6">
        <v>623.6</v>
      </c>
      <c r="G4645" s="2" t="s">
        <v>11</v>
      </c>
      <c r="H4645" s="2" t="s">
        <v>26</v>
      </c>
      <c r="I4645" s="2" t="s">
        <v>13</v>
      </c>
      <c r="J4645" s="6">
        <f>retail_sales_messy_dataset_s_f[[#This Row],[Unit Price]]*retail_sales_messy_dataset_s_f[[#This Row],[Quantity]]</f>
        <v>623.6</v>
      </c>
      <c r="L4645" t="str">
        <f t="shared" si="72"/>
        <v>OK</v>
      </c>
    </row>
    <row r="4646" spans="1:12" x14ac:dyDescent="0.25">
      <c r="A4646" s="1">
        <v>45655</v>
      </c>
      <c r="B4646" s="2" t="s">
        <v>27</v>
      </c>
      <c r="C4646" s="2" t="s">
        <v>10</v>
      </c>
      <c r="D4646">
        <v>4</v>
      </c>
      <c r="E4646" s="6">
        <v>64.41</v>
      </c>
      <c r="F4646" s="6">
        <v>257.64</v>
      </c>
      <c r="G4646" s="2" t="s">
        <v>11</v>
      </c>
      <c r="H4646" s="2" t="s">
        <v>26</v>
      </c>
      <c r="I4646" s="2" t="s">
        <v>13</v>
      </c>
      <c r="J4646" s="6">
        <f>retail_sales_messy_dataset_s_f[[#This Row],[Unit Price]]*retail_sales_messy_dataset_s_f[[#This Row],[Quantity]]</f>
        <v>257.64</v>
      </c>
      <c r="L4646" t="str">
        <f t="shared" si="72"/>
        <v>OK</v>
      </c>
    </row>
    <row r="4647" spans="1:12" x14ac:dyDescent="0.25">
      <c r="A4647" s="1">
        <v>45595</v>
      </c>
      <c r="B4647" s="2" t="s">
        <v>29</v>
      </c>
      <c r="C4647" s="2" t="s">
        <v>10</v>
      </c>
      <c r="D4647">
        <v>3</v>
      </c>
      <c r="E4647" s="6">
        <v>15.75</v>
      </c>
      <c r="F4647" s="6">
        <v>47.25</v>
      </c>
      <c r="G4647" s="2" t="s">
        <v>16</v>
      </c>
      <c r="H4647" s="2" t="s">
        <v>26</v>
      </c>
      <c r="I4647" s="2" t="s">
        <v>18</v>
      </c>
      <c r="J4647" s="6">
        <f>retail_sales_messy_dataset_s_f[[#This Row],[Unit Price]]*retail_sales_messy_dataset_s_f[[#This Row],[Quantity]]</f>
        <v>47.25</v>
      </c>
      <c r="L4647" t="str">
        <f t="shared" si="72"/>
        <v>OK</v>
      </c>
    </row>
    <row r="4648" spans="1:12" x14ac:dyDescent="0.25">
      <c r="A4648" s="1">
        <v>45531</v>
      </c>
      <c r="B4648" s="2" t="s">
        <v>27</v>
      </c>
      <c r="C4648" s="2" t="s">
        <v>21</v>
      </c>
      <c r="D4648">
        <v>5</v>
      </c>
      <c r="E4648" s="6">
        <v>86.77</v>
      </c>
      <c r="F4648" s="6">
        <v>433.85</v>
      </c>
      <c r="G4648" s="2" t="s">
        <v>22</v>
      </c>
      <c r="H4648" s="2" t="s">
        <v>12</v>
      </c>
      <c r="I4648" s="2" t="s">
        <v>23</v>
      </c>
      <c r="J4648" s="6">
        <f>retail_sales_messy_dataset_s_f[[#This Row],[Unit Price]]*retail_sales_messy_dataset_s_f[[#This Row],[Quantity]]</f>
        <v>433.84999999999997</v>
      </c>
      <c r="L4648" t="str">
        <f t="shared" si="72"/>
        <v>OK</v>
      </c>
    </row>
    <row r="4649" spans="1:12" x14ac:dyDescent="0.25">
      <c r="A4649" s="1">
        <v>45400</v>
      </c>
      <c r="B4649" s="2" t="s">
        <v>19</v>
      </c>
      <c r="C4649" s="2" t="s">
        <v>10</v>
      </c>
      <c r="D4649">
        <v>2</v>
      </c>
      <c r="E4649" s="6">
        <v>141.31</v>
      </c>
      <c r="F4649" s="6">
        <v>292.62</v>
      </c>
      <c r="G4649" s="2" t="s">
        <v>16</v>
      </c>
      <c r="H4649" s="2" t="s">
        <v>17</v>
      </c>
      <c r="I4649" s="2" t="s">
        <v>13</v>
      </c>
      <c r="J4649" s="6">
        <f>retail_sales_messy_dataset_s_f[[#This Row],[Unit Price]]*retail_sales_messy_dataset_s_f[[#This Row],[Quantity]]</f>
        <v>282.62</v>
      </c>
      <c r="L4649" t="str">
        <f t="shared" si="72"/>
        <v>Mismatch</v>
      </c>
    </row>
    <row r="4650" spans="1:12" x14ac:dyDescent="0.25">
      <c r="A4650" s="1">
        <v>45538</v>
      </c>
      <c r="B4650" s="2" t="s">
        <v>19</v>
      </c>
      <c r="C4650" s="2" t="s">
        <v>21</v>
      </c>
      <c r="D4650">
        <v>3</v>
      </c>
      <c r="E4650" s="6">
        <v>95.83</v>
      </c>
      <c r="F4650" s="6">
        <v>292.49</v>
      </c>
      <c r="G4650" s="2" t="s">
        <v>11</v>
      </c>
      <c r="H4650" s="2" t="s">
        <v>12</v>
      </c>
      <c r="I4650" s="2" t="s">
        <v>13</v>
      </c>
      <c r="J4650" s="6">
        <f>retail_sales_messy_dataset_s_f[[#This Row],[Unit Price]]*retail_sales_messy_dataset_s_f[[#This Row],[Quantity]]</f>
        <v>287.49</v>
      </c>
      <c r="L4650" t="str">
        <f t="shared" si="72"/>
        <v>Mismatch</v>
      </c>
    </row>
    <row r="4651" spans="1:12" x14ac:dyDescent="0.25">
      <c r="A4651" s="1">
        <v>45645</v>
      </c>
      <c r="B4651" s="2" t="s">
        <v>19</v>
      </c>
      <c r="C4651" s="2" t="s">
        <v>10</v>
      </c>
      <c r="D4651">
        <v>4</v>
      </c>
      <c r="E4651" s="6">
        <v>63.17</v>
      </c>
      <c r="F4651" s="6">
        <v>252.68</v>
      </c>
      <c r="G4651" s="2" t="s">
        <v>11</v>
      </c>
      <c r="H4651" s="2" t="s">
        <v>26</v>
      </c>
      <c r="I4651" s="2" t="s">
        <v>18</v>
      </c>
      <c r="J4651" s="6">
        <f>retail_sales_messy_dataset_s_f[[#This Row],[Unit Price]]*retail_sales_messy_dataset_s_f[[#This Row],[Quantity]]</f>
        <v>252.68</v>
      </c>
      <c r="L4651" t="str">
        <f t="shared" si="72"/>
        <v>OK</v>
      </c>
    </row>
    <row r="4652" spans="1:12" x14ac:dyDescent="0.25">
      <c r="A4652" s="1">
        <v>45610</v>
      </c>
      <c r="B4652" s="2" t="s">
        <v>29</v>
      </c>
      <c r="C4652" s="2" t="s">
        <v>15</v>
      </c>
      <c r="D4652">
        <v>1</v>
      </c>
      <c r="E4652" s="6">
        <v>12.14</v>
      </c>
      <c r="F4652" s="6">
        <v>12.14</v>
      </c>
      <c r="G4652" s="2" t="s">
        <v>22</v>
      </c>
      <c r="H4652" s="2" t="s">
        <v>12</v>
      </c>
      <c r="I4652" s="2" t="s">
        <v>13</v>
      </c>
      <c r="J4652" s="6">
        <f>retail_sales_messy_dataset_s_f[[#This Row],[Unit Price]]*retail_sales_messy_dataset_s_f[[#This Row],[Quantity]]</f>
        <v>12.14</v>
      </c>
      <c r="L4652" t="str">
        <f t="shared" si="72"/>
        <v>OK</v>
      </c>
    </row>
    <row r="4653" spans="1:12" x14ac:dyDescent="0.25">
      <c r="A4653" s="1">
        <v>45628</v>
      </c>
      <c r="B4653" s="2" t="s">
        <v>9</v>
      </c>
      <c r="C4653" s="2" t="s">
        <v>15</v>
      </c>
      <c r="D4653">
        <v>5</v>
      </c>
      <c r="E4653" s="6">
        <v>54.72</v>
      </c>
      <c r="F4653" s="6">
        <v>273.60000000000002</v>
      </c>
      <c r="G4653" s="2" t="s">
        <v>22</v>
      </c>
      <c r="H4653" s="2" t="s">
        <v>12</v>
      </c>
      <c r="I4653" s="2" t="s">
        <v>13</v>
      </c>
      <c r="J4653" s="6">
        <f>retail_sales_messy_dataset_s_f[[#This Row],[Unit Price]]*retail_sales_messy_dataset_s_f[[#This Row],[Quantity]]</f>
        <v>273.60000000000002</v>
      </c>
      <c r="L4653" t="str">
        <f t="shared" si="72"/>
        <v>OK</v>
      </c>
    </row>
    <row r="4654" spans="1:12" x14ac:dyDescent="0.25">
      <c r="A4654" s="1">
        <v>45379</v>
      </c>
      <c r="B4654" s="2" t="s">
        <v>29</v>
      </c>
      <c r="C4654" s="2" t="s">
        <v>28</v>
      </c>
      <c r="D4654">
        <v>4</v>
      </c>
      <c r="E4654" s="6">
        <v>170.03</v>
      </c>
      <c r="F4654" s="6">
        <v>680.12</v>
      </c>
      <c r="G4654" s="2" t="s">
        <v>22</v>
      </c>
      <c r="H4654" s="2" t="s">
        <v>26</v>
      </c>
      <c r="I4654" s="2" t="s">
        <v>13</v>
      </c>
      <c r="J4654" s="6">
        <f>retail_sales_messy_dataset_s_f[[#This Row],[Unit Price]]*retail_sales_messy_dataset_s_f[[#This Row],[Quantity]]</f>
        <v>680.12</v>
      </c>
      <c r="L4654" t="str">
        <f t="shared" si="72"/>
        <v>OK</v>
      </c>
    </row>
    <row r="4655" spans="1:12" x14ac:dyDescent="0.25">
      <c r="A4655" s="1">
        <v>45467</v>
      </c>
      <c r="B4655" s="2" t="s">
        <v>29</v>
      </c>
      <c r="C4655" s="2" t="s">
        <v>21</v>
      </c>
      <c r="D4655">
        <v>5</v>
      </c>
      <c r="E4655" s="6">
        <v>129.32</v>
      </c>
      <c r="F4655" s="6">
        <v>641.6</v>
      </c>
      <c r="G4655" s="2" t="s">
        <v>22</v>
      </c>
      <c r="H4655" s="2" t="s">
        <v>12</v>
      </c>
      <c r="I4655" s="2" t="s">
        <v>23</v>
      </c>
      <c r="J4655" s="6">
        <f>retail_sales_messy_dataset_s_f[[#This Row],[Unit Price]]*retail_sales_messy_dataset_s_f[[#This Row],[Quantity]]</f>
        <v>646.59999999999991</v>
      </c>
      <c r="L4655" t="str">
        <f t="shared" si="72"/>
        <v>OK</v>
      </c>
    </row>
    <row r="4656" spans="1:12" x14ac:dyDescent="0.25">
      <c r="A4656" s="1">
        <v>45650</v>
      </c>
      <c r="B4656" s="2" t="s">
        <v>19</v>
      </c>
      <c r="C4656" s="2" t="s">
        <v>15</v>
      </c>
      <c r="D4656">
        <v>1</v>
      </c>
      <c r="E4656" s="6">
        <v>36</v>
      </c>
      <c r="F4656" s="6">
        <v>36</v>
      </c>
      <c r="G4656" s="2" t="s">
        <v>11</v>
      </c>
      <c r="H4656" s="2" t="s">
        <v>26</v>
      </c>
      <c r="I4656" s="2" t="s">
        <v>13</v>
      </c>
      <c r="J4656" s="6">
        <f>retail_sales_messy_dataset_s_f[[#This Row],[Unit Price]]*retail_sales_messy_dataset_s_f[[#This Row],[Quantity]]</f>
        <v>36</v>
      </c>
      <c r="L4656" t="str">
        <f t="shared" si="72"/>
        <v>OK</v>
      </c>
    </row>
    <row r="4657" spans="1:12" x14ac:dyDescent="0.25">
      <c r="A4657" s="1">
        <v>45310</v>
      </c>
      <c r="B4657" s="2" t="s">
        <v>14</v>
      </c>
      <c r="C4657" s="2" t="s">
        <v>10</v>
      </c>
      <c r="D4657">
        <v>4</v>
      </c>
      <c r="E4657" s="6">
        <v>105.41</v>
      </c>
      <c r="F4657" s="6">
        <v>421.64</v>
      </c>
      <c r="G4657" s="2" t="s">
        <v>16</v>
      </c>
      <c r="H4657" s="2" t="s">
        <v>12</v>
      </c>
      <c r="I4657" s="2" t="s">
        <v>18</v>
      </c>
      <c r="J4657" s="6">
        <f>retail_sales_messy_dataset_s_f[[#This Row],[Unit Price]]*retail_sales_messy_dataset_s_f[[#This Row],[Quantity]]</f>
        <v>421.64</v>
      </c>
      <c r="L4657" t="str">
        <f t="shared" si="72"/>
        <v>OK</v>
      </c>
    </row>
    <row r="4658" spans="1:12" x14ac:dyDescent="0.25">
      <c r="A4658" s="1">
        <v>45646</v>
      </c>
      <c r="B4658" s="2" t="s">
        <v>29</v>
      </c>
      <c r="C4658" s="2" t="s">
        <v>21</v>
      </c>
      <c r="D4658">
        <v>2</v>
      </c>
      <c r="E4658" s="6">
        <v>186.66</v>
      </c>
      <c r="F4658" s="6">
        <v>373.32</v>
      </c>
      <c r="G4658" s="2" t="s">
        <v>22</v>
      </c>
      <c r="H4658" s="2" t="s">
        <v>12</v>
      </c>
      <c r="I4658" s="2" t="s">
        <v>18</v>
      </c>
      <c r="J4658" s="6">
        <f>retail_sales_messy_dataset_s_f[[#This Row],[Unit Price]]*retail_sales_messy_dataset_s_f[[#This Row],[Quantity]]</f>
        <v>373.32</v>
      </c>
      <c r="L4658" t="str">
        <f t="shared" si="72"/>
        <v>OK</v>
      </c>
    </row>
    <row r="4659" spans="1:12" x14ac:dyDescent="0.25">
      <c r="A4659" s="1">
        <v>45515</v>
      </c>
      <c r="B4659" s="2" t="s">
        <v>14</v>
      </c>
      <c r="C4659" s="2" t="s">
        <v>28</v>
      </c>
      <c r="D4659">
        <v>3</v>
      </c>
      <c r="E4659" s="6">
        <v>172.19</v>
      </c>
      <c r="F4659" s="6">
        <v>516.57000000000005</v>
      </c>
      <c r="G4659" s="2" t="s">
        <v>11</v>
      </c>
      <c r="H4659" s="2" t="s">
        <v>12</v>
      </c>
      <c r="I4659" s="2" t="s">
        <v>13</v>
      </c>
      <c r="J4659" s="6">
        <f>retail_sales_messy_dataset_s_f[[#This Row],[Unit Price]]*retail_sales_messy_dataset_s_f[[#This Row],[Quantity]]</f>
        <v>516.56999999999994</v>
      </c>
      <c r="L4659" t="str">
        <f t="shared" si="72"/>
        <v>OK</v>
      </c>
    </row>
    <row r="4660" spans="1:12" x14ac:dyDescent="0.25">
      <c r="A4660" s="1">
        <v>45579</v>
      </c>
      <c r="B4660" s="2" t="s">
        <v>29</v>
      </c>
      <c r="C4660" s="2" t="s">
        <v>21</v>
      </c>
      <c r="D4660">
        <v>1</v>
      </c>
      <c r="E4660" s="6">
        <v>18.25</v>
      </c>
      <c r="F4660" s="6">
        <v>18.25</v>
      </c>
      <c r="G4660" s="2" t="s">
        <v>16</v>
      </c>
      <c r="H4660" s="2" t="s">
        <v>26</v>
      </c>
      <c r="I4660" s="2" t="s">
        <v>18</v>
      </c>
      <c r="J4660" s="6">
        <f>retail_sales_messy_dataset_s_f[[#This Row],[Unit Price]]*retail_sales_messy_dataset_s_f[[#This Row],[Quantity]]</f>
        <v>18.25</v>
      </c>
      <c r="L4660" t="str">
        <f t="shared" si="72"/>
        <v>OK</v>
      </c>
    </row>
    <row r="4661" spans="1:12" x14ac:dyDescent="0.25">
      <c r="A4661" s="1">
        <v>45649</v>
      </c>
      <c r="B4661" s="2" t="s">
        <v>24</v>
      </c>
      <c r="C4661" s="2" t="s">
        <v>15</v>
      </c>
      <c r="D4661">
        <v>3</v>
      </c>
      <c r="E4661" s="6">
        <v>85.13</v>
      </c>
      <c r="F4661" s="6">
        <v>255.39</v>
      </c>
      <c r="G4661" s="2" t="s">
        <v>22</v>
      </c>
      <c r="H4661" s="2" t="s">
        <v>17</v>
      </c>
      <c r="I4661" s="2" t="s">
        <v>23</v>
      </c>
      <c r="J4661" s="6">
        <f>retail_sales_messy_dataset_s_f[[#This Row],[Unit Price]]*retail_sales_messy_dataset_s_f[[#This Row],[Quantity]]</f>
        <v>255.39</v>
      </c>
      <c r="L4661" t="str">
        <f t="shared" si="72"/>
        <v>OK</v>
      </c>
    </row>
    <row r="4662" spans="1:12" x14ac:dyDescent="0.25">
      <c r="A4662" s="1">
        <v>45317</v>
      </c>
      <c r="B4662" s="2" t="s">
        <v>20</v>
      </c>
      <c r="C4662" s="2" t="s">
        <v>28</v>
      </c>
      <c r="D4662">
        <v>3</v>
      </c>
      <c r="E4662" s="6">
        <v>26.94</v>
      </c>
      <c r="F4662" s="6">
        <v>80.819999999999993</v>
      </c>
      <c r="G4662" s="2" t="s">
        <v>22</v>
      </c>
      <c r="H4662" s="2" t="s">
        <v>26</v>
      </c>
      <c r="I4662" s="2" t="s">
        <v>13</v>
      </c>
      <c r="J4662" s="6">
        <f>retail_sales_messy_dataset_s_f[[#This Row],[Unit Price]]*retail_sales_messy_dataset_s_f[[#This Row],[Quantity]]</f>
        <v>80.820000000000007</v>
      </c>
      <c r="L4662" t="str">
        <f t="shared" si="72"/>
        <v>OK</v>
      </c>
    </row>
    <row r="4663" spans="1:12" x14ac:dyDescent="0.25">
      <c r="A4663" s="1">
        <v>45600</v>
      </c>
      <c r="B4663" s="2" t="s">
        <v>19</v>
      </c>
      <c r="C4663" s="2" t="s">
        <v>10</v>
      </c>
      <c r="D4663">
        <v>3</v>
      </c>
      <c r="E4663" s="6">
        <v>132.38</v>
      </c>
      <c r="F4663" s="6">
        <v>402.14</v>
      </c>
      <c r="G4663" s="2" t="s">
        <v>16</v>
      </c>
      <c r="H4663" s="2" t="s">
        <v>12</v>
      </c>
      <c r="I4663" s="2" t="s">
        <v>23</v>
      </c>
      <c r="J4663" s="6">
        <f>retail_sales_messy_dataset_s_f[[#This Row],[Unit Price]]*retail_sales_messy_dataset_s_f[[#This Row],[Quantity]]</f>
        <v>397.14</v>
      </c>
      <c r="L4663" t="str">
        <f t="shared" si="72"/>
        <v>Mismatch</v>
      </c>
    </row>
    <row r="4664" spans="1:12" x14ac:dyDescent="0.25">
      <c r="A4664" s="1">
        <v>45421</v>
      </c>
      <c r="B4664" s="2" t="s">
        <v>29</v>
      </c>
      <c r="C4664" s="2" t="s">
        <v>21</v>
      </c>
      <c r="D4664">
        <v>1</v>
      </c>
      <c r="E4664" s="6">
        <v>83.7</v>
      </c>
      <c r="F4664" s="6">
        <v>83.7</v>
      </c>
      <c r="G4664" s="2" t="s">
        <v>11</v>
      </c>
      <c r="H4664" s="2" t="s">
        <v>12</v>
      </c>
      <c r="I4664" s="2" t="s">
        <v>13</v>
      </c>
      <c r="J4664" s="6">
        <f>retail_sales_messy_dataset_s_f[[#This Row],[Unit Price]]*retail_sales_messy_dataset_s_f[[#This Row],[Quantity]]</f>
        <v>83.7</v>
      </c>
      <c r="L4664" t="str">
        <f t="shared" si="72"/>
        <v>OK</v>
      </c>
    </row>
    <row r="4665" spans="1:12" x14ac:dyDescent="0.25">
      <c r="A4665" s="1">
        <v>45510</v>
      </c>
      <c r="B4665" s="2" t="s">
        <v>24</v>
      </c>
      <c r="C4665" s="2" t="s">
        <v>10</v>
      </c>
      <c r="D4665">
        <v>2</v>
      </c>
      <c r="E4665" s="6">
        <v>188.33</v>
      </c>
      <c r="F4665" s="6">
        <v>376.66</v>
      </c>
      <c r="G4665" s="2" t="s">
        <v>22</v>
      </c>
      <c r="H4665" s="2" t="s">
        <v>12</v>
      </c>
      <c r="I4665" s="2" t="s">
        <v>13</v>
      </c>
      <c r="J4665" s="6">
        <f>retail_sales_messy_dataset_s_f[[#This Row],[Unit Price]]*retail_sales_messy_dataset_s_f[[#This Row],[Quantity]]</f>
        <v>376.66</v>
      </c>
      <c r="L4665" t="str">
        <f t="shared" si="72"/>
        <v>OK</v>
      </c>
    </row>
    <row r="4666" spans="1:12" x14ac:dyDescent="0.25">
      <c r="A4666" s="1">
        <v>45512</v>
      </c>
      <c r="B4666" s="2" t="s">
        <v>27</v>
      </c>
      <c r="C4666" s="2" t="s">
        <v>15</v>
      </c>
      <c r="D4666">
        <v>4</v>
      </c>
      <c r="E4666" s="6">
        <v>80.78</v>
      </c>
      <c r="F4666" s="6">
        <v>323.12</v>
      </c>
      <c r="G4666" s="2" t="s">
        <v>11</v>
      </c>
      <c r="H4666" s="2" t="s">
        <v>12</v>
      </c>
      <c r="I4666" s="2" t="s">
        <v>13</v>
      </c>
      <c r="J4666" s="6">
        <f>retail_sales_messy_dataset_s_f[[#This Row],[Unit Price]]*retail_sales_messy_dataset_s_f[[#This Row],[Quantity]]</f>
        <v>323.12</v>
      </c>
      <c r="L4666" t="str">
        <f t="shared" si="72"/>
        <v>OK</v>
      </c>
    </row>
    <row r="4667" spans="1:12" x14ac:dyDescent="0.25">
      <c r="A4667" s="1">
        <v>45382</v>
      </c>
      <c r="B4667" s="2" t="s">
        <v>19</v>
      </c>
      <c r="C4667" s="2" t="s">
        <v>28</v>
      </c>
      <c r="D4667">
        <v>2</v>
      </c>
      <c r="E4667" s="6">
        <v>56.64</v>
      </c>
      <c r="F4667" s="6">
        <v>113.28</v>
      </c>
      <c r="G4667" s="2" t="s">
        <v>22</v>
      </c>
      <c r="H4667" s="2" t="s">
        <v>17</v>
      </c>
      <c r="I4667" s="2" t="s">
        <v>18</v>
      </c>
      <c r="J4667" s="6">
        <f>retail_sales_messy_dataset_s_f[[#This Row],[Unit Price]]*retail_sales_messy_dataset_s_f[[#This Row],[Quantity]]</f>
        <v>113.28</v>
      </c>
      <c r="L4667" t="str">
        <f t="shared" si="72"/>
        <v>OK</v>
      </c>
    </row>
    <row r="4668" spans="1:12" x14ac:dyDescent="0.25">
      <c r="A4668" s="1">
        <v>45542</v>
      </c>
      <c r="B4668" s="2" t="s">
        <v>29</v>
      </c>
      <c r="C4668" s="2" t="s">
        <v>28</v>
      </c>
      <c r="D4668">
        <v>4</v>
      </c>
      <c r="E4668" s="6">
        <v>64.180000000000007</v>
      </c>
      <c r="F4668" s="6">
        <v>256.72000000000003</v>
      </c>
      <c r="G4668" s="2" t="s">
        <v>11</v>
      </c>
      <c r="H4668" s="2" t="s">
        <v>26</v>
      </c>
      <c r="I4668" s="2" t="s">
        <v>18</v>
      </c>
      <c r="J4668" s="6">
        <f>retail_sales_messy_dataset_s_f[[#This Row],[Unit Price]]*retail_sales_messy_dataset_s_f[[#This Row],[Quantity]]</f>
        <v>256.72000000000003</v>
      </c>
      <c r="L4668" t="str">
        <f t="shared" si="72"/>
        <v>OK</v>
      </c>
    </row>
    <row r="4669" spans="1:12" x14ac:dyDescent="0.25">
      <c r="A4669" s="1">
        <v>45502</v>
      </c>
      <c r="B4669" s="2" t="s">
        <v>27</v>
      </c>
      <c r="C4669" s="2" t="s">
        <v>15</v>
      </c>
      <c r="D4669">
        <v>3</v>
      </c>
      <c r="E4669" s="6">
        <v>196.77</v>
      </c>
      <c r="F4669" s="6">
        <v>590.30999999999995</v>
      </c>
      <c r="G4669" s="2" t="s">
        <v>16</v>
      </c>
      <c r="H4669" s="2" t="s">
        <v>12</v>
      </c>
      <c r="I4669" s="2" t="s">
        <v>23</v>
      </c>
      <c r="J4669" s="6">
        <f>retail_sales_messy_dataset_s_f[[#This Row],[Unit Price]]*retail_sales_messy_dataset_s_f[[#This Row],[Quantity]]</f>
        <v>590.31000000000006</v>
      </c>
      <c r="L4669" t="str">
        <f t="shared" si="72"/>
        <v>OK</v>
      </c>
    </row>
    <row r="4670" spans="1:12" x14ac:dyDescent="0.25">
      <c r="A4670" s="1">
        <v>45629</v>
      </c>
      <c r="B4670" s="2" t="s">
        <v>27</v>
      </c>
      <c r="C4670" s="2" t="s">
        <v>21</v>
      </c>
      <c r="D4670">
        <v>3</v>
      </c>
      <c r="E4670" s="6">
        <v>171.38</v>
      </c>
      <c r="F4670" s="6">
        <v>524.14</v>
      </c>
      <c r="G4670" s="2" t="s">
        <v>25</v>
      </c>
      <c r="H4670" s="2" t="s">
        <v>17</v>
      </c>
      <c r="I4670" s="2" t="s">
        <v>13</v>
      </c>
      <c r="J4670" s="6">
        <f>retail_sales_messy_dataset_s_f[[#This Row],[Unit Price]]*retail_sales_messy_dataset_s_f[[#This Row],[Quantity]]</f>
        <v>514.14</v>
      </c>
      <c r="L4670" t="str">
        <f t="shared" si="72"/>
        <v>Mismatch</v>
      </c>
    </row>
    <row r="4671" spans="1:12" x14ac:dyDescent="0.25">
      <c r="A4671" s="1">
        <v>45564</v>
      </c>
      <c r="B4671" s="2" t="s">
        <v>14</v>
      </c>
      <c r="C4671" s="2" t="s">
        <v>28</v>
      </c>
      <c r="D4671">
        <v>2</v>
      </c>
      <c r="E4671" s="6">
        <v>172.37</v>
      </c>
      <c r="F4671" s="6">
        <v>344.74</v>
      </c>
      <c r="G4671" s="2" t="s">
        <v>11</v>
      </c>
      <c r="H4671" s="2" t="s">
        <v>26</v>
      </c>
      <c r="I4671" s="2" t="s">
        <v>13</v>
      </c>
      <c r="J4671" s="6">
        <f>retail_sales_messy_dataset_s_f[[#This Row],[Unit Price]]*retail_sales_messy_dataset_s_f[[#This Row],[Quantity]]</f>
        <v>344.74</v>
      </c>
      <c r="L4671" t="str">
        <f t="shared" si="72"/>
        <v>OK</v>
      </c>
    </row>
    <row r="4672" spans="1:12" x14ac:dyDescent="0.25">
      <c r="A4672" s="1">
        <v>45556</v>
      </c>
      <c r="B4672" s="2" t="s">
        <v>27</v>
      </c>
      <c r="C4672" s="2" t="s">
        <v>21</v>
      </c>
      <c r="D4672">
        <v>5</v>
      </c>
      <c r="E4672" s="6">
        <v>35.6</v>
      </c>
      <c r="F4672" s="6">
        <v>178</v>
      </c>
      <c r="G4672" s="2" t="s">
        <v>25</v>
      </c>
      <c r="H4672" s="2" t="s">
        <v>26</v>
      </c>
      <c r="I4672" s="2" t="s">
        <v>18</v>
      </c>
      <c r="J4672" s="6">
        <f>retail_sales_messy_dataset_s_f[[#This Row],[Unit Price]]*retail_sales_messy_dataset_s_f[[#This Row],[Quantity]]</f>
        <v>178</v>
      </c>
      <c r="L4672" t="str">
        <f t="shared" si="72"/>
        <v>OK</v>
      </c>
    </row>
    <row r="4673" spans="1:12" x14ac:dyDescent="0.25">
      <c r="A4673" s="1">
        <v>45465</v>
      </c>
      <c r="B4673" s="2" t="s">
        <v>30</v>
      </c>
      <c r="C4673" s="2" t="s">
        <v>21</v>
      </c>
      <c r="D4673">
        <v>5</v>
      </c>
      <c r="E4673" s="6">
        <v>47.57</v>
      </c>
      <c r="F4673" s="6">
        <v>237.85</v>
      </c>
      <c r="G4673" s="2" t="s">
        <v>16</v>
      </c>
      <c r="H4673" s="2" t="s">
        <v>26</v>
      </c>
      <c r="I4673" s="2" t="s">
        <v>18</v>
      </c>
      <c r="J4673" s="6">
        <f>retail_sales_messy_dataset_s_f[[#This Row],[Unit Price]]*retail_sales_messy_dataset_s_f[[#This Row],[Quantity]]</f>
        <v>237.85</v>
      </c>
      <c r="L4673" t="str">
        <f t="shared" si="72"/>
        <v>OK</v>
      </c>
    </row>
    <row r="4674" spans="1:12" x14ac:dyDescent="0.25">
      <c r="A4674" s="1">
        <v>45635</v>
      </c>
      <c r="B4674" s="2" t="s">
        <v>30</v>
      </c>
      <c r="C4674" s="2" t="s">
        <v>15</v>
      </c>
      <c r="D4674">
        <v>1</v>
      </c>
      <c r="E4674" s="6">
        <v>138.55000000000001</v>
      </c>
      <c r="F4674" s="6">
        <v>138.55000000000001</v>
      </c>
      <c r="G4674" s="2" t="s">
        <v>22</v>
      </c>
      <c r="H4674" s="2" t="s">
        <v>17</v>
      </c>
      <c r="I4674" s="2" t="s">
        <v>18</v>
      </c>
      <c r="J4674" s="6">
        <f>retail_sales_messy_dataset_s_f[[#This Row],[Unit Price]]*retail_sales_messy_dataset_s_f[[#This Row],[Quantity]]</f>
        <v>138.55000000000001</v>
      </c>
      <c r="L4674" t="str">
        <f t="shared" si="72"/>
        <v>OK</v>
      </c>
    </row>
    <row r="4675" spans="1:12" x14ac:dyDescent="0.25">
      <c r="A4675" s="1">
        <v>45337</v>
      </c>
      <c r="B4675" s="2" t="s">
        <v>30</v>
      </c>
      <c r="C4675" s="2" t="s">
        <v>15</v>
      </c>
      <c r="D4675">
        <v>1</v>
      </c>
      <c r="E4675" s="6">
        <v>16.39</v>
      </c>
      <c r="F4675" s="6">
        <v>16.39</v>
      </c>
      <c r="G4675" s="2" t="s">
        <v>22</v>
      </c>
      <c r="H4675" s="2" t="s">
        <v>17</v>
      </c>
      <c r="I4675" s="2" t="s">
        <v>18</v>
      </c>
      <c r="J4675" s="6">
        <f>retail_sales_messy_dataset_s_f[[#This Row],[Unit Price]]*retail_sales_messy_dataset_s_f[[#This Row],[Quantity]]</f>
        <v>16.39</v>
      </c>
      <c r="L4675" t="str">
        <f t="shared" ref="L4675:L4738" si="73">IF((F4675 - J4675) &gt; 0.01, "Mismatch", "OK")</f>
        <v>OK</v>
      </c>
    </row>
    <row r="4676" spans="1:12" x14ac:dyDescent="0.25">
      <c r="A4676" s="1">
        <v>45626</v>
      </c>
      <c r="B4676" s="2" t="s">
        <v>24</v>
      </c>
      <c r="C4676" s="2" t="s">
        <v>10</v>
      </c>
      <c r="D4676">
        <v>1</v>
      </c>
      <c r="E4676" s="6">
        <v>75.61</v>
      </c>
      <c r="F4676" s="6">
        <v>75.61</v>
      </c>
      <c r="G4676" s="2" t="s">
        <v>16</v>
      </c>
      <c r="H4676" s="2" t="s">
        <v>17</v>
      </c>
      <c r="I4676" s="2" t="s">
        <v>13</v>
      </c>
      <c r="J4676" s="6">
        <f>retail_sales_messy_dataset_s_f[[#This Row],[Unit Price]]*retail_sales_messy_dataset_s_f[[#This Row],[Quantity]]</f>
        <v>75.61</v>
      </c>
      <c r="L4676" t="str">
        <f t="shared" si="73"/>
        <v>OK</v>
      </c>
    </row>
    <row r="4677" spans="1:12" x14ac:dyDescent="0.25">
      <c r="A4677" s="1">
        <v>45632</v>
      </c>
      <c r="B4677" s="2" t="s">
        <v>20</v>
      </c>
      <c r="C4677" s="2" t="s">
        <v>15</v>
      </c>
      <c r="D4677">
        <v>1</v>
      </c>
      <c r="E4677" s="6">
        <v>81.62</v>
      </c>
      <c r="F4677" s="6">
        <v>81.62</v>
      </c>
      <c r="G4677" s="2" t="s">
        <v>11</v>
      </c>
      <c r="H4677" s="2" t="s">
        <v>17</v>
      </c>
      <c r="I4677" s="2" t="s">
        <v>23</v>
      </c>
      <c r="J4677" s="6">
        <f>retail_sales_messy_dataset_s_f[[#This Row],[Unit Price]]*retail_sales_messy_dataset_s_f[[#This Row],[Quantity]]</f>
        <v>81.62</v>
      </c>
      <c r="L4677" t="str">
        <f t="shared" si="73"/>
        <v>OK</v>
      </c>
    </row>
    <row r="4678" spans="1:12" x14ac:dyDescent="0.25">
      <c r="A4678" s="1">
        <v>45393</v>
      </c>
      <c r="B4678" s="2" t="s">
        <v>19</v>
      </c>
      <c r="C4678" s="2" t="s">
        <v>10</v>
      </c>
      <c r="D4678">
        <v>2</v>
      </c>
      <c r="E4678" s="6">
        <v>177.5</v>
      </c>
      <c r="F4678" s="6">
        <v>355</v>
      </c>
      <c r="G4678" s="2" t="s">
        <v>22</v>
      </c>
      <c r="H4678" s="2" t="s">
        <v>26</v>
      </c>
      <c r="I4678" s="2" t="s">
        <v>23</v>
      </c>
      <c r="J4678" s="6">
        <f>retail_sales_messy_dataset_s_f[[#This Row],[Unit Price]]*retail_sales_messy_dataset_s_f[[#This Row],[Quantity]]</f>
        <v>355</v>
      </c>
      <c r="L4678" t="str">
        <f t="shared" si="73"/>
        <v>OK</v>
      </c>
    </row>
    <row r="4679" spans="1:12" x14ac:dyDescent="0.25">
      <c r="A4679" s="1">
        <v>45631</v>
      </c>
      <c r="B4679" s="2" t="s">
        <v>14</v>
      </c>
      <c r="C4679" s="2" t="s">
        <v>15</v>
      </c>
      <c r="D4679">
        <v>1</v>
      </c>
      <c r="E4679" s="6">
        <v>16.260000000000002</v>
      </c>
      <c r="F4679" s="6">
        <v>16.260000000000002</v>
      </c>
      <c r="G4679" s="2" t="s">
        <v>16</v>
      </c>
      <c r="H4679" s="2" t="s">
        <v>12</v>
      </c>
      <c r="I4679" s="2" t="s">
        <v>23</v>
      </c>
      <c r="J4679" s="6">
        <f>retail_sales_messy_dataset_s_f[[#This Row],[Unit Price]]*retail_sales_messy_dataset_s_f[[#This Row],[Quantity]]</f>
        <v>16.260000000000002</v>
      </c>
      <c r="L4679" t="str">
        <f t="shared" si="73"/>
        <v>OK</v>
      </c>
    </row>
    <row r="4680" spans="1:12" x14ac:dyDescent="0.25">
      <c r="A4680" s="1">
        <v>45582</v>
      </c>
      <c r="B4680" s="2" t="s">
        <v>29</v>
      </c>
      <c r="C4680" s="2" t="s">
        <v>15</v>
      </c>
      <c r="D4680">
        <v>3</v>
      </c>
      <c r="E4680" s="6">
        <v>184.32</v>
      </c>
      <c r="F4680" s="6">
        <v>552.96</v>
      </c>
      <c r="G4680" s="2" t="s">
        <v>11</v>
      </c>
      <c r="H4680" s="2" t="s">
        <v>26</v>
      </c>
      <c r="I4680" s="2" t="s">
        <v>13</v>
      </c>
      <c r="J4680" s="6">
        <f>retail_sales_messy_dataset_s_f[[#This Row],[Unit Price]]*retail_sales_messy_dataset_s_f[[#This Row],[Quantity]]</f>
        <v>552.96</v>
      </c>
      <c r="L4680" t="str">
        <f t="shared" si="73"/>
        <v>OK</v>
      </c>
    </row>
    <row r="4681" spans="1:12" x14ac:dyDescent="0.25">
      <c r="A4681" s="1">
        <v>45420</v>
      </c>
      <c r="B4681" s="2" t="s">
        <v>14</v>
      </c>
      <c r="C4681" s="2" t="s">
        <v>15</v>
      </c>
      <c r="D4681">
        <v>5</v>
      </c>
      <c r="E4681" s="6">
        <v>86.5</v>
      </c>
      <c r="F4681" s="6">
        <v>432.5</v>
      </c>
      <c r="G4681" s="2" t="s">
        <v>22</v>
      </c>
      <c r="H4681" s="2" t="s">
        <v>26</v>
      </c>
      <c r="I4681" s="2" t="s">
        <v>23</v>
      </c>
      <c r="J4681" s="6">
        <f>retail_sales_messy_dataset_s_f[[#This Row],[Unit Price]]*retail_sales_messy_dataset_s_f[[#This Row],[Quantity]]</f>
        <v>432.5</v>
      </c>
      <c r="L4681" t="str">
        <f t="shared" si="73"/>
        <v>OK</v>
      </c>
    </row>
    <row r="4682" spans="1:12" x14ac:dyDescent="0.25">
      <c r="A4682" s="1">
        <v>45569</v>
      </c>
      <c r="B4682" s="2" t="s">
        <v>14</v>
      </c>
      <c r="C4682" s="2" t="s">
        <v>10</v>
      </c>
      <c r="D4682">
        <v>2</v>
      </c>
      <c r="E4682" s="6">
        <v>23.69</v>
      </c>
      <c r="F4682" s="6">
        <v>52.38</v>
      </c>
      <c r="G4682" s="2" t="s">
        <v>22</v>
      </c>
      <c r="H4682" s="2" t="s">
        <v>26</v>
      </c>
      <c r="I4682" s="2" t="s">
        <v>23</v>
      </c>
      <c r="J4682" s="6">
        <f>retail_sales_messy_dataset_s_f[[#This Row],[Unit Price]]*retail_sales_messy_dataset_s_f[[#This Row],[Quantity]]</f>
        <v>47.38</v>
      </c>
      <c r="L4682" t="str">
        <f t="shared" si="73"/>
        <v>Mismatch</v>
      </c>
    </row>
    <row r="4683" spans="1:12" x14ac:dyDescent="0.25">
      <c r="A4683" s="1">
        <v>45527</v>
      </c>
      <c r="B4683" s="2" t="s">
        <v>14</v>
      </c>
      <c r="C4683" s="2" t="s">
        <v>28</v>
      </c>
      <c r="D4683">
        <v>4</v>
      </c>
      <c r="E4683" s="6">
        <v>75.78</v>
      </c>
      <c r="F4683" s="6">
        <v>303.12</v>
      </c>
      <c r="G4683" s="2" t="s">
        <v>16</v>
      </c>
      <c r="H4683" s="2" t="s">
        <v>26</v>
      </c>
      <c r="I4683" s="2" t="s">
        <v>18</v>
      </c>
      <c r="J4683" s="6">
        <f>retail_sales_messy_dataset_s_f[[#This Row],[Unit Price]]*retail_sales_messy_dataset_s_f[[#This Row],[Quantity]]</f>
        <v>303.12</v>
      </c>
      <c r="L4683" t="str">
        <f t="shared" si="73"/>
        <v>OK</v>
      </c>
    </row>
    <row r="4684" spans="1:12" x14ac:dyDescent="0.25">
      <c r="A4684" s="1">
        <v>45466</v>
      </c>
      <c r="B4684" s="2" t="s">
        <v>30</v>
      </c>
      <c r="C4684" s="2" t="s">
        <v>28</v>
      </c>
      <c r="D4684">
        <v>3</v>
      </c>
      <c r="E4684" s="6">
        <v>126.42</v>
      </c>
      <c r="F4684" s="6">
        <v>379.26</v>
      </c>
      <c r="G4684" s="2" t="s">
        <v>11</v>
      </c>
      <c r="H4684" s="2" t="s">
        <v>26</v>
      </c>
      <c r="I4684" s="2" t="s">
        <v>23</v>
      </c>
      <c r="J4684" s="6">
        <f>retail_sales_messy_dataset_s_f[[#This Row],[Unit Price]]*retail_sales_messy_dataset_s_f[[#This Row],[Quantity]]</f>
        <v>379.26</v>
      </c>
      <c r="L4684" t="str">
        <f t="shared" si="73"/>
        <v>OK</v>
      </c>
    </row>
    <row r="4685" spans="1:12" x14ac:dyDescent="0.25">
      <c r="A4685" s="1">
        <v>45571</v>
      </c>
      <c r="B4685" s="2" t="s">
        <v>14</v>
      </c>
      <c r="C4685" s="2" t="s">
        <v>10</v>
      </c>
      <c r="D4685">
        <v>1</v>
      </c>
      <c r="E4685" s="6">
        <v>196.92</v>
      </c>
      <c r="F4685" s="6">
        <v>196.92</v>
      </c>
      <c r="G4685" s="2" t="s">
        <v>11</v>
      </c>
      <c r="H4685" s="2" t="s">
        <v>26</v>
      </c>
      <c r="I4685" s="2" t="s">
        <v>23</v>
      </c>
      <c r="J4685" s="6">
        <f>retail_sales_messy_dataset_s_f[[#This Row],[Unit Price]]*retail_sales_messy_dataset_s_f[[#This Row],[Quantity]]</f>
        <v>196.92</v>
      </c>
      <c r="L4685" t="str">
        <f t="shared" si="73"/>
        <v>OK</v>
      </c>
    </row>
    <row r="4686" spans="1:12" x14ac:dyDescent="0.25">
      <c r="A4686" s="1">
        <v>45402</v>
      </c>
      <c r="B4686" s="2" t="s">
        <v>19</v>
      </c>
      <c r="C4686" s="2" t="s">
        <v>10</v>
      </c>
      <c r="D4686">
        <v>5</v>
      </c>
      <c r="E4686" s="6">
        <v>93.22</v>
      </c>
      <c r="F4686" s="6">
        <v>466.1</v>
      </c>
      <c r="G4686" s="2" t="s">
        <v>25</v>
      </c>
      <c r="H4686" s="2" t="s">
        <v>17</v>
      </c>
      <c r="I4686" s="2" t="s">
        <v>18</v>
      </c>
      <c r="J4686" s="6">
        <f>retail_sales_messy_dataset_s_f[[#This Row],[Unit Price]]*retail_sales_messy_dataset_s_f[[#This Row],[Quantity]]</f>
        <v>466.1</v>
      </c>
      <c r="L4686" t="str">
        <f t="shared" si="73"/>
        <v>OK</v>
      </c>
    </row>
    <row r="4687" spans="1:12" x14ac:dyDescent="0.25">
      <c r="A4687" s="1">
        <v>45574</v>
      </c>
      <c r="B4687" s="2" t="s">
        <v>9</v>
      </c>
      <c r="C4687" s="2" t="s">
        <v>28</v>
      </c>
      <c r="D4687">
        <v>4</v>
      </c>
      <c r="E4687" s="6">
        <v>102.28</v>
      </c>
      <c r="F4687" s="6">
        <v>409.12</v>
      </c>
      <c r="G4687" s="2" t="s">
        <v>22</v>
      </c>
      <c r="H4687" s="2" t="s">
        <v>12</v>
      </c>
      <c r="I4687" s="2" t="s">
        <v>18</v>
      </c>
      <c r="J4687" s="6">
        <f>retail_sales_messy_dataset_s_f[[#This Row],[Unit Price]]*retail_sales_messy_dataset_s_f[[#This Row],[Quantity]]</f>
        <v>409.12</v>
      </c>
      <c r="L4687" t="str">
        <f t="shared" si="73"/>
        <v>OK</v>
      </c>
    </row>
    <row r="4688" spans="1:12" x14ac:dyDescent="0.25">
      <c r="A4688" s="1">
        <v>45414</v>
      </c>
      <c r="B4688" s="2" t="s">
        <v>30</v>
      </c>
      <c r="C4688" s="2" t="s">
        <v>15</v>
      </c>
      <c r="D4688">
        <v>5</v>
      </c>
      <c r="E4688" s="6">
        <v>141.84</v>
      </c>
      <c r="F4688" s="6">
        <v>709.2</v>
      </c>
      <c r="G4688" s="2" t="s">
        <v>16</v>
      </c>
      <c r="H4688" s="2" t="s">
        <v>26</v>
      </c>
      <c r="I4688" s="2" t="s">
        <v>18</v>
      </c>
      <c r="J4688" s="6">
        <f>retail_sales_messy_dataset_s_f[[#This Row],[Unit Price]]*retail_sales_messy_dataset_s_f[[#This Row],[Quantity]]</f>
        <v>709.2</v>
      </c>
      <c r="L4688" t="str">
        <f t="shared" si="73"/>
        <v>OK</v>
      </c>
    </row>
    <row r="4689" spans="1:12" x14ac:dyDescent="0.25">
      <c r="A4689" s="1">
        <v>45483</v>
      </c>
      <c r="B4689" s="2" t="s">
        <v>30</v>
      </c>
      <c r="C4689" s="2" t="s">
        <v>15</v>
      </c>
      <c r="D4689">
        <v>2</v>
      </c>
      <c r="E4689" s="6">
        <v>86.55</v>
      </c>
      <c r="F4689" s="6">
        <v>173.1</v>
      </c>
      <c r="G4689" s="2" t="s">
        <v>22</v>
      </c>
      <c r="H4689" s="2" t="s">
        <v>17</v>
      </c>
      <c r="I4689" s="2" t="s">
        <v>23</v>
      </c>
      <c r="J4689" s="6">
        <f>retail_sales_messy_dataset_s_f[[#This Row],[Unit Price]]*retail_sales_messy_dataset_s_f[[#This Row],[Quantity]]</f>
        <v>173.1</v>
      </c>
      <c r="L4689" t="str">
        <f t="shared" si="73"/>
        <v>OK</v>
      </c>
    </row>
    <row r="4690" spans="1:12" x14ac:dyDescent="0.25">
      <c r="A4690" s="1">
        <v>45310</v>
      </c>
      <c r="B4690" s="2" t="s">
        <v>19</v>
      </c>
      <c r="C4690" s="2" t="s">
        <v>15</v>
      </c>
      <c r="D4690">
        <v>1</v>
      </c>
      <c r="E4690" s="6">
        <v>107.45</v>
      </c>
      <c r="F4690" s="6">
        <v>107.45</v>
      </c>
      <c r="G4690" s="2" t="s">
        <v>16</v>
      </c>
      <c r="H4690" s="2" t="s">
        <v>17</v>
      </c>
      <c r="I4690" s="2" t="s">
        <v>23</v>
      </c>
      <c r="J4690" s="6">
        <f>retail_sales_messy_dataset_s_f[[#This Row],[Unit Price]]*retail_sales_messy_dataset_s_f[[#This Row],[Quantity]]</f>
        <v>107.45</v>
      </c>
      <c r="L4690" t="str">
        <f t="shared" si="73"/>
        <v>OK</v>
      </c>
    </row>
    <row r="4691" spans="1:12" x14ac:dyDescent="0.25">
      <c r="A4691" s="1">
        <v>45595</v>
      </c>
      <c r="B4691" s="2" t="s">
        <v>14</v>
      </c>
      <c r="C4691" s="2" t="s">
        <v>28</v>
      </c>
      <c r="D4691">
        <v>4</v>
      </c>
      <c r="E4691" s="6">
        <v>45.99</v>
      </c>
      <c r="F4691" s="6">
        <v>137.97</v>
      </c>
      <c r="G4691" s="2" t="s">
        <v>16</v>
      </c>
      <c r="H4691" s="2" t="s">
        <v>17</v>
      </c>
      <c r="I4691" s="2" t="s">
        <v>18</v>
      </c>
      <c r="J4691" s="6">
        <f>retail_sales_messy_dataset_s_f[[#This Row],[Unit Price]]*retail_sales_messy_dataset_s_f[[#This Row],[Quantity]]</f>
        <v>183.96</v>
      </c>
      <c r="L4691" t="str">
        <f t="shared" si="73"/>
        <v>OK</v>
      </c>
    </row>
    <row r="4692" spans="1:12" x14ac:dyDescent="0.25">
      <c r="A4692" s="1">
        <v>45441</v>
      </c>
      <c r="B4692" s="2" t="s">
        <v>27</v>
      </c>
      <c r="C4692" s="2" t="s">
        <v>21</v>
      </c>
      <c r="D4692">
        <v>5</v>
      </c>
      <c r="E4692" s="6">
        <v>180.42</v>
      </c>
      <c r="F4692" s="6">
        <v>902.1</v>
      </c>
      <c r="G4692" s="2" t="s">
        <v>11</v>
      </c>
      <c r="H4692" s="2" t="s">
        <v>17</v>
      </c>
      <c r="I4692" s="2" t="s">
        <v>23</v>
      </c>
      <c r="J4692" s="6">
        <f>retail_sales_messy_dataset_s_f[[#This Row],[Unit Price]]*retail_sales_messy_dataset_s_f[[#This Row],[Quantity]]</f>
        <v>902.09999999999991</v>
      </c>
      <c r="L4692" t="str">
        <f t="shared" si="73"/>
        <v>OK</v>
      </c>
    </row>
    <row r="4693" spans="1:12" x14ac:dyDescent="0.25">
      <c r="A4693" s="1">
        <v>45462</v>
      </c>
      <c r="B4693" s="2" t="s">
        <v>9</v>
      </c>
      <c r="C4693" s="2" t="s">
        <v>10</v>
      </c>
      <c r="D4693">
        <v>1</v>
      </c>
      <c r="E4693" s="6">
        <v>123.16</v>
      </c>
      <c r="F4693" s="6">
        <v>123.16</v>
      </c>
      <c r="G4693" s="2" t="s">
        <v>16</v>
      </c>
      <c r="H4693" s="2" t="s">
        <v>12</v>
      </c>
      <c r="I4693" s="2" t="s">
        <v>23</v>
      </c>
      <c r="J4693" s="6">
        <f>retail_sales_messy_dataset_s_f[[#This Row],[Unit Price]]*retail_sales_messy_dataset_s_f[[#This Row],[Quantity]]</f>
        <v>123.16</v>
      </c>
      <c r="L4693" t="str">
        <f t="shared" si="73"/>
        <v>OK</v>
      </c>
    </row>
    <row r="4694" spans="1:12" x14ac:dyDescent="0.25">
      <c r="A4694" s="1">
        <v>45420</v>
      </c>
      <c r="B4694" s="2" t="s">
        <v>9</v>
      </c>
      <c r="C4694" s="2" t="s">
        <v>21</v>
      </c>
      <c r="D4694">
        <v>5</v>
      </c>
      <c r="E4694" s="6">
        <v>195.23</v>
      </c>
      <c r="F4694" s="6">
        <v>981.15</v>
      </c>
      <c r="G4694" s="2" t="s">
        <v>16</v>
      </c>
      <c r="H4694" s="2" t="s">
        <v>12</v>
      </c>
      <c r="I4694" s="2" t="s">
        <v>13</v>
      </c>
      <c r="J4694" s="6">
        <f>retail_sales_messy_dataset_s_f[[#This Row],[Unit Price]]*retail_sales_messy_dataset_s_f[[#This Row],[Quantity]]</f>
        <v>976.15</v>
      </c>
      <c r="L4694" t="str">
        <f t="shared" si="73"/>
        <v>Mismatch</v>
      </c>
    </row>
    <row r="4695" spans="1:12" x14ac:dyDescent="0.25">
      <c r="A4695" s="1">
        <v>45585</v>
      </c>
      <c r="B4695" s="2" t="s">
        <v>29</v>
      </c>
      <c r="C4695" s="2" t="s">
        <v>28</v>
      </c>
      <c r="D4695">
        <v>3</v>
      </c>
      <c r="E4695" s="6">
        <v>133.63</v>
      </c>
      <c r="F4695" s="6">
        <v>400.89</v>
      </c>
      <c r="G4695" s="2" t="s">
        <v>11</v>
      </c>
      <c r="H4695" s="2" t="s">
        <v>17</v>
      </c>
      <c r="I4695" s="2" t="s">
        <v>13</v>
      </c>
      <c r="J4695" s="6">
        <f>retail_sales_messy_dataset_s_f[[#This Row],[Unit Price]]*retail_sales_messy_dataset_s_f[[#This Row],[Quantity]]</f>
        <v>400.89</v>
      </c>
      <c r="L4695" t="str">
        <f t="shared" si="73"/>
        <v>OK</v>
      </c>
    </row>
    <row r="4696" spans="1:12" x14ac:dyDescent="0.25">
      <c r="A4696" s="1">
        <v>45599</v>
      </c>
      <c r="B4696" s="2" t="s">
        <v>27</v>
      </c>
      <c r="C4696" s="2" t="s">
        <v>10</v>
      </c>
      <c r="D4696">
        <v>5</v>
      </c>
      <c r="E4696" s="6">
        <v>155.5</v>
      </c>
      <c r="F4696" s="6">
        <v>777.5</v>
      </c>
      <c r="G4696" s="2" t="s">
        <v>22</v>
      </c>
      <c r="H4696" s="2" t="s">
        <v>12</v>
      </c>
      <c r="I4696" s="2" t="s">
        <v>23</v>
      </c>
      <c r="J4696" s="6">
        <f>retail_sales_messy_dataset_s_f[[#This Row],[Unit Price]]*retail_sales_messy_dataset_s_f[[#This Row],[Quantity]]</f>
        <v>777.5</v>
      </c>
      <c r="L4696" t="str">
        <f t="shared" si="73"/>
        <v>OK</v>
      </c>
    </row>
    <row r="4697" spans="1:12" x14ac:dyDescent="0.25">
      <c r="A4697" s="1">
        <v>45321</v>
      </c>
      <c r="B4697" s="2" t="s">
        <v>24</v>
      </c>
      <c r="C4697" s="2" t="s">
        <v>21</v>
      </c>
      <c r="D4697">
        <v>1</v>
      </c>
      <c r="E4697" s="6">
        <v>53.79</v>
      </c>
      <c r="F4697" s="6">
        <v>53.79</v>
      </c>
      <c r="G4697" s="2" t="s">
        <v>16</v>
      </c>
      <c r="H4697" s="2" t="s">
        <v>17</v>
      </c>
      <c r="I4697" s="2" t="s">
        <v>18</v>
      </c>
      <c r="J4697" s="6">
        <f>retail_sales_messy_dataset_s_f[[#This Row],[Unit Price]]*retail_sales_messy_dataset_s_f[[#This Row],[Quantity]]</f>
        <v>53.79</v>
      </c>
      <c r="L4697" t="str">
        <f t="shared" si="73"/>
        <v>OK</v>
      </c>
    </row>
    <row r="4698" spans="1:12" x14ac:dyDescent="0.25">
      <c r="A4698" s="1">
        <v>45372</v>
      </c>
      <c r="B4698" s="2" t="s">
        <v>19</v>
      </c>
      <c r="C4698" s="2" t="s">
        <v>21</v>
      </c>
      <c r="D4698">
        <v>3</v>
      </c>
      <c r="E4698" s="6">
        <v>147.84</v>
      </c>
      <c r="F4698" s="6">
        <v>443.52</v>
      </c>
      <c r="G4698" s="2" t="s">
        <v>11</v>
      </c>
      <c r="H4698" s="2" t="s">
        <v>26</v>
      </c>
      <c r="I4698" s="2" t="s">
        <v>18</v>
      </c>
      <c r="J4698" s="6">
        <f>retail_sales_messy_dataset_s_f[[#This Row],[Unit Price]]*retail_sales_messy_dataset_s_f[[#This Row],[Quantity]]</f>
        <v>443.52</v>
      </c>
      <c r="L4698" t="str">
        <f t="shared" si="73"/>
        <v>OK</v>
      </c>
    </row>
    <row r="4699" spans="1:12" x14ac:dyDescent="0.25">
      <c r="A4699" s="1">
        <v>45641</v>
      </c>
      <c r="B4699" s="2" t="s">
        <v>29</v>
      </c>
      <c r="C4699" s="2" t="s">
        <v>15</v>
      </c>
      <c r="D4699">
        <v>5</v>
      </c>
      <c r="E4699" s="6">
        <v>84.77</v>
      </c>
      <c r="F4699" s="6">
        <v>423.85</v>
      </c>
      <c r="G4699" s="2" t="s">
        <v>11</v>
      </c>
      <c r="H4699" s="2" t="s">
        <v>17</v>
      </c>
      <c r="I4699" s="2" t="s">
        <v>23</v>
      </c>
      <c r="J4699" s="6">
        <f>retail_sales_messy_dataset_s_f[[#This Row],[Unit Price]]*retail_sales_messy_dataset_s_f[[#This Row],[Quantity]]</f>
        <v>423.84999999999997</v>
      </c>
      <c r="L4699" t="str">
        <f t="shared" si="73"/>
        <v>OK</v>
      </c>
    </row>
    <row r="4700" spans="1:12" x14ac:dyDescent="0.25">
      <c r="A4700" s="1">
        <v>45307</v>
      </c>
      <c r="B4700" s="2" t="s">
        <v>27</v>
      </c>
      <c r="C4700" s="2" t="s">
        <v>21</v>
      </c>
      <c r="D4700">
        <v>2</v>
      </c>
      <c r="E4700" s="6">
        <v>10.88</v>
      </c>
      <c r="F4700" s="6">
        <v>21.76</v>
      </c>
      <c r="G4700" s="2" t="s">
        <v>11</v>
      </c>
      <c r="H4700" s="2" t="s">
        <v>26</v>
      </c>
      <c r="I4700" s="2" t="s">
        <v>13</v>
      </c>
      <c r="J4700" s="6">
        <f>retail_sales_messy_dataset_s_f[[#This Row],[Unit Price]]*retail_sales_messy_dataset_s_f[[#This Row],[Quantity]]</f>
        <v>21.76</v>
      </c>
      <c r="L4700" t="str">
        <f t="shared" si="73"/>
        <v>OK</v>
      </c>
    </row>
    <row r="4701" spans="1:12" x14ac:dyDescent="0.25">
      <c r="A4701" s="1">
        <v>45365</v>
      </c>
      <c r="B4701" s="2" t="s">
        <v>14</v>
      </c>
      <c r="C4701" s="2" t="s">
        <v>15</v>
      </c>
      <c r="D4701">
        <v>5</v>
      </c>
      <c r="E4701" s="6">
        <v>24.92</v>
      </c>
      <c r="F4701" s="6">
        <v>124.6</v>
      </c>
      <c r="G4701" s="2" t="s">
        <v>16</v>
      </c>
      <c r="H4701" s="2" t="s">
        <v>26</v>
      </c>
      <c r="I4701" s="2" t="s">
        <v>23</v>
      </c>
      <c r="J4701" s="6">
        <f>retail_sales_messy_dataset_s_f[[#This Row],[Unit Price]]*retail_sales_messy_dataset_s_f[[#This Row],[Quantity]]</f>
        <v>124.60000000000001</v>
      </c>
      <c r="L4701" t="str">
        <f t="shared" si="73"/>
        <v>OK</v>
      </c>
    </row>
    <row r="4702" spans="1:12" x14ac:dyDescent="0.25">
      <c r="A4702" s="1">
        <v>45461</v>
      </c>
      <c r="B4702" s="2" t="s">
        <v>24</v>
      </c>
      <c r="C4702" s="2" t="s">
        <v>15</v>
      </c>
      <c r="D4702">
        <v>5</v>
      </c>
      <c r="E4702" s="6">
        <v>47.48</v>
      </c>
      <c r="F4702" s="6">
        <v>237.4</v>
      </c>
      <c r="G4702" s="2" t="s">
        <v>16</v>
      </c>
      <c r="H4702" s="2" t="s">
        <v>17</v>
      </c>
      <c r="I4702" s="2" t="s">
        <v>18</v>
      </c>
      <c r="J4702" s="6">
        <f>retail_sales_messy_dataset_s_f[[#This Row],[Unit Price]]*retail_sales_messy_dataset_s_f[[#This Row],[Quantity]]</f>
        <v>237.39999999999998</v>
      </c>
      <c r="L4702" t="str">
        <f t="shared" si="73"/>
        <v>OK</v>
      </c>
    </row>
    <row r="4703" spans="1:12" x14ac:dyDescent="0.25">
      <c r="A4703" s="1">
        <v>45350</v>
      </c>
      <c r="B4703" s="2" t="s">
        <v>29</v>
      </c>
      <c r="C4703" s="2" t="s">
        <v>15</v>
      </c>
      <c r="D4703">
        <v>1</v>
      </c>
      <c r="E4703" s="6">
        <v>49.96</v>
      </c>
      <c r="F4703" s="6">
        <v>49.96</v>
      </c>
      <c r="G4703" s="2" t="s">
        <v>22</v>
      </c>
      <c r="H4703" s="2" t="s">
        <v>17</v>
      </c>
      <c r="I4703" s="2" t="s">
        <v>23</v>
      </c>
      <c r="J4703" s="6">
        <f>retail_sales_messy_dataset_s_f[[#This Row],[Unit Price]]*retail_sales_messy_dataset_s_f[[#This Row],[Quantity]]</f>
        <v>49.96</v>
      </c>
      <c r="L4703" t="str">
        <f t="shared" si="73"/>
        <v>OK</v>
      </c>
    </row>
    <row r="4704" spans="1:12" x14ac:dyDescent="0.25">
      <c r="A4704" s="1">
        <v>45514</v>
      </c>
      <c r="B4704" s="2" t="s">
        <v>24</v>
      </c>
      <c r="C4704" s="2" t="s">
        <v>10</v>
      </c>
      <c r="D4704">
        <v>3</v>
      </c>
      <c r="E4704" s="6">
        <v>134.71</v>
      </c>
      <c r="F4704" s="6">
        <v>404.13</v>
      </c>
      <c r="G4704" s="2" t="s">
        <v>11</v>
      </c>
      <c r="H4704" s="2" t="s">
        <v>17</v>
      </c>
      <c r="I4704" s="2" t="s">
        <v>13</v>
      </c>
      <c r="J4704" s="6">
        <f>retail_sales_messy_dataset_s_f[[#This Row],[Unit Price]]*retail_sales_messy_dataset_s_f[[#This Row],[Quantity]]</f>
        <v>404.13</v>
      </c>
      <c r="L4704" t="str">
        <f t="shared" si="73"/>
        <v>OK</v>
      </c>
    </row>
    <row r="4705" spans="1:12" x14ac:dyDescent="0.25">
      <c r="A4705" s="1">
        <v>45541</v>
      </c>
      <c r="B4705" s="2" t="s">
        <v>19</v>
      </c>
      <c r="C4705" s="2" t="s">
        <v>15</v>
      </c>
      <c r="D4705">
        <v>4</v>
      </c>
      <c r="E4705" s="6">
        <v>151.78</v>
      </c>
      <c r="F4705" s="6">
        <v>607.12</v>
      </c>
      <c r="G4705" s="2" t="s">
        <v>11</v>
      </c>
      <c r="H4705" s="2" t="s">
        <v>17</v>
      </c>
      <c r="I4705" s="2" t="s">
        <v>13</v>
      </c>
      <c r="J4705" s="6">
        <f>retail_sales_messy_dataset_s_f[[#This Row],[Unit Price]]*retail_sales_messy_dataset_s_f[[#This Row],[Quantity]]</f>
        <v>607.12</v>
      </c>
      <c r="L4705" t="str">
        <f t="shared" si="73"/>
        <v>OK</v>
      </c>
    </row>
    <row r="4706" spans="1:12" x14ac:dyDescent="0.25">
      <c r="A4706" s="1">
        <v>45551</v>
      </c>
      <c r="B4706" s="2" t="s">
        <v>24</v>
      </c>
      <c r="C4706" s="2" t="s">
        <v>28</v>
      </c>
      <c r="D4706">
        <v>4</v>
      </c>
      <c r="E4706" s="6">
        <v>161.58000000000001</v>
      </c>
      <c r="F4706" s="6">
        <v>646.32000000000005</v>
      </c>
      <c r="G4706" s="2" t="s">
        <v>22</v>
      </c>
      <c r="H4706" s="2" t="s">
        <v>26</v>
      </c>
      <c r="I4706" s="2" t="s">
        <v>13</v>
      </c>
      <c r="J4706" s="6">
        <f>retail_sales_messy_dataset_s_f[[#This Row],[Unit Price]]*retail_sales_messy_dataset_s_f[[#This Row],[Quantity]]</f>
        <v>646.32000000000005</v>
      </c>
      <c r="L4706" t="str">
        <f t="shared" si="73"/>
        <v>OK</v>
      </c>
    </row>
    <row r="4707" spans="1:12" x14ac:dyDescent="0.25">
      <c r="A4707" s="1">
        <v>45401</v>
      </c>
      <c r="B4707" s="2" t="s">
        <v>30</v>
      </c>
      <c r="C4707" s="2" t="s">
        <v>15</v>
      </c>
      <c r="D4707">
        <v>3</v>
      </c>
      <c r="E4707" s="6">
        <v>63.31</v>
      </c>
      <c r="F4707" s="6">
        <v>189.93</v>
      </c>
      <c r="G4707" s="2" t="s">
        <v>11</v>
      </c>
      <c r="H4707" s="2" t="s">
        <v>17</v>
      </c>
      <c r="I4707" s="2" t="s">
        <v>18</v>
      </c>
      <c r="J4707" s="6">
        <f>retail_sales_messy_dataset_s_f[[#This Row],[Unit Price]]*retail_sales_messy_dataset_s_f[[#This Row],[Quantity]]</f>
        <v>189.93</v>
      </c>
      <c r="L4707" t="str">
        <f t="shared" si="73"/>
        <v>OK</v>
      </c>
    </row>
    <row r="4708" spans="1:12" x14ac:dyDescent="0.25">
      <c r="A4708" s="1">
        <v>45578</v>
      </c>
      <c r="B4708" s="2" t="s">
        <v>19</v>
      </c>
      <c r="C4708" s="2" t="s">
        <v>15</v>
      </c>
      <c r="D4708">
        <v>2</v>
      </c>
      <c r="E4708" s="6">
        <v>70.48</v>
      </c>
      <c r="F4708" s="6">
        <v>140.96</v>
      </c>
      <c r="G4708" s="2" t="s">
        <v>22</v>
      </c>
      <c r="H4708" s="2" t="s">
        <v>12</v>
      </c>
      <c r="I4708" s="2" t="s">
        <v>13</v>
      </c>
      <c r="J4708" s="6">
        <f>retail_sales_messy_dataset_s_f[[#This Row],[Unit Price]]*retail_sales_messy_dataset_s_f[[#This Row],[Quantity]]</f>
        <v>140.96</v>
      </c>
      <c r="L4708" t="str">
        <f t="shared" si="73"/>
        <v>OK</v>
      </c>
    </row>
    <row r="4709" spans="1:12" x14ac:dyDescent="0.25">
      <c r="A4709" s="1">
        <v>45585</v>
      </c>
      <c r="B4709" s="2" t="s">
        <v>9</v>
      </c>
      <c r="C4709" s="2" t="s">
        <v>21</v>
      </c>
      <c r="D4709">
        <v>1</v>
      </c>
      <c r="E4709" s="6">
        <v>38.380000000000003</v>
      </c>
      <c r="F4709" s="6">
        <v>33.380000000000003</v>
      </c>
      <c r="G4709" s="2" t="s">
        <v>16</v>
      </c>
      <c r="H4709" s="2" t="s">
        <v>26</v>
      </c>
      <c r="I4709" s="2" t="s">
        <v>23</v>
      </c>
      <c r="J4709" s="6">
        <f>retail_sales_messy_dataset_s_f[[#This Row],[Unit Price]]*retail_sales_messy_dataset_s_f[[#This Row],[Quantity]]</f>
        <v>38.380000000000003</v>
      </c>
      <c r="L4709" t="str">
        <f t="shared" si="73"/>
        <v>OK</v>
      </c>
    </row>
    <row r="4710" spans="1:12" x14ac:dyDescent="0.25">
      <c r="A4710" s="1">
        <v>45366</v>
      </c>
      <c r="B4710" s="2" t="s">
        <v>9</v>
      </c>
      <c r="C4710" s="2" t="s">
        <v>15</v>
      </c>
      <c r="D4710">
        <v>1</v>
      </c>
      <c r="E4710" s="6">
        <v>177.16</v>
      </c>
      <c r="F4710" s="6">
        <v>177.16</v>
      </c>
      <c r="G4710" s="2" t="s">
        <v>22</v>
      </c>
      <c r="H4710" s="2" t="s">
        <v>26</v>
      </c>
      <c r="I4710" s="2" t="s">
        <v>23</v>
      </c>
      <c r="J4710" s="6">
        <f>retail_sales_messy_dataset_s_f[[#This Row],[Unit Price]]*retail_sales_messy_dataset_s_f[[#This Row],[Quantity]]</f>
        <v>177.16</v>
      </c>
      <c r="L4710" t="str">
        <f t="shared" si="73"/>
        <v>OK</v>
      </c>
    </row>
    <row r="4711" spans="1:12" x14ac:dyDescent="0.25">
      <c r="A4711" s="1">
        <v>45643</v>
      </c>
      <c r="B4711" s="2" t="s">
        <v>29</v>
      </c>
      <c r="C4711" s="2" t="s">
        <v>10</v>
      </c>
      <c r="D4711">
        <v>4</v>
      </c>
      <c r="E4711" s="6">
        <v>25.86</v>
      </c>
      <c r="F4711" s="6">
        <v>46.72</v>
      </c>
      <c r="G4711" s="2" t="s">
        <v>22</v>
      </c>
      <c r="H4711" s="2" t="s">
        <v>26</v>
      </c>
      <c r="I4711" s="2" t="s">
        <v>23</v>
      </c>
      <c r="J4711" s="6">
        <f>retail_sales_messy_dataset_s_f[[#This Row],[Unit Price]]*retail_sales_messy_dataset_s_f[[#This Row],[Quantity]]</f>
        <v>103.44</v>
      </c>
      <c r="L4711" t="str">
        <f t="shared" si="73"/>
        <v>OK</v>
      </c>
    </row>
    <row r="4712" spans="1:12" x14ac:dyDescent="0.25">
      <c r="A4712" s="1">
        <v>45560</v>
      </c>
      <c r="B4712" s="2" t="s">
        <v>9</v>
      </c>
      <c r="C4712" s="2" t="s">
        <v>10</v>
      </c>
      <c r="D4712">
        <v>3</v>
      </c>
      <c r="E4712" s="6">
        <v>60.49</v>
      </c>
      <c r="F4712" s="6">
        <v>181.47</v>
      </c>
      <c r="G4712" s="2" t="s">
        <v>22</v>
      </c>
      <c r="H4712" s="2" t="s">
        <v>12</v>
      </c>
      <c r="I4712" s="2" t="s">
        <v>18</v>
      </c>
      <c r="J4712" s="6">
        <f>retail_sales_messy_dataset_s_f[[#This Row],[Unit Price]]*retail_sales_messy_dataset_s_f[[#This Row],[Quantity]]</f>
        <v>181.47</v>
      </c>
      <c r="L4712" t="str">
        <f t="shared" si="73"/>
        <v>OK</v>
      </c>
    </row>
    <row r="4713" spans="1:12" x14ac:dyDescent="0.25">
      <c r="A4713" s="1">
        <v>45446</v>
      </c>
      <c r="B4713" s="2" t="s">
        <v>19</v>
      </c>
      <c r="C4713" s="2" t="s">
        <v>28</v>
      </c>
      <c r="D4713">
        <v>5</v>
      </c>
      <c r="E4713" s="6">
        <v>128.9</v>
      </c>
      <c r="F4713" s="6">
        <v>644.5</v>
      </c>
      <c r="G4713" s="2" t="s">
        <v>11</v>
      </c>
      <c r="H4713" s="2" t="s">
        <v>17</v>
      </c>
      <c r="I4713" s="2" t="s">
        <v>23</v>
      </c>
      <c r="J4713" s="6">
        <f>retail_sales_messy_dataset_s_f[[#This Row],[Unit Price]]*retail_sales_messy_dataset_s_f[[#This Row],[Quantity]]</f>
        <v>644.5</v>
      </c>
      <c r="L4713" t="str">
        <f t="shared" si="73"/>
        <v>OK</v>
      </c>
    </row>
    <row r="4714" spans="1:12" x14ac:dyDescent="0.25">
      <c r="A4714" s="1">
        <v>45632</v>
      </c>
      <c r="B4714" s="2" t="s">
        <v>27</v>
      </c>
      <c r="C4714" s="2" t="s">
        <v>28</v>
      </c>
      <c r="D4714">
        <v>1</v>
      </c>
      <c r="E4714" s="6">
        <v>28.09</v>
      </c>
      <c r="F4714" s="6">
        <v>28.09</v>
      </c>
      <c r="G4714" s="2" t="s">
        <v>11</v>
      </c>
      <c r="H4714" s="2" t="s">
        <v>12</v>
      </c>
      <c r="I4714" s="2" t="s">
        <v>23</v>
      </c>
      <c r="J4714" s="6">
        <f>retail_sales_messy_dataset_s_f[[#This Row],[Unit Price]]*retail_sales_messy_dataset_s_f[[#This Row],[Quantity]]</f>
        <v>28.09</v>
      </c>
      <c r="L4714" t="str">
        <f t="shared" si="73"/>
        <v>OK</v>
      </c>
    </row>
    <row r="4715" spans="1:12" x14ac:dyDescent="0.25">
      <c r="A4715" s="1">
        <v>45646</v>
      </c>
      <c r="B4715" s="2" t="s">
        <v>19</v>
      </c>
      <c r="C4715" s="2" t="s">
        <v>15</v>
      </c>
      <c r="D4715">
        <v>3</v>
      </c>
      <c r="E4715" s="6">
        <v>169.75</v>
      </c>
      <c r="F4715" s="6">
        <v>509.25</v>
      </c>
      <c r="G4715" s="2" t="s">
        <v>16</v>
      </c>
      <c r="H4715" s="2" t="s">
        <v>12</v>
      </c>
      <c r="I4715" s="2" t="s">
        <v>23</v>
      </c>
      <c r="J4715" s="6">
        <f>retail_sales_messy_dataset_s_f[[#This Row],[Unit Price]]*retail_sales_messy_dataset_s_f[[#This Row],[Quantity]]</f>
        <v>509.25</v>
      </c>
      <c r="L4715" t="str">
        <f t="shared" si="73"/>
        <v>OK</v>
      </c>
    </row>
    <row r="4716" spans="1:12" x14ac:dyDescent="0.25">
      <c r="A4716" s="1">
        <v>45592</v>
      </c>
      <c r="B4716" s="2" t="s">
        <v>14</v>
      </c>
      <c r="C4716" s="2" t="s">
        <v>10</v>
      </c>
      <c r="D4716">
        <v>3</v>
      </c>
      <c r="E4716" s="6">
        <v>52.28</v>
      </c>
      <c r="F4716" s="6">
        <v>156.84</v>
      </c>
      <c r="G4716" s="2" t="s">
        <v>25</v>
      </c>
      <c r="H4716" s="2" t="s">
        <v>12</v>
      </c>
      <c r="I4716" s="2" t="s">
        <v>13</v>
      </c>
      <c r="J4716" s="6">
        <f>retail_sales_messy_dataset_s_f[[#This Row],[Unit Price]]*retail_sales_messy_dataset_s_f[[#This Row],[Quantity]]</f>
        <v>156.84</v>
      </c>
      <c r="L4716" t="str">
        <f t="shared" si="73"/>
        <v>OK</v>
      </c>
    </row>
    <row r="4717" spans="1:12" x14ac:dyDescent="0.25">
      <c r="A4717" s="1">
        <v>45440</v>
      </c>
      <c r="B4717" s="2" t="s">
        <v>27</v>
      </c>
      <c r="C4717" s="2" t="s">
        <v>28</v>
      </c>
      <c r="D4717">
        <v>1</v>
      </c>
      <c r="E4717" s="6">
        <v>45.17</v>
      </c>
      <c r="F4717" s="6">
        <v>180.68</v>
      </c>
      <c r="G4717" s="2" t="s">
        <v>16</v>
      </c>
      <c r="H4717" s="2" t="s">
        <v>12</v>
      </c>
      <c r="I4717" s="2" t="s">
        <v>13</v>
      </c>
      <c r="J4717" s="6">
        <f>retail_sales_messy_dataset_s_f[[#This Row],[Unit Price]]*retail_sales_messy_dataset_s_f[[#This Row],[Quantity]]</f>
        <v>45.17</v>
      </c>
      <c r="L4717" t="str">
        <f t="shared" si="73"/>
        <v>Mismatch</v>
      </c>
    </row>
    <row r="4718" spans="1:12" x14ac:dyDescent="0.25">
      <c r="A4718" s="1">
        <v>45540</v>
      </c>
      <c r="B4718" s="2" t="s">
        <v>29</v>
      </c>
      <c r="C4718" s="2" t="s">
        <v>28</v>
      </c>
      <c r="D4718">
        <v>4</v>
      </c>
      <c r="E4718" s="6">
        <v>14.05</v>
      </c>
      <c r="F4718" s="6">
        <v>56.2</v>
      </c>
      <c r="G4718" s="2" t="s">
        <v>16</v>
      </c>
      <c r="H4718" s="2" t="s">
        <v>26</v>
      </c>
      <c r="I4718" s="2" t="s">
        <v>18</v>
      </c>
      <c r="J4718" s="6">
        <f>retail_sales_messy_dataset_s_f[[#This Row],[Unit Price]]*retail_sales_messy_dataset_s_f[[#This Row],[Quantity]]</f>
        <v>56.2</v>
      </c>
      <c r="L4718" t="str">
        <f t="shared" si="73"/>
        <v>OK</v>
      </c>
    </row>
    <row r="4719" spans="1:12" x14ac:dyDescent="0.25">
      <c r="A4719" s="1">
        <v>45515</v>
      </c>
      <c r="B4719" s="2" t="s">
        <v>20</v>
      </c>
      <c r="C4719" s="2" t="s">
        <v>10</v>
      </c>
      <c r="D4719">
        <v>3</v>
      </c>
      <c r="E4719" s="6">
        <v>153.88999999999999</v>
      </c>
      <c r="F4719" s="6">
        <v>461.67</v>
      </c>
      <c r="G4719" s="2" t="s">
        <v>16</v>
      </c>
      <c r="H4719" s="2" t="s">
        <v>26</v>
      </c>
      <c r="I4719" s="2" t="s">
        <v>13</v>
      </c>
      <c r="J4719" s="6">
        <f>retail_sales_messy_dataset_s_f[[#This Row],[Unit Price]]*retail_sales_messy_dataset_s_f[[#This Row],[Quantity]]</f>
        <v>461.66999999999996</v>
      </c>
      <c r="L4719" t="str">
        <f t="shared" si="73"/>
        <v>OK</v>
      </c>
    </row>
    <row r="4720" spans="1:12" x14ac:dyDescent="0.25">
      <c r="A4720" s="1">
        <v>45553</v>
      </c>
      <c r="B4720" s="2" t="s">
        <v>30</v>
      </c>
      <c r="C4720" s="2" t="s">
        <v>28</v>
      </c>
      <c r="D4720">
        <v>4</v>
      </c>
      <c r="E4720" s="6">
        <v>68.8</v>
      </c>
      <c r="F4720" s="6">
        <v>275.2</v>
      </c>
      <c r="G4720" s="2" t="s">
        <v>22</v>
      </c>
      <c r="H4720" s="2" t="s">
        <v>17</v>
      </c>
      <c r="I4720" s="2" t="s">
        <v>13</v>
      </c>
      <c r="J4720" s="6">
        <f>retail_sales_messy_dataset_s_f[[#This Row],[Unit Price]]*retail_sales_messy_dataset_s_f[[#This Row],[Quantity]]</f>
        <v>275.2</v>
      </c>
      <c r="L4720" t="str">
        <f t="shared" si="73"/>
        <v>OK</v>
      </c>
    </row>
    <row r="4721" spans="1:12" x14ac:dyDescent="0.25">
      <c r="A4721" s="1">
        <v>45401</v>
      </c>
      <c r="B4721" s="2" t="s">
        <v>27</v>
      </c>
      <c r="C4721" s="2" t="s">
        <v>15</v>
      </c>
      <c r="D4721">
        <v>5</v>
      </c>
      <c r="E4721" s="6">
        <v>28.54</v>
      </c>
      <c r="F4721" s="6">
        <v>142.69999999999999</v>
      </c>
      <c r="G4721" s="2" t="s">
        <v>11</v>
      </c>
      <c r="H4721" s="2" t="s">
        <v>17</v>
      </c>
      <c r="I4721" s="2" t="s">
        <v>13</v>
      </c>
      <c r="J4721" s="6">
        <f>retail_sales_messy_dataset_s_f[[#This Row],[Unit Price]]*retail_sales_messy_dataset_s_f[[#This Row],[Quantity]]</f>
        <v>142.69999999999999</v>
      </c>
      <c r="L4721" t="str">
        <f t="shared" si="73"/>
        <v>OK</v>
      </c>
    </row>
    <row r="4722" spans="1:12" x14ac:dyDescent="0.25">
      <c r="A4722" s="1">
        <v>45451</v>
      </c>
      <c r="B4722" s="2" t="s">
        <v>14</v>
      </c>
      <c r="C4722" s="2" t="s">
        <v>28</v>
      </c>
      <c r="D4722">
        <v>4</v>
      </c>
      <c r="E4722" s="6">
        <v>120.36</v>
      </c>
      <c r="F4722" s="6">
        <v>481.44</v>
      </c>
      <c r="G4722" s="2" t="s">
        <v>11</v>
      </c>
      <c r="H4722" s="2" t="s">
        <v>12</v>
      </c>
      <c r="I4722" s="2" t="s">
        <v>23</v>
      </c>
      <c r="J4722" s="6">
        <f>retail_sales_messy_dataset_s_f[[#This Row],[Unit Price]]*retail_sales_messy_dataset_s_f[[#This Row],[Quantity]]</f>
        <v>481.44</v>
      </c>
      <c r="L4722" t="str">
        <f t="shared" si="73"/>
        <v>OK</v>
      </c>
    </row>
    <row r="4723" spans="1:12" x14ac:dyDescent="0.25">
      <c r="A4723" s="1">
        <v>45303</v>
      </c>
      <c r="B4723" s="2" t="s">
        <v>29</v>
      </c>
      <c r="C4723" s="2" t="s">
        <v>28</v>
      </c>
      <c r="D4723">
        <v>5</v>
      </c>
      <c r="E4723" s="6">
        <v>48.66</v>
      </c>
      <c r="F4723" s="6">
        <v>243.3</v>
      </c>
      <c r="G4723" s="2" t="s">
        <v>11</v>
      </c>
      <c r="H4723" s="2" t="s">
        <v>26</v>
      </c>
      <c r="I4723" s="2" t="s">
        <v>18</v>
      </c>
      <c r="J4723" s="6">
        <f>retail_sales_messy_dataset_s_f[[#This Row],[Unit Price]]*retail_sales_messy_dataset_s_f[[#This Row],[Quantity]]</f>
        <v>243.29999999999998</v>
      </c>
      <c r="L4723" t="str">
        <f t="shared" si="73"/>
        <v>OK</v>
      </c>
    </row>
    <row r="4724" spans="1:12" x14ac:dyDescent="0.25">
      <c r="A4724" s="1">
        <v>45439</v>
      </c>
      <c r="B4724" s="2" t="s">
        <v>19</v>
      </c>
      <c r="C4724" s="2" t="s">
        <v>10</v>
      </c>
      <c r="D4724">
        <v>5</v>
      </c>
      <c r="E4724" s="6">
        <v>55.56</v>
      </c>
      <c r="F4724" s="6">
        <v>111.12</v>
      </c>
      <c r="G4724" s="2" t="s">
        <v>22</v>
      </c>
      <c r="H4724" s="2" t="s">
        <v>26</v>
      </c>
      <c r="I4724" s="2" t="s">
        <v>13</v>
      </c>
      <c r="J4724" s="6">
        <f>retail_sales_messy_dataset_s_f[[#This Row],[Unit Price]]*retail_sales_messy_dataset_s_f[[#This Row],[Quantity]]</f>
        <v>277.8</v>
      </c>
      <c r="L4724" t="str">
        <f t="shared" si="73"/>
        <v>OK</v>
      </c>
    </row>
    <row r="4725" spans="1:12" x14ac:dyDescent="0.25">
      <c r="A4725" s="1">
        <v>45562</v>
      </c>
      <c r="B4725" s="2" t="s">
        <v>29</v>
      </c>
      <c r="C4725" s="2" t="s">
        <v>28</v>
      </c>
      <c r="D4725">
        <v>2</v>
      </c>
      <c r="E4725" s="6">
        <v>146.13999999999999</v>
      </c>
      <c r="F4725" s="6">
        <v>292.27999999999997</v>
      </c>
      <c r="G4725" s="2" t="s">
        <v>22</v>
      </c>
      <c r="H4725" s="2" t="s">
        <v>12</v>
      </c>
      <c r="I4725" s="2" t="s">
        <v>18</v>
      </c>
      <c r="J4725" s="6">
        <f>retail_sales_messy_dataset_s_f[[#This Row],[Unit Price]]*retail_sales_messy_dataset_s_f[[#This Row],[Quantity]]</f>
        <v>292.27999999999997</v>
      </c>
      <c r="L4725" t="str">
        <f t="shared" si="73"/>
        <v>OK</v>
      </c>
    </row>
    <row r="4726" spans="1:12" x14ac:dyDescent="0.25">
      <c r="A4726" s="1">
        <v>45586</v>
      </c>
      <c r="B4726" s="2" t="s">
        <v>19</v>
      </c>
      <c r="C4726" s="2" t="s">
        <v>15</v>
      </c>
      <c r="D4726">
        <v>1</v>
      </c>
      <c r="E4726" s="6">
        <v>130</v>
      </c>
      <c r="F4726" s="6">
        <v>130</v>
      </c>
      <c r="G4726" s="2" t="s">
        <v>11</v>
      </c>
      <c r="H4726" s="2" t="s">
        <v>12</v>
      </c>
      <c r="I4726" s="2" t="s">
        <v>18</v>
      </c>
      <c r="J4726" s="6">
        <f>retail_sales_messy_dataset_s_f[[#This Row],[Unit Price]]*retail_sales_messy_dataset_s_f[[#This Row],[Quantity]]</f>
        <v>130</v>
      </c>
      <c r="L4726" t="str">
        <f t="shared" si="73"/>
        <v>OK</v>
      </c>
    </row>
    <row r="4727" spans="1:12" x14ac:dyDescent="0.25">
      <c r="A4727" s="1">
        <v>45422</v>
      </c>
      <c r="B4727" s="2" t="s">
        <v>27</v>
      </c>
      <c r="C4727" s="2" t="s">
        <v>21</v>
      </c>
      <c r="D4727">
        <v>1</v>
      </c>
      <c r="E4727" s="6">
        <v>79.63</v>
      </c>
      <c r="F4727" s="6">
        <v>79.63</v>
      </c>
      <c r="G4727" s="2" t="s">
        <v>11</v>
      </c>
      <c r="H4727" s="2" t="s">
        <v>17</v>
      </c>
      <c r="I4727" s="2" t="s">
        <v>13</v>
      </c>
      <c r="J4727" s="6">
        <f>retail_sales_messy_dataset_s_f[[#This Row],[Unit Price]]*retail_sales_messy_dataset_s_f[[#This Row],[Quantity]]</f>
        <v>79.63</v>
      </c>
      <c r="L4727" t="str">
        <f t="shared" si="73"/>
        <v>OK</v>
      </c>
    </row>
    <row r="4728" spans="1:12" x14ac:dyDescent="0.25">
      <c r="A4728" s="1">
        <v>45300</v>
      </c>
      <c r="B4728" s="2" t="s">
        <v>9</v>
      </c>
      <c r="C4728" s="2" t="s">
        <v>15</v>
      </c>
      <c r="D4728">
        <v>1</v>
      </c>
      <c r="E4728" s="6">
        <v>87.54</v>
      </c>
      <c r="F4728" s="6">
        <v>87.54</v>
      </c>
      <c r="G4728" s="2" t="s">
        <v>16</v>
      </c>
      <c r="H4728" s="2" t="s">
        <v>17</v>
      </c>
      <c r="I4728" s="2" t="s">
        <v>18</v>
      </c>
      <c r="J4728" s="6">
        <f>retail_sales_messy_dataset_s_f[[#This Row],[Unit Price]]*retail_sales_messy_dataset_s_f[[#This Row],[Quantity]]</f>
        <v>87.54</v>
      </c>
      <c r="L4728" t="str">
        <f t="shared" si="73"/>
        <v>OK</v>
      </c>
    </row>
    <row r="4729" spans="1:12" x14ac:dyDescent="0.25">
      <c r="A4729" s="1">
        <v>45304</v>
      </c>
      <c r="B4729" s="2" t="s">
        <v>14</v>
      </c>
      <c r="C4729" s="2" t="s">
        <v>21</v>
      </c>
      <c r="D4729">
        <v>4</v>
      </c>
      <c r="E4729" s="6">
        <v>199.87</v>
      </c>
      <c r="F4729" s="6">
        <v>799.48</v>
      </c>
      <c r="G4729" s="2" t="s">
        <v>22</v>
      </c>
      <c r="H4729" s="2" t="s">
        <v>26</v>
      </c>
      <c r="I4729" s="2" t="s">
        <v>13</v>
      </c>
      <c r="J4729" s="6">
        <f>retail_sales_messy_dataset_s_f[[#This Row],[Unit Price]]*retail_sales_messy_dataset_s_f[[#This Row],[Quantity]]</f>
        <v>799.48</v>
      </c>
      <c r="L4729" t="str">
        <f t="shared" si="73"/>
        <v>OK</v>
      </c>
    </row>
    <row r="4730" spans="1:12" x14ac:dyDescent="0.25">
      <c r="A4730" s="1">
        <v>45547</v>
      </c>
      <c r="B4730" s="2" t="s">
        <v>9</v>
      </c>
      <c r="C4730" s="2" t="s">
        <v>15</v>
      </c>
      <c r="D4730">
        <v>4</v>
      </c>
      <c r="E4730" s="6">
        <v>133.19999999999999</v>
      </c>
      <c r="F4730" s="6">
        <v>532.79999999999995</v>
      </c>
      <c r="G4730" s="2" t="s">
        <v>22</v>
      </c>
      <c r="H4730" s="2" t="s">
        <v>17</v>
      </c>
      <c r="I4730" s="2" t="s">
        <v>13</v>
      </c>
      <c r="J4730" s="6">
        <f>retail_sales_messy_dataset_s_f[[#This Row],[Unit Price]]*retail_sales_messy_dataset_s_f[[#This Row],[Quantity]]</f>
        <v>532.79999999999995</v>
      </c>
      <c r="L4730" t="str">
        <f t="shared" si="73"/>
        <v>OK</v>
      </c>
    </row>
    <row r="4731" spans="1:12" x14ac:dyDescent="0.25">
      <c r="A4731" s="1">
        <v>45401</v>
      </c>
      <c r="B4731" s="2" t="s">
        <v>29</v>
      </c>
      <c r="C4731" s="2" t="s">
        <v>10</v>
      </c>
      <c r="D4731">
        <v>5</v>
      </c>
      <c r="E4731" s="6">
        <v>45.58</v>
      </c>
      <c r="F4731" s="6">
        <v>227.9</v>
      </c>
      <c r="G4731" s="2" t="s">
        <v>25</v>
      </c>
      <c r="H4731" s="2" t="s">
        <v>17</v>
      </c>
      <c r="I4731" s="2" t="s">
        <v>13</v>
      </c>
      <c r="J4731" s="6">
        <f>retail_sales_messy_dataset_s_f[[#This Row],[Unit Price]]*retail_sales_messy_dataset_s_f[[#This Row],[Quantity]]</f>
        <v>227.89999999999998</v>
      </c>
      <c r="L4731" t="str">
        <f t="shared" si="73"/>
        <v>OK</v>
      </c>
    </row>
    <row r="4732" spans="1:12" x14ac:dyDescent="0.25">
      <c r="A4732" s="1">
        <v>45369</v>
      </c>
      <c r="B4732" s="2" t="s">
        <v>14</v>
      </c>
      <c r="C4732" s="2" t="s">
        <v>28</v>
      </c>
      <c r="D4732">
        <v>3</v>
      </c>
      <c r="E4732" s="6">
        <v>105.13</v>
      </c>
      <c r="F4732" s="6">
        <v>315.39</v>
      </c>
      <c r="G4732" s="2" t="s">
        <v>22</v>
      </c>
      <c r="H4732" s="2" t="s">
        <v>17</v>
      </c>
      <c r="I4732" s="2" t="s">
        <v>23</v>
      </c>
      <c r="J4732" s="6">
        <f>retail_sales_messy_dataset_s_f[[#This Row],[Unit Price]]*retail_sales_messy_dataset_s_f[[#This Row],[Quantity]]</f>
        <v>315.39</v>
      </c>
      <c r="L4732" t="str">
        <f t="shared" si="73"/>
        <v>OK</v>
      </c>
    </row>
    <row r="4733" spans="1:12" x14ac:dyDescent="0.25">
      <c r="A4733" s="1">
        <v>45622</v>
      </c>
      <c r="B4733" s="2" t="s">
        <v>29</v>
      </c>
      <c r="C4733" s="2" t="s">
        <v>10</v>
      </c>
      <c r="D4733">
        <v>2</v>
      </c>
      <c r="E4733" s="6">
        <v>13.06</v>
      </c>
      <c r="F4733" s="6">
        <v>21.12</v>
      </c>
      <c r="G4733" s="2" t="s">
        <v>22</v>
      </c>
      <c r="H4733" s="2" t="s">
        <v>17</v>
      </c>
      <c r="I4733" s="2" t="s">
        <v>23</v>
      </c>
      <c r="J4733" s="6">
        <f>retail_sales_messy_dataset_s_f[[#This Row],[Unit Price]]*retail_sales_messy_dataset_s_f[[#This Row],[Quantity]]</f>
        <v>26.12</v>
      </c>
      <c r="L4733" t="str">
        <f t="shared" si="73"/>
        <v>OK</v>
      </c>
    </row>
    <row r="4734" spans="1:12" x14ac:dyDescent="0.25">
      <c r="A4734" s="1">
        <v>45627</v>
      </c>
      <c r="B4734" s="2" t="s">
        <v>30</v>
      </c>
      <c r="C4734" s="2" t="s">
        <v>21</v>
      </c>
      <c r="D4734">
        <v>1</v>
      </c>
      <c r="E4734" s="6">
        <v>164.08</v>
      </c>
      <c r="F4734" s="6">
        <v>164.08</v>
      </c>
      <c r="G4734" s="2" t="s">
        <v>16</v>
      </c>
      <c r="H4734" s="2" t="s">
        <v>12</v>
      </c>
      <c r="I4734" s="2" t="s">
        <v>13</v>
      </c>
      <c r="J4734" s="6">
        <f>retail_sales_messy_dataset_s_f[[#This Row],[Unit Price]]*retail_sales_messy_dataset_s_f[[#This Row],[Quantity]]</f>
        <v>164.08</v>
      </c>
      <c r="L4734" t="str">
        <f t="shared" si="73"/>
        <v>OK</v>
      </c>
    </row>
    <row r="4735" spans="1:12" x14ac:dyDescent="0.25">
      <c r="A4735" s="1">
        <v>45495</v>
      </c>
      <c r="B4735" s="2" t="s">
        <v>30</v>
      </c>
      <c r="C4735" s="2" t="s">
        <v>28</v>
      </c>
      <c r="D4735">
        <v>1</v>
      </c>
      <c r="E4735" s="6">
        <v>134.47</v>
      </c>
      <c r="F4735" s="6">
        <v>134.47</v>
      </c>
      <c r="G4735" s="2" t="s">
        <v>16</v>
      </c>
      <c r="H4735" s="2" t="s">
        <v>17</v>
      </c>
      <c r="I4735" s="2" t="s">
        <v>23</v>
      </c>
      <c r="J4735" s="6">
        <f>retail_sales_messy_dataset_s_f[[#This Row],[Unit Price]]*retail_sales_messy_dataset_s_f[[#This Row],[Quantity]]</f>
        <v>134.47</v>
      </c>
      <c r="L4735" t="str">
        <f t="shared" si="73"/>
        <v>OK</v>
      </c>
    </row>
    <row r="4736" spans="1:12" x14ac:dyDescent="0.25">
      <c r="A4736" s="1">
        <v>45406</v>
      </c>
      <c r="B4736" s="2" t="s">
        <v>30</v>
      </c>
      <c r="C4736" s="2" t="s">
        <v>28</v>
      </c>
      <c r="D4736">
        <v>2</v>
      </c>
      <c r="E4736" s="6">
        <v>59.09</v>
      </c>
      <c r="F4736" s="6">
        <v>118.18</v>
      </c>
      <c r="G4736" s="2" t="s">
        <v>11</v>
      </c>
      <c r="H4736" s="2" t="s">
        <v>17</v>
      </c>
      <c r="I4736" s="2" t="s">
        <v>13</v>
      </c>
      <c r="J4736" s="6">
        <f>retail_sales_messy_dataset_s_f[[#This Row],[Unit Price]]*retail_sales_messy_dataset_s_f[[#This Row],[Quantity]]</f>
        <v>118.18</v>
      </c>
      <c r="L4736" t="str">
        <f t="shared" si="73"/>
        <v>OK</v>
      </c>
    </row>
    <row r="4737" spans="1:12" x14ac:dyDescent="0.25">
      <c r="A4737" s="1">
        <v>45602</v>
      </c>
      <c r="B4737" s="2" t="s">
        <v>19</v>
      </c>
      <c r="C4737" s="2" t="s">
        <v>15</v>
      </c>
      <c r="D4737">
        <v>3</v>
      </c>
      <c r="E4737" s="6">
        <v>26.82</v>
      </c>
      <c r="F4737" s="6">
        <v>80.459999999999994</v>
      </c>
      <c r="G4737" s="2" t="s">
        <v>16</v>
      </c>
      <c r="H4737" s="2" t="s">
        <v>17</v>
      </c>
      <c r="I4737" s="2" t="s">
        <v>18</v>
      </c>
      <c r="J4737" s="6">
        <f>retail_sales_messy_dataset_s_f[[#This Row],[Unit Price]]*retail_sales_messy_dataset_s_f[[#This Row],[Quantity]]</f>
        <v>80.460000000000008</v>
      </c>
      <c r="L4737" t="str">
        <f t="shared" si="73"/>
        <v>OK</v>
      </c>
    </row>
    <row r="4738" spans="1:12" x14ac:dyDescent="0.25">
      <c r="A4738" s="1">
        <v>45314</v>
      </c>
      <c r="B4738" s="2" t="s">
        <v>20</v>
      </c>
      <c r="C4738" s="2" t="s">
        <v>21</v>
      </c>
      <c r="D4738">
        <v>2</v>
      </c>
      <c r="E4738" s="6">
        <v>96.9</v>
      </c>
      <c r="F4738" s="6">
        <v>188.8</v>
      </c>
      <c r="G4738" s="2" t="s">
        <v>16</v>
      </c>
      <c r="H4738" s="2" t="s">
        <v>17</v>
      </c>
      <c r="I4738" s="2" t="s">
        <v>18</v>
      </c>
      <c r="J4738" s="6">
        <f>retail_sales_messy_dataset_s_f[[#This Row],[Unit Price]]*retail_sales_messy_dataset_s_f[[#This Row],[Quantity]]</f>
        <v>193.8</v>
      </c>
      <c r="L4738" t="str">
        <f t="shared" si="73"/>
        <v>OK</v>
      </c>
    </row>
    <row r="4739" spans="1:12" x14ac:dyDescent="0.25">
      <c r="A4739" s="1">
        <v>45560</v>
      </c>
      <c r="B4739" s="2" t="s">
        <v>29</v>
      </c>
      <c r="C4739" s="2" t="s">
        <v>28</v>
      </c>
      <c r="D4739">
        <v>3</v>
      </c>
      <c r="E4739" s="6">
        <v>172.58</v>
      </c>
      <c r="F4739" s="6">
        <v>517.74</v>
      </c>
      <c r="G4739" s="2" t="s">
        <v>22</v>
      </c>
      <c r="H4739" s="2" t="s">
        <v>12</v>
      </c>
      <c r="I4739" s="2" t="s">
        <v>13</v>
      </c>
      <c r="J4739" s="6">
        <f>retail_sales_messy_dataset_s_f[[#This Row],[Unit Price]]*retail_sales_messy_dataset_s_f[[#This Row],[Quantity]]</f>
        <v>517.74</v>
      </c>
      <c r="L4739" t="str">
        <f t="shared" ref="L4739:L4802" si="74">IF((F4739 - J4739) &gt; 0.01, "Mismatch", "OK")</f>
        <v>OK</v>
      </c>
    </row>
    <row r="4740" spans="1:12" x14ac:dyDescent="0.25">
      <c r="A4740" s="1">
        <v>45337</v>
      </c>
      <c r="B4740" s="2" t="s">
        <v>19</v>
      </c>
      <c r="C4740" s="2" t="s">
        <v>28</v>
      </c>
      <c r="D4740">
        <v>1</v>
      </c>
      <c r="E4740" s="6">
        <v>128</v>
      </c>
      <c r="F4740" s="6">
        <v>128</v>
      </c>
      <c r="G4740" s="2" t="s">
        <v>16</v>
      </c>
      <c r="H4740" s="2" t="s">
        <v>12</v>
      </c>
      <c r="I4740" s="2" t="s">
        <v>18</v>
      </c>
      <c r="J4740" s="6">
        <f>retail_sales_messy_dataset_s_f[[#This Row],[Unit Price]]*retail_sales_messy_dataset_s_f[[#This Row],[Quantity]]</f>
        <v>128</v>
      </c>
      <c r="L4740" t="str">
        <f t="shared" si="74"/>
        <v>OK</v>
      </c>
    </row>
    <row r="4741" spans="1:12" x14ac:dyDescent="0.25">
      <c r="A4741" s="1">
        <v>45418</v>
      </c>
      <c r="B4741" s="2" t="s">
        <v>30</v>
      </c>
      <c r="C4741" s="2" t="s">
        <v>28</v>
      </c>
      <c r="D4741">
        <v>4</v>
      </c>
      <c r="E4741" s="6">
        <v>65.72</v>
      </c>
      <c r="F4741" s="6">
        <v>262.88</v>
      </c>
      <c r="G4741" s="2" t="s">
        <v>16</v>
      </c>
      <c r="H4741" s="2" t="s">
        <v>26</v>
      </c>
      <c r="I4741" s="2" t="s">
        <v>18</v>
      </c>
      <c r="J4741" s="6">
        <f>retail_sales_messy_dataset_s_f[[#This Row],[Unit Price]]*retail_sales_messy_dataset_s_f[[#This Row],[Quantity]]</f>
        <v>262.88</v>
      </c>
      <c r="L4741" t="str">
        <f t="shared" si="74"/>
        <v>OK</v>
      </c>
    </row>
    <row r="4742" spans="1:12" x14ac:dyDescent="0.25">
      <c r="A4742" s="1">
        <v>45346</v>
      </c>
      <c r="B4742" s="2" t="s">
        <v>9</v>
      </c>
      <c r="C4742" s="2" t="s">
        <v>21</v>
      </c>
      <c r="D4742">
        <v>5</v>
      </c>
      <c r="E4742" s="6">
        <v>164.28</v>
      </c>
      <c r="F4742" s="6">
        <v>821.4</v>
      </c>
      <c r="G4742" s="2" t="s">
        <v>22</v>
      </c>
      <c r="H4742" s="2" t="s">
        <v>17</v>
      </c>
      <c r="I4742" s="2" t="s">
        <v>23</v>
      </c>
      <c r="J4742" s="6">
        <f>retail_sales_messy_dataset_s_f[[#This Row],[Unit Price]]*retail_sales_messy_dataset_s_f[[#This Row],[Quantity]]</f>
        <v>821.4</v>
      </c>
      <c r="L4742" t="str">
        <f t="shared" si="74"/>
        <v>OK</v>
      </c>
    </row>
    <row r="4743" spans="1:12" x14ac:dyDescent="0.25">
      <c r="A4743" s="1">
        <v>45567</v>
      </c>
      <c r="B4743" s="2" t="s">
        <v>29</v>
      </c>
      <c r="C4743" s="2" t="s">
        <v>28</v>
      </c>
      <c r="D4743">
        <v>2</v>
      </c>
      <c r="E4743" s="6">
        <v>14.04</v>
      </c>
      <c r="F4743" s="6">
        <v>28.08</v>
      </c>
      <c r="G4743" s="2" t="s">
        <v>16</v>
      </c>
      <c r="H4743" s="2" t="s">
        <v>26</v>
      </c>
      <c r="I4743" s="2" t="s">
        <v>18</v>
      </c>
      <c r="J4743" s="6">
        <f>retail_sales_messy_dataset_s_f[[#This Row],[Unit Price]]*retail_sales_messy_dataset_s_f[[#This Row],[Quantity]]</f>
        <v>28.08</v>
      </c>
      <c r="L4743" t="str">
        <f t="shared" si="74"/>
        <v>OK</v>
      </c>
    </row>
    <row r="4744" spans="1:12" x14ac:dyDescent="0.25">
      <c r="A4744" s="1">
        <v>45413</v>
      </c>
      <c r="B4744" s="2" t="s">
        <v>29</v>
      </c>
      <c r="C4744" s="2" t="s">
        <v>21</v>
      </c>
      <c r="D4744">
        <v>5</v>
      </c>
      <c r="E4744" s="6">
        <v>144</v>
      </c>
      <c r="F4744" s="6">
        <v>720</v>
      </c>
      <c r="G4744" s="2" t="s">
        <v>22</v>
      </c>
      <c r="H4744" s="2" t="s">
        <v>17</v>
      </c>
      <c r="I4744" s="2" t="s">
        <v>18</v>
      </c>
      <c r="J4744" s="6">
        <f>retail_sales_messy_dataset_s_f[[#This Row],[Unit Price]]*retail_sales_messy_dataset_s_f[[#This Row],[Quantity]]</f>
        <v>720</v>
      </c>
      <c r="L4744" t="str">
        <f t="shared" si="74"/>
        <v>OK</v>
      </c>
    </row>
    <row r="4745" spans="1:12" x14ac:dyDescent="0.25">
      <c r="A4745" s="1">
        <v>45319</v>
      </c>
      <c r="B4745" s="2" t="s">
        <v>20</v>
      </c>
      <c r="C4745" s="2" t="s">
        <v>21</v>
      </c>
      <c r="D4745">
        <v>5</v>
      </c>
      <c r="E4745" s="6">
        <v>159.87</v>
      </c>
      <c r="F4745" s="6">
        <v>804.35</v>
      </c>
      <c r="G4745" s="2" t="s">
        <v>11</v>
      </c>
      <c r="H4745" s="2" t="s">
        <v>26</v>
      </c>
      <c r="I4745" s="2" t="s">
        <v>18</v>
      </c>
      <c r="J4745" s="6">
        <f>retail_sales_messy_dataset_s_f[[#This Row],[Unit Price]]*retail_sales_messy_dataset_s_f[[#This Row],[Quantity]]</f>
        <v>799.35</v>
      </c>
      <c r="L4745" t="str">
        <f t="shared" si="74"/>
        <v>Mismatch</v>
      </c>
    </row>
    <row r="4746" spans="1:12" x14ac:dyDescent="0.25">
      <c r="A4746" s="1">
        <v>45654</v>
      </c>
      <c r="B4746" s="2" t="s">
        <v>24</v>
      </c>
      <c r="C4746" s="2" t="s">
        <v>21</v>
      </c>
      <c r="D4746">
        <v>2</v>
      </c>
      <c r="E4746" s="6">
        <v>196.06</v>
      </c>
      <c r="F4746" s="6">
        <v>392.12</v>
      </c>
      <c r="G4746" s="2" t="s">
        <v>11</v>
      </c>
      <c r="H4746" s="2" t="s">
        <v>12</v>
      </c>
      <c r="I4746" s="2" t="s">
        <v>18</v>
      </c>
      <c r="J4746" s="6">
        <f>retail_sales_messy_dataset_s_f[[#This Row],[Unit Price]]*retail_sales_messy_dataset_s_f[[#This Row],[Quantity]]</f>
        <v>392.12</v>
      </c>
      <c r="L4746" t="str">
        <f t="shared" si="74"/>
        <v>OK</v>
      </c>
    </row>
    <row r="4747" spans="1:12" x14ac:dyDescent="0.25">
      <c r="A4747" s="1">
        <v>45419</v>
      </c>
      <c r="B4747" s="2" t="s">
        <v>24</v>
      </c>
      <c r="C4747" s="2" t="s">
        <v>15</v>
      </c>
      <c r="D4747">
        <v>4</v>
      </c>
      <c r="E4747" s="6">
        <v>130.5</v>
      </c>
      <c r="F4747" s="6">
        <v>522</v>
      </c>
      <c r="G4747" s="2" t="s">
        <v>11</v>
      </c>
      <c r="H4747" s="2" t="s">
        <v>26</v>
      </c>
      <c r="I4747" s="2" t="s">
        <v>23</v>
      </c>
      <c r="J4747" s="6">
        <f>retail_sales_messy_dataset_s_f[[#This Row],[Unit Price]]*retail_sales_messy_dataset_s_f[[#This Row],[Quantity]]</f>
        <v>522</v>
      </c>
      <c r="L4747" t="str">
        <f t="shared" si="74"/>
        <v>OK</v>
      </c>
    </row>
    <row r="4748" spans="1:12" x14ac:dyDescent="0.25">
      <c r="A4748" s="1">
        <v>45520</v>
      </c>
      <c r="B4748" s="2" t="s">
        <v>14</v>
      </c>
      <c r="C4748" s="2" t="s">
        <v>21</v>
      </c>
      <c r="D4748">
        <v>1</v>
      </c>
      <c r="E4748" s="6">
        <v>78.430000000000007</v>
      </c>
      <c r="F4748" s="6">
        <v>78.430000000000007</v>
      </c>
      <c r="G4748" s="2" t="s">
        <v>11</v>
      </c>
      <c r="H4748" s="2" t="s">
        <v>26</v>
      </c>
      <c r="I4748" s="2" t="s">
        <v>23</v>
      </c>
      <c r="J4748" s="6">
        <f>retail_sales_messy_dataset_s_f[[#This Row],[Unit Price]]*retail_sales_messy_dataset_s_f[[#This Row],[Quantity]]</f>
        <v>78.430000000000007</v>
      </c>
      <c r="L4748" t="str">
        <f t="shared" si="74"/>
        <v>OK</v>
      </c>
    </row>
    <row r="4749" spans="1:12" x14ac:dyDescent="0.25">
      <c r="A4749" s="1">
        <v>45360</v>
      </c>
      <c r="B4749" s="2" t="s">
        <v>24</v>
      </c>
      <c r="C4749" s="2" t="s">
        <v>15</v>
      </c>
      <c r="D4749">
        <v>5</v>
      </c>
      <c r="E4749" s="6">
        <v>58.53</v>
      </c>
      <c r="F4749" s="6">
        <v>292.64999999999998</v>
      </c>
      <c r="G4749" s="2" t="s">
        <v>11</v>
      </c>
      <c r="H4749" s="2" t="s">
        <v>12</v>
      </c>
      <c r="I4749" s="2" t="s">
        <v>23</v>
      </c>
      <c r="J4749" s="6">
        <f>retail_sales_messy_dataset_s_f[[#This Row],[Unit Price]]*retail_sales_messy_dataset_s_f[[#This Row],[Quantity]]</f>
        <v>292.64999999999998</v>
      </c>
      <c r="L4749" t="str">
        <f t="shared" si="74"/>
        <v>OK</v>
      </c>
    </row>
    <row r="4750" spans="1:12" x14ac:dyDescent="0.25">
      <c r="A4750" s="1">
        <v>45477</v>
      </c>
      <c r="B4750" s="2" t="s">
        <v>19</v>
      </c>
      <c r="C4750" s="2" t="s">
        <v>10</v>
      </c>
      <c r="D4750">
        <v>4</v>
      </c>
      <c r="E4750" s="6">
        <v>155.99</v>
      </c>
      <c r="F4750" s="6">
        <v>623.96</v>
      </c>
      <c r="G4750" s="2" t="s">
        <v>11</v>
      </c>
      <c r="H4750" s="2" t="s">
        <v>26</v>
      </c>
      <c r="I4750" s="2" t="s">
        <v>13</v>
      </c>
      <c r="J4750" s="6">
        <f>retail_sales_messy_dataset_s_f[[#This Row],[Unit Price]]*retail_sales_messy_dataset_s_f[[#This Row],[Quantity]]</f>
        <v>623.96</v>
      </c>
      <c r="L4750" t="str">
        <f t="shared" si="74"/>
        <v>OK</v>
      </c>
    </row>
    <row r="4751" spans="1:12" x14ac:dyDescent="0.25">
      <c r="A4751" s="1">
        <v>45300</v>
      </c>
      <c r="B4751" s="2" t="s">
        <v>9</v>
      </c>
      <c r="C4751" s="2" t="s">
        <v>21</v>
      </c>
      <c r="D4751">
        <v>4</v>
      </c>
      <c r="E4751" s="6">
        <v>13.45</v>
      </c>
      <c r="F4751" s="6">
        <v>53.8</v>
      </c>
      <c r="G4751" s="2" t="s">
        <v>11</v>
      </c>
      <c r="H4751" s="2" t="s">
        <v>12</v>
      </c>
      <c r="I4751" s="2" t="s">
        <v>13</v>
      </c>
      <c r="J4751" s="6">
        <f>retail_sales_messy_dataset_s_f[[#This Row],[Unit Price]]*retail_sales_messy_dataset_s_f[[#This Row],[Quantity]]</f>
        <v>53.8</v>
      </c>
      <c r="L4751" t="str">
        <f t="shared" si="74"/>
        <v>OK</v>
      </c>
    </row>
    <row r="4752" spans="1:12" x14ac:dyDescent="0.25">
      <c r="A4752" s="1">
        <v>45375</v>
      </c>
      <c r="B4752" s="2" t="s">
        <v>27</v>
      </c>
      <c r="C4752" s="2" t="s">
        <v>10</v>
      </c>
      <c r="D4752">
        <v>1</v>
      </c>
      <c r="E4752" s="6">
        <v>116.97</v>
      </c>
      <c r="F4752" s="6">
        <v>116.97</v>
      </c>
      <c r="G4752" s="2" t="s">
        <v>11</v>
      </c>
      <c r="H4752" s="2" t="s">
        <v>26</v>
      </c>
      <c r="I4752" s="2" t="s">
        <v>18</v>
      </c>
      <c r="J4752" s="6">
        <f>retail_sales_messy_dataset_s_f[[#This Row],[Unit Price]]*retail_sales_messy_dataset_s_f[[#This Row],[Quantity]]</f>
        <v>116.97</v>
      </c>
      <c r="L4752" t="str">
        <f t="shared" si="74"/>
        <v>OK</v>
      </c>
    </row>
    <row r="4753" spans="1:12" x14ac:dyDescent="0.25">
      <c r="A4753" s="1">
        <v>45615</v>
      </c>
      <c r="B4753" s="2" t="s">
        <v>9</v>
      </c>
      <c r="C4753" s="2" t="s">
        <v>28</v>
      </c>
      <c r="D4753">
        <v>1</v>
      </c>
      <c r="E4753" s="6">
        <v>55.46</v>
      </c>
      <c r="F4753" s="6">
        <v>55.46</v>
      </c>
      <c r="G4753" s="2" t="s">
        <v>11</v>
      </c>
      <c r="H4753" s="2" t="s">
        <v>17</v>
      </c>
      <c r="I4753" s="2" t="s">
        <v>18</v>
      </c>
      <c r="J4753" s="6">
        <f>retail_sales_messy_dataset_s_f[[#This Row],[Unit Price]]*retail_sales_messy_dataset_s_f[[#This Row],[Quantity]]</f>
        <v>55.46</v>
      </c>
      <c r="L4753" t="str">
        <f t="shared" si="74"/>
        <v>OK</v>
      </c>
    </row>
    <row r="4754" spans="1:12" x14ac:dyDescent="0.25">
      <c r="A4754" s="1">
        <v>45455</v>
      </c>
      <c r="B4754" s="2" t="s">
        <v>19</v>
      </c>
      <c r="C4754" s="2" t="s">
        <v>21</v>
      </c>
      <c r="D4754">
        <v>5</v>
      </c>
      <c r="E4754" s="6">
        <v>100.88</v>
      </c>
      <c r="F4754" s="6">
        <v>504.4</v>
      </c>
      <c r="G4754" s="2" t="s">
        <v>16</v>
      </c>
      <c r="H4754" s="2" t="s">
        <v>26</v>
      </c>
      <c r="I4754" s="2" t="s">
        <v>13</v>
      </c>
      <c r="J4754" s="6">
        <f>retail_sales_messy_dataset_s_f[[#This Row],[Unit Price]]*retail_sales_messy_dataset_s_f[[#This Row],[Quantity]]</f>
        <v>504.4</v>
      </c>
      <c r="L4754" t="str">
        <f t="shared" si="74"/>
        <v>OK</v>
      </c>
    </row>
    <row r="4755" spans="1:12" x14ac:dyDescent="0.25">
      <c r="A4755" s="1">
        <v>45477</v>
      </c>
      <c r="B4755" s="2" t="s">
        <v>24</v>
      </c>
      <c r="C4755" s="2" t="s">
        <v>10</v>
      </c>
      <c r="D4755">
        <v>5</v>
      </c>
      <c r="E4755" s="6">
        <v>28.61</v>
      </c>
      <c r="F4755" s="6">
        <v>143.05000000000001</v>
      </c>
      <c r="G4755" s="2" t="s">
        <v>25</v>
      </c>
      <c r="H4755" s="2" t="s">
        <v>17</v>
      </c>
      <c r="I4755" s="2" t="s">
        <v>18</v>
      </c>
      <c r="J4755" s="6">
        <f>retail_sales_messy_dataset_s_f[[#This Row],[Unit Price]]*retail_sales_messy_dataset_s_f[[#This Row],[Quantity]]</f>
        <v>143.05000000000001</v>
      </c>
      <c r="L4755" t="str">
        <f t="shared" si="74"/>
        <v>OK</v>
      </c>
    </row>
    <row r="4756" spans="1:12" x14ac:dyDescent="0.25">
      <c r="A4756" s="1">
        <v>45489</v>
      </c>
      <c r="B4756" s="2" t="s">
        <v>14</v>
      </c>
      <c r="C4756" s="2" t="s">
        <v>10</v>
      </c>
      <c r="D4756">
        <v>2</v>
      </c>
      <c r="E4756" s="6">
        <v>73.599999999999994</v>
      </c>
      <c r="F4756" s="6">
        <v>147.19999999999999</v>
      </c>
      <c r="G4756" s="2" t="s">
        <v>11</v>
      </c>
      <c r="H4756" s="2" t="s">
        <v>26</v>
      </c>
      <c r="I4756" s="2" t="s">
        <v>18</v>
      </c>
      <c r="J4756" s="6">
        <f>retail_sales_messy_dataset_s_f[[#This Row],[Unit Price]]*retail_sales_messy_dataset_s_f[[#This Row],[Quantity]]</f>
        <v>147.19999999999999</v>
      </c>
      <c r="L4756" t="str">
        <f t="shared" si="74"/>
        <v>OK</v>
      </c>
    </row>
    <row r="4757" spans="1:12" x14ac:dyDescent="0.25">
      <c r="A4757" s="1">
        <v>45591</v>
      </c>
      <c r="B4757" s="2" t="s">
        <v>24</v>
      </c>
      <c r="C4757" s="2" t="s">
        <v>21</v>
      </c>
      <c r="D4757">
        <v>3</v>
      </c>
      <c r="E4757" s="6">
        <v>14.09</v>
      </c>
      <c r="F4757" s="6">
        <v>42.27</v>
      </c>
      <c r="G4757" s="2" t="s">
        <v>22</v>
      </c>
      <c r="H4757" s="2" t="s">
        <v>26</v>
      </c>
      <c r="I4757" s="2" t="s">
        <v>18</v>
      </c>
      <c r="J4757" s="6">
        <f>retail_sales_messy_dataset_s_f[[#This Row],[Unit Price]]*retail_sales_messy_dataset_s_f[[#This Row],[Quantity]]</f>
        <v>42.269999999999996</v>
      </c>
      <c r="L4757" t="str">
        <f t="shared" si="74"/>
        <v>OK</v>
      </c>
    </row>
    <row r="4758" spans="1:12" x14ac:dyDescent="0.25">
      <c r="A4758" s="1">
        <v>45651</v>
      </c>
      <c r="B4758" s="2" t="s">
        <v>20</v>
      </c>
      <c r="C4758" s="2" t="s">
        <v>28</v>
      </c>
      <c r="D4758">
        <v>3</v>
      </c>
      <c r="E4758" s="6">
        <v>183.5</v>
      </c>
      <c r="F4758" s="6">
        <v>550.5</v>
      </c>
      <c r="G4758" s="2" t="s">
        <v>22</v>
      </c>
      <c r="H4758" s="2" t="s">
        <v>12</v>
      </c>
      <c r="I4758" s="2" t="s">
        <v>18</v>
      </c>
      <c r="J4758" s="6">
        <f>retail_sales_messy_dataset_s_f[[#This Row],[Unit Price]]*retail_sales_messy_dataset_s_f[[#This Row],[Quantity]]</f>
        <v>550.5</v>
      </c>
      <c r="L4758" t="str">
        <f t="shared" si="74"/>
        <v>OK</v>
      </c>
    </row>
    <row r="4759" spans="1:12" x14ac:dyDescent="0.25">
      <c r="A4759" s="1">
        <v>45656</v>
      </c>
      <c r="B4759" s="2" t="s">
        <v>14</v>
      </c>
      <c r="C4759" s="2" t="s">
        <v>21</v>
      </c>
      <c r="D4759">
        <v>2</v>
      </c>
      <c r="E4759" s="6">
        <v>139.38999999999999</v>
      </c>
      <c r="F4759" s="6">
        <v>278.77999999999997</v>
      </c>
      <c r="G4759" s="2" t="s">
        <v>16</v>
      </c>
      <c r="H4759" s="2" t="s">
        <v>26</v>
      </c>
      <c r="I4759" s="2" t="s">
        <v>18</v>
      </c>
      <c r="J4759" s="6">
        <f>retail_sales_messy_dataset_s_f[[#This Row],[Unit Price]]*retail_sales_messy_dataset_s_f[[#This Row],[Quantity]]</f>
        <v>278.77999999999997</v>
      </c>
      <c r="L4759" t="str">
        <f t="shared" si="74"/>
        <v>OK</v>
      </c>
    </row>
    <row r="4760" spans="1:12" x14ac:dyDescent="0.25">
      <c r="A4760" s="1">
        <v>45656</v>
      </c>
      <c r="B4760" s="2" t="s">
        <v>14</v>
      </c>
      <c r="C4760" s="2" t="s">
        <v>28</v>
      </c>
      <c r="D4760">
        <v>3</v>
      </c>
      <c r="E4760" s="6">
        <v>71.02</v>
      </c>
      <c r="F4760" s="6">
        <v>213.06</v>
      </c>
      <c r="G4760" s="2" t="s">
        <v>11</v>
      </c>
      <c r="H4760" s="2" t="s">
        <v>26</v>
      </c>
      <c r="I4760" s="2" t="s">
        <v>13</v>
      </c>
      <c r="J4760" s="6">
        <f>retail_sales_messy_dataset_s_f[[#This Row],[Unit Price]]*retail_sales_messy_dataset_s_f[[#This Row],[Quantity]]</f>
        <v>213.06</v>
      </c>
      <c r="L4760" t="str">
        <f t="shared" si="74"/>
        <v>OK</v>
      </c>
    </row>
    <row r="4761" spans="1:12" x14ac:dyDescent="0.25">
      <c r="A4761" s="1">
        <v>45392</v>
      </c>
      <c r="B4761" s="2" t="s">
        <v>29</v>
      </c>
      <c r="C4761" s="2" t="s">
        <v>15</v>
      </c>
      <c r="D4761">
        <v>2</v>
      </c>
      <c r="E4761" s="6">
        <v>52.74</v>
      </c>
      <c r="F4761" s="6">
        <v>105.48</v>
      </c>
      <c r="G4761" s="2" t="s">
        <v>22</v>
      </c>
      <c r="H4761" s="2" t="s">
        <v>12</v>
      </c>
      <c r="I4761" s="2" t="s">
        <v>13</v>
      </c>
      <c r="J4761" s="6">
        <f>retail_sales_messy_dataset_s_f[[#This Row],[Unit Price]]*retail_sales_messy_dataset_s_f[[#This Row],[Quantity]]</f>
        <v>105.48</v>
      </c>
      <c r="L4761" t="str">
        <f t="shared" si="74"/>
        <v>OK</v>
      </c>
    </row>
    <row r="4762" spans="1:12" x14ac:dyDescent="0.25">
      <c r="A4762" s="1">
        <v>45335</v>
      </c>
      <c r="B4762" s="2" t="s">
        <v>20</v>
      </c>
      <c r="C4762" s="2" t="s">
        <v>21</v>
      </c>
      <c r="D4762">
        <v>1</v>
      </c>
      <c r="E4762" s="6">
        <v>30.65</v>
      </c>
      <c r="F4762" s="6">
        <v>30.65</v>
      </c>
      <c r="G4762" s="2" t="s">
        <v>11</v>
      </c>
      <c r="H4762" s="2" t="s">
        <v>17</v>
      </c>
      <c r="I4762" s="2" t="s">
        <v>13</v>
      </c>
      <c r="J4762" s="6">
        <f>retail_sales_messy_dataset_s_f[[#This Row],[Unit Price]]*retail_sales_messy_dataset_s_f[[#This Row],[Quantity]]</f>
        <v>30.65</v>
      </c>
      <c r="L4762" t="str">
        <f t="shared" si="74"/>
        <v>OK</v>
      </c>
    </row>
    <row r="4763" spans="1:12" x14ac:dyDescent="0.25">
      <c r="A4763" s="1">
        <v>45533</v>
      </c>
      <c r="B4763" s="2" t="s">
        <v>19</v>
      </c>
      <c r="C4763" s="2" t="s">
        <v>28</v>
      </c>
      <c r="D4763">
        <v>1</v>
      </c>
      <c r="E4763" s="6">
        <v>21.82</v>
      </c>
      <c r="F4763" s="6">
        <v>21.82</v>
      </c>
      <c r="G4763" s="2" t="s">
        <v>16</v>
      </c>
      <c r="H4763" s="2" t="s">
        <v>26</v>
      </c>
      <c r="I4763" s="2" t="s">
        <v>13</v>
      </c>
      <c r="J4763" s="6">
        <f>retail_sales_messy_dataset_s_f[[#This Row],[Unit Price]]*retail_sales_messy_dataset_s_f[[#This Row],[Quantity]]</f>
        <v>21.82</v>
      </c>
      <c r="L4763" t="str">
        <f t="shared" si="74"/>
        <v>OK</v>
      </c>
    </row>
    <row r="4764" spans="1:12" x14ac:dyDescent="0.25">
      <c r="A4764" s="1">
        <v>45317</v>
      </c>
      <c r="B4764" s="2" t="s">
        <v>19</v>
      </c>
      <c r="C4764" s="2" t="s">
        <v>28</v>
      </c>
      <c r="D4764">
        <v>4</v>
      </c>
      <c r="E4764" s="6">
        <v>129.56</v>
      </c>
      <c r="F4764" s="6">
        <v>518.24</v>
      </c>
      <c r="G4764" s="2" t="s">
        <v>16</v>
      </c>
      <c r="H4764" s="2" t="s">
        <v>26</v>
      </c>
      <c r="I4764" s="2" t="s">
        <v>23</v>
      </c>
      <c r="J4764" s="6">
        <f>retail_sales_messy_dataset_s_f[[#This Row],[Unit Price]]*retail_sales_messy_dataset_s_f[[#This Row],[Quantity]]</f>
        <v>518.24</v>
      </c>
      <c r="L4764" t="str">
        <f t="shared" si="74"/>
        <v>OK</v>
      </c>
    </row>
    <row r="4765" spans="1:12" x14ac:dyDescent="0.25">
      <c r="A4765" s="1">
        <v>45574</v>
      </c>
      <c r="B4765" s="2" t="s">
        <v>14</v>
      </c>
      <c r="C4765" s="2" t="s">
        <v>15</v>
      </c>
      <c r="D4765">
        <v>3</v>
      </c>
      <c r="E4765" s="6">
        <v>189.75</v>
      </c>
      <c r="F4765" s="6">
        <v>579.25</v>
      </c>
      <c r="G4765" s="2" t="s">
        <v>11</v>
      </c>
      <c r="H4765" s="2" t="s">
        <v>17</v>
      </c>
      <c r="I4765" s="2" t="s">
        <v>18</v>
      </c>
      <c r="J4765" s="6">
        <f>retail_sales_messy_dataset_s_f[[#This Row],[Unit Price]]*retail_sales_messy_dataset_s_f[[#This Row],[Quantity]]</f>
        <v>569.25</v>
      </c>
      <c r="L4765" t="str">
        <f t="shared" si="74"/>
        <v>Mismatch</v>
      </c>
    </row>
    <row r="4766" spans="1:12" x14ac:dyDescent="0.25">
      <c r="A4766" s="1">
        <v>45395</v>
      </c>
      <c r="B4766" s="2" t="s">
        <v>14</v>
      </c>
      <c r="C4766" s="2" t="s">
        <v>28</v>
      </c>
      <c r="D4766">
        <v>1</v>
      </c>
      <c r="E4766" s="6">
        <v>56.97</v>
      </c>
      <c r="F4766" s="6">
        <v>56.97</v>
      </c>
      <c r="G4766" s="2" t="s">
        <v>22</v>
      </c>
      <c r="H4766" s="2" t="s">
        <v>26</v>
      </c>
      <c r="I4766" s="2" t="s">
        <v>18</v>
      </c>
      <c r="J4766" s="6">
        <f>retail_sales_messy_dataset_s_f[[#This Row],[Unit Price]]*retail_sales_messy_dataset_s_f[[#This Row],[Quantity]]</f>
        <v>56.97</v>
      </c>
      <c r="L4766" t="str">
        <f t="shared" si="74"/>
        <v>OK</v>
      </c>
    </row>
    <row r="4767" spans="1:12" x14ac:dyDescent="0.25">
      <c r="A4767" s="1">
        <v>45347</v>
      </c>
      <c r="B4767" s="2" t="s">
        <v>9</v>
      </c>
      <c r="C4767" s="2" t="s">
        <v>28</v>
      </c>
      <c r="D4767">
        <v>4</v>
      </c>
      <c r="E4767" s="6">
        <v>111.43</v>
      </c>
      <c r="F4767" s="6">
        <v>455.72</v>
      </c>
      <c r="G4767" s="2" t="s">
        <v>22</v>
      </c>
      <c r="H4767" s="2" t="s">
        <v>12</v>
      </c>
      <c r="I4767" s="2" t="s">
        <v>23</v>
      </c>
      <c r="J4767" s="6">
        <f>retail_sales_messy_dataset_s_f[[#This Row],[Unit Price]]*retail_sales_messy_dataset_s_f[[#This Row],[Quantity]]</f>
        <v>445.72</v>
      </c>
      <c r="L4767" t="str">
        <f t="shared" si="74"/>
        <v>Mismatch</v>
      </c>
    </row>
    <row r="4768" spans="1:12" x14ac:dyDescent="0.25">
      <c r="A4768" s="1">
        <v>45484</v>
      </c>
      <c r="B4768" s="2" t="s">
        <v>20</v>
      </c>
      <c r="C4768" s="2" t="s">
        <v>15</v>
      </c>
      <c r="D4768">
        <v>5</v>
      </c>
      <c r="E4768" s="6">
        <v>72.05</v>
      </c>
      <c r="F4768" s="6">
        <v>360.25</v>
      </c>
      <c r="G4768" s="2" t="s">
        <v>16</v>
      </c>
      <c r="H4768" s="2" t="s">
        <v>26</v>
      </c>
      <c r="I4768" s="2" t="s">
        <v>23</v>
      </c>
      <c r="J4768" s="6">
        <f>retail_sales_messy_dataset_s_f[[#This Row],[Unit Price]]*retail_sales_messy_dataset_s_f[[#This Row],[Quantity]]</f>
        <v>360.25</v>
      </c>
      <c r="L4768" t="str">
        <f t="shared" si="74"/>
        <v>OK</v>
      </c>
    </row>
    <row r="4769" spans="1:12" x14ac:dyDescent="0.25">
      <c r="A4769" s="1">
        <v>45521</v>
      </c>
      <c r="B4769" s="2" t="s">
        <v>9</v>
      </c>
      <c r="C4769" s="2" t="s">
        <v>21</v>
      </c>
      <c r="D4769">
        <v>3</v>
      </c>
      <c r="E4769" s="6">
        <v>93.95</v>
      </c>
      <c r="F4769" s="6">
        <v>281.85000000000002</v>
      </c>
      <c r="G4769" s="2" t="s">
        <v>25</v>
      </c>
      <c r="H4769" s="2" t="s">
        <v>26</v>
      </c>
      <c r="I4769" s="2" t="s">
        <v>18</v>
      </c>
      <c r="J4769" s="6">
        <f>retail_sales_messy_dataset_s_f[[#This Row],[Unit Price]]*retail_sales_messy_dataset_s_f[[#This Row],[Quantity]]</f>
        <v>281.85000000000002</v>
      </c>
      <c r="L4769" t="str">
        <f t="shared" si="74"/>
        <v>OK</v>
      </c>
    </row>
    <row r="4770" spans="1:12" x14ac:dyDescent="0.25">
      <c r="A4770" s="1">
        <v>45450</v>
      </c>
      <c r="B4770" s="2" t="s">
        <v>20</v>
      </c>
      <c r="C4770" s="2" t="s">
        <v>15</v>
      </c>
      <c r="D4770">
        <v>1</v>
      </c>
      <c r="E4770" s="6">
        <v>18.47</v>
      </c>
      <c r="F4770" s="6">
        <v>18.47</v>
      </c>
      <c r="G4770" s="2" t="s">
        <v>22</v>
      </c>
      <c r="H4770" s="2" t="s">
        <v>26</v>
      </c>
      <c r="I4770" s="2" t="s">
        <v>23</v>
      </c>
      <c r="J4770" s="6">
        <f>retail_sales_messy_dataset_s_f[[#This Row],[Unit Price]]*retail_sales_messy_dataset_s_f[[#This Row],[Quantity]]</f>
        <v>18.47</v>
      </c>
      <c r="L4770" t="str">
        <f t="shared" si="74"/>
        <v>OK</v>
      </c>
    </row>
    <row r="4771" spans="1:12" x14ac:dyDescent="0.25">
      <c r="A4771" s="1">
        <v>45323</v>
      </c>
      <c r="B4771" s="2" t="s">
        <v>29</v>
      </c>
      <c r="C4771" s="2" t="s">
        <v>28</v>
      </c>
      <c r="D4771">
        <v>3</v>
      </c>
      <c r="E4771" s="6">
        <v>144.56</v>
      </c>
      <c r="F4771" s="6">
        <v>433.68</v>
      </c>
      <c r="G4771" s="2" t="s">
        <v>16</v>
      </c>
      <c r="H4771" s="2" t="s">
        <v>12</v>
      </c>
      <c r="I4771" s="2" t="s">
        <v>13</v>
      </c>
      <c r="J4771" s="6">
        <f>retail_sales_messy_dataset_s_f[[#This Row],[Unit Price]]*retail_sales_messy_dataset_s_f[[#This Row],[Quantity]]</f>
        <v>433.68</v>
      </c>
      <c r="L4771" t="str">
        <f t="shared" si="74"/>
        <v>OK</v>
      </c>
    </row>
    <row r="4772" spans="1:12" x14ac:dyDescent="0.25">
      <c r="A4772" s="1">
        <v>45432</v>
      </c>
      <c r="B4772" s="2" t="s">
        <v>24</v>
      </c>
      <c r="C4772" s="2" t="s">
        <v>10</v>
      </c>
      <c r="D4772">
        <v>1</v>
      </c>
      <c r="E4772" s="6">
        <v>178.66</v>
      </c>
      <c r="F4772" s="6">
        <v>178.66</v>
      </c>
      <c r="G4772" s="2" t="s">
        <v>22</v>
      </c>
      <c r="H4772" s="2" t="s">
        <v>12</v>
      </c>
      <c r="I4772" s="2" t="s">
        <v>23</v>
      </c>
      <c r="J4772" s="6">
        <f>retail_sales_messy_dataset_s_f[[#This Row],[Unit Price]]*retail_sales_messy_dataset_s_f[[#This Row],[Quantity]]</f>
        <v>178.66</v>
      </c>
      <c r="L4772" t="str">
        <f t="shared" si="74"/>
        <v>OK</v>
      </c>
    </row>
    <row r="4773" spans="1:12" x14ac:dyDescent="0.25">
      <c r="A4773" s="1">
        <v>45426</v>
      </c>
      <c r="B4773" s="2" t="s">
        <v>27</v>
      </c>
      <c r="C4773" s="2" t="s">
        <v>28</v>
      </c>
      <c r="D4773">
        <v>3</v>
      </c>
      <c r="E4773" s="6">
        <v>44.75</v>
      </c>
      <c r="F4773" s="6">
        <v>134.25</v>
      </c>
      <c r="G4773" s="2" t="s">
        <v>16</v>
      </c>
      <c r="H4773" s="2" t="s">
        <v>17</v>
      </c>
      <c r="I4773" s="2" t="s">
        <v>18</v>
      </c>
      <c r="J4773" s="6">
        <f>retail_sales_messy_dataset_s_f[[#This Row],[Unit Price]]*retail_sales_messy_dataset_s_f[[#This Row],[Quantity]]</f>
        <v>134.25</v>
      </c>
      <c r="L4773" t="str">
        <f t="shared" si="74"/>
        <v>OK</v>
      </c>
    </row>
    <row r="4774" spans="1:12" x14ac:dyDescent="0.25">
      <c r="A4774" s="1">
        <v>45489</v>
      </c>
      <c r="B4774" s="2" t="s">
        <v>30</v>
      </c>
      <c r="C4774" s="2" t="s">
        <v>28</v>
      </c>
      <c r="D4774">
        <v>1</v>
      </c>
      <c r="E4774" s="6">
        <v>21.52</v>
      </c>
      <c r="F4774" s="6">
        <v>64.56</v>
      </c>
      <c r="G4774" s="2" t="s">
        <v>11</v>
      </c>
      <c r="H4774" s="2" t="s">
        <v>17</v>
      </c>
      <c r="I4774" s="2" t="s">
        <v>23</v>
      </c>
      <c r="J4774" s="6">
        <f>retail_sales_messy_dataset_s_f[[#This Row],[Unit Price]]*retail_sales_messy_dataset_s_f[[#This Row],[Quantity]]</f>
        <v>21.52</v>
      </c>
      <c r="L4774" t="str">
        <f t="shared" si="74"/>
        <v>Mismatch</v>
      </c>
    </row>
    <row r="4775" spans="1:12" x14ac:dyDescent="0.25">
      <c r="A4775" s="1">
        <v>45621</v>
      </c>
      <c r="B4775" s="2" t="s">
        <v>24</v>
      </c>
      <c r="C4775" s="2" t="s">
        <v>21</v>
      </c>
      <c r="D4775">
        <v>5</v>
      </c>
      <c r="E4775" s="6">
        <v>179.09</v>
      </c>
      <c r="F4775" s="6">
        <v>895.45</v>
      </c>
      <c r="G4775" s="2" t="s">
        <v>22</v>
      </c>
      <c r="H4775" s="2" t="s">
        <v>12</v>
      </c>
      <c r="I4775" s="2" t="s">
        <v>23</v>
      </c>
      <c r="J4775" s="6">
        <f>retail_sales_messy_dataset_s_f[[#This Row],[Unit Price]]*retail_sales_messy_dataset_s_f[[#This Row],[Quantity]]</f>
        <v>895.45</v>
      </c>
      <c r="L4775" t="str">
        <f t="shared" si="74"/>
        <v>OK</v>
      </c>
    </row>
    <row r="4776" spans="1:12" x14ac:dyDescent="0.25">
      <c r="A4776" s="1">
        <v>45484</v>
      </c>
      <c r="B4776" s="2" t="s">
        <v>27</v>
      </c>
      <c r="C4776" s="2" t="s">
        <v>10</v>
      </c>
      <c r="D4776">
        <v>5</v>
      </c>
      <c r="E4776" s="6">
        <v>66.88</v>
      </c>
      <c r="F4776" s="6">
        <v>334.4</v>
      </c>
      <c r="G4776" s="2" t="s">
        <v>16</v>
      </c>
      <c r="H4776" s="2" t="s">
        <v>17</v>
      </c>
      <c r="I4776" s="2" t="s">
        <v>18</v>
      </c>
      <c r="J4776" s="6">
        <f>retail_sales_messy_dataset_s_f[[#This Row],[Unit Price]]*retail_sales_messy_dataset_s_f[[#This Row],[Quantity]]</f>
        <v>334.4</v>
      </c>
      <c r="L4776" t="str">
        <f t="shared" si="74"/>
        <v>OK</v>
      </c>
    </row>
    <row r="4777" spans="1:12" x14ac:dyDescent="0.25">
      <c r="A4777" s="1">
        <v>45638</v>
      </c>
      <c r="B4777" s="2" t="s">
        <v>30</v>
      </c>
      <c r="C4777" s="2" t="s">
        <v>10</v>
      </c>
      <c r="D4777">
        <v>3</v>
      </c>
      <c r="E4777" s="6">
        <v>70.62</v>
      </c>
      <c r="F4777" s="6">
        <v>211.86</v>
      </c>
      <c r="G4777" s="2" t="s">
        <v>25</v>
      </c>
      <c r="H4777" s="2" t="s">
        <v>12</v>
      </c>
      <c r="I4777" s="2" t="s">
        <v>23</v>
      </c>
      <c r="J4777" s="6">
        <f>retail_sales_messy_dataset_s_f[[#This Row],[Unit Price]]*retail_sales_messy_dataset_s_f[[#This Row],[Quantity]]</f>
        <v>211.86</v>
      </c>
      <c r="L4777" t="str">
        <f t="shared" si="74"/>
        <v>OK</v>
      </c>
    </row>
    <row r="4778" spans="1:12" x14ac:dyDescent="0.25">
      <c r="A4778" s="1">
        <v>45528</v>
      </c>
      <c r="B4778" s="2" t="s">
        <v>30</v>
      </c>
      <c r="C4778" s="2" t="s">
        <v>10</v>
      </c>
      <c r="D4778">
        <v>5</v>
      </c>
      <c r="E4778" s="6">
        <v>50.2</v>
      </c>
      <c r="F4778" s="6">
        <v>251</v>
      </c>
      <c r="G4778" s="2" t="s">
        <v>16</v>
      </c>
      <c r="H4778" s="2" t="s">
        <v>12</v>
      </c>
      <c r="I4778" s="2" t="s">
        <v>18</v>
      </c>
      <c r="J4778" s="6">
        <f>retail_sales_messy_dataset_s_f[[#This Row],[Unit Price]]*retail_sales_messy_dataset_s_f[[#This Row],[Quantity]]</f>
        <v>251</v>
      </c>
      <c r="L4778" t="str">
        <f t="shared" si="74"/>
        <v>OK</v>
      </c>
    </row>
    <row r="4779" spans="1:12" x14ac:dyDescent="0.25">
      <c r="A4779" s="1">
        <v>45407</v>
      </c>
      <c r="B4779" s="2" t="s">
        <v>27</v>
      </c>
      <c r="C4779" s="2" t="s">
        <v>28</v>
      </c>
      <c r="D4779">
        <v>1</v>
      </c>
      <c r="E4779" s="6">
        <v>30.55</v>
      </c>
      <c r="F4779" s="6">
        <v>30.55</v>
      </c>
      <c r="G4779" s="2" t="s">
        <v>11</v>
      </c>
      <c r="H4779" s="2" t="s">
        <v>12</v>
      </c>
      <c r="I4779" s="2" t="s">
        <v>18</v>
      </c>
      <c r="J4779" s="6">
        <f>retail_sales_messy_dataset_s_f[[#This Row],[Unit Price]]*retail_sales_messy_dataset_s_f[[#This Row],[Quantity]]</f>
        <v>30.55</v>
      </c>
      <c r="L4779" t="str">
        <f t="shared" si="74"/>
        <v>OK</v>
      </c>
    </row>
    <row r="4780" spans="1:12" x14ac:dyDescent="0.25">
      <c r="A4780" s="1">
        <v>45322</v>
      </c>
      <c r="B4780" s="2" t="s">
        <v>9</v>
      </c>
      <c r="C4780" s="2" t="s">
        <v>15</v>
      </c>
      <c r="D4780">
        <v>5</v>
      </c>
      <c r="E4780" s="6">
        <v>147.38999999999999</v>
      </c>
      <c r="F4780" s="6">
        <v>731.95</v>
      </c>
      <c r="G4780" s="2" t="s">
        <v>16</v>
      </c>
      <c r="H4780" s="2" t="s">
        <v>12</v>
      </c>
      <c r="I4780" s="2" t="s">
        <v>13</v>
      </c>
      <c r="J4780" s="6">
        <f>retail_sales_messy_dataset_s_f[[#This Row],[Unit Price]]*retail_sales_messy_dataset_s_f[[#This Row],[Quantity]]</f>
        <v>736.94999999999993</v>
      </c>
      <c r="L4780" t="str">
        <f t="shared" si="74"/>
        <v>OK</v>
      </c>
    </row>
    <row r="4781" spans="1:12" x14ac:dyDescent="0.25">
      <c r="A4781" s="1">
        <v>45582</v>
      </c>
      <c r="B4781" s="2" t="s">
        <v>19</v>
      </c>
      <c r="C4781" s="2" t="s">
        <v>28</v>
      </c>
      <c r="D4781">
        <v>3</v>
      </c>
      <c r="E4781" s="6">
        <v>94.66</v>
      </c>
      <c r="F4781" s="6">
        <v>283.98</v>
      </c>
      <c r="G4781" s="2" t="s">
        <v>11</v>
      </c>
      <c r="H4781" s="2" t="s">
        <v>17</v>
      </c>
      <c r="I4781" s="2" t="s">
        <v>23</v>
      </c>
      <c r="J4781" s="6">
        <f>retail_sales_messy_dataset_s_f[[#This Row],[Unit Price]]*retail_sales_messy_dataset_s_f[[#This Row],[Quantity]]</f>
        <v>283.98</v>
      </c>
      <c r="L4781" t="str">
        <f t="shared" si="74"/>
        <v>OK</v>
      </c>
    </row>
    <row r="4782" spans="1:12" x14ac:dyDescent="0.25">
      <c r="A4782" s="1">
        <v>45389</v>
      </c>
      <c r="B4782" s="2" t="s">
        <v>19</v>
      </c>
      <c r="C4782" s="2" t="s">
        <v>21</v>
      </c>
      <c r="D4782">
        <v>5</v>
      </c>
      <c r="E4782" s="6">
        <v>163.43</v>
      </c>
      <c r="F4782" s="6">
        <v>817.15</v>
      </c>
      <c r="G4782" s="2" t="s">
        <v>11</v>
      </c>
      <c r="H4782" s="2" t="s">
        <v>26</v>
      </c>
      <c r="I4782" s="2" t="s">
        <v>18</v>
      </c>
      <c r="J4782" s="6">
        <f>retail_sales_messy_dataset_s_f[[#This Row],[Unit Price]]*retail_sales_messy_dataset_s_f[[#This Row],[Quantity]]</f>
        <v>817.15000000000009</v>
      </c>
      <c r="L4782" t="str">
        <f t="shared" si="74"/>
        <v>OK</v>
      </c>
    </row>
    <row r="4783" spans="1:12" x14ac:dyDescent="0.25">
      <c r="A4783" s="1">
        <v>45427</v>
      </c>
      <c r="B4783" s="2" t="s">
        <v>19</v>
      </c>
      <c r="C4783" s="2" t="s">
        <v>21</v>
      </c>
      <c r="D4783">
        <v>4</v>
      </c>
      <c r="E4783" s="6">
        <v>169.77</v>
      </c>
      <c r="F4783" s="6">
        <v>679.08</v>
      </c>
      <c r="G4783" s="2" t="s">
        <v>25</v>
      </c>
      <c r="H4783" s="2" t="s">
        <v>17</v>
      </c>
      <c r="I4783" s="2" t="s">
        <v>18</v>
      </c>
      <c r="J4783" s="6">
        <f>retail_sales_messy_dataset_s_f[[#This Row],[Unit Price]]*retail_sales_messy_dataset_s_f[[#This Row],[Quantity]]</f>
        <v>679.08</v>
      </c>
      <c r="L4783" t="str">
        <f t="shared" si="74"/>
        <v>OK</v>
      </c>
    </row>
    <row r="4784" spans="1:12" x14ac:dyDescent="0.25">
      <c r="A4784" s="1">
        <v>45601</v>
      </c>
      <c r="B4784" s="2" t="s">
        <v>9</v>
      </c>
      <c r="C4784" s="2" t="s">
        <v>10</v>
      </c>
      <c r="D4784">
        <v>5</v>
      </c>
      <c r="E4784" s="6">
        <v>180.54</v>
      </c>
      <c r="F4784" s="6">
        <v>180.54</v>
      </c>
      <c r="G4784" s="2" t="s">
        <v>22</v>
      </c>
      <c r="H4784" s="2" t="s">
        <v>26</v>
      </c>
      <c r="I4784" s="2" t="s">
        <v>18</v>
      </c>
      <c r="J4784" s="6">
        <f>retail_sales_messy_dataset_s_f[[#This Row],[Unit Price]]*retail_sales_messy_dataset_s_f[[#This Row],[Quantity]]</f>
        <v>902.69999999999993</v>
      </c>
      <c r="L4784" t="str">
        <f t="shared" si="74"/>
        <v>OK</v>
      </c>
    </row>
    <row r="4785" spans="1:12" x14ac:dyDescent="0.25">
      <c r="A4785" s="1">
        <v>45498</v>
      </c>
      <c r="B4785" s="2" t="s">
        <v>27</v>
      </c>
      <c r="C4785" s="2" t="s">
        <v>10</v>
      </c>
      <c r="D4785">
        <v>3</v>
      </c>
      <c r="E4785" s="6">
        <v>83.33</v>
      </c>
      <c r="F4785" s="6">
        <v>249.99</v>
      </c>
      <c r="G4785" s="2" t="s">
        <v>11</v>
      </c>
      <c r="H4785" s="2" t="s">
        <v>12</v>
      </c>
      <c r="I4785" s="2" t="s">
        <v>13</v>
      </c>
      <c r="J4785" s="6">
        <f>retail_sales_messy_dataset_s_f[[#This Row],[Unit Price]]*retail_sales_messy_dataset_s_f[[#This Row],[Quantity]]</f>
        <v>249.99</v>
      </c>
      <c r="L4785" t="str">
        <f t="shared" si="74"/>
        <v>OK</v>
      </c>
    </row>
    <row r="4786" spans="1:12" x14ac:dyDescent="0.25">
      <c r="A4786" s="1">
        <v>45295</v>
      </c>
      <c r="B4786" s="2" t="s">
        <v>29</v>
      </c>
      <c r="C4786" s="2" t="s">
        <v>15</v>
      </c>
      <c r="D4786">
        <v>2</v>
      </c>
      <c r="E4786" s="6">
        <v>155.81</v>
      </c>
      <c r="F4786" s="6">
        <v>311.62</v>
      </c>
      <c r="G4786" s="2" t="s">
        <v>22</v>
      </c>
      <c r="H4786" s="2" t="s">
        <v>26</v>
      </c>
      <c r="I4786" s="2" t="s">
        <v>18</v>
      </c>
      <c r="J4786" s="6">
        <f>retail_sales_messy_dataset_s_f[[#This Row],[Unit Price]]*retail_sales_messy_dataset_s_f[[#This Row],[Quantity]]</f>
        <v>311.62</v>
      </c>
      <c r="L4786" t="str">
        <f t="shared" si="74"/>
        <v>OK</v>
      </c>
    </row>
    <row r="4787" spans="1:12" x14ac:dyDescent="0.25">
      <c r="A4787" s="1">
        <v>45313</v>
      </c>
      <c r="B4787" s="2" t="s">
        <v>14</v>
      </c>
      <c r="C4787" s="2" t="s">
        <v>28</v>
      </c>
      <c r="D4787">
        <v>4</v>
      </c>
      <c r="E4787" s="6">
        <v>137.75</v>
      </c>
      <c r="F4787" s="6">
        <v>551</v>
      </c>
      <c r="G4787" s="2" t="s">
        <v>22</v>
      </c>
      <c r="H4787" s="2" t="s">
        <v>12</v>
      </c>
      <c r="I4787" s="2" t="s">
        <v>13</v>
      </c>
      <c r="J4787" s="6">
        <f>retail_sales_messy_dataset_s_f[[#This Row],[Unit Price]]*retail_sales_messy_dataset_s_f[[#This Row],[Quantity]]</f>
        <v>551</v>
      </c>
      <c r="L4787" t="str">
        <f t="shared" si="74"/>
        <v>OK</v>
      </c>
    </row>
    <row r="4788" spans="1:12" x14ac:dyDescent="0.25">
      <c r="A4788" s="1">
        <v>45613</v>
      </c>
      <c r="B4788" s="2" t="s">
        <v>29</v>
      </c>
      <c r="C4788" s="2" t="s">
        <v>28</v>
      </c>
      <c r="D4788">
        <v>3</v>
      </c>
      <c r="E4788" s="6">
        <v>39.380000000000003</v>
      </c>
      <c r="F4788" s="6">
        <v>118.14</v>
      </c>
      <c r="G4788" s="2" t="s">
        <v>16</v>
      </c>
      <c r="H4788" s="2" t="s">
        <v>26</v>
      </c>
      <c r="I4788" s="2" t="s">
        <v>13</v>
      </c>
      <c r="J4788" s="6">
        <f>retail_sales_messy_dataset_s_f[[#This Row],[Unit Price]]*retail_sales_messy_dataset_s_f[[#This Row],[Quantity]]</f>
        <v>118.14000000000001</v>
      </c>
      <c r="L4788" t="str">
        <f t="shared" si="74"/>
        <v>OK</v>
      </c>
    </row>
    <row r="4789" spans="1:12" x14ac:dyDescent="0.25">
      <c r="A4789" s="1">
        <v>45657</v>
      </c>
      <c r="B4789" s="2" t="s">
        <v>27</v>
      </c>
      <c r="C4789" s="2" t="s">
        <v>10</v>
      </c>
      <c r="D4789">
        <v>3</v>
      </c>
      <c r="E4789" s="6">
        <v>31.69</v>
      </c>
      <c r="F4789" s="6">
        <v>95.07</v>
      </c>
      <c r="G4789" s="2" t="s">
        <v>16</v>
      </c>
      <c r="H4789" s="2" t="s">
        <v>12</v>
      </c>
      <c r="I4789" s="2" t="s">
        <v>23</v>
      </c>
      <c r="J4789" s="6">
        <f>retail_sales_messy_dataset_s_f[[#This Row],[Unit Price]]*retail_sales_messy_dataset_s_f[[#This Row],[Quantity]]</f>
        <v>95.070000000000007</v>
      </c>
      <c r="L4789" t="str">
        <f t="shared" si="74"/>
        <v>OK</v>
      </c>
    </row>
    <row r="4790" spans="1:12" x14ac:dyDescent="0.25">
      <c r="A4790" s="1">
        <v>45448</v>
      </c>
      <c r="B4790" s="2" t="s">
        <v>29</v>
      </c>
      <c r="C4790" s="2" t="s">
        <v>15</v>
      </c>
      <c r="D4790">
        <v>1</v>
      </c>
      <c r="E4790" s="6">
        <v>171.85</v>
      </c>
      <c r="F4790" s="6">
        <v>166.85</v>
      </c>
      <c r="G4790" s="2" t="s">
        <v>11</v>
      </c>
      <c r="H4790" s="2" t="s">
        <v>12</v>
      </c>
      <c r="I4790" s="2" t="s">
        <v>13</v>
      </c>
      <c r="J4790" s="6">
        <f>retail_sales_messy_dataset_s_f[[#This Row],[Unit Price]]*retail_sales_messy_dataset_s_f[[#This Row],[Quantity]]</f>
        <v>171.85</v>
      </c>
      <c r="L4790" t="str">
        <f t="shared" si="74"/>
        <v>OK</v>
      </c>
    </row>
    <row r="4791" spans="1:12" x14ac:dyDescent="0.25">
      <c r="A4791" s="1">
        <v>45644</v>
      </c>
      <c r="B4791" s="2" t="s">
        <v>29</v>
      </c>
      <c r="C4791" s="2" t="s">
        <v>15</v>
      </c>
      <c r="D4791">
        <v>4</v>
      </c>
      <c r="E4791" s="6">
        <v>169.66</v>
      </c>
      <c r="F4791" s="6">
        <v>683.64</v>
      </c>
      <c r="G4791" s="2" t="s">
        <v>16</v>
      </c>
      <c r="H4791" s="2" t="s">
        <v>12</v>
      </c>
      <c r="I4791" s="2" t="s">
        <v>18</v>
      </c>
      <c r="J4791" s="6">
        <f>retail_sales_messy_dataset_s_f[[#This Row],[Unit Price]]*retail_sales_messy_dataset_s_f[[#This Row],[Quantity]]</f>
        <v>678.64</v>
      </c>
      <c r="L4791" t="str">
        <f t="shared" si="74"/>
        <v>Mismatch</v>
      </c>
    </row>
    <row r="4792" spans="1:12" x14ac:dyDescent="0.25">
      <c r="A4792" s="1">
        <v>45457</v>
      </c>
      <c r="B4792" s="2" t="s">
        <v>27</v>
      </c>
      <c r="C4792" s="2" t="s">
        <v>28</v>
      </c>
      <c r="D4792">
        <v>2</v>
      </c>
      <c r="E4792" s="6">
        <v>185.51</v>
      </c>
      <c r="F4792" s="6">
        <v>371.02</v>
      </c>
      <c r="G4792" s="2" t="s">
        <v>22</v>
      </c>
      <c r="H4792" s="2" t="s">
        <v>26</v>
      </c>
      <c r="I4792" s="2" t="s">
        <v>18</v>
      </c>
      <c r="J4792" s="6">
        <f>retail_sales_messy_dataset_s_f[[#This Row],[Unit Price]]*retail_sales_messy_dataset_s_f[[#This Row],[Quantity]]</f>
        <v>371.02</v>
      </c>
      <c r="L4792" t="str">
        <f t="shared" si="74"/>
        <v>OK</v>
      </c>
    </row>
    <row r="4793" spans="1:12" x14ac:dyDescent="0.25">
      <c r="A4793" s="1">
        <v>45558</v>
      </c>
      <c r="B4793" s="2" t="s">
        <v>30</v>
      </c>
      <c r="C4793" s="2" t="s">
        <v>15</v>
      </c>
      <c r="D4793">
        <v>4</v>
      </c>
      <c r="E4793" s="6">
        <v>105.17</v>
      </c>
      <c r="F4793" s="6">
        <v>420.68</v>
      </c>
      <c r="G4793" s="2" t="s">
        <v>11</v>
      </c>
      <c r="H4793" s="2" t="s">
        <v>12</v>
      </c>
      <c r="I4793" s="2" t="s">
        <v>13</v>
      </c>
      <c r="J4793" s="6">
        <f>retail_sales_messy_dataset_s_f[[#This Row],[Unit Price]]*retail_sales_messy_dataset_s_f[[#This Row],[Quantity]]</f>
        <v>420.68</v>
      </c>
      <c r="L4793" t="str">
        <f t="shared" si="74"/>
        <v>OK</v>
      </c>
    </row>
    <row r="4794" spans="1:12" x14ac:dyDescent="0.25">
      <c r="A4794" s="1">
        <v>45644</v>
      </c>
      <c r="B4794" s="2" t="s">
        <v>30</v>
      </c>
      <c r="C4794" s="2" t="s">
        <v>15</v>
      </c>
      <c r="D4794">
        <v>5</v>
      </c>
      <c r="E4794" s="6">
        <v>165.38</v>
      </c>
      <c r="F4794" s="6">
        <v>826.9</v>
      </c>
      <c r="G4794" s="2" t="s">
        <v>11</v>
      </c>
      <c r="H4794" s="2" t="s">
        <v>12</v>
      </c>
      <c r="I4794" s="2" t="s">
        <v>23</v>
      </c>
      <c r="J4794" s="6">
        <f>retail_sales_messy_dataset_s_f[[#This Row],[Unit Price]]*retail_sales_messy_dataset_s_f[[#This Row],[Quantity]]</f>
        <v>826.9</v>
      </c>
      <c r="L4794" t="str">
        <f t="shared" si="74"/>
        <v>OK</v>
      </c>
    </row>
    <row r="4795" spans="1:12" x14ac:dyDescent="0.25">
      <c r="A4795" s="1">
        <v>45304</v>
      </c>
      <c r="B4795" s="2" t="s">
        <v>27</v>
      </c>
      <c r="C4795" s="2" t="s">
        <v>21</v>
      </c>
      <c r="D4795">
        <v>3</v>
      </c>
      <c r="E4795" s="6">
        <v>149.06</v>
      </c>
      <c r="F4795" s="6">
        <v>447.18</v>
      </c>
      <c r="G4795" s="2" t="s">
        <v>16</v>
      </c>
      <c r="H4795" s="2" t="s">
        <v>17</v>
      </c>
      <c r="I4795" s="2" t="s">
        <v>23</v>
      </c>
      <c r="J4795" s="6">
        <f>retail_sales_messy_dataset_s_f[[#This Row],[Unit Price]]*retail_sales_messy_dataset_s_f[[#This Row],[Quantity]]</f>
        <v>447.18</v>
      </c>
      <c r="L4795" t="str">
        <f t="shared" si="74"/>
        <v>OK</v>
      </c>
    </row>
    <row r="4796" spans="1:12" x14ac:dyDescent="0.25">
      <c r="A4796" s="1">
        <v>45338</v>
      </c>
      <c r="B4796" s="2" t="s">
        <v>30</v>
      </c>
      <c r="C4796" s="2" t="s">
        <v>28</v>
      </c>
      <c r="D4796">
        <v>1</v>
      </c>
      <c r="E4796" s="6">
        <v>42.62</v>
      </c>
      <c r="F4796" s="6">
        <v>42.62</v>
      </c>
      <c r="G4796" s="2" t="s">
        <v>11</v>
      </c>
      <c r="H4796" s="2" t="s">
        <v>17</v>
      </c>
      <c r="I4796" s="2" t="s">
        <v>18</v>
      </c>
      <c r="J4796" s="6">
        <f>retail_sales_messy_dataset_s_f[[#This Row],[Unit Price]]*retail_sales_messy_dataset_s_f[[#This Row],[Quantity]]</f>
        <v>42.62</v>
      </c>
      <c r="L4796" t="str">
        <f t="shared" si="74"/>
        <v>OK</v>
      </c>
    </row>
    <row r="4797" spans="1:12" x14ac:dyDescent="0.25">
      <c r="A4797" s="1">
        <v>45352</v>
      </c>
      <c r="B4797" s="2" t="s">
        <v>19</v>
      </c>
      <c r="C4797" s="2" t="s">
        <v>28</v>
      </c>
      <c r="D4797">
        <v>1</v>
      </c>
      <c r="E4797" s="6">
        <v>102.39</v>
      </c>
      <c r="F4797" s="6">
        <v>102.39</v>
      </c>
      <c r="G4797" s="2" t="s">
        <v>16</v>
      </c>
      <c r="H4797" s="2" t="s">
        <v>17</v>
      </c>
      <c r="I4797" s="2" t="s">
        <v>18</v>
      </c>
      <c r="J4797" s="6">
        <f>retail_sales_messy_dataset_s_f[[#This Row],[Unit Price]]*retail_sales_messy_dataset_s_f[[#This Row],[Quantity]]</f>
        <v>102.39</v>
      </c>
      <c r="L4797" t="str">
        <f t="shared" si="74"/>
        <v>OK</v>
      </c>
    </row>
    <row r="4798" spans="1:12" x14ac:dyDescent="0.25">
      <c r="A4798" s="1">
        <v>45605</v>
      </c>
      <c r="B4798" s="2" t="s">
        <v>27</v>
      </c>
      <c r="C4798" s="2" t="s">
        <v>10</v>
      </c>
      <c r="D4798">
        <v>3</v>
      </c>
      <c r="E4798" s="6">
        <v>91.13</v>
      </c>
      <c r="F4798" s="6">
        <v>273.39</v>
      </c>
      <c r="G4798" s="2" t="s">
        <v>16</v>
      </c>
      <c r="H4798" s="2" t="s">
        <v>26</v>
      </c>
      <c r="I4798" s="2" t="s">
        <v>18</v>
      </c>
      <c r="J4798" s="6">
        <f>retail_sales_messy_dataset_s_f[[#This Row],[Unit Price]]*retail_sales_messy_dataset_s_f[[#This Row],[Quantity]]</f>
        <v>273.39</v>
      </c>
      <c r="L4798" t="str">
        <f t="shared" si="74"/>
        <v>OK</v>
      </c>
    </row>
    <row r="4799" spans="1:12" x14ac:dyDescent="0.25">
      <c r="A4799" s="1">
        <v>45531</v>
      </c>
      <c r="B4799" s="2" t="s">
        <v>9</v>
      </c>
      <c r="C4799" s="2" t="s">
        <v>21</v>
      </c>
      <c r="D4799">
        <v>1</v>
      </c>
      <c r="E4799" s="6">
        <v>130.93</v>
      </c>
      <c r="F4799" s="6">
        <v>130.93</v>
      </c>
      <c r="G4799" s="2" t="s">
        <v>22</v>
      </c>
      <c r="H4799" s="2" t="s">
        <v>26</v>
      </c>
      <c r="I4799" s="2" t="s">
        <v>13</v>
      </c>
      <c r="J4799" s="6">
        <f>retail_sales_messy_dataset_s_f[[#This Row],[Unit Price]]*retail_sales_messy_dataset_s_f[[#This Row],[Quantity]]</f>
        <v>130.93</v>
      </c>
      <c r="L4799" t="str">
        <f t="shared" si="74"/>
        <v>OK</v>
      </c>
    </row>
    <row r="4800" spans="1:12" x14ac:dyDescent="0.25">
      <c r="A4800" s="1">
        <v>45469</v>
      </c>
      <c r="B4800" s="2" t="s">
        <v>27</v>
      </c>
      <c r="C4800" s="2" t="s">
        <v>28</v>
      </c>
      <c r="D4800">
        <v>2</v>
      </c>
      <c r="E4800" s="6">
        <v>105.09</v>
      </c>
      <c r="F4800" s="6">
        <v>525.45000000000005</v>
      </c>
      <c r="G4800" s="2" t="s">
        <v>11</v>
      </c>
      <c r="H4800" s="2" t="s">
        <v>12</v>
      </c>
      <c r="I4800" s="2" t="s">
        <v>13</v>
      </c>
      <c r="J4800" s="6">
        <f>retail_sales_messy_dataset_s_f[[#This Row],[Unit Price]]*retail_sales_messy_dataset_s_f[[#This Row],[Quantity]]</f>
        <v>210.18</v>
      </c>
      <c r="L4800" t="str">
        <f t="shared" si="74"/>
        <v>Mismatch</v>
      </c>
    </row>
    <row r="4801" spans="1:12" x14ac:dyDescent="0.25">
      <c r="A4801" s="1">
        <v>45382</v>
      </c>
      <c r="B4801" s="2" t="s">
        <v>30</v>
      </c>
      <c r="C4801" s="2" t="s">
        <v>15</v>
      </c>
      <c r="D4801">
        <v>2</v>
      </c>
      <c r="E4801" s="6">
        <v>176.67</v>
      </c>
      <c r="F4801" s="6">
        <v>353.34</v>
      </c>
      <c r="G4801" s="2" t="s">
        <v>22</v>
      </c>
      <c r="H4801" s="2" t="s">
        <v>17</v>
      </c>
      <c r="I4801" s="2" t="s">
        <v>18</v>
      </c>
      <c r="J4801" s="6">
        <f>retail_sales_messy_dataset_s_f[[#This Row],[Unit Price]]*retail_sales_messy_dataset_s_f[[#This Row],[Quantity]]</f>
        <v>353.34</v>
      </c>
      <c r="L4801" t="str">
        <f t="shared" si="74"/>
        <v>OK</v>
      </c>
    </row>
    <row r="4802" spans="1:12" x14ac:dyDescent="0.25">
      <c r="A4802" s="1">
        <v>45358</v>
      </c>
      <c r="B4802" s="2" t="s">
        <v>19</v>
      </c>
      <c r="C4802" s="2" t="s">
        <v>10</v>
      </c>
      <c r="D4802">
        <v>1</v>
      </c>
      <c r="E4802" s="6">
        <v>168.38</v>
      </c>
      <c r="F4802" s="6">
        <v>168.38</v>
      </c>
      <c r="G4802" s="2" t="s">
        <v>25</v>
      </c>
      <c r="H4802" s="2" t="s">
        <v>17</v>
      </c>
      <c r="I4802" s="2" t="s">
        <v>23</v>
      </c>
      <c r="J4802" s="6">
        <f>retail_sales_messy_dataset_s_f[[#This Row],[Unit Price]]*retail_sales_messy_dataset_s_f[[#This Row],[Quantity]]</f>
        <v>168.38</v>
      </c>
      <c r="L4802" t="str">
        <f t="shared" si="74"/>
        <v>OK</v>
      </c>
    </row>
    <row r="4803" spans="1:12" x14ac:dyDescent="0.25">
      <c r="A4803" s="1">
        <v>45438</v>
      </c>
      <c r="B4803" s="2" t="s">
        <v>19</v>
      </c>
      <c r="C4803" s="2" t="s">
        <v>15</v>
      </c>
      <c r="D4803">
        <v>4</v>
      </c>
      <c r="E4803" s="6">
        <v>26.63</v>
      </c>
      <c r="F4803" s="6">
        <v>106.52</v>
      </c>
      <c r="G4803" s="2" t="s">
        <v>22</v>
      </c>
      <c r="H4803" s="2" t="s">
        <v>26</v>
      </c>
      <c r="I4803" s="2" t="s">
        <v>18</v>
      </c>
      <c r="J4803" s="6">
        <f>retail_sales_messy_dataset_s_f[[#This Row],[Unit Price]]*retail_sales_messy_dataset_s_f[[#This Row],[Quantity]]</f>
        <v>106.52</v>
      </c>
      <c r="L4803" t="str">
        <f t="shared" ref="L4803:L4866" si="75">IF((F4803 - J4803) &gt; 0.01, "Mismatch", "OK")</f>
        <v>OK</v>
      </c>
    </row>
    <row r="4804" spans="1:12" x14ac:dyDescent="0.25">
      <c r="A4804" s="1">
        <v>45640</v>
      </c>
      <c r="B4804" s="2" t="s">
        <v>30</v>
      </c>
      <c r="C4804" s="2" t="s">
        <v>10</v>
      </c>
      <c r="D4804">
        <v>5</v>
      </c>
      <c r="E4804" s="6">
        <v>199.44</v>
      </c>
      <c r="F4804" s="6">
        <v>997.2</v>
      </c>
      <c r="G4804" s="2" t="s">
        <v>22</v>
      </c>
      <c r="H4804" s="2" t="s">
        <v>17</v>
      </c>
      <c r="I4804" s="2" t="s">
        <v>18</v>
      </c>
      <c r="J4804" s="6">
        <f>retail_sales_messy_dataset_s_f[[#This Row],[Unit Price]]*retail_sales_messy_dataset_s_f[[#This Row],[Quantity]]</f>
        <v>997.2</v>
      </c>
      <c r="L4804" t="str">
        <f t="shared" si="75"/>
        <v>OK</v>
      </c>
    </row>
    <row r="4805" spans="1:12" x14ac:dyDescent="0.25">
      <c r="A4805" s="1">
        <v>45353</v>
      </c>
      <c r="B4805" s="2" t="s">
        <v>30</v>
      </c>
      <c r="C4805" s="2" t="s">
        <v>10</v>
      </c>
      <c r="D4805">
        <v>4</v>
      </c>
      <c r="E4805" s="6">
        <v>58.27</v>
      </c>
      <c r="F4805" s="6">
        <v>233.08</v>
      </c>
      <c r="G4805" s="2" t="s">
        <v>22</v>
      </c>
      <c r="H4805" s="2" t="s">
        <v>12</v>
      </c>
      <c r="I4805" s="2" t="s">
        <v>13</v>
      </c>
      <c r="J4805" s="6">
        <f>retail_sales_messy_dataset_s_f[[#This Row],[Unit Price]]*retail_sales_messy_dataset_s_f[[#This Row],[Quantity]]</f>
        <v>233.08</v>
      </c>
      <c r="L4805" t="str">
        <f t="shared" si="75"/>
        <v>OK</v>
      </c>
    </row>
    <row r="4806" spans="1:12" x14ac:dyDescent="0.25">
      <c r="A4806" s="1">
        <v>45642</v>
      </c>
      <c r="B4806" s="2" t="s">
        <v>14</v>
      </c>
      <c r="C4806" s="2" t="s">
        <v>10</v>
      </c>
      <c r="D4806">
        <v>1</v>
      </c>
      <c r="E4806" s="6">
        <v>154.38</v>
      </c>
      <c r="F4806" s="6">
        <v>154.38</v>
      </c>
      <c r="G4806" s="2" t="s">
        <v>16</v>
      </c>
      <c r="H4806" s="2" t="s">
        <v>26</v>
      </c>
      <c r="I4806" s="2" t="s">
        <v>23</v>
      </c>
      <c r="J4806" s="6">
        <f>retail_sales_messy_dataset_s_f[[#This Row],[Unit Price]]*retail_sales_messy_dataset_s_f[[#This Row],[Quantity]]</f>
        <v>154.38</v>
      </c>
      <c r="L4806" t="str">
        <f t="shared" si="75"/>
        <v>OK</v>
      </c>
    </row>
    <row r="4807" spans="1:12" x14ac:dyDescent="0.25">
      <c r="A4807" s="1">
        <v>45648</v>
      </c>
      <c r="B4807" s="2" t="s">
        <v>14</v>
      </c>
      <c r="C4807" s="2" t="s">
        <v>15</v>
      </c>
      <c r="D4807">
        <v>3</v>
      </c>
      <c r="E4807" s="6">
        <v>55.42</v>
      </c>
      <c r="F4807" s="6">
        <v>110.84</v>
      </c>
      <c r="G4807" s="2" t="s">
        <v>22</v>
      </c>
      <c r="H4807" s="2" t="s">
        <v>12</v>
      </c>
      <c r="I4807" s="2" t="s">
        <v>18</v>
      </c>
      <c r="J4807" s="6">
        <f>retail_sales_messy_dataset_s_f[[#This Row],[Unit Price]]*retail_sales_messy_dataset_s_f[[#This Row],[Quantity]]</f>
        <v>166.26</v>
      </c>
      <c r="L4807" t="str">
        <f t="shared" si="75"/>
        <v>OK</v>
      </c>
    </row>
    <row r="4808" spans="1:12" x14ac:dyDescent="0.25">
      <c r="A4808" s="1">
        <v>45306</v>
      </c>
      <c r="B4808" s="2" t="s">
        <v>19</v>
      </c>
      <c r="C4808" s="2" t="s">
        <v>21</v>
      </c>
      <c r="D4808">
        <v>2</v>
      </c>
      <c r="E4808" s="6">
        <v>136.66</v>
      </c>
      <c r="F4808" s="6">
        <v>273.32</v>
      </c>
      <c r="G4808" s="2" t="s">
        <v>11</v>
      </c>
      <c r="H4808" s="2" t="s">
        <v>17</v>
      </c>
      <c r="I4808" s="2" t="s">
        <v>23</v>
      </c>
      <c r="J4808" s="6">
        <f>retail_sales_messy_dataset_s_f[[#This Row],[Unit Price]]*retail_sales_messy_dataset_s_f[[#This Row],[Quantity]]</f>
        <v>273.32</v>
      </c>
      <c r="L4808" t="str">
        <f t="shared" si="75"/>
        <v>OK</v>
      </c>
    </row>
    <row r="4809" spans="1:12" x14ac:dyDescent="0.25">
      <c r="A4809" s="1">
        <v>45324</v>
      </c>
      <c r="B4809" s="2" t="s">
        <v>20</v>
      </c>
      <c r="C4809" s="2" t="s">
        <v>28</v>
      </c>
      <c r="D4809">
        <v>3</v>
      </c>
      <c r="E4809" s="6">
        <v>10.79</v>
      </c>
      <c r="F4809" s="6">
        <v>27.37</v>
      </c>
      <c r="G4809" s="2" t="s">
        <v>11</v>
      </c>
      <c r="H4809" s="2" t="s">
        <v>26</v>
      </c>
      <c r="I4809" s="2" t="s">
        <v>13</v>
      </c>
      <c r="J4809" s="6">
        <f>retail_sales_messy_dataset_s_f[[#This Row],[Unit Price]]*retail_sales_messy_dataset_s_f[[#This Row],[Quantity]]</f>
        <v>32.369999999999997</v>
      </c>
      <c r="L4809" t="str">
        <f t="shared" si="75"/>
        <v>OK</v>
      </c>
    </row>
    <row r="4810" spans="1:12" x14ac:dyDescent="0.25">
      <c r="A4810" s="1">
        <v>45315</v>
      </c>
      <c r="B4810" s="2" t="s">
        <v>27</v>
      </c>
      <c r="C4810" s="2" t="s">
        <v>15</v>
      </c>
      <c r="D4810">
        <v>1</v>
      </c>
      <c r="E4810" s="6">
        <v>173.94</v>
      </c>
      <c r="F4810" s="6">
        <v>173.94</v>
      </c>
      <c r="G4810" s="2" t="s">
        <v>22</v>
      </c>
      <c r="H4810" s="2" t="s">
        <v>26</v>
      </c>
      <c r="I4810" s="2" t="s">
        <v>13</v>
      </c>
      <c r="J4810" s="6">
        <f>retail_sales_messy_dataset_s_f[[#This Row],[Unit Price]]*retail_sales_messy_dataset_s_f[[#This Row],[Quantity]]</f>
        <v>173.94</v>
      </c>
      <c r="L4810" t="str">
        <f t="shared" si="75"/>
        <v>OK</v>
      </c>
    </row>
    <row r="4811" spans="1:12" x14ac:dyDescent="0.25">
      <c r="A4811" s="1">
        <v>45580</v>
      </c>
      <c r="B4811" s="2" t="s">
        <v>20</v>
      </c>
      <c r="C4811" s="2" t="s">
        <v>10</v>
      </c>
      <c r="D4811">
        <v>3</v>
      </c>
      <c r="E4811" s="6">
        <v>32.47</v>
      </c>
      <c r="F4811" s="6">
        <v>97.41</v>
      </c>
      <c r="G4811" s="2" t="s">
        <v>22</v>
      </c>
      <c r="H4811" s="2" t="s">
        <v>12</v>
      </c>
      <c r="I4811" s="2" t="s">
        <v>23</v>
      </c>
      <c r="J4811" s="6">
        <f>retail_sales_messy_dataset_s_f[[#This Row],[Unit Price]]*retail_sales_messy_dataset_s_f[[#This Row],[Quantity]]</f>
        <v>97.41</v>
      </c>
      <c r="L4811" t="str">
        <f t="shared" si="75"/>
        <v>OK</v>
      </c>
    </row>
    <row r="4812" spans="1:12" x14ac:dyDescent="0.25">
      <c r="A4812" s="1">
        <v>45462</v>
      </c>
      <c r="B4812" s="2" t="s">
        <v>19</v>
      </c>
      <c r="C4812" s="2" t="s">
        <v>28</v>
      </c>
      <c r="D4812">
        <v>1</v>
      </c>
      <c r="E4812" s="6">
        <v>135.15</v>
      </c>
      <c r="F4812" s="6">
        <v>135.15</v>
      </c>
      <c r="G4812" s="2" t="s">
        <v>11</v>
      </c>
      <c r="H4812" s="2" t="s">
        <v>26</v>
      </c>
      <c r="I4812" s="2" t="s">
        <v>23</v>
      </c>
      <c r="J4812" s="6">
        <f>retail_sales_messy_dataset_s_f[[#This Row],[Unit Price]]*retail_sales_messy_dataset_s_f[[#This Row],[Quantity]]</f>
        <v>135.15</v>
      </c>
      <c r="L4812" t="str">
        <f t="shared" si="75"/>
        <v>OK</v>
      </c>
    </row>
    <row r="4813" spans="1:12" x14ac:dyDescent="0.25">
      <c r="A4813" s="1">
        <v>45386</v>
      </c>
      <c r="B4813" s="2" t="s">
        <v>19</v>
      </c>
      <c r="C4813" s="2" t="s">
        <v>28</v>
      </c>
      <c r="D4813">
        <v>1</v>
      </c>
      <c r="E4813" s="6">
        <v>41.57</v>
      </c>
      <c r="F4813" s="6">
        <v>41.57</v>
      </c>
      <c r="G4813" s="2" t="s">
        <v>16</v>
      </c>
      <c r="H4813" s="2" t="s">
        <v>17</v>
      </c>
      <c r="I4813" s="2" t="s">
        <v>23</v>
      </c>
      <c r="J4813" s="6">
        <f>retail_sales_messy_dataset_s_f[[#This Row],[Unit Price]]*retail_sales_messy_dataset_s_f[[#This Row],[Quantity]]</f>
        <v>41.57</v>
      </c>
      <c r="L4813" t="str">
        <f t="shared" si="75"/>
        <v>OK</v>
      </c>
    </row>
    <row r="4814" spans="1:12" x14ac:dyDescent="0.25">
      <c r="A4814" s="1">
        <v>45394</v>
      </c>
      <c r="B4814" s="2" t="s">
        <v>20</v>
      </c>
      <c r="C4814" s="2" t="s">
        <v>21</v>
      </c>
      <c r="D4814">
        <v>2</v>
      </c>
      <c r="E4814" s="6">
        <v>92.12</v>
      </c>
      <c r="F4814" s="6">
        <v>184.24</v>
      </c>
      <c r="G4814" s="2" t="s">
        <v>11</v>
      </c>
      <c r="H4814" s="2" t="s">
        <v>12</v>
      </c>
      <c r="I4814" s="2" t="s">
        <v>13</v>
      </c>
      <c r="J4814" s="6">
        <f>retail_sales_messy_dataset_s_f[[#This Row],[Unit Price]]*retail_sales_messy_dataset_s_f[[#This Row],[Quantity]]</f>
        <v>184.24</v>
      </c>
      <c r="L4814" t="str">
        <f t="shared" si="75"/>
        <v>OK</v>
      </c>
    </row>
    <row r="4815" spans="1:12" x14ac:dyDescent="0.25">
      <c r="A4815" s="1">
        <v>45557</v>
      </c>
      <c r="B4815" s="2" t="s">
        <v>9</v>
      </c>
      <c r="C4815" s="2" t="s">
        <v>15</v>
      </c>
      <c r="D4815">
        <v>4</v>
      </c>
      <c r="E4815" s="6">
        <v>54.67</v>
      </c>
      <c r="F4815" s="6">
        <v>218.68</v>
      </c>
      <c r="G4815" s="2" t="s">
        <v>11</v>
      </c>
      <c r="H4815" s="2" t="s">
        <v>17</v>
      </c>
      <c r="I4815" s="2" t="s">
        <v>18</v>
      </c>
      <c r="J4815" s="6">
        <f>retail_sales_messy_dataset_s_f[[#This Row],[Unit Price]]*retail_sales_messy_dataset_s_f[[#This Row],[Quantity]]</f>
        <v>218.68</v>
      </c>
      <c r="L4815" t="str">
        <f t="shared" si="75"/>
        <v>OK</v>
      </c>
    </row>
    <row r="4816" spans="1:12" x14ac:dyDescent="0.25">
      <c r="A4816" s="1">
        <v>45295</v>
      </c>
      <c r="B4816" s="2" t="s">
        <v>14</v>
      </c>
      <c r="C4816" s="2" t="s">
        <v>21</v>
      </c>
      <c r="D4816">
        <v>5</v>
      </c>
      <c r="E4816" s="6">
        <v>155.33000000000001</v>
      </c>
      <c r="F4816" s="6">
        <v>776.65</v>
      </c>
      <c r="G4816" s="2" t="s">
        <v>11</v>
      </c>
      <c r="H4816" s="2" t="s">
        <v>26</v>
      </c>
      <c r="I4816" s="2" t="s">
        <v>18</v>
      </c>
      <c r="J4816" s="6">
        <f>retail_sales_messy_dataset_s_f[[#This Row],[Unit Price]]*retail_sales_messy_dataset_s_f[[#This Row],[Quantity]]</f>
        <v>776.65000000000009</v>
      </c>
      <c r="L4816" t="str">
        <f t="shared" si="75"/>
        <v>OK</v>
      </c>
    </row>
    <row r="4817" spans="1:12" x14ac:dyDescent="0.25">
      <c r="A4817" s="1">
        <v>45592</v>
      </c>
      <c r="B4817" s="2" t="s">
        <v>24</v>
      </c>
      <c r="C4817" s="2" t="s">
        <v>28</v>
      </c>
      <c r="D4817">
        <v>5</v>
      </c>
      <c r="E4817" s="6">
        <v>65.38</v>
      </c>
      <c r="F4817" s="6">
        <v>326.89999999999998</v>
      </c>
      <c r="G4817" s="2" t="s">
        <v>16</v>
      </c>
      <c r="H4817" s="2" t="s">
        <v>12</v>
      </c>
      <c r="I4817" s="2" t="s">
        <v>13</v>
      </c>
      <c r="J4817" s="6">
        <f>retail_sales_messy_dataset_s_f[[#This Row],[Unit Price]]*retail_sales_messy_dataset_s_f[[#This Row],[Quantity]]</f>
        <v>326.89999999999998</v>
      </c>
      <c r="L4817" t="str">
        <f t="shared" si="75"/>
        <v>OK</v>
      </c>
    </row>
    <row r="4818" spans="1:12" x14ac:dyDescent="0.25">
      <c r="A4818" s="1">
        <v>45373</v>
      </c>
      <c r="B4818" s="2" t="s">
        <v>9</v>
      </c>
      <c r="C4818" s="2" t="s">
        <v>21</v>
      </c>
      <c r="D4818">
        <v>3</v>
      </c>
      <c r="E4818" s="6">
        <v>155.97</v>
      </c>
      <c r="F4818" s="6">
        <v>467.91</v>
      </c>
      <c r="G4818" s="2" t="s">
        <v>22</v>
      </c>
      <c r="H4818" s="2" t="s">
        <v>12</v>
      </c>
      <c r="I4818" s="2" t="s">
        <v>18</v>
      </c>
      <c r="J4818" s="6">
        <f>retail_sales_messy_dataset_s_f[[#This Row],[Unit Price]]*retail_sales_messy_dataset_s_f[[#This Row],[Quantity]]</f>
        <v>467.90999999999997</v>
      </c>
      <c r="L4818" t="str">
        <f t="shared" si="75"/>
        <v>OK</v>
      </c>
    </row>
    <row r="4819" spans="1:12" x14ac:dyDescent="0.25">
      <c r="A4819" s="1">
        <v>45616</v>
      </c>
      <c r="B4819" s="2" t="s">
        <v>30</v>
      </c>
      <c r="C4819" s="2" t="s">
        <v>10</v>
      </c>
      <c r="D4819">
        <v>4</v>
      </c>
      <c r="E4819" s="6">
        <v>171.26</v>
      </c>
      <c r="F4819" s="6">
        <v>680.04</v>
      </c>
      <c r="G4819" s="2" t="s">
        <v>11</v>
      </c>
      <c r="H4819" s="2" t="s">
        <v>26</v>
      </c>
      <c r="I4819" s="2" t="s">
        <v>23</v>
      </c>
      <c r="J4819" s="6">
        <f>retail_sales_messy_dataset_s_f[[#This Row],[Unit Price]]*retail_sales_messy_dataset_s_f[[#This Row],[Quantity]]</f>
        <v>685.04</v>
      </c>
      <c r="L4819" t="str">
        <f t="shared" si="75"/>
        <v>OK</v>
      </c>
    </row>
    <row r="4820" spans="1:12" x14ac:dyDescent="0.25">
      <c r="A4820" s="1">
        <v>45562</v>
      </c>
      <c r="B4820" s="2" t="s">
        <v>29</v>
      </c>
      <c r="C4820" s="2" t="s">
        <v>15</v>
      </c>
      <c r="D4820">
        <v>2</v>
      </c>
      <c r="E4820" s="6">
        <v>83.56</v>
      </c>
      <c r="F4820" s="6">
        <v>177.12</v>
      </c>
      <c r="G4820" s="2" t="s">
        <v>16</v>
      </c>
      <c r="H4820" s="2" t="s">
        <v>12</v>
      </c>
      <c r="I4820" s="2" t="s">
        <v>13</v>
      </c>
      <c r="J4820" s="6">
        <f>retail_sales_messy_dataset_s_f[[#This Row],[Unit Price]]*retail_sales_messy_dataset_s_f[[#This Row],[Quantity]]</f>
        <v>167.12</v>
      </c>
      <c r="L4820" t="str">
        <f t="shared" si="75"/>
        <v>Mismatch</v>
      </c>
    </row>
    <row r="4821" spans="1:12" x14ac:dyDescent="0.25">
      <c r="A4821" s="1">
        <v>45400</v>
      </c>
      <c r="B4821" s="2" t="s">
        <v>20</v>
      </c>
      <c r="C4821" s="2" t="s">
        <v>21</v>
      </c>
      <c r="D4821">
        <v>5</v>
      </c>
      <c r="E4821" s="6">
        <v>182.8</v>
      </c>
      <c r="F4821" s="6">
        <v>914</v>
      </c>
      <c r="G4821" s="2" t="s">
        <v>16</v>
      </c>
      <c r="H4821" s="2" t="s">
        <v>26</v>
      </c>
      <c r="I4821" s="2" t="s">
        <v>13</v>
      </c>
      <c r="J4821" s="6">
        <f>retail_sales_messy_dataset_s_f[[#This Row],[Unit Price]]*retail_sales_messy_dataset_s_f[[#This Row],[Quantity]]</f>
        <v>914</v>
      </c>
      <c r="L4821" t="str">
        <f t="shared" si="75"/>
        <v>OK</v>
      </c>
    </row>
    <row r="4822" spans="1:12" x14ac:dyDescent="0.25">
      <c r="A4822" s="1">
        <v>45549</v>
      </c>
      <c r="B4822" s="2" t="s">
        <v>14</v>
      </c>
      <c r="C4822" s="2" t="s">
        <v>10</v>
      </c>
      <c r="D4822">
        <v>1</v>
      </c>
      <c r="E4822" s="6">
        <v>168.06</v>
      </c>
      <c r="F4822" s="6">
        <v>168.06</v>
      </c>
      <c r="G4822" s="2" t="s">
        <v>16</v>
      </c>
      <c r="H4822" s="2" t="s">
        <v>26</v>
      </c>
      <c r="I4822" s="2" t="s">
        <v>18</v>
      </c>
      <c r="J4822" s="6">
        <f>retail_sales_messy_dataset_s_f[[#This Row],[Unit Price]]*retail_sales_messy_dataset_s_f[[#This Row],[Quantity]]</f>
        <v>168.06</v>
      </c>
      <c r="L4822" t="str">
        <f t="shared" si="75"/>
        <v>OK</v>
      </c>
    </row>
    <row r="4823" spans="1:12" x14ac:dyDescent="0.25">
      <c r="A4823" s="1">
        <v>45512</v>
      </c>
      <c r="B4823" s="2" t="s">
        <v>20</v>
      </c>
      <c r="C4823" s="2" t="s">
        <v>21</v>
      </c>
      <c r="D4823">
        <v>1</v>
      </c>
      <c r="E4823" s="6">
        <v>161.51</v>
      </c>
      <c r="F4823" s="6">
        <v>161.51</v>
      </c>
      <c r="G4823" s="2" t="s">
        <v>22</v>
      </c>
      <c r="H4823" s="2" t="s">
        <v>26</v>
      </c>
      <c r="I4823" s="2" t="s">
        <v>13</v>
      </c>
      <c r="J4823" s="6">
        <f>retail_sales_messy_dataset_s_f[[#This Row],[Unit Price]]*retail_sales_messy_dataset_s_f[[#This Row],[Quantity]]</f>
        <v>161.51</v>
      </c>
      <c r="L4823" t="str">
        <f t="shared" si="75"/>
        <v>OK</v>
      </c>
    </row>
    <row r="4824" spans="1:12" x14ac:dyDescent="0.25">
      <c r="A4824" s="1">
        <v>45414</v>
      </c>
      <c r="B4824" s="2" t="s">
        <v>30</v>
      </c>
      <c r="C4824" s="2" t="s">
        <v>15</v>
      </c>
      <c r="D4824">
        <v>4</v>
      </c>
      <c r="E4824" s="6">
        <v>85.92</v>
      </c>
      <c r="F4824" s="6">
        <v>343.68</v>
      </c>
      <c r="G4824" s="2" t="s">
        <v>22</v>
      </c>
      <c r="H4824" s="2" t="s">
        <v>26</v>
      </c>
      <c r="I4824" s="2" t="s">
        <v>13</v>
      </c>
      <c r="J4824" s="6">
        <f>retail_sales_messy_dataset_s_f[[#This Row],[Unit Price]]*retail_sales_messy_dataset_s_f[[#This Row],[Quantity]]</f>
        <v>343.68</v>
      </c>
      <c r="L4824" t="str">
        <f t="shared" si="75"/>
        <v>OK</v>
      </c>
    </row>
    <row r="4825" spans="1:12" x14ac:dyDescent="0.25">
      <c r="A4825" s="1">
        <v>45507</v>
      </c>
      <c r="B4825" s="2" t="s">
        <v>27</v>
      </c>
      <c r="C4825" s="2" t="s">
        <v>21</v>
      </c>
      <c r="D4825">
        <v>4</v>
      </c>
      <c r="E4825" s="6">
        <v>91.93</v>
      </c>
      <c r="F4825" s="6">
        <v>367.72</v>
      </c>
      <c r="G4825" s="2" t="s">
        <v>16</v>
      </c>
      <c r="H4825" s="2" t="s">
        <v>12</v>
      </c>
      <c r="I4825" s="2" t="s">
        <v>18</v>
      </c>
      <c r="J4825" s="6">
        <f>retail_sales_messy_dataset_s_f[[#This Row],[Unit Price]]*retail_sales_messy_dataset_s_f[[#This Row],[Quantity]]</f>
        <v>367.72</v>
      </c>
      <c r="L4825" t="str">
        <f t="shared" si="75"/>
        <v>OK</v>
      </c>
    </row>
    <row r="4826" spans="1:12" x14ac:dyDescent="0.25">
      <c r="A4826" s="1">
        <v>45421</v>
      </c>
      <c r="B4826" s="2" t="s">
        <v>27</v>
      </c>
      <c r="C4826" s="2" t="s">
        <v>15</v>
      </c>
      <c r="D4826">
        <v>1</v>
      </c>
      <c r="E4826" s="6">
        <v>188.63</v>
      </c>
      <c r="F4826" s="6">
        <v>188.63</v>
      </c>
      <c r="G4826" s="2" t="s">
        <v>16</v>
      </c>
      <c r="H4826" s="2" t="s">
        <v>26</v>
      </c>
      <c r="I4826" s="2" t="s">
        <v>13</v>
      </c>
      <c r="J4826" s="6">
        <f>retail_sales_messy_dataset_s_f[[#This Row],[Unit Price]]*retail_sales_messy_dataset_s_f[[#This Row],[Quantity]]</f>
        <v>188.63</v>
      </c>
      <c r="L4826" t="str">
        <f t="shared" si="75"/>
        <v>OK</v>
      </c>
    </row>
    <row r="4827" spans="1:12" x14ac:dyDescent="0.25">
      <c r="A4827" s="1">
        <v>45621</v>
      </c>
      <c r="B4827" s="2" t="s">
        <v>14</v>
      </c>
      <c r="C4827" s="2" t="s">
        <v>28</v>
      </c>
      <c r="D4827">
        <v>3</v>
      </c>
      <c r="E4827" s="6">
        <v>121.96</v>
      </c>
      <c r="F4827" s="6">
        <v>365.88</v>
      </c>
      <c r="G4827" s="2" t="s">
        <v>16</v>
      </c>
      <c r="H4827" s="2" t="s">
        <v>12</v>
      </c>
      <c r="I4827" s="2" t="s">
        <v>23</v>
      </c>
      <c r="J4827" s="6">
        <f>retail_sales_messy_dataset_s_f[[#This Row],[Unit Price]]*retail_sales_messy_dataset_s_f[[#This Row],[Quantity]]</f>
        <v>365.88</v>
      </c>
      <c r="L4827" t="str">
        <f t="shared" si="75"/>
        <v>OK</v>
      </c>
    </row>
    <row r="4828" spans="1:12" x14ac:dyDescent="0.25">
      <c r="A4828" s="1">
        <v>45453</v>
      </c>
      <c r="B4828" s="2" t="s">
        <v>27</v>
      </c>
      <c r="C4828" s="2" t="s">
        <v>15</v>
      </c>
      <c r="D4828">
        <v>5</v>
      </c>
      <c r="E4828" s="6">
        <v>54.73</v>
      </c>
      <c r="F4828" s="6">
        <v>273.64999999999998</v>
      </c>
      <c r="G4828" s="2" t="s">
        <v>22</v>
      </c>
      <c r="H4828" s="2" t="s">
        <v>12</v>
      </c>
      <c r="I4828" s="2" t="s">
        <v>18</v>
      </c>
      <c r="J4828" s="6">
        <f>retail_sales_messy_dataset_s_f[[#This Row],[Unit Price]]*retail_sales_messy_dataset_s_f[[#This Row],[Quantity]]</f>
        <v>273.64999999999998</v>
      </c>
      <c r="L4828" t="str">
        <f t="shared" si="75"/>
        <v>OK</v>
      </c>
    </row>
    <row r="4829" spans="1:12" x14ac:dyDescent="0.25">
      <c r="A4829" s="1">
        <v>45468</v>
      </c>
      <c r="B4829" s="2" t="s">
        <v>9</v>
      </c>
      <c r="C4829" s="2" t="s">
        <v>10</v>
      </c>
      <c r="D4829">
        <v>4</v>
      </c>
      <c r="E4829" s="6">
        <v>122.1</v>
      </c>
      <c r="F4829" s="6">
        <v>488.4</v>
      </c>
      <c r="G4829" s="2" t="s">
        <v>11</v>
      </c>
      <c r="H4829" s="2" t="s">
        <v>12</v>
      </c>
      <c r="I4829" s="2" t="s">
        <v>23</v>
      </c>
      <c r="J4829" s="6">
        <f>retail_sales_messy_dataset_s_f[[#This Row],[Unit Price]]*retail_sales_messy_dataset_s_f[[#This Row],[Quantity]]</f>
        <v>488.4</v>
      </c>
      <c r="L4829" t="str">
        <f t="shared" si="75"/>
        <v>OK</v>
      </c>
    </row>
    <row r="4830" spans="1:12" x14ac:dyDescent="0.25">
      <c r="A4830" s="1">
        <v>45460</v>
      </c>
      <c r="B4830" s="2" t="s">
        <v>20</v>
      </c>
      <c r="C4830" s="2" t="s">
        <v>21</v>
      </c>
      <c r="D4830">
        <v>3</v>
      </c>
      <c r="E4830" s="6">
        <v>165.07</v>
      </c>
      <c r="F4830" s="6">
        <v>495.21</v>
      </c>
      <c r="G4830" s="2" t="s">
        <v>16</v>
      </c>
      <c r="H4830" s="2" t="s">
        <v>17</v>
      </c>
      <c r="I4830" s="2" t="s">
        <v>23</v>
      </c>
      <c r="J4830" s="6">
        <f>retail_sales_messy_dataset_s_f[[#This Row],[Unit Price]]*retail_sales_messy_dataset_s_f[[#This Row],[Quantity]]</f>
        <v>495.21</v>
      </c>
      <c r="L4830" t="str">
        <f t="shared" si="75"/>
        <v>OK</v>
      </c>
    </row>
    <row r="4831" spans="1:12" x14ac:dyDescent="0.25">
      <c r="A4831" s="1">
        <v>45576</v>
      </c>
      <c r="B4831" s="2" t="s">
        <v>29</v>
      </c>
      <c r="C4831" s="2" t="s">
        <v>15</v>
      </c>
      <c r="D4831">
        <v>4</v>
      </c>
      <c r="E4831" s="6">
        <v>97.13</v>
      </c>
      <c r="F4831" s="6">
        <v>388.52</v>
      </c>
      <c r="G4831" s="2" t="s">
        <v>16</v>
      </c>
      <c r="H4831" s="2" t="s">
        <v>17</v>
      </c>
      <c r="I4831" s="2" t="s">
        <v>18</v>
      </c>
      <c r="J4831" s="6">
        <f>retail_sales_messy_dataset_s_f[[#This Row],[Unit Price]]*retail_sales_messy_dataset_s_f[[#This Row],[Quantity]]</f>
        <v>388.52</v>
      </c>
      <c r="L4831" t="str">
        <f t="shared" si="75"/>
        <v>OK</v>
      </c>
    </row>
    <row r="4832" spans="1:12" x14ac:dyDescent="0.25">
      <c r="A4832" s="1">
        <v>45573</v>
      </c>
      <c r="B4832" s="2" t="s">
        <v>19</v>
      </c>
      <c r="C4832" s="2" t="s">
        <v>28</v>
      </c>
      <c r="D4832">
        <v>3</v>
      </c>
      <c r="E4832" s="6">
        <v>196.94</v>
      </c>
      <c r="F4832" s="6">
        <v>590.82000000000005</v>
      </c>
      <c r="G4832" s="2" t="s">
        <v>22</v>
      </c>
      <c r="H4832" s="2" t="s">
        <v>12</v>
      </c>
      <c r="I4832" s="2" t="s">
        <v>18</v>
      </c>
      <c r="J4832" s="6">
        <f>retail_sales_messy_dataset_s_f[[#This Row],[Unit Price]]*retail_sales_messy_dataset_s_f[[#This Row],[Quantity]]</f>
        <v>590.81999999999994</v>
      </c>
      <c r="L4832" t="str">
        <f t="shared" si="75"/>
        <v>OK</v>
      </c>
    </row>
    <row r="4833" spans="1:12" x14ac:dyDescent="0.25">
      <c r="A4833" s="1">
        <v>45446</v>
      </c>
      <c r="B4833" s="2" t="s">
        <v>24</v>
      </c>
      <c r="C4833" s="2" t="s">
        <v>21</v>
      </c>
      <c r="D4833">
        <v>2</v>
      </c>
      <c r="E4833" s="6">
        <v>128.47999999999999</v>
      </c>
      <c r="F4833" s="6">
        <v>256.95999999999998</v>
      </c>
      <c r="G4833" s="2" t="s">
        <v>22</v>
      </c>
      <c r="H4833" s="2" t="s">
        <v>26</v>
      </c>
      <c r="I4833" s="2" t="s">
        <v>18</v>
      </c>
      <c r="J4833" s="6">
        <f>retail_sales_messy_dataset_s_f[[#This Row],[Unit Price]]*retail_sales_messy_dataset_s_f[[#This Row],[Quantity]]</f>
        <v>256.95999999999998</v>
      </c>
      <c r="L4833" t="str">
        <f t="shared" si="75"/>
        <v>OK</v>
      </c>
    </row>
    <row r="4834" spans="1:12" x14ac:dyDescent="0.25">
      <c r="A4834" s="1">
        <v>45342</v>
      </c>
      <c r="B4834" s="2" t="s">
        <v>27</v>
      </c>
      <c r="C4834" s="2" t="s">
        <v>21</v>
      </c>
      <c r="D4834">
        <v>3</v>
      </c>
      <c r="E4834" s="6">
        <v>122.99</v>
      </c>
      <c r="F4834" s="6">
        <v>368.97</v>
      </c>
      <c r="G4834" s="2" t="s">
        <v>22</v>
      </c>
      <c r="H4834" s="2" t="s">
        <v>17</v>
      </c>
      <c r="I4834" s="2" t="s">
        <v>23</v>
      </c>
      <c r="J4834" s="6">
        <f>retail_sales_messy_dataset_s_f[[#This Row],[Unit Price]]*retail_sales_messy_dataset_s_f[[#This Row],[Quantity]]</f>
        <v>368.96999999999997</v>
      </c>
      <c r="L4834" t="str">
        <f t="shared" si="75"/>
        <v>OK</v>
      </c>
    </row>
    <row r="4835" spans="1:12" x14ac:dyDescent="0.25">
      <c r="A4835" s="1">
        <v>45433</v>
      </c>
      <c r="B4835" s="2" t="s">
        <v>30</v>
      </c>
      <c r="C4835" s="2" t="s">
        <v>28</v>
      </c>
      <c r="D4835">
        <v>3</v>
      </c>
      <c r="E4835" s="6">
        <v>41.32</v>
      </c>
      <c r="F4835" s="6">
        <v>128.96</v>
      </c>
      <c r="G4835" s="2" t="s">
        <v>11</v>
      </c>
      <c r="H4835" s="2" t="s">
        <v>17</v>
      </c>
      <c r="I4835" s="2" t="s">
        <v>13</v>
      </c>
      <c r="J4835" s="6">
        <f>retail_sales_messy_dataset_s_f[[#This Row],[Unit Price]]*retail_sales_messy_dataset_s_f[[#This Row],[Quantity]]</f>
        <v>123.96000000000001</v>
      </c>
      <c r="L4835" t="str">
        <f t="shared" si="75"/>
        <v>Mismatch</v>
      </c>
    </row>
    <row r="4836" spans="1:12" x14ac:dyDescent="0.25">
      <c r="A4836" s="1">
        <v>45476</v>
      </c>
      <c r="B4836" s="2" t="s">
        <v>19</v>
      </c>
      <c r="C4836" s="2" t="s">
        <v>10</v>
      </c>
      <c r="D4836">
        <v>3</v>
      </c>
      <c r="E4836" s="6">
        <v>53.7</v>
      </c>
      <c r="F4836" s="6">
        <v>268.5</v>
      </c>
      <c r="G4836" s="2" t="s">
        <v>11</v>
      </c>
      <c r="H4836" s="2" t="s">
        <v>17</v>
      </c>
      <c r="I4836" s="2" t="s">
        <v>13</v>
      </c>
      <c r="J4836" s="6">
        <f>retail_sales_messy_dataset_s_f[[#This Row],[Unit Price]]*retail_sales_messy_dataset_s_f[[#This Row],[Quantity]]</f>
        <v>161.10000000000002</v>
      </c>
      <c r="L4836" t="str">
        <f t="shared" si="75"/>
        <v>Mismatch</v>
      </c>
    </row>
    <row r="4837" spans="1:12" x14ac:dyDescent="0.25">
      <c r="A4837" s="1">
        <v>45395</v>
      </c>
      <c r="B4837" s="2" t="s">
        <v>29</v>
      </c>
      <c r="C4837" s="2" t="s">
        <v>15</v>
      </c>
      <c r="D4837">
        <v>3</v>
      </c>
      <c r="E4837" s="6">
        <v>93.68</v>
      </c>
      <c r="F4837" s="6">
        <v>281.04000000000002</v>
      </c>
      <c r="G4837" s="2" t="s">
        <v>22</v>
      </c>
      <c r="H4837" s="2" t="s">
        <v>26</v>
      </c>
      <c r="I4837" s="2" t="s">
        <v>23</v>
      </c>
      <c r="J4837" s="6">
        <f>retail_sales_messy_dataset_s_f[[#This Row],[Unit Price]]*retail_sales_messy_dataset_s_f[[#This Row],[Quantity]]</f>
        <v>281.04000000000002</v>
      </c>
      <c r="L4837" t="str">
        <f t="shared" si="75"/>
        <v>OK</v>
      </c>
    </row>
    <row r="4838" spans="1:12" x14ac:dyDescent="0.25">
      <c r="A4838" s="1">
        <v>45457</v>
      </c>
      <c r="B4838" s="2" t="s">
        <v>9</v>
      </c>
      <c r="C4838" s="2" t="s">
        <v>10</v>
      </c>
      <c r="D4838">
        <v>5</v>
      </c>
      <c r="E4838" s="6">
        <v>127.23</v>
      </c>
      <c r="F4838" s="6">
        <v>636.15</v>
      </c>
      <c r="G4838" s="2" t="s">
        <v>22</v>
      </c>
      <c r="H4838" s="2" t="s">
        <v>26</v>
      </c>
      <c r="I4838" s="2" t="s">
        <v>13</v>
      </c>
      <c r="J4838" s="6">
        <f>retail_sales_messy_dataset_s_f[[#This Row],[Unit Price]]*retail_sales_messy_dataset_s_f[[#This Row],[Quantity]]</f>
        <v>636.15</v>
      </c>
      <c r="L4838" t="str">
        <f t="shared" si="75"/>
        <v>OK</v>
      </c>
    </row>
    <row r="4839" spans="1:12" x14ac:dyDescent="0.25">
      <c r="A4839" s="1">
        <v>45608</v>
      </c>
      <c r="B4839" s="2" t="s">
        <v>24</v>
      </c>
      <c r="C4839" s="2" t="s">
        <v>28</v>
      </c>
      <c r="D4839">
        <v>4</v>
      </c>
      <c r="E4839" s="6">
        <v>115.04</v>
      </c>
      <c r="F4839" s="6">
        <v>455.16</v>
      </c>
      <c r="G4839" s="2" t="s">
        <v>16</v>
      </c>
      <c r="H4839" s="2" t="s">
        <v>26</v>
      </c>
      <c r="I4839" s="2" t="s">
        <v>23</v>
      </c>
      <c r="J4839" s="6">
        <f>retail_sales_messy_dataset_s_f[[#This Row],[Unit Price]]*retail_sales_messy_dataset_s_f[[#This Row],[Quantity]]</f>
        <v>460.16</v>
      </c>
      <c r="L4839" t="str">
        <f t="shared" si="75"/>
        <v>OK</v>
      </c>
    </row>
    <row r="4840" spans="1:12" x14ac:dyDescent="0.25">
      <c r="A4840" s="1">
        <v>45549</v>
      </c>
      <c r="B4840" s="2" t="s">
        <v>29</v>
      </c>
      <c r="C4840" s="2" t="s">
        <v>21</v>
      </c>
      <c r="D4840">
        <v>5</v>
      </c>
      <c r="E4840" s="6">
        <v>122.09</v>
      </c>
      <c r="F4840" s="6">
        <v>610.45000000000005</v>
      </c>
      <c r="G4840" s="2" t="s">
        <v>11</v>
      </c>
      <c r="H4840" s="2" t="s">
        <v>12</v>
      </c>
      <c r="I4840" s="2" t="s">
        <v>13</v>
      </c>
      <c r="J4840" s="6">
        <f>retail_sales_messy_dataset_s_f[[#This Row],[Unit Price]]*retail_sales_messy_dataset_s_f[[#This Row],[Quantity]]</f>
        <v>610.45000000000005</v>
      </c>
      <c r="L4840" t="str">
        <f t="shared" si="75"/>
        <v>OK</v>
      </c>
    </row>
    <row r="4841" spans="1:12" x14ac:dyDescent="0.25">
      <c r="A4841" s="1">
        <v>45300</v>
      </c>
      <c r="B4841" s="2" t="s">
        <v>19</v>
      </c>
      <c r="C4841" s="2" t="s">
        <v>21</v>
      </c>
      <c r="D4841">
        <v>1</v>
      </c>
      <c r="E4841" s="6">
        <v>95.41</v>
      </c>
      <c r="F4841" s="6">
        <v>95.41</v>
      </c>
      <c r="G4841" s="2" t="s">
        <v>11</v>
      </c>
      <c r="H4841" s="2" t="s">
        <v>17</v>
      </c>
      <c r="I4841" s="2" t="s">
        <v>13</v>
      </c>
      <c r="J4841" s="6">
        <f>retail_sales_messy_dataset_s_f[[#This Row],[Unit Price]]*retail_sales_messy_dataset_s_f[[#This Row],[Quantity]]</f>
        <v>95.41</v>
      </c>
      <c r="L4841" t="str">
        <f t="shared" si="75"/>
        <v>OK</v>
      </c>
    </row>
    <row r="4842" spans="1:12" x14ac:dyDescent="0.25">
      <c r="A4842" s="1">
        <v>45559</v>
      </c>
      <c r="B4842" s="2" t="s">
        <v>20</v>
      </c>
      <c r="C4842" s="2" t="s">
        <v>10</v>
      </c>
      <c r="D4842">
        <v>5</v>
      </c>
      <c r="E4842" s="6">
        <v>129.07</v>
      </c>
      <c r="F4842" s="6">
        <v>645.35</v>
      </c>
      <c r="G4842" s="2" t="s">
        <v>16</v>
      </c>
      <c r="H4842" s="2" t="s">
        <v>26</v>
      </c>
      <c r="I4842" s="2" t="s">
        <v>23</v>
      </c>
      <c r="J4842" s="6">
        <f>retail_sales_messy_dataset_s_f[[#This Row],[Unit Price]]*retail_sales_messy_dataset_s_f[[#This Row],[Quantity]]</f>
        <v>645.34999999999991</v>
      </c>
      <c r="L4842" t="str">
        <f t="shared" si="75"/>
        <v>OK</v>
      </c>
    </row>
    <row r="4843" spans="1:12" x14ac:dyDescent="0.25">
      <c r="A4843" s="1">
        <v>45570</v>
      </c>
      <c r="B4843" s="2" t="s">
        <v>20</v>
      </c>
      <c r="C4843" s="2" t="s">
        <v>21</v>
      </c>
      <c r="D4843">
        <v>2</v>
      </c>
      <c r="E4843" s="6">
        <v>177.98</v>
      </c>
      <c r="F4843" s="6">
        <v>360.96</v>
      </c>
      <c r="G4843" s="2" t="s">
        <v>11</v>
      </c>
      <c r="H4843" s="2" t="s">
        <v>17</v>
      </c>
      <c r="I4843" s="2" t="s">
        <v>13</v>
      </c>
      <c r="J4843" s="6">
        <f>retail_sales_messy_dataset_s_f[[#This Row],[Unit Price]]*retail_sales_messy_dataset_s_f[[#This Row],[Quantity]]</f>
        <v>355.96</v>
      </c>
      <c r="L4843" t="str">
        <f t="shared" si="75"/>
        <v>Mismatch</v>
      </c>
    </row>
    <row r="4844" spans="1:12" x14ac:dyDescent="0.25">
      <c r="A4844" s="1">
        <v>45326</v>
      </c>
      <c r="B4844" s="2" t="s">
        <v>30</v>
      </c>
      <c r="C4844" s="2" t="s">
        <v>21</v>
      </c>
      <c r="D4844">
        <v>1</v>
      </c>
      <c r="E4844" s="6">
        <v>84.22</v>
      </c>
      <c r="F4844" s="6">
        <v>84.22</v>
      </c>
      <c r="G4844" s="2" t="s">
        <v>16</v>
      </c>
      <c r="H4844" s="2" t="s">
        <v>12</v>
      </c>
      <c r="I4844" s="2" t="s">
        <v>13</v>
      </c>
      <c r="J4844" s="6">
        <f>retail_sales_messy_dataset_s_f[[#This Row],[Unit Price]]*retail_sales_messy_dataset_s_f[[#This Row],[Quantity]]</f>
        <v>84.22</v>
      </c>
      <c r="L4844" t="str">
        <f t="shared" si="75"/>
        <v>OK</v>
      </c>
    </row>
    <row r="4845" spans="1:12" x14ac:dyDescent="0.25">
      <c r="A4845" s="1">
        <v>45564</v>
      </c>
      <c r="B4845" s="2" t="s">
        <v>14</v>
      </c>
      <c r="C4845" s="2" t="s">
        <v>21</v>
      </c>
      <c r="D4845">
        <v>1</v>
      </c>
      <c r="E4845" s="6">
        <v>144.47999999999999</v>
      </c>
      <c r="F4845" s="6">
        <v>144.47999999999999</v>
      </c>
      <c r="G4845" s="2" t="s">
        <v>22</v>
      </c>
      <c r="H4845" s="2" t="s">
        <v>17</v>
      </c>
      <c r="I4845" s="2" t="s">
        <v>18</v>
      </c>
      <c r="J4845" s="6">
        <f>retail_sales_messy_dataset_s_f[[#This Row],[Unit Price]]*retail_sales_messy_dataset_s_f[[#This Row],[Quantity]]</f>
        <v>144.47999999999999</v>
      </c>
      <c r="L4845" t="str">
        <f t="shared" si="75"/>
        <v>OK</v>
      </c>
    </row>
    <row r="4846" spans="1:12" x14ac:dyDescent="0.25">
      <c r="A4846" s="1">
        <v>45359</v>
      </c>
      <c r="B4846" s="2" t="s">
        <v>19</v>
      </c>
      <c r="C4846" s="2" t="s">
        <v>21</v>
      </c>
      <c r="D4846">
        <v>3</v>
      </c>
      <c r="E4846" s="6">
        <v>171.75</v>
      </c>
      <c r="F4846" s="6">
        <v>515.25</v>
      </c>
      <c r="G4846" s="2" t="s">
        <v>16</v>
      </c>
      <c r="H4846" s="2" t="s">
        <v>26</v>
      </c>
      <c r="I4846" s="2" t="s">
        <v>23</v>
      </c>
      <c r="J4846" s="6">
        <f>retail_sales_messy_dataset_s_f[[#This Row],[Unit Price]]*retail_sales_messy_dataset_s_f[[#This Row],[Quantity]]</f>
        <v>515.25</v>
      </c>
      <c r="L4846" t="str">
        <f t="shared" si="75"/>
        <v>OK</v>
      </c>
    </row>
    <row r="4847" spans="1:12" x14ac:dyDescent="0.25">
      <c r="A4847" s="1">
        <v>45372</v>
      </c>
      <c r="B4847" s="2" t="s">
        <v>24</v>
      </c>
      <c r="C4847" s="2" t="s">
        <v>15</v>
      </c>
      <c r="D4847">
        <v>4</v>
      </c>
      <c r="E4847" s="6">
        <v>73.22</v>
      </c>
      <c r="F4847" s="6">
        <v>292.88</v>
      </c>
      <c r="G4847" s="2" t="s">
        <v>11</v>
      </c>
      <c r="H4847" s="2" t="s">
        <v>17</v>
      </c>
      <c r="I4847" s="2" t="s">
        <v>13</v>
      </c>
      <c r="J4847" s="6">
        <f>retail_sales_messy_dataset_s_f[[#This Row],[Unit Price]]*retail_sales_messy_dataset_s_f[[#This Row],[Quantity]]</f>
        <v>292.88</v>
      </c>
      <c r="L4847" t="str">
        <f t="shared" si="75"/>
        <v>OK</v>
      </c>
    </row>
    <row r="4848" spans="1:12" x14ac:dyDescent="0.25">
      <c r="A4848" s="1">
        <v>45316</v>
      </c>
      <c r="B4848" s="2" t="s">
        <v>14</v>
      </c>
      <c r="C4848" s="2" t="s">
        <v>15</v>
      </c>
      <c r="D4848">
        <v>1</v>
      </c>
      <c r="E4848" s="6">
        <v>76.19</v>
      </c>
      <c r="F4848" s="6">
        <v>76.19</v>
      </c>
      <c r="G4848" s="2" t="s">
        <v>16</v>
      </c>
      <c r="H4848" s="2" t="s">
        <v>17</v>
      </c>
      <c r="I4848" s="2" t="s">
        <v>23</v>
      </c>
      <c r="J4848" s="6">
        <f>retail_sales_messy_dataset_s_f[[#This Row],[Unit Price]]*retail_sales_messy_dataset_s_f[[#This Row],[Quantity]]</f>
        <v>76.19</v>
      </c>
      <c r="L4848" t="str">
        <f t="shared" si="75"/>
        <v>OK</v>
      </c>
    </row>
    <row r="4849" spans="1:12" x14ac:dyDescent="0.25">
      <c r="A4849" s="1">
        <v>45544</v>
      </c>
      <c r="B4849" s="2" t="s">
        <v>27</v>
      </c>
      <c r="C4849" s="2" t="s">
        <v>21</v>
      </c>
      <c r="D4849">
        <v>1</v>
      </c>
      <c r="E4849" s="6">
        <v>108.91</v>
      </c>
      <c r="F4849" s="6">
        <v>108.91</v>
      </c>
      <c r="G4849" s="2" t="s">
        <v>22</v>
      </c>
      <c r="H4849" s="2" t="s">
        <v>12</v>
      </c>
      <c r="I4849" s="2" t="s">
        <v>18</v>
      </c>
      <c r="J4849" s="6">
        <f>retail_sales_messy_dataset_s_f[[#This Row],[Unit Price]]*retail_sales_messy_dataset_s_f[[#This Row],[Quantity]]</f>
        <v>108.91</v>
      </c>
      <c r="L4849" t="str">
        <f t="shared" si="75"/>
        <v>OK</v>
      </c>
    </row>
    <row r="4850" spans="1:12" x14ac:dyDescent="0.25">
      <c r="A4850" s="1">
        <v>45361</v>
      </c>
      <c r="B4850" s="2" t="s">
        <v>20</v>
      </c>
      <c r="C4850" s="2" t="s">
        <v>28</v>
      </c>
      <c r="D4850">
        <v>1</v>
      </c>
      <c r="E4850" s="6">
        <v>109.39</v>
      </c>
      <c r="F4850" s="6">
        <v>109.39</v>
      </c>
      <c r="G4850" s="2" t="s">
        <v>11</v>
      </c>
      <c r="H4850" s="2" t="s">
        <v>26</v>
      </c>
      <c r="I4850" s="2" t="s">
        <v>23</v>
      </c>
      <c r="J4850" s="6">
        <f>retail_sales_messy_dataset_s_f[[#This Row],[Unit Price]]*retail_sales_messy_dataset_s_f[[#This Row],[Quantity]]</f>
        <v>109.39</v>
      </c>
      <c r="L4850" t="str">
        <f t="shared" si="75"/>
        <v>OK</v>
      </c>
    </row>
    <row r="4851" spans="1:12" x14ac:dyDescent="0.25">
      <c r="A4851" s="1">
        <v>45293</v>
      </c>
      <c r="B4851" s="2" t="s">
        <v>30</v>
      </c>
      <c r="C4851" s="2" t="s">
        <v>21</v>
      </c>
      <c r="D4851">
        <v>2</v>
      </c>
      <c r="E4851" s="6">
        <v>70.19</v>
      </c>
      <c r="F4851" s="6">
        <v>140.38</v>
      </c>
      <c r="G4851" s="2" t="s">
        <v>16</v>
      </c>
      <c r="H4851" s="2" t="s">
        <v>26</v>
      </c>
      <c r="I4851" s="2" t="s">
        <v>13</v>
      </c>
      <c r="J4851" s="6">
        <f>retail_sales_messy_dataset_s_f[[#This Row],[Unit Price]]*retail_sales_messy_dataset_s_f[[#This Row],[Quantity]]</f>
        <v>140.38</v>
      </c>
      <c r="L4851" t="str">
        <f t="shared" si="75"/>
        <v>OK</v>
      </c>
    </row>
    <row r="4852" spans="1:12" x14ac:dyDescent="0.25">
      <c r="A4852" s="1">
        <v>45517</v>
      </c>
      <c r="B4852" s="2" t="s">
        <v>14</v>
      </c>
      <c r="C4852" s="2" t="s">
        <v>15</v>
      </c>
      <c r="D4852">
        <v>5</v>
      </c>
      <c r="E4852" s="6">
        <v>103.66</v>
      </c>
      <c r="F4852" s="6">
        <v>518.29999999999995</v>
      </c>
      <c r="G4852" s="2" t="s">
        <v>16</v>
      </c>
      <c r="H4852" s="2" t="s">
        <v>17</v>
      </c>
      <c r="I4852" s="2" t="s">
        <v>23</v>
      </c>
      <c r="J4852" s="6">
        <f>retail_sales_messy_dataset_s_f[[#This Row],[Unit Price]]*retail_sales_messy_dataset_s_f[[#This Row],[Quantity]]</f>
        <v>518.29999999999995</v>
      </c>
      <c r="L4852" t="str">
        <f t="shared" si="75"/>
        <v>OK</v>
      </c>
    </row>
    <row r="4853" spans="1:12" x14ac:dyDescent="0.25">
      <c r="A4853" s="1">
        <v>45292</v>
      </c>
      <c r="B4853" s="2" t="s">
        <v>19</v>
      </c>
      <c r="C4853" s="2" t="s">
        <v>10</v>
      </c>
      <c r="D4853">
        <v>1</v>
      </c>
      <c r="E4853" s="6">
        <v>26.45</v>
      </c>
      <c r="F4853" s="6">
        <v>26.45</v>
      </c>
      <c r="G4853" s="2" t="s">
        <v>16</v>
      </c>
      <c r="H4853" s="2" t="s">
        <v>26</v>
      </c>
      <c r="I4853" s="2" t="s">
        <v>18</v>
      </c>
      <c r="J4853" s="6">
        <f>retail_sales_messy_dataset_s_f[[#This Row],[Unit Price]]*retail_sales_messy_dataset_s_f[[#This Row],[Quantity]]</f>
        <v>26.45</v>
      </c>
      <c r="L4853" t="str">
        <f t="shared" si="75"/>
        <v>OK</v>
      </c>
    </row>
    <row r="4854" spans="1:12" x14ac:dyDescent="0.25">
      <c r="A4854" s="1">
        <v>45651</v>
      </c>
      <c r="B4854" s="2" t="s">
        <v>20</v>
      </c>
      <c r="C4854" s="2" t="s">
        <v>15</v>
      </c>
      <c r="D4854">
        <v>2</v>
      </c>
      <c r="E4854" s="6">
        <v>25.89</v>
      </c>
      <c r="F4854" s="6">
        <v>51.78</v>
      </c>
      <c r="G4854" s="2" t="s">
        <v>11</v>
      </c>
      <c r="H4854" s="2" t="s">
        <v>12</v>
      </c>
      <c r="I4854" s="2" t="s">
        <v>18</v>
      </c>
      <c r="J4854" s="6">
        <f>retail_sales_messy_dataset_s_f[[#This Row],[Unit Price]]*retail_sales_messy_dataset_s_f[[#This Row],[Quantity]]</f>
        <v>51.78</v>
      </c>
      <c r="L4854" t="str">
        <f t="shared" si="75"/>
        <v>OK</v>
      </c>
    </row>
    <row r="4855" spans="1:12" x14ac:dyDescent="0.25">
      <c r="A4855" s="1">
        <v>45349</v>
      </c>
      <c r="B4855" s="2" t="s">
        <v>20</v>
      </c>
      <c r="C4855" s="2" t="s">
        <v>21</v>
      </c>
      <c r="D4855">
        <v>1</v>
      </c>
      <c r="E4855" s="6">
        <v>68.95</v>
      </c>
      <c r="F4855" s="6">
        <v>78.95</v>
      </c>
      <c r="G4855" s="2" t="s">
        <v>11</v>
      </c>
      <c r="H4855" s="2" t="s">
        <v>26</v>
      </c>
      <c r="I4855" s="2" t="s">
        <v>13</v>
      </c>
      <c r="J4855" s="6">
        <f>retail_sales_messy_dataset_s_f[[#This Row],[Unit Price]]*retail_sales_messy_dataset_s_f[[#This Row],[Quantity]]</f>
        <v>68.95</v>
      </c>
      <c r="L4855" t="str">
        <f t="shared" si="75"/>
        <v>Mismatch</v>
      </c>
    </row>
    <row r="4856" spans="1:12" x14ac:dyDescent="0.25">
      <c r="A4856" s="1">
        <v>45415</v>
      </c>
      <c r="B4856" s="2" t="s">
        <v>14</v>
      </c>
      <c r="C4856" s="2" t="s">
        <v>10</v>
      </c>
      <c r="D4856">
        <v>2</v>
      </c>
      <c r="E4856" s="6">
        <v>149.49</v>
      </c>
      <c r="F4856" s="6">
        <v>293.98</v>
      </c>
      <c r="G4856" s="2" t="s">
        <v>22</v>
      </c>
      <c r="H4856" s="2" t="s">
        <v>12</v>
      </c>
      <c r="I4856" s="2" t="s">
        <v>23</v>
      </c>
      <c r="J4856" s="6">
        <f>retail_sales_messy_dataset_s_f[[#This Row],[Unit Price]]*retail_sales_messy_dataset_s_f[[#This Row],[Quantity]]</f>
        <v>298.98</v>
      </c>
      <c r="L4856" t="str">
        <f t="shared" si="75"/>
        <v>OK</v>
      </c>
    </row>
    <row r="4857" spans="1:12" x14ac:dyDescent="0.25">
      <c r="A4857" s="1">
        <v>45367</v>
      </c>
      <c r="B4857" s="2" t="s">
        <v>27</v>
      </c>
      <c r="C4857" s="2" t="s">
        <v>15</v>
      </c>
      <c r="D4857">
        <v>5</v>
      </c>
      <c r="E4857" s="6">
        <v>174.73</v>
      </c>
      <c r="F4857" s="6">
        <v>873.65</v>
      </c>
      <c r="G4857" s="2" t="s">
        <v>16</v>
      </c>
      <c r="H4857" s="2" t="s">
        <v>12</v>
      </c>
      <c r="I4857" s="2" t="s">
        <v>18</v>
      </c>
      <c r="J4857" s="6">
        <f>retail_sales_messy_dataset_s_f[[#This Row],[Unit Price]]*retail_sales_messy_dataset_s_f[[#This Row],[Quantity]]</f>
        <v>873.65</v>
      </c>
      <c r="L4857" t="str">
        <f t="shared" si="75"/>
        <v>OK</v>
      </c>
    </row>
    <row r="4858" spans="1:12" x14ac:dyDescent="0.25">
      <c r="A4858" s="1">
        <v>45410</v>
      </c>
      <c r="B4858" s="2" t="s">
        <v>20</v>
      </c>
      <c r="C4858" s="2" t="s">
        <v>15</v>
      </c>
      <c r="D4858">
        <v>3</v>
      </c>
      <c r="E4858" s="6">
        <v>65.16</v>
      </c>
      <c r="F4858" s="6">
        <v>195.48</v>
      </c>
      <c r="G4858" s="2" t="s">
        <v>22</v>
      </c>
      <c r="H4858" s="2" t="s">
        <v>12</v>
      </c>
      <c r="I4858" s="2" t="s">
        <v>18</v>
      </c>
      <c r="J4858" s="6">
        <f>retail_sales_messy_dataset_s_f[[#This Row],[Unit Price]]*retail_sales_messy_dataset_s_f[[#This Row],[Quantity]]</f>
        <v>195.48</v>
      </c>
      <c r="L4858" t="str">
        <f t="shared" si="75"/>
        <v>OK</v>
      </c>
    </row>
    <row r="4859" spans="1:12" x14ac:dyDescent="0.25">
      <c r="A4859" s="1">
        <v>45612</v>
      </c>
      <c r="B4859" s="2" t="s">
        <v>27</v>
      </c>
      <c r="C4859" s="2" t="s">
        <v>10</v>
      </c>
      <c r="D4859">
        <v>1</v>
      </c>
      <c r="E4859" s="6">
        <v>98.19</v>
      </c>
      <c r="F4859" s="6">
        <v>98.19</v>
      </c>
      <c r="G4859" s="2" t="s">
        <v>11</v>
      </c>
      <c r="H4859" s="2" t="s">
        <v>12</v>
      </c>
      <c r="I4859" s="2" t="s">
        <v>18</v>
      </c>
      <c r="J4859" s="6">
        <f>retail_sales_messy_dataset_s_f[[#This Row],[Unit Price]]*retail_sales_messy_dataset_s_f[[#This Row],[Quantity]]</f>
        <v>98.19</v>
      </c>
      <c r="L4859" t="str">
        <f t="shared" si="75"/>
        <v>OK</v>
      </c>
    </row>
    <row r="4860" spans="1:12" x14ac:dyDescent="0.25">
      <c r="A4860" s="1">
        <v>45382</v>
      </c>
      <c r="B4860" s="2" t="s">
        <v>30</v>
      </c>
      <c r="C4860" s="2" t="s">
        <v>10</v>
      </c>
      <c r="D4860">
        <v>3</v>
      </c>
      <c r="E4860" s="6">
        <v>28.51</v>
      </c>
      <c r="F4860" s="6">
        <v>85.53</v>
      </c>
      <c r="G4860" s="2" t="s">
        <v>11</v>
      </c>
      <c r="H4860" s="2" t="s">
        <v>12</v>
      </c>
      <c r="I4860" s="2" t="s">
        <v>23</v>
      </c>
      <c r="J4860" s="6">
        <f>retail_sales_messy_dataset_s_f[[#This Row],[Unit Price]]*retail_sales_messy_dataset_s_f[[#This Row],[Quantity]]</f>
        <v>85.53</v>
      </c>
      <c r="L4860" t="str">
        <f t="shared" si="75"/>
        <v>OK</v>
      </c>
    </row>
    <row r="4861" spans="1:12" x14ac:dyDescent="0.25">
      <c r="A4861" s="1">
        <v>45352</v>
      </c>
      <c r="B4861" s="2" t="s">
        <v>24</v>
      </c>
      <c r="C4861" s="2" t="s">
        <v>21</v>
      </c>
      <c r="D4861">
        <v>3</v>
      </c>
      <c r="E4861" s="6">
        <v>101.75</v>
      </c>
      <c r="F4861" s="6">
        <v>305.25</v>
      </c>
      <c r="G4861" s="2" t="s">
        <v>11</v>
      </c>
      <c r="H4861" s="2" t="s">
        <v>12</v>
      </c>
      <c r="I4861" s="2" t="s">
        <v>13</v>
      </c>
      <c r="J4861" s="6">
        <f>retail_sales_messy_dataset_s_f[[#This Row],[Unit Price]]*retail_sales_messy_dataset_s_f[[#This Row],[Quantity]]</f>
        <v>305.25</v>
      </c>
      <c r="L4861" t="str">
        <f t="shared" si="75"/>
        <v>OK</v>
      </c>
    </row>
    <row r="4862" spans="1:12" x14ac:dyDescent="0.25">
      <c r="A4862" s="1">
        <v>45499</v>
      </c>
      <c r="B4862" s="2" t="s">
        <v>24</v>
      </c>
      <c r="C4862" s="2" t="s">
        <v>28</v>
      </c>
      <c r="D4862">
        <v>5</v>
      </c>
      <c r="E4862" s="6">
        <v>11.23</v>
      </c>
      <c r="F4862" s="6">
        <v>56.15</v>
      </c>
      <c r="G4862" s="2" t="s">
        <v>16</v>
      </c>
      <c r="H4862" s="2" t="s">
        <v>12</v>
      </c>
      <c r="I4862" s="2" t="s">
        <v>23</v>
      </c>
      <c r="J4862" s="6">
        <f>retail_sales_messy_dataset_s_f[[#This Row],[Unit Price]]*retail_sales_messy_dataset_s_f[[#This Row],[Quantity]]</f>
        <v>56.150000000000006</v>
      </c>
      <c r="L4862" t="str">
        <f t="shared" si="75"/>
        <v>OK</v>
      </c>
    </row>
    <row r="4863" spans="1:12" x14ac:dyDescent="0.25">
      <c r="A4863" s="1">
        <v>45344</v>
      </c>
      <c r="B4863" s="2" t="s">
        <v>27</v>
      </c>
      <c r="C4863" s="2" t="s">
        <v>21</v>
      </c>
      <c r="D4863">
        <v>3</v>
      </c>
      <c r="E4863" s="6">
        <v>131.02000000000001</v>
      </c>
      <c r="F4863" s="6">
        <v>393.06</v>
      </c>
      <c r="G4863" s="2" t="s">
        <v>22</v>
      </c>
      <c r="H4863" s="2" t="s">
        <v>12</v>
      </c>
      <c r="I4863" s="2" t="s">
        <v>23</v>
      </c>
      <c r="J4863" s="6">
        <f>retail_sales_messy_dataset_s_f[[#This Row],[Unit Price]]*retail_sales_messy_dataset_s_f[[#This Row],[Quantity]]</f>
        <v>393.06000000000006</v>
      </c>
      <c r="L4863" t="str">
        <f t="shared" si="75"/>
        <v>OK</v>
      </c>
    </row>
    <row r="4864" spans="1:12" x14ac:dyDescent="0.25">
      <c r="A4864" s="1">
        <v>45454</v>
      </c>
      <c r="B4864" s="2" t="s">
        <v>27</v>
      </c>
      <c r="C4864" s="2" t="s">
        <v>10</v>
      </c>
      <c r="D4864">
        <v>3</v>
      </c>
      <c r="E4864" s="6">
        <v>131.53</v>
      </c>
      <c r="F4864" s="6">
        <v>394.59</v>
      </c>
      <c r="G4864" s="2" t="s">
        <v>25</v>
      </c>
      <c r="H4864" s="2" t="s">
        <v>12</v>
      </c>
      <c r="I4864" s="2" t="s">
        <v>23</v>
      </c>
      <c r="J4864" s="6">
        <f>retail_sales_messy_dataset_s_f[[#This Row],[Unit Price]]*retail_sales_messy_dataset_s_f[[#This Row],[Quantity]]</f>
        <v>394.59000000000003</v>
      </c>
      <c r="L4864" t="str">
        <f t="shared" si="75"/>
        <v>OK</v>
      </c>
    </row>
    <row r="4865" spans="1:12" x14ac:dyDescent="0.25">
      <c r="A4865" s="1">
        <v>45583</v>
      </c>
      <c r="B4865" s="2" t="s">
        <v>20</v>
      </c>
      <c r="C4865" s="2" t="s">
        <v>15</v>
      </c>
      <c r="D4865">
        <v>4</v>
      </c>
      <c r="E4865" s="6">
        <v>58.02</v>
      </c>
      <c r="F4865" s="6">
        <v>232.08</v>
      </c>
      <c r="G4865" s="2" t="s">
        <v>11</v>
      </c>
      <c r="H4865" s="2" t="s">
        <v>26</v>
      </c>
      <c r="I4865" s="2" t="s">
        <v>23</v>
      </c>
      <c r="J4865" s="6">
        <f>retail_sales_messy_dataset_s_f[[#This Row],[Unit Price]]*retail_sales_messy_dataset_s_f[[#This Row],[Quantity]]</f>
        <v>232.08</v>
      </c>
      <c r="L4865" t="str">
        <f t="shared" si="75"/>
        <v>OK</v>
      </c>
    </row>
    <row r="4866" spans="1:12" x14ac:dyDescent="0.25">
      <c r="A4866" s="1">
        <v>45424</v>
      </c>
      <c r="B4866" s="2" t="s">
        <v>9</v>
      </c>
      <c r="C4866" s="2" t="s">
        <v>28</v>
      </c>
      <c r="D4866">
        <v>3</v>
      </c>
      <c r="E4866" s="6">
        <v>79.709999999999994</v>
      </c>
      <c r="F4866" s="6">
        <v>239.13</v>
      </c>
      <c r="G4866" s="2" t="s">
        <v>22</v>
      </c>
      <c r="H4866" s="2" t="s">
        <v>17</v>
      </c>
      <c r="I4866" s="2" t="s">
        <v>13</v>
      </c>
      <c r="J4866" s="6">
        <f>retail_sales_messy_dataset_s_f[[#This Row],[Unit Price]]*retail_sales_messy_dataset_s_f[[#This Row],[Quantity]]</f>
        <v>239.13</v>
      </c>
      <c r="L4866" t="str">
        <f t="shared" si="75"/>
        <v>OK</v>
      </c>
    </row>
    <row r="4867" spans="1:12" x14ac:dyDescent="0.25">
      <c r="A4867" s="1">
        <v>45370</v>
      </c>
      <c r="B4867" s="2" t="s">
        <v>27</v>
      </c>
      <c r="C4867" s="2" t="s">
        <v>28</v>
      </c>
      <c r="D4867">
        <v>5</v>
      </c>
      <c r="E4867" s="6">
        <v>85.18</v>
      </c>
      <c r="F4867" s="6">
        <v>425.9</v>
      </c>
      <c r="G4867" s="2" t="s">
        <v>22</v>
      </c>
      <c r="H4867" s="2" t="s">
        <v>26</v>
      </c>
      <c r="I4867" s="2" t="s">
        <v>13</v>
      </c>
      <c r="J4867" s="6">
        <f>retail_sales_messy_dataset_s_f[[#This Row],[Unit Price]]*retail_sales_messy_dataset_s_f[[#This Row],[Quantity]]</f>
        <v>425.90000000000003</v>
      </c>
      <c r="L4867" t="str">
        <f t="shared" ref="L4867:L4930" si="76">IF((F4867 - J4867) &gt; 0.01, "Mismatch", "OK")</f>
        <v>OK</v>
      </c>
    </row>
    <row r="4868" spans="1:12" x14ac:dyDescent="0.25">
      <c r="A4868" s="1">
        <v>45492</v>
      </c>
      <c r="B4868" s="2" t="s">
        <v>29</v>
      </c>
      <c r="C4868" s="2" t="s">
        <v>28</v>
      </c>
      <c r="D4868">
        <v>4</v>
      </c>
      <c r="E4868" s="6">
        <v>99.23</v>
      </c>
      <c r="F4868" s="6">
        <v>396.92</v>
      </c>
      <c r="G4868" s="2" t="s">
        <v>11</v>
      </c>
      <c r="H4868" s="2" t="s">
        <v>26</v>
      </c>
      <c r="I4868" s="2" t="s">
        <v>13</v>
      </c>
      <c r="J4868" s="6">
        <f>retail_sales_messy_dataset_s_f[[#This Row],[Unit Price]]*retail_sales_messy_dataset_s_f[[#This Row],[Quantity]]</f>
        <v>396.92</v>
      </c>
      <c r="L4868" t="str">
        <f t="shared" si="76"/>
        <v>OK</v>
      </c>
    </row>
    <row r="4869" spans="1:12" x14ac:dyDescent="0.25">
      <c r="A4869" s="1">
        <v>45381</v>
      </c>
      <c r="B4869" s="2" t="s">
        <v>20</v>
      </c>
      <c r="C4869" s="2" t="s">
        <v>10</v>
      </c>
      <c r="D4869">
        <v>4</v>
      </c>
      <c r="E4869" s="6">
        <v>132.5</v>
      </c>
      <c r="F4869" s="6">
        <v>530</v>
      </c>
      <c r="G4869" s="2" t="s">
        <v>22</v>
      </c>
      <c r="H4869" s="2" t="s">
        <v>17</v>
      </c>
      <c r="I4869" s="2" t="s">
        <v>13</v>
      </c>
      <c r="J4869" s="6">
        <f>retail_sales_messy_dataset_s_f[[#This Row],[Unit Price]]*retail_sales_messy_dataset_s_f[[#This Row],[Quantity]]</f>
        <v>530</v>
      </c>
      <c r="L4869" t="str">
        <f t="shared" si="76"/>
        <v>OK</v>
      </c>
    </row>
    <row r="4870" spans="1:12" x14ac:dyDescent="0.25">
      <c r="A4870" s="1">
        <v>45525</v>
      </c>
      <c r="B4870" s="2" t="s">
        <v>24</v>
      </c>
      <c r="C4870" s="2" t="s">
        <v>21</v>
      </c>
      <c r="D4870">
        <v>4</v>
      </c>
      <c r="E4870" s="6">
        <v>27.27</v>
      </c>
      <c r="F4870" s="6">
        <v>109.08</v>
      </c>
      <c r="G4870" s="2" t="s">
        <v>16</v>
      </c>
      <c r="H4870" s="2" t="s">
        <v>26</v>
      </c>
      <c r="I4870" s="2" t="s">
        <v>18</v>
      </c>
      <c r="J4870" s="6">
        <f>retail_sales_messy_dataset_s_f[[#This Row],[Unit Price]]*retail_sales_messy_dataset_s_f[[#This Row],[Quantity]]</f>
        <v>109.08</v>
      </c>
      <c r="L4870" t="str">
        <f t="shared" si="76"/>
        <v>OK</v>
      </c>
    </row>
    <row r="4871" spans="1:12" x14ac:dyDescent="0.25">
      <c r="A4871" s="1">
        <v>45502</v>
      </c>
      <c r="B4871" s="2" t="s">
        <v>20</v>
      </c>
      <c r="C4871" s="2" t="s">
        <v>21</v>
      </c>
      <c r="D4871">
        <v>4</v>
      </c>
      <c r="E4871" s="6">
        <v>30.48</v>
      </c>
      <c r="F4871" s="6">
        <v>121.92</v>
      </c>
      <c r="G4871" s="2" t="s">
        <v>16</v>
      </c>
      <c r="H4871" s="2" t="s">
        <v>17</v>
      </c>
      <c r="I4871" s="2" t="s">
        <v>18</v>
      </c>
      <c r="J4871" s="6">
        <f>retail_sales_messy_dataset_s_f[[#This Row],[Unit Price]]*retail_sales_messy_dataset_s_f[[#This Row],[Quantity]]</f>
        <v>121.92</v>
      </c>
      <c r="L4871" t="str">
        <f t="shared" si="76"/>
        <v>OK</v>
      </c>
    </row>
    <row r="4872" spans="1:12" x14ac:dyDescent="0.25">
      <c r="A4872" s="1">
        <v>45579</v>
      </c>
      <c r="B4872" s="2" t="s">
        <v>30</v>
      </c>
      <c r="C4872" s="2" t="s">
        <v>15</v>
      </c>
      <c r="D4872">
        <v>1</v>
      </c>
      <c r="E4872" s="6">
        <v>187.44</v>
      </c>
      <c r="F4872" s="6">
        <v>187.44</v>
      </c>
      <c r="G4872" s="2" t="s">
        <v>22</v>
      </c>
      <c r="H4872" s="2" t="s">
        <v>26</v>
      </c>
      <c r="I4872" s="2" t="s">
        <v>23</v>
      </c>
      <c r="J4872" s="6">
        <f>retail_sales_messy_dataset_s_f[[#This Row],[Unit Price]]*retail_sales_messy_dataset_s_f[[#This Row],[Quantity]]</f>
        <v>187.44</v>
      </c>
      <c r="L4872" t="str">
        <f t="shared" si="76"/>
        <v>OK</v>
      </c>
    </row>
    <row r="4873" spans="1:12" x14ac:dyDescent="0.25">
      <c r="A4873" s="1">
        <v>45551</v>
      </c>
      <c r="B4873" s="2" t="s">
        <v>29</v>
      </c>
      <c r="C4873" s="2" t="s">
        <v>10</v>
      </c>
      <c r="D4873">
        <v>1</v>
      </c>
      <c r="E4873" s="6">
        <v>73.709999999999994</v>
      </c>
      <c r="F4873" s="6">
        <v>73.709999999999994</v>
      </c>
      <c r="G4873" s="2" t="s">
        <v>22</v>
      </c>
      <c r="H4873" s="2" t="s">
        <v>26</v>
      </c>
      <c r="I4873" s="2" t="s">
        <v>23</v>
      </c>
      <c r="J4873" s="6">
        <f>retail_sales_messy_dataset_s_f[[#This Row],[Unit Price]]*retail_sales_messy_dataset_s_f[[#This Row],[Quantity]]</f>
        <v>73.709999999999994</v>
      </c>
      <c r="L4873" t="str">
        <f t="shared" si="76"/>
        <v>OK</v>
      </c>
    </row>
    <row r="4874" spans="1:12" x14ac:dyDescent="0.25">
      <c r="A4874" s="1">
        <v>45499</v>
      </c>
      <c r="B4874" s="2" t="s">
        <v>14</v>
      </c>
      <c r="C4874" s="2" t="s">
        <v>15</v>
      </c>
      <c r="D4874">
        <v>5</v>
      </c>
      <c r="E4874" s="6">
        <v>156.75</v>
      </c>
      <c r="F4874" s="6">
        <v>783.75</v>
      </c>
      <c r="G4874" s="2" t="s">
        <v>22</v>
      </c>
      <c r="H4874" s="2" t="s">
        <v>12</v>
      </c>
      <c r="I4874" s="2" t="s">
        <v>18</v>
      </c>
      <c r="J4874" s="6">
        <f>retail_sales_messy_dataset_s_f[[#This Row],[Unit Price]]*retail_sales_messy_dataset_s_f[[#This Row],[Quantity]]</f>
        <v>783.75</v>
      </c>
      <c r="L4874" t="str">
        <f t="shared" si="76"/>
        <v>OK</v>
      </c>
    </row>
    <row r="4875" spans="1:12" x14ac:dyDescent="0.25">
      <c r="A4875" s="1">
        <v>45335</v>
      </c>
      <c r="B4875" s="2" t="s">
        <v>9</v>
      </c>
      <c r="C4875" s="2" t="s">
        <v>28</v>
      </c>
      <c r="D4875">
        <v>3</v>
      </c>
      <c r="E4875" s="6">
        <v>148.71</v>
      </c>
      <c r="F4875" s="6">
        <v>446.13</v>
      </c>
      <c r="G4875" s="2" t="s">
        <v>16</v>
      </c>
      <c r="H4875" s="2" t="s">
        <v>26</v>
      </c>
      <c r="I4875" s="2" t="s">
        <v>18</v>
      </c>
      <c r="J4875" s="6">
        <f>retail_sales_messy_dataset_s_f[[#This Row],[Unit Price]]*retail_sales_messy_dataset_s_f[[#This Row],[Quantity]]</f>
        <v>446.13</v>
      </c>
      <c r="L4875" t="str">
        <f t="shared" si="76"/>
        <v>OK</v>
      </c>
    </row>
    <row r="4876" spans="1:12" x14ac:dyDescent="0.25">
      <c r="A4876" s="1">
        <v>45609</v>
      </c>
      <c r="B4876" s="2" t="s">
        <v>27</v>
      </c>
      <c r="C4876" s="2" t="s">
        <v>10</v>
      </c>
      <c r="D4876">
        <v>2</v>
      </c>
      <c r="E4876" s="6">
        <v>179.56</v>
      </c>
      <c r="F4876" s="6">
        <v>359.12</v>
      </c>
      <c r="G4876" s="2" t="s">
        <v>11</v>
      </c>
      <c r="H4876" s="2" t="s">
        <v>17</v>
      </c>
      <c r="I4876" s="2" t="s">
        <v>18</v>
      </c>
      <c r="J4876" s="6">
        <f>retail_sales_messy_dataset_s_f[[#This Row],[Unit Price]]*retail_sales_messy_dataset_s_f[[#This Row],[Quantity]]</f>
        <v>359.12</v>
      </c>
      <c r="L4876" t="str">
        <f t="shared" si="76"/>
        <v>OK</v>
      </c>
    </row>
    <row r="4877" spans="1:12" x14ac:dyDescent="0.25">
      <c r="A4877" s="1">
        <v>45495</v>
      </c>
      <c r="B4877" s="2" t="s">
        <v>24</v>
      </c>
      <c r="C4877" s="2" t="s">
        <v>21</v>
      </c>
      <c r="D4877">
        <v>4</v>
      </c>
      <c r="E4877" s="6">
        <v>64.209999999999994</v>
      </c>
      <c r="F4877" s="6">
        <v>128.41999999999999</v>
      </c>
      <c r="G4877" s="2" t="s">
        <v>11</v>
      </c>
      <c r="H4877" s="2" t="s">
        <v>12</v>
      </c>
      <c r="I4877" s="2" t="s">
        <v>13</v>
      </c>
      <c r="J4877" s="6">
        <f>retail_sales_messy_dataset_s_f[[#This Row],[Unit Price]]*retail_sales_messy_dataset_s_f[[#This Row],[Quantity]]</f>
        <v>256.83999999999997</v>
      </c>
      <c r="L4877" t="str">
        <f t="shared" si="76"/>
        <v>OK</v>
      </c>
    </row>
    <row r="4878" spans="1:12" x14ac:dyDescent="0.25">
      <c r="A4878" s="1">
        <v>45476</v>
      </c>
      <c r="B4878" s="2" t="s">
        <v>19</v>
      </c>
      <c r="C4878" s="2" t="s">
        <v>21</v>
      </c>
      <c r="D4878">
        <v>3</v>
      </c>
      <c r="E4878" s="6">
        <v>184.13</v>
      </c>
      <c r="F4878" s="6">
        <v>552.39</v>
      </c>
      <c r="G4878" s="2" t="s">
        <v>25</v>
      </c>
      <c r="H4878" s="2" t="s">
        <v>12</v>
      </c>
      <c r="I4878" s="2" t="s">
        <v>18</v>
      </c>
      <c r="J4878" s="6">
        <f>retail_sales_messy_dataset_s_f[[#This Row],[Unit Price]]*retail_sales_messy_dataset_s_f[[#This Row],[Quantity]]</f>
        <v>552.39</v>
      </c>
      <c r="L4878" t="str">
        <f t="shared" si="76"/>
        <v>OK</v>
      </c>
    </row>
    <row r="4879" spans="1:12" x14ac:dyDescent="0.25">
      <c r="A4879" s="1">
        <v>45347</v>
      </c>
      <c r="B4879" s="2" t="s">
        <v>24</v>
      </c>
      <c r="C4879" s="2" t="s">
        <v>28</v>
      </c>
      <c r="D4879">
        <v>3</v>
      </c>
      <c r="E4879" s="6">
        <v>109.01</v>
      </c>
      <c r="F4879" s="6">
        <v>327.02999999999997</v>
      </c>
      <c r="G4879" s="2" t="s">
        <v>11</v>
      </c>
      <c r="H4879" s="2" t="s">
        <v>17</v>
      </c>
      <c r="I4879" s="2" t="s">
        <v>18</v>
      </c>
      <c r="J4879" s="6">
        <f>retail_sales_messy_dataset_s_f[[#This Row],[Unit Price]]*retail_sales_messy_dataset_s_f[[#This Row],[Quantity]]</f>
        <v>327.03000000000003</v>
      </c>
      <c r="L4879" t="str">
        <f t="shared" si="76"/>
        <v>OK</v>
      </c>
    </row>
    <row r="4880" spans="1:12" x14ac:dyDescent="0.25">
      <c r="A4880" s="1">
        <v>45335</v>
      </c>
      <c r="B4880" s="2" t="s">
        <v>24</v>
      </c>
      <c r="C4880" s="2" t="s">
        <v>15</v>
      </c>
      <c r="D4880">
        <v>2</v>
      </c>
      <c r="E4880" s="6">
        <v>76.48</v>
      </c>
      <c r="F4880" s="6">
        <v>152.96</v>
      </c>
      <c r="G4880" s="2" t="s">
        <v>11</v>
      </c>
      <c r="H4880" s="2" t="s">
        <v>26</v>
      </c>
      <c r="I4880" s="2" t="s">
        <v>23</v>
      </c>
      <c r="J4880" s="6">
        <f>retail_sales_messy_dataset_s_f[[#This Row],[Unit Price]]*retail_sales_messy_dataset_s_f[[#This Row],[Quantity]]</f>
        <v>152.96</v>
      </c>
      <c r="L4880" t="str">
        <f t="shared" si="76"/>
        <v>OK</v>
      </c>
    </row>
    <row r="4881" spans="1:12" x14ac:dyDescent="0.25">
      <c r="A4881" s="1">
        <v>45474</v>
      </c>
      <c r="B4881" s="2" t="s">
        <v>19</v>
      </c>
      <c r="C4881" s="2" t="s">
        <v>10</v>
      </c>
      <c r="D4881">
        <v>4</v>
      </c>
      <c r="E4881" s="6">
        <v>197.37</v>
      </c>
      <c r="F4881" s="6">
        <v>789.48</v>
      </c>
      <c r="G4881" s="2" t="s">
        <v>11</v>
      </c>
      <c r="H4881" s="2" t="s">
        <v>26</v>
      </c>
      <c r="I4881" s="2" t="s">
        <v>18</v>
      </c>
      <c r="J4881" s="6">
        <f>retail_sales_messy_dataset_s_f[[#This Row],[Unit Price]]*retail_sales_messy_dataset_s_f[[#This Row],[Quantity]]</f>
        <v>789.48</v>
      </c>
      <c r="L4881" t="str">
        <f t="shared" si="76"/>
        <v>OK</v>
      </c>
    </row>
    <row r="4882" spans="1:12" x14ac:dyDescent="0.25">
      <c r="A4882" s="1">
        <v>45370</v>
      </c>
      <c r="B4882" s="2" t="s">
        <v>19</v>
      </c>
      <c r="C4882" s="2" t="s">
        <v>28</v>
      </c>
      <c r="D4882">
        <v>5</v>
      </c>
      <c r="E4882" s="6">
        <v>97.02</v>
      </c>
      <c r="F4882" s="6">
        <v>291.06</v>
      </c>
      <c r="G4882" s="2" t="s">
        <v>22</v>
      </c>
      <c r="H4882" s="2" t="s">
        <v>12</v>
      </c>
      <c r="I4882" s="2" t="s">
        <v>13</v>
      </c>
      <c r="J4882" s="6">
        <f>retail_sales_messy_dataset_s_f[[#This Row],[Unit Price]]*retail_sales_messy_dataset_s_f[[#This Row],[Quantity]]</f>
        <v>485.09999999999997</v>
      </c>
      <c r="L4882" t="str">
        <f t="shared" si="76"/>
        <v>OK</v>
      </c>
    </row>
    <row r="4883" spans="1:12" x14ac:dyDescent="0.25">
      <c r="A4883" s="1">
        <v>45392</v>
      </c>
      <c r="B4883" s="2" t="s">
        <v>24</v>
      </c>
      <c r="C4883" s="2" t="s">
        <v>10</v>
      </c>
      <c r="D4883">
        <v>4</v>
      </c>
      <c r="E4883" s="6">
        <v>126.1</v>
      </c>
      <c r="F4883" s="6">
        <v>504.4</v>
      </c>
      <c r="G4883" s="2" t="s">
        <v>22</v>
      </c>
      <c r="H4883" s="2" t="s">
        <v>17</v>
      </c>
      <c r="I4883" s="2" t="s">
        <v>13</v>
      </c>
      <c r="J4883" s="6">
        <f>retail_sales_messy_dataset_s_f[[#This Row],[Unit Price]]*retail_sales_messy_dataset_s_f[[#This Row],[Quantity]]</f>
        <v>504.4</v>
      </c>
      <c r="L4883" t="str">
        <f t="shared" si="76"/>
        <v>OK</v>
      </c>
    </row>
    <row r="4884" spans="1:12" x14ac:dyDescent="0.25">
      <c r="A4884" s="1">
        <v>45437</v>
      </c>
      <c r="B4884" s="2" t="s">
        <v>19</v>
      </c>
      <c r="C4884" s="2" t="s">
        <v>21</v>
      </c>
      <c r="D4884">
        <v>4</v>
      </c>
      <c r="E4884" s="6">
        <v>55.14</v>
      </c>
      <c r="F4884" s="6">
        <v>215.56</v>
      </c>
      <c r="G4884" s="2" t="s">
        <v>22</v>
      </c>
      <c r="H4884" s="2" t="s">
        <v>26</v>
      </c>
      <c r="I4884" s="2" t="s">
        <v>23</v>
      </c>
      <c r="J4884" s="6">
        <f>retail_sales_messy_dataset_s_f[[#This Row],[Unit Price]]*retail_sales_messy_dataset_s_f[[#This Row],[Quantity]]</f>
        <v>220.56</v>
      </c>
      <c r="L4884" t="str">
        <f t="shared" si="76"/>
        <v>OK</v>
      </c>
    </row>
    <row r="4885" spans="1:12" x14ac:dyDescent="0.25">
      <c r="A4885" s="1">
        <v>45546</v>
      </c>
      <c r="B4885" s="2" t="s">
        <v>9</v>
      </c>
      <c r="C4885" s="2" t="s">
        <v>28</v>
      </c>
      <c r="D4885">
        <v>2</v>
      </c>
      <c r="E4885" s="6">
        <v>183.51</v>
      </c>
      <c r="F4885" s="6">
        <v>367.02</v>
      </c>
      <c r="G4885" s="2" t="s">
        <v>16</v>
      </c>
      <c r="H4885" s="2" t="s">
        <v>26</v>
      </c>
      <c r="I4885" s="2" t="s">
        <v>18</v>
      </c>
      <c r="J4885" s="6">
        <f>retail_sales_messy_dataset_s_f[[#This Row],[Unit Price]]*retail_sales_messy_dataset_s_f[[#This Row],[Quantity]]</f>
        <v>367.02</v>
      </c>
      <c r="L4885" t="str">
        <f t="shared" si="76"/>
        <v>OK</v>
      </c>
    </row>
    <row r="4886" spans="1:12" x14ac:dyDescent="0.25">
      <c r="A4886" s="1">
        <v>45352</v>
      </c>
      <c r="B4886" s="2" t="s">
        <v>14</v>
      </c>
      <c r="C4886" s="2" t="s">
        <v>15</v>
      </c>
      <c r="D4886">
        <v>3</v>
      </c>
      <c r="E4886" s="6">
        <v>190.02</v>
      </c>
      <c r="F4886" s="6">
        <v>570.05999999999995</v>
      </c>
      <c r="G4886" s="2" t="s">
        <v>22</v>
      </c>
      <c r="H4886" s="2" t="s">
        <v>17</v>
      </c>
      <c r="I4886" s="2" t="s">
        <v>18</v>
      </c>
      <c r="J4886" s="6">
        <f>retail_sales_messy_dataset_s_f[[#This Row],[Unit Price]]*retail_sales_messy_dataset_s_f[[#This Row],[Quantity]]</f>
        <v>570.06000000000006</v>
      </c>
      <c r="L4886" t="str">
        <f t="shared" si="76"/>
        <v>OK</v>
      </c>
    </row>
    <row r="4887" spans="1:12" x14ac:dyDescent="0.25">
      <c r="A4887" s="1">
        <v>45613</v>
      </c>
      <c r="B4887" s="2" t="s">
        <v>30</v>
      </c>
      <c r="C4887" s="2" t="s">
        <v>10</v>
      </c>
      <c r="D4887">
        <v>2</v>
      </c>
      <c r="E4887" s="6">
        <v>196.9</v>
      </c>
      <c r="F4887" s="6">
        <v>393.8</v>
      </c>
      <c r="G4887" s="2" t="s">
        <v>22</v>
      </c>
      <c r="H4887" s="2" t="s">
        <v>26</v>
      </c>
      <c r="I4887" s="2" t="s">
        <v>18</v>
      </c>
      <c r="J4887" s="6">
        <f>retail_sales_messy_dataset_s_f[[#This Row],[Unit Price]]*retail_sales_messy_dataset_s_f[[#This Row],[Quantity]]</f>
        <v>393.8</v>
      </c>
      <c r="L4887" t="str">
        <f t="shared" si="76"/>
        <v>OK</v>
      </c>
    </row>
    <row r="4888" spans="1:12" x14ac:dyDescent="0.25">
      <c r="A4888" s="1">
        <v>45389</v>
      </c>
      <c r="B4888" s="2" t="s">
        <v>14</v>
      </c>
      <c r="C4888" s="2" t="s">
        <v>28</v>
      </c>
      <c r="D4888">
        <v>3</v>
      </c>
      <c r="E4888" s="6">
        <v>164.34</v>
      </c>
      <c r="F4888" s="6">
        <v>493.02</v>
      </c>
      <c r="G4888" s="2" t="s">
        <v>11</v>
      </c>
      <c r="H4888" s="2" t="s">
        <v>26</v>
      </c>
      <c r="I4888" s="2" t="s">
        <v>18</v>
      </c>
      <c r="J4888" s="6">
        <f>retail_sales_messy_dataset_s_f[[#This Row],[Unit Price]]*retail_sales_messy_dataset_s_f[[#This Row],[Quantity]]</f>
        <v>493.02</v>
      </c>
      <c r="L4888" t="str">
        <f t="shared" si="76"/>
        <v>OK</v>
      </c>
    </row>
    <row r="4889" spans="1:12" x14ac:dyDescent="0.25">
      <c r="A4889" s="1">
        <v>45356</v>
      </c>
      <c r="B4889" s="2" t="s">
        <v>20</v>
      </c>
      <c r="C4889" s="2" t="s">
        <v>10</v>
      </c>
      <c r="D4889">
        <v>3</v>
      </c>
      <c r="E4889" s="6">
        <v>140.85</v>
      </c>
      <c r="F4889" s="6">
        <v>422.55</v>
      </c>
      <c r="G4889" s="2" t="s">
        <v>25</v>
      </c>
      <c r="H4889" s="2" t="s">
        <v>12</v>
      </c>
      <c r="I4889" s="2" t="s">
        <v>13</v>
      </c>
      <c r="J4889" s="6">
        <f>retail_sales_messy_dataset_s_f[[#This Row],[Unit Price]]*retail_sales_messy_dataset_s_f[[#This Row],[Quantity]]</f>
        <v>422.54999999999995</v>
      </c>
      <c r="L4889" t="str">
        <f t="shared" si="76"/>
        <v>OK</v>
      </c>
    </row>
    <row r="4890" spans="1:12" x14ac:dyDescent="0.25">
      <c r="A4890" s="1">
        <v>45560</v>
      </c>
      <c r="B4890" s="2" t="s">
        <v>20</v>
      </c>
      <c r="C4890" s="2" t="s">
        <v>15</v>
      </c>
      <c r="D4890">
        <v>4</v>
      </c>
      <c r="E4890" s="6">
        <v>128.99</v>
      </c>
      <c r="F4890" s="6">
        <v>515.96</v>
      </c>
      <c r="G4890" s="2" t="s">
        <v>11</v>
      </c>
      <c r="H4890" s="2" t="s">
        <v>26</v>
      </c>
      <c r="I4890" s="2" t="s">
        <v>23</v>
      </c>
      <c r="J4890" s="6">
        <f>retail_sales_messy_dataset_s_f[[#This Row],[Unit Price]]*retail_sales_messy_dataset_s_f[[#This Row],[Quantity]]</f>
        <v>515.96</v>
      </c>
      <c r="L4890" t="str">
        <f t="shared" si="76"/>
        <v>OK</v>
      </c>
    </row>
    <row r="4891" spans="1:12" x14ac:dyDescent="0.25">
      <c r="A4891" s="1">
        <v>45337</v>
      </c>
      <c r="B4891" s="2" t="s">
        <v>20</v>
      </c>
      <c r="C4891" s="2" t="s">
        <v>15</v>
      </c>
      <c r="D4891">
        <v>1</v>
      </c>
      <c r="E4891" s="6">
        <v>56.02</v>
      </c>
      <c r="F4891" s="6">
        <v>56.02</v>
      </c>
      <c r="G4891" s="2" t="s">
        <v>11</v>
      </c>
      <c r="H4891" s="2" t="s">
        <v>12</v>
      </c>
      <c r="I4891" s="2" t="s">
        <v>23</v>
      </c>
      <c r="J4891" s="6">
        <f>retail_sales_messy_dataset_s_f[[#This Row],[Unit Price]]*retail_sales_messy_dataset_s_f[[#This Row],[Quantity]]</f>
        <v>56.02</v>
      </c>
      <c r="L4891" t="str">
        <f t="shared" si="76"/>
        <v>OK</v>
      </c>
    </row>
    <row r="4892" spans="1:12" x14ac:dyDescent="0.25">
      <c r="A4892" s="1">
        <v>45362</v>
      </c>
      <c r="B4892" s="2" t="s">
        <v>24</v>
      </c>
      <c r="C4892" s="2" t="s">
        <v>21</v>
      </c>
      <c r="D4892">
        <v>3</v>
      </c>
      <c r="E4892" s="6">
        <v>107.08</v>
      </c>
      <c r="F4892" s="6">
        <v>321.24</v>
      </c>
      <c r="G4892" s="2" t="s">
        <v>25</v>
      </c>
      <c r="H4892" s="2" t="s">
        <v>12</v>
      </c>
      <c r="I4892" s="2" t="s">
        <v>23</v>
      </c>
      <c r="J4892" s="6">
        <f>retail_sales_messy_dataset_s_f[[#This Row],[Unit Price]]*retail_sales_messy_dataset_s_f[[#This Row],[Quantity]]</f>
        <v>321.24</v>
      </c>
      <c r="L4892" t="str">
        <f t="shared" si="76"/>
        <v>OK</v>
      </c>
    </row>
    <row r="4893" spans="1:12" x14ac:dyDescent="0.25">
      <c r="A4893" s="1">
        <v>45511</v>
      </c>
      <c r="B4893" s="2" t="s">
        <v>20</v>
      </c>
      <c r="C4893" s="2" t="s">
        <v>15</v>
      </c>
      <c r="D4893">
        <v>4</v>
      </c>
      <c r="E4893" s="6">
        <v>157.22</v>
      </c>
      <c r="F4893" s="6">
        <v>628.88</v>
      </c>
      <c r="G4893" s="2" t="s">
        <v>25</v>
      </c>
      <c r="H4893" s="2" t="s">
        <v>17</v>
      </c>
      <c r="I4893" s="2" t="s">
        <v>18</v>
      </c>
      <c r="J4893" s="6">
        <f>retail_sales_messy_dataset_s_f[[#This Row],[Unit Price]]*retail_sales_messy_dataset_s_f[[#This Row],[Quantity]]</f>
        <v>628.88</v>
      </c>
      <c r="L4893" t="str">
        <f t="shared" si="76"/>
        <v>OK</v>
      </c>
    </row>
    <row r="4894" spans="1:12" x14ac:dyDescent="0.25">
      <c r="A4894" s="1">
        <v>45399</v>
      </c>
      <c r="B4894" s="2" t="s">
        <v>27</v>
      </c>
      <c r="C4894" s="2" t="s">
        <v>10</v>
      </c>
      <c r="D4894">
        <v>2</v>
      </c>
      <c r="E4894" s="6">
        <v>15.48</v>
      </c>
      <c r="F4894" s="6">
        <v>30.96</v>
      </c>
      <c r="G4894" s="2" t="s">
        <v>22</v>
      </c>
      <c r="H4894" s="2" t="s">
        <v>26</v>
      </c>
      <c r="I4894" s="2" t="s">
        <v>18</v>
      </c>
      <c r="J4894" s="6">
        <f>retail_sales_messy_dataset_s_f[[#This Row],[Unit Price]]*retail_sales_messy_dataset_s_f[[#This Row],[Quantity]]</f>
        <v>30.96</v>
      </c>
      <c r="L4894" t="str">
        <f t="shared" si="76"/>
        <v>OK</v>
      </c>
    </row>
    <row r="4895" spans="1:12" x14ac:dyDescent="0.25">
      <c r="A4895" s="1">
        <v>45324</v>
      </c>
      <c r="B4895" s="2" t="s">
        <v>19</v>
      </c>
      <c r="C4895" s="2" t="s">
        <v>15</v>
      </c>
      <c r="D4895">
        <v>5</v>
      </c>
      <c r="E4895" s="6">
        <v>115.79</v>
      </c>
      <c r="F4895" s="6">
        <v>578.95000000000005</v>
      </c>
      <c r="G4895" s="2" t="s">
        <v>16</v>
      </c>
      <c r="H4895" s="2" t="s">
        <v>17</v>
      </c>
      <c r="I4895" s="2" t="s">
        <v>18</v>
      </c>
      <c r="J4895" s="6">
        <f>retail_sales_messy_dataset_s_f[[#This Row],[Unit Price]]*retail_sales_messy_dataset_s_f[[#This Row],[Quantity]]</f>
        <v>578.95000000000005</v>
      </c>
      <c r="L4895" t="str">
        <f t="shared" si="76"/>
        <v>OK</v>
      </c>
    </row>
    <row r="4896" spans="1:12" x14ac:dyDescent="0.25">
      <c r="A4896" s="1">
        <v>45418</v>
      </c>
      <c r="B4896" s="2" t="s">
        <v>30</v>
      </c>
      <c r="C4896" s="2" t="s">
        <v>28</v>
      </c>
      <c r="D4896">
        <v>5</v>
      </c>
      <c r="E4896" s="6">
        <v>150.82</v>
      </c>
      <c r="F4896" s="6">
        <v>754.1</v>
      </c>
      <c r="G4896" s="2" t="s">
        <v>22</v>
      </c>
      <c r="H4896" s="2" t="s">
        <v>17</v>
      </c>
      <c r="I4896" s="2" t="s">
        <v>18</v>
      </c>
      <c r="J4896" s="6">
        <f>retail_sales_messy_dataset_s_f[[#This Row],[Unit Price]]*retail_sales_messy_dataset_s_f[[#This Row],[Quantity]]</f>
        <v>754.09999999999991</v>
      </c>
      <c r="L4896" t="str">
        <f t="shared" si="76"/>
        <v>OK</v>
      </c>
    </row>
    <row r="4897" spans="1:12" x14ac:dyDescent="0.25">
      <c r="A4897" s="1">
        <v>45560</v>
      </c>
      <c r="B4897" s="2" t="s">
        <v>24</v>
      </c>
      <c r="C4897" s="2" t="s">
        <v>10</v>
      </c>
      <c r="D4897">
        <v>5</v>
      </c>
      <c r="E4897" s="6">
        <v>80.66</v>
      </c>
      <c r="F4897" s="6">
        <v>403.3</v>
      </c>
      <c r="G4897" s="2" t="s">
        <v>16</v>
      </c>
      <c r="H4897" s="2" t="s">
        <v>17</v>
      </c>
      <c r="I4897" s="2" t="s">
        <v>13</v>
      </c>
      <c r="J4897" s="6">
        <f>retail_sales_messy_dataset_s_f[[#This Row],[Unit Price]]*retail_sales_messy_dataset_s_f[[#This Row],[Quantity]]</f>
        <v>403.29999999999995</v>
      </c>
      <c r="L4897" t="str">
        <f t="shared" si="76"/>
        <v>OK</v>
      </c>
    </row>
    <row r="4898" spans="1:12" x14ac:dyDescent="0.25">
      <c r="A4898" s="1">
        <v>45357</v>
      </c>
      <c r="B4898" s="2" t="s">
        <v>20</v>
      </c>
      <c r="C4898" s="2" t="s">
        <v>21</v>
      </c>
      <c r="D4898">
        <v>1</v>
      </c>
      <c r="E4898" s="6">
        <v>56.26</v>
      </c>
      <c r="F4898" s="6">
        <v>51.26</v>
      </c>
      <c r="G4898" s="2" t="s">
        <v>11</v>
      </c>
      <c r="H4898" s="2" t="s">
        <v>12</v>
      </c>
      <c r="I4898" s="2" t="s">
        <v>18</v>
      </c>
      <c r="J4898" s="6">
        <f>retail_sales_messy_dataset_s_f[[#This Row],[Unit Price]]*retail_sales_messy_dataset_s_f[[#This Row],[Quantity]]</f>
        <v>56.26</v>
      </c>
      <c r="L4898" t="str">
        <f t="shared" si="76"/>
        <v>OK</v>
      </c>
    </row>
    <row r="4899" spans="1:12" x14ac:dyDescent="0.25">
      <c r="A4899" s="1">
        <v>45646</v>
      </c>
      <c r="B4899" s="2" t="s">
        <v>20</v>
      </c>
      <c r="C4899" s="2" t="s">
        <v>10</v>
      </c>
      <c r="D4899">
        <v>4</v>
      </c>
      <c r="E4899" s="6">
        <v>97.27</v>
      </c>
      <c r="F4899" s="6">
        <v>389.08</v>
      </c>
      <c r="G4899" s="2" t="s">
        <v>22</v>
      </c>
      <c r="H4899" s="2" t="s">
        <v>17</v>
      </c>
      <c r="I4899" s="2" t="s">
        <v>13</v>
      </c>
      <c r="J4899" s="6">
        <f>retail_sales_messy_dataset_s_f[[#This Row],[Unit Price]]*retail_sales_messy_dataset_s_f[[#This Row],[Quantity]]</f>
        <v>389.08</v>
      </c>
      <c r="L4899" t="str">
        <f t="shared" si="76"/>
        <v>OK</v>
      </c>
    </row>
    <row r="4900" spans="1:12" x14ac:dyDescent="0.25">
      <c r="A4900" s="1">
        <v>45297</v>
      </c>
      <c r="B4900" s="2" t="s">
        <v>24</v>
      </c>
      <c r="C4900" s="2" t="s">
        <v>10</v>
      </c>
      <c r="D4900">
        <v>2</v>
      </c>
      <c r="E4900" s="6">
        <v>177.46</v>
      </c>
      <c r="F4900" s="6">
        <v>354.92</v>
      </c>
      <c r="G4900" s="2" t="s">
        <v>22</v>
      </c>
      <c r="H4900" s="2" t="s">
        <v>26</v>
      </c>
      <c r="I4900" s="2" t="s">
        <v>23</v>
      </c>
      <c r="J4900" s="6">
        <f>retail_sales_messy_dataset_s_f[[#This Row],[Unit Price]]*retail_sales_messy_dataset_s_f[[#This Row],[Quantity]]</f>
        <v>354.92</v>
      </c>
      <c r="L4900" t="str">
        <f t="shared" si="76"/>
        <v>OK</v>
      </c>
    </row>
    <row r="4901" spans="1:12" x14ac:dyDescent="0.25">
      <c r="A4901" s="1">
        <v>45358</v>
      </c>
      <c r="B4901" s="2" t="s">
        <v>27</v>
      </c>
      <c r="C4901" s="2" t="s">
        <v>10</v>
      </c>
      <c r="D4901">
        <v>1</v>
      </c>
      <c r="E4901" s="6">
        <v>57.4</v>
      </c>
      <c r="F4901" s="6">
        <v>57.4</v>
      </c>
      <c r="G4901" s="2" t="s">
        <v>11</v>
      </c>
      <c r="H4901" s="2" t="s">
        <v>12</v>
      </c>
      <c r="I4901" s="2" t="s">
        <v>13</v>
      </c>
      <c r="J4901" s="6">
        <f>retail_sales_messy_dataset_s_f[[#This Row],[Unit Price]]*retail_sales_messy_dataset_s_f[[#This Row],[Quantity]]</f>
        <v>57.4</v>
      </c>
      <c r="L4901" t="str">
        <f t="shared" si="76"/>
        <v>OK</v>
      </c>
    </row>
    <row r="4902" spans="1:12" x14ac:dyDescent="0.25">
      <c r="A4902" s="1">
        <v>45613</v>
      </c>
      <c r="B4902" s="2" t="s">
        <v>30</v>
      </c>
      <c r="C4902" s="2" t="s">
        <v>21</v>
      </c>
      <c r="D4902">
        <v>1</v>
      </c>
      <c r="E4902" s="6">
        <v>150.34</v>
      </c>
      <c r="F4902" s="6">
        <v>145.34</v>
      </c>
      <c r="G4902" s="2" t="s">
        <v>16</v>
      </c>
      <c r="H4902" s="2" t="s">
        <v>17</v>
      </c>
      <c r="I4902" s="2" t="s">
        <v>18</v>
      </c>
      <c r="J4902" s="6">
        <f>retail_sales_messy_dataset_s_f[[#This Row],[Unit Price]]*retail_sales_messy_dataset_s_f[[#This Row],[Quantity]]</f>
        <v>150.34</v>
      </c>
      <c r="L4902" t="str">
        <f t="shared" si="76"/>
        <v>OK</v>
      </c>
    </row>
    <row r="4903" spans="1:12" x14ac:dyDescent="0.25">
      <c r="A4903" s="1">
        <v>45656</v>
      </c>
      <c r="B4903" s="2" t="s">
        <v>9</v>
      </c>
      <c r="C4903" s="2" t="s">
        <v>15</v>
      </c>
      <c r="D4903">
        <v>1</v>
      </c>
      <c r="E4903" s="6">
        <v>114.99</v>
      </c>
      <c r="F4903" s="6">
        <v>114.99</v>
      </c>
      <c r="G4903" s="2" t="s">
        <v>16</v>
      </c>
      <c r="H4903" s="2" t="s">
        <v>26</v>
      </c>
      <c r="I4903" s="2" t="s">
        <v>18</v>
      </c>
      <c r="J4903" s="6">
        <f>retail_sales_messy_dataset_s_f[[#This Row],[Unit Price]]*retail_sales_messy_dataset_s_f[[#This Row],[Quantity]]</f>
        <v>114.99</v>
      </c>
      <c r="L4903" t="str">
        <f t="shared" si="76"/>
        <v>OK</v>
      </c>
    </row>
    <row r="4904" spans="1:12" x14ac:dyDescent="0.25">
      <c r="A4904" s="1">
        <v>45492</v>
      </c>
      <c r="B4904" s="2" t="s">
        <v>20</v>
      </c>
      <c r="C4904" s="2" t="s">
        <v>15</v>
      </c>
      <c r="D4904">
        <v>4</v>
      </c>
      <c r="E4904" s="6">
        <v>72.69</v>
      </c>
      <c r="F4904" s="6">
        <v>290.76</v>
      </c>
      <c r="G4904" s="2" t="s">
        <v>11</v>
      </c>
      <c r="H4904" s="2" t="s">
        <v>12</v>
      </c>
      <c r="I4904" s="2" t="s">
        <v>13</v>
      </c>
      <c r="J4904" s="6">
        <f>retail_sales_messy_dataset_s_f[[#This Row],[Unit Price]]*retail_sales_messy_dataset_s_f[[#This Row],[Quantity]]</f>
        <v>290.76</v>
      </c>
      <c r="L4904" t="str">
        <f t="shared" si="76"/>
        <v>OK</v>
      </c>
    </row>
    <row r="4905" spans="1:12" x14ac:dyDescent="0.25">
      <c r="A4905" s="1">
        <v>45395</v>
      </c>
      <c r="B4905" s="2" t="s">
        <v>19</v>
      </c>
      <c r="C4905" s="2" t="s">
        <v>15</v>
      </c>
      <c r="D4905">
        <v>1</v>
      </c>
      <c r="E4905" s="6">
        <v>44.36</v>
      </c>
      <c r="F4905" s="6">
        <v>54.36</v>
      </c>
      <c r="G4905" s="2" t="s">
        <v>22</v>
      </c>
      <c r="H4905" s="2" t="s">
        <v>26</v>
      </c>
      <c r="I4905" s="2" t="s">
        <v>18</v>
      </c>
      <c r="J4905" s="6">
        <f>retail_sales_messy_dataset_s_f[[#This Row],[Unit Price]]*retail_sales_messy_dataset_s_f[[#This Row],[Quantity]]</f>
        <v>44.36</v>
      </c>
      <c r="L4905" t="str">
        <f t="shared" si="76"/>
        <v>Mismatch</v>
      </c>
    </row>
    <row r="4906" spans="1:12" x14ac:dyDescent="0.25">
      <c r="A4906" s="1">
        <v>45404</v>
      </c>
      <c r="B4906" s="2" t="s">
        <v>19</v>
      </c>
      <c r="C4906" s="2" t="s">
        <v>15</v>
      </c>
      <c r="D4906">
        <v>5</v>
      </c>
      <c r="E4906" s="6">
        <v>154.78</v>
      </c>
      <c r="F4906" s="6">
        <v>773.9</v>
      </c>
      <c r="G4906" s="2" t="s">
        <v>25</v>
      </c>
      <c r="H4906" s="2" t="s">
        <v>12</v>
      </c>
      <c r="I4906" s="2" t="s">
        <v>13</v>
      </c>
      <c r="J4906" s="6">
        <f>retail_sales_messy_dataset_s_f[[#This Row],[Unit Price]]*retail_sales_messy_dataset_s_f[[#This Row],[Quantity]]</f>
        <v>773.9</v>
      </c>
      <c r="L4906" t="str">
        <f t="shared" si="76"/>
        <v>OK</v>
      </c>
    </row>
    <row r="4907" spans="1:12" x14ac:dyDescent="0.25">
      <c r="A4907" s="1">
        <v>45626</v>
      </c>
      <c r="B4907" s="2" t="s">
        <v>19</v>
      </c>
      <c r="C4907" s="2" t="s">
        <v>28</v>
      </c>
      <c r="D4907">
        <v>3</v>
      </c>
      <c r="E4907" s="6">
        <v>198.21</v>
      </c>
      <c r="F4907" s="6">
        <v>594.63</v>
      </c>
      <c r="G4907" s="2" t="s">
        <v>25</v>
      </c>
      <c r="H4907" s="2" t="s">
        <v>12</v>
      </c>
      <c r="I4907" s="2" t="s">
        <v>18</v>
      </c>
      <c r="J4907" s="6">
        <f>retail_sales_messy_dataset_s_f[[#This Row],[Unit Price]]*retail_sales_messy_dataset_s_f[[#This Row],[Quantity]]</f>
        <v>594.63</v>
      </c>
      <c r="L4907" t="str">
        <f t="shared" si="76"/>
        <v>OK</v>
      </c>
    </row>
    <row r="4908" spans="1:12" x14ac:dyDescent="0.25">
      <c r="A4908" s="1">
        <v>45536</v>
      </c>
      <c r="B4908" s="2" t="s">
        <v>19</v>
      </c>
      <c r="C4908" s="2" t="s">
        <v>15</v>
      </c>
      <c r="D4908">
        <v>2</v>
      </c>
      <c r="E4908" s="6">
        <v>16.88</v>
      </c>
      <c r="F4908" s="6">
        <v>33.76</v>
      </c>
      <c r="G4908" s="2" t="s">
        <v>16</v>
      </c>
      <c r="H4908" s="2" t="s">
        <v>17</v>
      </c>
      <c r="I4908" s="2" t="s">
        <v>13</v>
      </c>
      <c r="J4908" s="6">
        <f>retail_sales_messy_dataset_s_f[[#This Row],[Unit Price]]*retail_sales_messy_dataset_s_f[[#This Row],[Quantity]]</f>
        <v>33.76</v>
      </c>
      <c r="L4908" t="str">
        <f t="shared" si="76"/>
        <v>OK</v>
      </c>
    </row>
    <row r="4909" spans="1:12" x14ac:dyDescent="0.25">
      <c r="A4909" s="1">
        <v>45485</v>
      </c>
      <c r="B4909" s="2" t="s">
        <v>14</v>
      </c>
      <c r="C4909" s="2" t="s">
        <v>15</v>
      </c>
      <c r="D4909">
        <v>2</v>
      </c>
      <c r="E4909" s="6">
        <v>48.76</v>
      </c>
      <c r="F4909" s="6">
        <v>102.52</v>
      </c>
      <c r="G4909" s="2" t="s">
        <v>11</v>
      </c>
      <c r="H4909" s="2" t="s">
        <v>12</v>
      </c>
      <c r="I4909" s="2" t="s">
        <v>18</v>
      </c>
      <c r="J4909" s="6">
        <f>retail_sales_messy_dataset_s_f[[#This Row],[Unit Price]]*retail_sales_messy_dataset_s_f[[#This Row],[Quantity]]</f>
        <v>97.52</v>
      </c>
      <c r="L4909" t="str">
        <f t="shared" si="76"/>
        <v>Mismatch</v>
      </c>
    </row>
    <row r="4910" spans="1:12" x14ac:dyDescent="0.25">
      <c r="A4910" s="1">
        <v>45614</v>
      </c>
      <c r="B4910" s="2" t="s">
        <v>14</v>
      </c>
      <c r="C4910" s="2" t="s">
        <v>10</v>
      </c>
      <c r="D4910">
        <v>3</v>
      </c>
      <c r="E4910" s="6">
        <v>133.80000000000001</v>
      </c>
      <c r="F4910" s="6">
        <v>267.60000000000002</v>
      </c>
      <c r="G4910" s="2" t="s">
        <v>11</v>
      </c>
      <c r="H4910" s="2" t="s">
        <v>17</v>
      </c>
      <c r="I4910" s="2" t="s">
        <v>23</v>
      </c>
      <c r="J4910" s="6">
        <f>retail_sales_messy_dataset_s_f[[#This Row],[Unit Price]]*retail_sales_messy_dataset_s_f[[#This Row],[Quantity]]</f>
        <v>401.40000000000003</v>
      </c>
      <c r="L4910" t="str">
        <f t="shared" si="76"/>
        <v>OK</v>
      </c>
    </row>
    <row r="4911" spans="1:12" x14ac:dyDescent="0.25">
      <c r="A4911" s="1">
        <v>45620</v>
      </c>
      <c r="B4911" s="2" t="s">
        <v>19</v>
      </c>
      <c r="C4911" s="2" t="s">
        <v>28</v>
      </c>
      <c r="D4911">
        <v>2</v>
      </c>
      <c r="E4911" s="6">
        <v>41.68</v>
      </c>
      <c r="F4911" s="6">
        <v>83.36</v>
      </c>
      <c r="G4911" s="2" t="s">
        <v>11</v>
      </c>
      <c r="H4911" s="2" t="s">
        <v>17</v>
      </c>
      <c r="I4911" s="2" t="s">
        <v>23</v>
      </c>
      <c r="J4911" s="6">
        <f>retail_sales_messy_dataset_s_f[[#This Row],[Unit Price]]*retail_sales_messy_dataset_s_f[[#This Row],[Quantity]]</f>
        <v>83.36</v>
      </c>
      <c r="L4911" t="str">
        <f t="shared" si="76"/>
        <v>OK</v>
      </c>
    </row>
    <row r="4912" spans="1:12" x14ac:dyDescent="0.25">
      <c r="A4912" s="1">
        <v>45374</v>
      </c>
      <c r="B4912" s="2" t="s">
        <v>30</v>
      </c>
      <c r="C4912" s="2" t="s">
        <v>10</v>
      </c>
      <c r="D4912">
        <v>3</v>
      </c>
      <c r="E4912" s="6">
        <v>51.15</v>
      </c>
      <c r="F4912" s="6">
        <v>153.44999999999999</v>
      </c>
      <c r="G4912" s="2" t="s">
        <v>22</v>
      </c>
      <c r="H4912" s="2" t="s">
        <v>12</v>
      </c>
      <c r="I4912" s="2" t="s">
        <v>13</v>
      </c>
      <c r="J4912" s="6">
        <f>retail_sales_messy_dataset_s_f[[#This Row],[Unit Price]]*retail_sales_messy_dataset_s_f[[#This Row],[Quantity]]</f>
        <v>153.44999999999999</v>
      </c>
      <c r="L4912" t="str">
        <f t="shared" si="76"/>
        <v>OK</v>
      </c>
    </row>
    <row r="4913" spans="1:12" x14ac:dyDescent="0.25">
      <c r="A4913" s="1">
        <v>45474</v>
      </c>
      <c r="B4913" s="2" t="s">
        <v>27</v>
      </c>
      <c r="C4913" s="2" t="s">
        <v>15</v>
      </c>
      <c r="D4913">
        <v>1</v>
      </c>
      <c r="E4913" s="6">
        <v>191.25</v>
      </c>
      <c r="F4913" s="6">
        <v>191.25</v>
      </c>
      <c r="G4913" s="2" t="s">
        <v>11</v>
      </c>
      <c r="H4913" s="2" t="s">
        <v>12</v>
      </c>
      <c r="I4913" s="2" t="s">
        <v>18</v>
      </c>
      <c r="J4913" s="6">
        <f>retail_sales_messy_dataset_s_f[[#This Row],[Unit Price]]*retail_sales_messy_dataset_s_f[[#This Row],[Quantity]]</f>
        <v>191.25</v>
      </c>
      <c r="L4913" t="str">
        <f t="shared" si="76"/>
        <v>OK</v>
      </c>
    </row>
    <row r="4914" spans="1:12" x14ac:dyDescent="0.25">
      <c r="A4914" s="1">
        <v>45352</v>
      </c>
      <c r="B4914" s="2" t="s">
        <v>24</v>
      </c>
      <c r="C4914" s="2" t="s">
        <v>21</v>
      </c>
      <c r="D4914">
        <v>3</v>
      </c>
      <c r="E4914" s="6">
        <v>141.5</v>
      </c>
      <c r="F4914" s="6">
        <v>424.5</v>
      </c>
      <c r="G4914" s="2" t="s">
        <v>11</v>
      </c>
      <c r="H4914" s="2" t="s">
        <v>26</v>
      </c>
      <c r="I4914" s="2" t="s">
        <v>13</v>
      </c>
      <c r="J4914" s="6">
        <f>retail_sales_messy_dataset_s_f[[#This Row],[Unit Price]]*retail_sales_messy_dataset_s_f[[#This Row],[Quantity]]</f>
        <v>424.5</v>
      </c>
      <c r="L4914" t="str">
        <f t="shared" si="76"/>
        <v>OK</v>
      </c>
    </row>
    <row r="4915" spans="1:12" x14ac:dyDescent="0.25">
      <c r="A4915" s="1">
        <v>45394</v>
      </c>
      <c r="B4915" s="2" t="s">
        <v>20</v>
      </c>
      <c r="C4915" s="2" t="s">
        <v>28</v>
      </c>
      <c r="D4915">
        <v>5</v>
      </c>
      <c r="E4915" s="6">
        <v>82.87</v>
      </c>
      <c r="F4915" s="6">
        <v>414.35</v>
      </c>
      <c r="G4915" s="2" t="s">
        <v>22</v>
      </c>
      <c r="H4915" s="2" t="s">
        <v>26</v>
      </c>
      <c r="I4915" s="2" t="s">
        <v>23</v>
      </c>
      <c r="J4915" s="6">
        <f>retail_sales_messy_dataset_s_f[[#This Row],[Unit Price]]*retail_sales_messy_dataset_s_f[[#This Row],[Quantity]]</f>
        <v>414.35</v>
      </c>
      <c r="L4915" t="str">
        <f t="shared" si="76"/>
        <v>OK</v>
      </c>
    </row>
    <row r="4916" spans="1:12" x14ac:dyDescent="0.25">
      <c r="A4916" s="1">
        <v>45550</v>
      </c>
      <c r="B4916" s="2" t="s">
        <v>20</v>
      </c>
      <c r="C4916" s="2" t="s">
        <v>21</v>
      </c>
      <c r="D4916">
        <v>2</v>
      </c>
      <c r="E4916" s="6">
        <v>58.44</v>
      </c>
      <c r="F4916" s="6">
        <v>116.88</v>
      </c>
      <c r="G4916" s="2" t="s">
        <v>11</v>
      </c>
      <c r="H4916" s="2" t="s">
        <v>12</v>
      </c>
      <c r="I4916" s="2" t="s">
        <v>18</v>
      </c>
      <c r="J4916" s="6">
        <f>retail_sales_messy_dataset_s_f[[#This Row],[Unit Price]]*retail_sales_messy_dataset_s_f[[#This Row],[Quantity]]</f>
        <v>116.88</v>
      </c>
      <c r="L4916" t="str">
        <f t="shared" si="76"/>
        <v>OK</v>
      </c>
    </row>
    <row r="4917" spans="1:12" x14ac:dyDescent="0.25">
      <c r="A4917" s="1">
        <v>45556</v>
      </c>
      <c r="B4917" s="2" t="s">
        <v>24</v>
      </c>
      <c r="C4917" s="2" t="s">
        <v>10</v>
      </c>
      <c r="D4917">
        <v>2</v>
      </c>
      <c r="E4917" s="6">
        <v>155.12</v>
      </c>
      <c r="F4917" s="6">
        <v>310.24</v>
      </c>
      <c r="G4917" s="2" t="s">
        <v>11</v>
      </c>
      <c r="H4917" s="2" t="s">
        <v>17</v>
      </c>
      <c r="I4917" s="2" t="s">
        <v>13</v>
      </c>
      <c r="J4917" s="6">
        <f>retail_sales_messy_dataset_s_f[[#This Row],[Unit Price]]*retail_sales_messy_dataset_s_f[[#This Row],[Quantity]]</f>
        <v>310.24</v>
      </c>
      <c r="L4917" t="str">
        <f t="shared" si="76"/>
        <v>OK</v>
      </c>
    </row>
    <row r="4918" spans="1:12" x14ac:dyDescent="0.25">
      <c r="A4918" s="1">
        <v>45314</v>
      </c>
      <c r="B4918" s="2" t="s">
        <v>14</v>
      </c>
      <c r="C4918" s="2" t="s">
        <v>15</v>
      </c>
      <c r="D4918">
        <v>4</v>
      </c>
      <c r="E4918" s="6">
        <v>165.57</v>
      </c>
      <c r="F4918" s="6">
        <v>662.28</v>
      </c>
      <c r="G4918" s="2" t="s">
        <v>11</v>
      </c>
      <c r="H4918" s="2" t="s">
        <v>12</v>
      </c>
      <c r="I4918" s="2" t="s">
        <v>13</v>
      </c>
      <c r="J4918" s="6">
        <f>retail_sales_messy_dataset_s_f[[#This Row],[Unit Price]]*retail_sales_messy_dataset_s_f[[#This Row],[Quantity]]</f>
        <v>662.28</v>
      </c>
      <c r="L4918" t="str">
        <f t="shared" si="76"/>
        <v>OK</v>
      </c>
    </row>
    <row r="4919" spans="1:12" x14ac:dyDescent="0.25">
      <c r="A4919" s="1">
        <v>45377</v>
      </c>
      <c r="B4919" s="2" t="s">
        <v>29</v>
      </c>
      <c r="C4919" s="2" t="s">
        <v>15</v>
      </c>
      <c r="D4919">
        <v>4</v>
      </c>
      <c r="E4919" s="6">
        <v>150.44999999999999</v>
      </c>
      <c r="F4919" s="6">
        <v>601.79999999999995</v>
      </c>
      <c r="G4919" s="2" t="s">
        <v>16</v>
      </c>
      <c r="H4919" s="2" t="s">
        <v>12</v>
      </c>
      <c r="I4919" s="2" t="s">
        <v>18</v>
      </c>
      <c r="J4919" s="6">
        <f>retail_sales_messy_dataset_s_f[[#This Row],[Unit Price]]*retail_sales_messy_dataset_s_f[[#This Row],[Quantity]]</f>
        <v>601.79999999999995</v>
      </c>
      <c r="L4919" t="str">
        <f t="shared" si="76"/>
        <v>OK</v>
      </c>
    </row>
    <row r="4920" spans="1:12" x14ac:dyDescent="0.25">
      <c r="A4920" s="1">
        <v>45308</v>
      </c>
      <c r="B4920" s="2" t="s">
        <v>30</v>
      </c>
      <c r="C4920" s="2" t="s">
        <v>10</v>
      </c>
      <c r="D4920">
        <v>1</v>
      </c>
      <c r="E4920" s="6">
        <v>29.75</v>
      </c>
      <c r="F4920" s="6">
        <v>29.75</v>
      </c>
      <c r="G4920" s="2" t="s">
        <v>11</v>
      </c>
      <c r="H4920" s="2" t="s">
        <v>12</v>
      </c>
      <c r="I4920" s="2" t="s">
        <v>13</v>
      </c>
      <c r="J4920" s="6">
        <f>retail_sales_messy_dataset_s_f[[#This Row],[Unit Price]]*retail_sales_messy_dataset_s_f[[#This Row],[Quantity]]</f>
        <v>29.75</v>
      </c>
      <c r="L4920" t="str">
        <f t="shared" si="76"/>
        <v>OK</v>
      </c>
    </row>
    <row r="4921" spans="1:12" x14ac:dyDescent="0.25">
      <c r="A4921" s="1">
        <v>45443</v>
      </c>
      <c r="B4921" s="2" t="s">
        <v>30</v>
      </c>
      <c r="C4921" s="2" t="s">
        <v>15</v>
      </c>
      <c r="D4921">
        <v>2</v>
      </c>
      <c r="E4921" s="6">
        <v>37.76</v>
      </c>
      <c r="F4921" s="6">
        <v>75.52</v>
      </c>
      <c r="G4921" s="2" t="s">
        <v>16</v>
      </c>
      <c r="H4921" s="2" t="s">
        <v>17</v>
      </c>
      <c r="I4921" s="2" t="s">
        <v>13</v>
      </c>
      <c r="J4921" s="6">
        <f>retail_sales_messy_dataset_s_f[[#This Row],[Unit Price]]*retail_sales_messy_dataset_s_f[[#This Row],[Quantity]]</f>
        <v>75.52</v>
      </c>
      <c r="L4921" t="str">
        <f t="shared" si="76"/>
        <v>OK</v>
      </c>
    </row>
    <row r="4922" spans="1:12" x14ac:dyDescent="0.25">
      <c r="A4922" s="1">
        <v>45516</v>
      </c>
      <c r="B4922" s="2" t="s">
        <v>29</v>
      </c>
      <c r="C4922" s="2" t="s">
        <v>21</v>
      </c>
      <c r="D4922">
        <v>5</v>
      </c>
      <c r="E4922" s="6">
        <v>182.24</v>
      </c>
      <c r="F4922" s="6">
        <v>911.2</v>
      </c>
      <c r="G4922" s="2" t="s">
        <v>22</v>
      </c>
      <c r="H4922" s="2" t="s">
        <v>17</v>
      </c>
      <c r="I4922" s="2" t="s">
        <v>18</v>
      </c>
      <c r="J4922" s="6">
        <f>retail_sales_messy_dataset_s_f[[#This Row],[Unit Price]]*retail_sales_messy_dataset_s_f[[#This Row],[Quantity]]</f>
        <v>911.2</v>
      </c>
      <c r="L4922" t="str">
        <f t="shared" si="76"/>
        <v>OK</v>
      </c>
    </row>
    <row r="4923" spans="1:12" x14ac:dyDescent="0.25">
      <c r="A4923" s="1">
        <v>45332</v>
      </c>
      <c r="B4923" s="2" t="s">
        <v>14</v>
      </c>
      <c r="C4923" s="2" t="s">
        <v>10</v>
      </c>
      <c r="D4923">
        <v>1</v>
      </c>
      <c r="E4923" s="6">
        <v>102.71</v>
      </c>
      <c r="F4923" s="6">
        <v>102.71</v>
      </c>
      <c r="G4923" s="2" t="s">
        <v>22</v>
      </c>
      <c r="H4923" s="2" t="s">
        <v>12</v>
      </c>
      <c r="I4923" s="2" t="s">
        <v>18</v>
      </c>
      <c r="J4923" s="6">
        <f>retail_sales_messy_dataset_s_f[[#This Row],[Unit Price]]*retail_sales_messy_dataset_s_f[[#This Row],[Quantity]]</f>
        <v>102.71</v>
      </c>
      <c r="L4923" t="str">
        <f t="shared" si="76"/>
        <v>OK</v>
      </c>
    </row>
    <row r="4924" spans="1:12" x14ac:dyDescent="0.25">
      <c r="A4924" s="1">
        <v>45371</v>
      </c>
      <c r="B4924" s="2" t="s">
        <v>19</v>
      </c>
      <c r="C4924" s="2" t="s">
        <v>10</v>
      </c>
      <c r="D4924">
        <v>1</v>
      </c>
      <c r="E4924" s="6">
        <v>159.03</v>
      </c>
      <c r="F4924" s="6">
        <v>159.03</v>
      </c>
      <c r="G4924" s="2" t="s">
        <v>22</v>
      </c>
      <c r="H4924" s="2" t="s">
        <v>12</v>
      </c>
      <c r="I4924" s="2" t="s">
        <v>23</v>
      </c>
      <c r="J4924" s="6">
        <f>retail_sales_messy_dataset_s_f[[#This Row],[Unit Price]]*retail_sales_messy_dataset_s_f[[#This Row],[Quantity]]</f>
        <v>159.03</v>
      </c>
      <c r="L4924" t="str">
        <f t="shared" si="76"/>
        <v>OK</v>
      </c>
    </row>
    <row r="4925" spans="1:12" x14ac:dyDescent="0.25">
      <c r="A4925" s="1">
        <v>45448</v>
      </c>
      <c r="B4925" s="2" t="s">
        <v>14</v>
      </c>
      <c r="C4925" s="2" t="s">
        <v>10</v>
      </c>
      <c r="D4925">
        <v>2</v>
      </c>
      <c r="E4925" s="6">
        <v>16.21</v>
      </c>
      <c r="F4925" s="6">
        <v>32.42</v>
      </c>
      <c r="G4925" s="2" t="s">
        <v>16</v>
      </c>
      <c r="H4925" s="2" t="s">
        <v>17</v>
      </c>
      <c r="I4925" s="2" t="s">
        <v>23</v>
      </c>
      <c r="J4925" s="6">
        <f>retail_sales_messy_dataset_s_f[[#This Row],[Unit Price]]*retail_sales_messy_dataset_s_f[[#This Row],[Quantity]]</f>
        <v>32.42</v>
      </c>
      <c r="L4925" t="str">
        <f t="shared" si="76"/>
        <v>OK</v>
      </c>
    </row>
    <row r="4926" spans="1:12" x14ac:dyDescent="0.25">
      <c r="A4926" s="1">
        <v>45296</v>
      </c>
      <c r="B4926" s="2" t="s">
        <v>24</v>
      </c>
      <c r="C4926" s="2" t="s">
        <v>15</v>
      </c>
      <c r="D4926">
        <v>1</v>
      </c>
      <c r="E4926" s="6">
        <v>192.1</v>
      </c>
      <c r="F4926" s="6">
        <v>192.1</v>
      </c>
      <c r="G4926" s="2" t="s">
        <v>11</v>
      </c>
      <c r="H4926" s="2" t="s">
        <v>12</v>
      </c>
      <c r="I4926" s="2" t="s">
        <v>23</v>
      </c>
      <c r="J4926" s="6">
        <f>retail_sales_messy_dataset_s_f[[#This Row],[Unit Price]]*retail_sales_messy_dataset_s_f[[#This Row],[Quantity]]</f>
        <v>192.1</v>
      </c>
      <c r="L4926" t="str">
        <f t="shared" si="76"/>
        <v>OK</v>
      </c>
    </row>
    <row r="4927" spans="1:12" x14ac:dyDescent="0.25">
      <c r="A4927" s="1">
        <v>45384</v>
      </c>
      <c r="B4927" s="2" t="s">
        <v>20</v>
      </c>
      <c r="C4927" s="2" t="s">
        <v>28</v>
      </c>
      <c r="D4927">
        <v>1</v>
      </c>
      <c r="E4927" s="6">
        <v>106.3</v>
      </c>
      <c r="F4927" s="6">
        <v>106.3</v>
      </c>
      <c r="G4927" s="2" t="s">
        <v>22</v>
      </c>
      <c r="H4927" s="2" t="s">
        <v>26</v>
      </c>
      <c r="I4927" s="2" t="s">
        <v>18</v>
      </c>
      <c r="J4927" s="6">
        <f>retail_sales_messy_dataset_s_f[[#This Row],[Unit Price]]*retail_sales_messy_dataset_s_f[[#This Row],[Quantity]]</f>
        <v>106.3</v>
      </c>
      <c r="L4927" t="str">
        <f t="shared" si="76"/>
        <v>OK</v>
      </c>
    </row>
    <row r="4928" spans="1:12" x14ac:dyDescent="0.25">
      <c r="A4928" s="1">
        <v>45631</v>
      </c>
      <c r="B4928" s="2" t="s">
        <v>30</v>
      </c>
      <c r="C4928" s="2" t="s">
        <v>10</v>
      </c>
      <c r="D4928">
        <v>2</v>
      </c>
      <c r="E4928" s="6">
        <v>127.63</v>
      </c>
      <c r="F4928" s="6">
        <v>255.26</v>
      </c>
      <c r="G4928" s="2" t="s">
        <v>11</v>
      </c>
      <c r="H4928" s="2" t="s">
        <v>17</v>
      </c>
      <c r="I4928" s="2" t="s">
        <v>23</v>
      </c>
      <c r="J4928" s="6">
        <f>retail_sales_messy_dataset_s_f[[#This Row],[Unit Price]]*retail_sales_messy_dataset_s_f[[#This Row],[Quantity]]</f>
        <v>255.26</v>
      </c>
      <c r="L4928" t="str">
        <f t="shared" si="76"/>
        <v>OK</v>
      </c>
    </row>
    <row r="4929" spans="1:12" x14ac:dyDescent="0.25">
      <c r="A4929" s="1">
        <v>45521</v>
      </c>
      <c r="B4929" s="2" t="s">
        <v>9</v>
      </c>
      <c r="C4929" s="2" t="s">
        <v>21</v>
      </c>
      <c r="D4929">
        <v>4</v>
      </c>
      <c r="E4929" s="6">
        <v>184.96</v>
      </c>
      <c r="F4929" s="6">
        <v>739.84</v>
      </c>
      <c r="G4929" s="2" t="s">
        <v>16</v>
      </c>
      <c r="H4929" s="2" t="s">
        <v>17</v>
      </c>
      <c r="I4929" s="2" t="s">
        <v>18</v>
      </c>
      <c r="J4929" s="6">
        <f>retail_sales_messy_dataset_s_f[[#This Row],[Unit Price]]*retail_sales_messy_dataset_s_f[[#This Row],[Quantity]]</f>
        <v>739.84</v>
      </c>
      <c r="L4929" t="str">
        <f t="shared" si="76"/>
        <v>OK</v>
      </c>
    </row>
    <row r="4930" spans="1:12" x14ac:dyDescent="0.25">
      <c r="A4930" s="1">
        <v>45442</v>
      </c>
      <c r="B4930" s="2" t="s">
        <v>19</v>
      </c>
      <c r="C4930" s="2" t="s">
        <v>28</v>
      </c>
      <c r="D4930">
        <v>2</v>
      </c>
      <c r="E4930" s="6">
        <v>97.31</v>
      </c>
      <c r="F4930" s="6">
        <v>194.62</v>
      </c>
      <c r="G4930" s="2" t="s">
        <v>22</v>
      </c>
      <c r="H4930" s="2" t="s">
        <v>17</v>
      </c>
      <c r="I4930" s="2" t="s">
        <v>23</v>
      </c>
      <c r="J4930" s="6">
        <f>retail_sales_messy_dataset_s_f[[#This Row],[Unit Price]]*retail_sales_messy_dataset_s_f[[#This Row],[Quantity]]</f>
        <v>194.62</v>
      </c>
      <c r="L4930" t="str">
        <f t="shared" si="76"/>
        <v>OK</v>
      </c>
    </row>
    <row r="4931" spans="1:12" x14ac:dyDescent="0.25">
      <c r="A4931" s="1">
        <v>45351</v>
      </c>
      <c r="B4931" s="2" t="s">
        <v>20</v>
      </c>
      <c r="C4931" s="2" t="s">
        <v>28</v>
      </c>
      <c r="D4931">
        <v>3</v>
      </c>
      <c r="E4931" s="6">
        <v>84.14</v>
      </c>
      <c r="F4931" s="6">
        <v>257.42</v>
      </c>
      <c r="G4931" s="2" t="s">
        <v>11</v>
      </c>
      <c r="H4931" s="2" t="s">
        <v>26</v>
      </c>
      <c r="I4931" s="2" t="s">
        <v>18</v>
      </c>
      <c r="J4931" s="6">
        <f>retail_sales_messy_dataset_s_f[[#This Row],[Unit Price]]*retail_sales_messy_dataset_s_f[[#This Row],[Quantity]]</f>
        <v>252.42000000000002</v>
      </c>
      <c r="L4931" t="str">
        <f t="shared" ref="L4931:L4994" si="77">IF((F4931 - J4931) &gt; 0.01, "Mismatch", "OK")</f>
        <v>Mismatch</v>
      </c>
    </row>
    <row r="4932" spans="1:12" x14ac:dyDescent="0.25">
      <c r="A4932" s="1">
        <v>45448</v>
      </c>
      <c r="B4932" s="2" t="s">
        <v>20</v>
      </c>
      <c r="C4932" s="2" t="s">
        <v>21</v>
      </c>
      <c r="D4932">
        <v>3</v>
      </c>
      <c r="E4932" s="6">
        <v>80.44</v>
      </c>
      <c r="F4932" s="6">
        <v>241.32</v>
      </c>
      <c r="G4932" s="2" t="s">
        <v>22</v>
      </c>
      <c r="H4932" s="2" t="s">
        <v>12</v>
      </c>
      <c r="I4932" s="2" t="s">
        <v>13</v>
      </c>
      <c r="J4932" s="6">
        <f>retail_sales_messy_dataset_s_f[[#This Row],[Unit Price]]*retail_sales_messy_dataset_s_f[[#This Row],[Quantity]]</f>
        <v>241.32</v>
      </c>
      <c r="L4932" t="str">
        <f t="shared" si="77"/>
        <v>OK</v>
      </c>
    </row>
    <row r="4933" spans="1:12" x14ac:dyDescent="0.25">
      <c r="A4933" s="1">
        <v>45356</v>
      </c>
      <c r="B4933" s="2" t="s">
        <v>24</v>
      </c>
      <c r="C4933" s="2" t="s">
        <v>28</v>
      </c>
      <c r="D4933">
        <v>2</v>
      </c>
      <c r="E4933" s="6">
        <v>33.76</v>
      </c>
      <c r="F4933" s="6">
        <v>67.52</v>
      </c>
      <c r="G4933" s="2" t="s">
        <v>25</v>
      </c>
      <c r="H4933" s="2" t="s">
        <v>17</v>
      </c>
      <c r="I4933" s="2" t="s">
        <v>23</v>
      </c>
      <c r="J4933" s="6">
        <f>retail_sales_messy_dataset_s_f[[#This Row],[Unit Price]]*retail_sales_messy_dataset_s_f[[#This Row],[Quantity]]</f>
        <v>67.52</v>
      </c>
      <c r="L4933" t="str">
        <f t="shared" si="77"/>
        <v>OK</v>
      </c>
    </row>
    <row r="4934" spans="1:12" x14ac:dyDescent="0.25">
      <c r="A4934" s="1">
        <v>45505</v>
      </c>
      <c r="B4934" s="2" t="s">
        <v>30</v>
      </c>
      <c r="C4934" s="2" t="s">
        <v>10</v>
      </c>
      <c r="D4934">
        <v>1</v>
      </c>
      <c r="E4934" s="6">
        <v>117.4</v>
      </c>
      <c r="F4934" s="6">
        <v>117.4</v>
      </c>
      <c r="G4934" s="2" t="s">
        <v>16</v>
      </c>
      <c r="H4934" s="2" t="s">
        <v>12</v>
      </c>
      <c r="I4934" s="2" t="s">
        <v>13</v>
      </c>
      <c r="J4934" s="6">
        <f>retail_sales_messy_dataset_s_f[[#This Row],[Unit Price]]*retail_sales_messy_dataset_s_f[[#This Row],[Quantity]]</f>
        <v>117.4</v>
      </c>
      <c r="L4934" t="str">
        <f t="shared" si="77"/>
        <v>OK</v>
      </c>
    </row>
    <row r="4935" spans="1:12" x14ac:dyDescent="0.25">
      <c r="A4935" s="1">
        <v>45361</v>
      </c>
      <c r="B4935" s="2" t="s">
        <v>19</v>
      </c>
      <c r="C4935" s="2" t="s">
        <v>28</v>
      </c>
      <c r="D4935">
        <v>5</v>
      </c>
      <c r="E4935" s="6">
        <v>161.6</v>
      </c>
      <c r="F4935" s="6">
        <v>808</v>
      </c>
      <c r="G4935" s="2" t="s">
        <v>11</v>
      </c>
      <c r="H4935" s="2" t="s">
        <v>26</v>
      </c>
      <c r="I4935" s="2" t="s">
        <v>23</v>
      </c>
      <c r="J4935" s="6">
        <f>retail_sales_messy_dataset_s_f[[#This Row],[Unit Price]]*retail_sales_messy_dataset_s_f[[#This Row],[Quantity]]</f>
        <v>808</v>
      </c>
      <c r="L4935" t="str">
        <f t="shared" si="77"/>
        <v>OK</v>
      </c>
    </row>
    <row r="4936" spans="1:12" x14ac:dyDescent="0.25">
      <c r="A4936" s="1">
        <v>45494</v>
      </c>
      <c r="B4936" s="2" t="s">
        <v>24</v>
      </c>
      <c r="C4936" s="2" t="s">
        <v>15</v>
      </c>
      <c r="D4936">
        <v>1</v>
      </c>
      <c r="E4936" s="6">
        <v>71.75</v>
      </c>
      <c r="F4936" s="6">
        <v>71.75</v>
      </c>
      <c r="G4936" s="2" t="s">
        <v>11</v>
      </c>
      <c r="H4936" s="2" t="s">
        <v>26</v>
      </c>
      <c r="I4936" s="2" t="s">
        <v>23</v>
      </c>
      <c r="J4936" s="6">
        <f>retail_sales_messy_dataset_s_f[[#This Row],[Unit Price]]*retail_sales_messy_dataset_s_f[[#This Row],[Quantity]]</f>
        <v>71.75</v>
      </c>
      <c r="L4936" t="str">
        <f t="shared" si="77"/>
        <v>OK</v>
      </c>
    </row>
    <row r="4937" spans="1:12" x14ac:dyDescent="0.25">
      <c r="A4937" s="1">
        <v>45483</v>
      </c>
      <c r="B4937" s="2" t="s">
        <v>24</v>
      </c>
      <c r="C4937" s="2" t="s">
        <v>21</v>
      </c>
      <c r="D4937">
        <v>1</v>
      </c>
      <c r="E4937" s="6">
        <v>33.07</v>
      </c>
      <c r="F4937" s="6">
        <v>104.21</v>
      </c>
      <c r="G4937" s="2" t="s">
        <v>22</v>
      </c>
      <c r="H4937" s="2" t="s">
        <v>26</v>
      </c>
      <c r="I4937" s="2" t="s">
        <v>23</v>
      </c>
      <c r="J4937" s="6">
        <f>retail_sales_messy_dataset_s_f[[#This Row],[Unit Price]]*retail_sales_messy_dataset_s_f[[#This Row],[Quantity]]</f>
        <v>33.07</v>
      </c>
      <c r="L4937" t="str">
        <f t="shared" si="77"/>
        <v>Mismatch</v>
      </c>
    </row>
    <row r="4938" spans="1:12" x14ac:dyDescent="0.25">
      <c r="A4938" s="1">
        <v>45352</v>
      </c>
      <c r="B4938" s="2" t="s">
        <v>14</v>
      </c>
      <c r="C4938" s="2" t="s">
        <v>15</v>
      </c>
      <c r="D4938">
        <v>4</v>
      </c>
      <c r="E4938" s="6">
        <v>115.18</v>
      </c>
      <c r="F4938" s="6">
        <v>460.72</v>
      </c>
      <c r="G4938" s="2" t="s">
        <v>16</v>
      </c>
      <c r="H4938" s="2" t="s">
        <v>26</v>
      </c>
      <c r="I4938" s="2" t="s">
        <v>23</v>
      </c>
      <c r="J4938" s="6">
        <f>retail_sales_messy_dataset_s_f[[#This Row],[Unit Price]]*retail_sales_messy_dataset_s_f[[#This Row],[Quantity]]</f>
        <v>460.72</v>
      </c>
      <c r="L4938" t="str">
        <f t="shared" si="77"/>
        <v>OK</v>
      </c>
    </row>
    <row r="4939" spans="1:12" x14ac:dyDescent="0.25">
      <c r="A4939" s="1">
        <v>45317</v>
      </c>
      <c r="B4939" s="2" t="s">
        <v>29</v>
      </c>
      <c r="C4939" s="2" t="s">
        <v>15</v>
      </c>
      <c r="D4939">
        <v>2</v>
      </c>
      <c r="E4939" s="6">
        <v>94.09</v>
      </c>
      <c r="F4939" s="6">
        <v>188.18</v>
      </c>
      <c r="G4939" s="2" t="s">
        <v>11</v>
      </c>
      <c r="H4939" s="2" t="s">
        <v>12</v>
      </c>
      <c r="I4939" s="2" t="s">
        <v>23</v>
      </c>
      <c r="J4939" s="6">
        <f>retail_sales_messy_dataset_s_f[[#This Row],[Unit Price]]*retail_sales_messy_dataset_s_f[[#This Row],[Quantity]]</f>
        <v>188.18</v>
      </c>
      <c r="L4939" t="str">
        <f t="shared" si="77"/>
        <v>OK</v>
      </c>
    </row>
    <row r="4940" spans="1:12" x14ac:dyDescent="0.25">
      <c r="A4940" s="1">
        <v>45581</v>
      </c>
      <c r="B4940" s="2" t="s">
        <v>9</v>
      </c>
      <c r="C4940" s="2" t="s">
        <v>15</v>
      </c>
      <c r="D4940">
        <v>3</v>
      </c>
      <c r="E4940" s="6">
        <v>69.650000000000006</v>
      </c>
      <c r="F4940" s="6">
        <v>208.95</v>
      </c>
      <c r="G4940" s="2" t="s">
        <v>11</v>
      </c>
      <c r="H4940" s="2" t="s">
        <v>26</v>
      </c>
      <c r="I4940" s="2" t="s">
        <v>23</v>
      </c>
      <c r="J4940" s="6">
        <f>retail_sales_messy_dataset_s_f[[#This Row],[Unit Price]]*retail_sales_messy_dataset_s_f[[#This Row],[Quantity]]</f>
        <v>208.95000000000002</v>
      </c>
      <c r="L4940" t="str">
        <f t="shared" si="77"/>
        <v>OK</v>
      </c>
    </row>
    <row r="4941" spans="1:12" x14ac:dyDescent="0.25">
      <c r="A4941" s="1">
        <v>45517</v>
      </c>
      <c r="B4941" s="2" t="s">
        <v>9</v>
      </c>
      <c r="C4941" s="2" t="s">
        <v>10</v>
      </c>
      <c r="D4941">
        <v>2</v>
      </c>
      <c r="E4941" s="6">
        <v>184.59</v>
      </c>
      <c r="F4941" s="6">
        <v>369.18</v>
      </c>
      <c r="G4941" s="2" t="s">
        <v>22</v>
      </c>
      <c r="H4941" s="2" t="s">
        <v>26</v>
      </c>
      <c r="I4941" s="2" t="s">
        <v>18</v>
      </c>
      <c r="J4941" s="6">
        <f>retail_sales_messy_dataset_s_f[[#This Row],[Unit Price]]*retail_sales_messy_dataset_s_f[[#This Row],[Quantity]]</f>
        <v>369.18</v>
      </c>
      <c r="L4941" t="str">
        <f t="shared" si="77"/>
        <v>OK</v>
      </c>
    </row>
    <row r="4942" spans="1:12" x14ac:dyDescent="0.25">
      <c r="A4942" s="1">
        <v>45543</v>
      </c>
      <c r="B4942" s="2" t="s">
        <v>14</v>
      </c>
      <c r="C4942" s="2" t="s">
        <v>10</v>
      </c>
      <c r="D4942">
        <v>4</v>
      </c>
      <c r="E4942" s="6">
        <v>149.43</v>
      </c>
      <c r="F4942" s="6">
        <v>597.72</v>
      </c>
      <c r="G4942" s="2" t="s">
        <v>11</v>
      </c>
      <c r="H4942" s="2" t="s">
        <v>12</v>
      </c>
      <c r="I4942" s="2" t="s">
        <v>23</v>
      </c>
      <c r="J4942" s="6">
        <f>retail_sales_messy_dataset_s_f[[#This Row],[Unit Price]]*retail_sales_messy_dataset_s_f[[#This Row],[Quantity]]</f>
        <v>597.72</v>
      </c>
      <c r="L4942" t="str">
        <f t="shared" si="77"/>
        <v>OK</v>
      </c>
    </row>
    <row r="4943" spans="1:12" x14ac:dyDescent="0.25">
      <c r="A4943" s="1">
        <v>45649</v>
      </c>
      <c r="B4943" s="2" t="s">
        <v>30</v>
      </c>
      <c r="C4943" s="2" t="s">
        <v>28</v>
      </c>
      <c r="D4943">
        <v>5</v>
      </c>
      <c r="E4943" s="6">
        <v>148.66999999999999</v>
      </c>
      <c r="F4943" s="6">
        <v>743.35</v>
      </c>
      <c r="G4943" s="2" t="s">
        <v>16</v>
      </c>
      <c r="H4943" s="2" t="s">
        <v>26</v>
      </c>
      <c r="I4943" s="2" t="s">
        <v>23</v>
      </c>
      <c r="J4943" s="6">
        <f>retail_sales_messy_dataset_s_f[[#This Row],[Unit Price]]*retail_sales_messy_dataset_s_f[[#This Row],[Quantity]]</f>
        <v>743.34999999999991</v>
      </c>
      <c r="L4943" t="str">
        <f t="shared" si="77"/>
        <v>OK</v>
      </c>
    </row>
    <row r="4944" spans="1:12" x14ac:dyDescent="0.25">
      <c r="A4944" s="1">
        <v>45339</v>
      </c>
      <c r="B4944" s="2" t="s">
        <v>20</v>
      </c>
      <c r="C4944" s="2" t="s">
        <v>21</v>
      </c>
      <c r="D4944">
        <v>4</v>
      </c>
      <c r="E4944" s="6">
        <v>168.62</v>
      </c>
      <c r="F4944" s="6">
        <v>674.48</v>
      </c>
      <c r="G4944" s="2" t="s">
        <v>22</v>
      </c>
      <c r="H4944" s="2" t="s">
        <v>12</v>
      </c>
      <c r="I4944" s="2" t="s">
        <v>18</v>
      </c>
      <c r="J4944" s="6">
        <f>retail_sales_messy_dataset_s_f[[#This Row],[Unit Price]]*retail_sales_messy_dataset_s_f[[#This Row],[Quantity]]</f>
        <v>674.48</v>
      </c>
      <c r="L4944" t="str">
        <f t="shared" si="77"/>
        <v>OK</v>
      </c>
    </row>
    <row r="4945" spans="1:12" x14ac:dyDescent="0.25">
      <c r="A4945" s="1">
        <v>45553</v>
      </c>
      <c r="B4945" s="2" t="s">
        <v>19</v>
      </c>
      <c r="C4945" s="2" t="s">
        <v>15</v>
      </c>
      <c r="D4945">
        <v>5</v>
      </c>
      <c r="E4945" s="6">
        <v>116.06</v>
      </c>
      <c r="F4945" s="6">
        <v>580.29999999999995</v>
      </c>
      <c r="G4945" s="2" t="s">
        <v>11</v>
      </c>
      <c r="H4945" s="2" t="s">
        <v>26</v>
      </c>
      <c r="I4945" s="2" t="s">
        <v>23</v>
      </c>
      <c r="J4945" s="6">
        <f>retail_sales_messy_dataset_s_f[[#This Row],[Unit Price]]*retail_sales_messy_dataset_s_f[[#This Row],[Quantity]]</f>
        <v>580.29999999999995</v>
      </c>
      <c r="L4945" t="str">
        <f t="shared" si="77"/>
        <v>OK</v>
      </c>
    </row>
    <row r="4946" spans="1:12" x14ac:dyDescent="0.25">
      <c r="A4946" s="1">
        <v>45654</v>
      </c>
      <c r="B4946" s="2" t="s">
        <v>19</v>
      </c>
      <c r="C4946" s="2" t="s">
        <v>15</v>
      </c>
      <c r="D4946">
        <v>4</v>
      </c>
      <c r="E4946" s="6">
        <v>128.43</v>
      </c>
      <c r="F4946" s="6">
        <v>513.72</v>
      </c>
      <c r="G4946" s="2" t="s">
        <v>25</v>
      </c>
      <c r="H4946" s="2" t="s">
        <v>12</v>
      </c>
      <c r="I4946" s="2" t="s">
        <v>13</v>
      </c>
      <c r="J4946" s="6">
        <f>retail_sales_messy_dataset_s_f[[#This Row],[Unit Price]]*retail_sales_messy_dataset_s_f[[#This Row],[Quantity]]</f>
        <v>513.72</v>
      </c>
      <c r="L4946" t="str">
        <f t="shared" si="77"/>
        <v>OK</v>
      </c>
    </row>
    <row r="4947" spans="1:12" x14ac:dyDescent="0.25">
      <c r="A4947" s="1">
        <v>45403</v>
      </c>
      <c r="B4947" s="2" t="s">
        <v>14</v>
      </c>
      <c r="C4947" s="2" t="s">
        <v>10</v>
      </c>
      <c r="D4947">
        <v>5</v>
      </c>
      <c r="E4947" s="6">
        <v>115.05</v>
      </c>
      <c r="F4947" s="6">
        <v>575.25</v>
      </c>
      <c r="G4947" s="2" t="s">
        <v>22</v>
      </c>
      <c r="H4947" s="2" t="s">
        <v>26</v>
      </c>
      <c r="I4947" s="2" t="s">
        <v>13</v>
      </c>
      <c r="J4947" s="6">
        <f>retail_sales_messy_dataset_s_f[[#This Row],[Unit Price]]*retail_sales_messy_dataset_s_f[[#This Row],[Quantity]]</f>
        <v>575.25</v>
      </c>
      <c r="L4947" t="str">
        <f t="shared" si="77"/>
        <v>OK</v>
      </c>
    </row>
    <row r="4948" spans="1:12" x14ac:dyDescent="0.25">
      <c r="A4948" s="1">
        <v>45355</v>
      </c>
      <c r="B4948" s="2" t="s">
        <v>19</v>
      </c>
      <c r="C4948" s="2" t="s">
        <v>10</v>
      </c>
      <c r="D4948">
        <v>5</v>
      </c>
      <c r="E4948" s="6">
        <v>91.9</v>
      </c>
      <c r="F4948" s="6">
        <v>459.5</v>
      </c>
      <c r="G4948" s="2" t="s">
        <v>16</v>
      </c>
      <c r="H4948" s="2" t="s">
        <v>17</v>
      </c>
      <c r="I4948" s="2" t="s">
        <v>18</v>
      </c>
      <c r="J4948" s="6">
        <f>retail_sales_messy_dataset_s_f[[#This Row],[Unit Price]]*retail_sales_messy_dataset_s_f[[#This Row],[Quantity]]</f>
        <v>459.5</v>
      </c>
      <c r="L4948" t="str">
        <f t="shared" si="77"/>
        <v>OK</v>
      </c>
    </row>
    <row r="4949" spans="1:12" x14ac:dyDescent="0.25">
      <c r="A4949" s="1">
        <v>45587</v>
      </c>
      <c r="B4949" s="2" t="s">
        <v>24</v>
      </c>
      <c r="C4949" s="2" t="s">
        <v>10</v>
      </c>
      <c r="D4949">
        <v>4</v>
      </c>
      <c r="E4949" s="6">
        <v>169.66</v>
      </c>
      <c r="F4949" s="6">
        <v>678.64</v>
      </c>
      <c r="G4949" s="2" t="s">
        <v>11</v>
      </c>
      <c r="H4949" s="2" t="s">
        <v>17</v>
      </c>
      <c r="I4949" s="2" t="s">
        <v>23</v>
      </c>
      <c r="J4949" s="6">
        <f>retail_sales_messy_dataset_s_f[[#This Row],[Unit Price]]*retail_sales_messy_dataset_s_f[[#This Row],[Quantity]]</f>
        <v>678.64</v>
      </c>
      <c r="L4949" t="str">
        <f t="shared" si="77"/>
        <v>OK</v>
      </c>
    </row>
    <row r="4950" spans="1:12" x14ac:dyDescent="0.25">
      <c r="A4950" s="1">
        <v>45476</v>
      </c>
      <c r="B4950" s="2" t="s">
        <v>30</v>
      </c>
      <c r="C4950" s="2" t="s">
        <v>10</v>
      </c>
      <c r="D4950">
        <v>4</v>
      </c>
      <c r="E4950" s="6">
        <v>159.97</v>
      </c>
      <c r="F4950" s="6">
        <v>639.88</v>
      </c>
      <c r="G4950" s="2" t="s">
        <v>11</v>
      </c>
      <c r="H4950" s="2" t="s">
        <v>17</v>
      </c>
      <c r="I4950" s="2" t="s">
        <v>13</v>
      </c>
      <c r="J4950" s="6">
        <f>retail_sales_messy_dataset_s_f[[#This Row],[Unit Price]]*retail_sales_messy_dataset_s_f[[#This Row],[Quantity]]</f>
        <v>639.88</v>
      </c>
      <c r="L4950" t="str">
        <f t="shared" si="77"/>
        <v>OK</v>
      </c>
    </row>
    <row r="4951" spans="1:12" x14ac:dyDescent="0.25">
      <c r="A4951" s="1">
        <v>45474</v>
      </c>
      <c r="B4951" s="2" t="s">
        <v>9</v>
      </c>
      <c r="C4951" s="2" t="s">
        <v>15</v>
      </c>
      <c r="D4951">
        <v>4</v>
      </c>
      <c r="E4951" s="6">
        <v>154.56</v>
      </c>
      <c r="F4951" s="6">
        <v>618.24</v>
      </c>
      <c r="G4951" s="2" t="s">
        <v>11</v>
      </c>
      <c r="H4951" s="2" t="s">
        <v>12</v>
      </c>
      <c r="I4951" s="2" t="s">
        <v>23</v>
      </c>
      <c r="J4951" s="6">
        <f>retail_sales_messy_dataset_s_f[[#This Row],[Unit Price]]*retail_sales_messy_dataset_s_f[[#This Row],[Quantity]]</f>
        <v>618.24</v>
      </c>
      <c r="L4951" t="str">
        <f t="shared" si="77"/>
        <v>OK</v>
      </c>
    </row>
    <row r="4952" spans="1:12" x14ac:dyDescent="0.25">
      <c r="A4952" s="1">
        <v>45327</v>
      </c>
      <c r="B4952" s="2" t="s">
        <v>19</v>
      </c>
      <c r="C4952" s="2" t="s">
        <v>10</v>
      </c>
      <c r="D4952">
        <v>5</v>
      </c>
      <c r="E4952" s="6">
        <v>134.88</v>
      </c>
      <c r="F4952" s="6">
        <v>674.4</v>
      </c>
      <c r="G4952" s="2" t="s">
        <v>22</v>
      </c>
      <c r="H4952" s="2" t="s">
        <v>12</v>
      </c>
      <c r="I4952" s="2" t="s">
        <v>13</v>
      </c>
      <c r="J4952" s="6">
        <f>retail_sales_messy_dataset_s_f[[#This Row],[Unit Price]]*retail_sales_messy_dataset_s_f[[#This Row],[Quantity]]</f>
        <v>674.4</v>
      </c>
      <c r="L4952" t="str">
        <f t="shared" si="77"/>
        <v>OK</v>
      </c>
    </row>
    <row r="4953" spans="1:12" x14ac:dyDescent="0.25">
      <c r="A4953" s="1">
        <v>45617</v>
      </c>
      <c r="B4953" s="2" t="s">
        <v>19</v>
      </c>
      <c r="C4953" s="2" t="s">
        <v>15</v>
      </c>
      <c r="D4953">
        <v>4</v>
      </c>
      <c r="E4953" s="6">
        <v>58.95</v>
      </c>
      <c r="F4953" s="6">
        <v>58.95</v>
      </c>
      <c r="G4953" s="2" t="s">
        <v>22</v>
      </c>
      <c r="H4953" s="2" t="s">
        <v>17</v>
      </c>
      <c r="I4953" s="2" t="s">
        <v>13</v>
      </c>
      <c r="J4953" s="6">
        <f>retail_sales_messy_dataset_s_f[[#This Row],[Unit Price]]*retail_sales_messy_dataset_s_f[[#This Row],[Quantity]]</f>
        <v>235.8</v>
      </c>
      <c r="L4953" t="str">
        <f t="shared" si="77"/>
        <v>OK</v>
      </c>
    </row>
    <row r="4954" spans="1:12" x14ac:dyDescent="0.25">
      <c r="A4954" s="1">
        <v>45613</v>
      </c>
      <c r="B4954" s="2" t="s">
        <v>24</v>
      </c>
      <c r="C4954" s="2" t="s">
        <v>10</v>
      </c>
      <c r="D4954">
        <v>4</v>
      </c>
      <c r="E4954" s="6">
        <v>25.29</v>
      </c>
      <c r="F4954" s="6">
        <v>101.16</v>
      </c>
      <c r="G4954" s="2" t="s">
        <v>11</v>
      </c>
      <c r="H4954" s="2" t="s">
        <v>26</v>
      </c>
      <c r="I4954" s="2" t="s">
        <v>23</v>
      </c>
      <c r="J4954" s="6">
        <f>retail_sales_messy_dataset_s_f[[#This Row],[Unit Price]]*retail_sales_messy_dataset_s_f[[#This Row],[Quantity]]</f>
        <v>101.16</v>
      </c>
      <c r="L4954" t="str">
        <f t="shared" si="77"/>
        <v>OK</v>
      </c>
    </row>
    <row r="4955" spans="1:12" x14ac:dyDescent="0.25">
      <c r="A4955" s="1">
        <v>45514</v>
      </c>
      <c r="B4955" s="2" t="s">
        <v>27</v>
      </c>
      <c r="C4955" s="2" t="s">
        <v>21</v>
      </c>
      <c r="D4955">
        <v>1</v>
      </c>
      <c r="E4955" s="6">
        <v>145.1</v>
      </c>
      <c r="F4955" s="6">
        <v>145.1</v>
      </c>
      <c r="G4955" s="2" t="s">
        <v>16</v>
      </c>
      <c r="H4955" s="2" t="s">
        <v>12</v>
      </c>
      <c r="I4955" s="2" t="s">
        <v>18</v>
      </c>
      <c r="J4955" s="6">
        <f>retail_sales_messy_dataset_s_f[[#This Row],[Unit Price]]*retail_sales_messy_dataset_s_f[[#This Row],[Quantity]]</f>
        <v>145.1</v>
      </c>
      <c r="L4955" t="str">
        <f t="shared" si="77"/>
        <v>OK</v>
      </c>
    </row>
    <row r="4956" spans="1:12" x14ac:dyDescent="0.25">
      <c r="A4956" s="1">
        <v>45484</v>
      </c>
      <c r="B4956" s="2" t="s">
        <v>29</v>
      </c>
      <c r="C4956" s="2" t="s">
        <v>21</v>
      </c>
      <c r="D4956">
        <v>1</v>
      </c>
      <c r="E4956" s="6">
        <v>158.69999999999999</v>
      </c>
      <c r="F4956" s="6">
        <v>158.69999999999999</v>
      </c>
      <c r="G4956" s="2" t="s">
        <v>25</v>
      </c>
      <c r="H4956" s="2" t="s">
        <v>12</v>
      </c>
      <c r="I4956" s="2" t="s">
        <v>18</v>
      </c>
      <c r="J4956" s="6">
        <f>retail_sales_messy_dataset_s_f[[#This Row],[Unit Price]]*retail_sales_messy_dataset_s_f[[#This Row],[Quantity]]</f>
        <v>158.69999999999999</v>
      </c>
      <c r="L4956" t="str">
        <f t="shared" si="77"/>
        <v>OK</v>
      </c>
    </row>
    <row r="4957" spans="1:12" x14ac:dyDescent="0.25">
      <c r="A4957" s="1">
        <v>45527</v>
      </c>
      <c r="B4957" s="2" t="s">
        <v>20</v>
      </c>
      <c r="C4957" s="2" t="s">
        <v>21</v>
      </c>
      <c r="D4957">
        <v>4</v>
      </c>
      <c r="E4957" s="6">
        <v>152.80000000000001</v>
      </c>
      <c r="F4957" s="6">
        <v>611.20000000000005</v>
      </c>
      <c r="G4957" s="2" t="s">
        <v>16</v>
      </c>
      <c r="H4957" s="2" t="s">
        <v>12</v>
      </c>
      <c r="I4957" s="2" t="s">
        <v>23</v>
      </c>
      <c r="J4957" s="6">
        <f>retail_sales_messy_dataset_s_f[[#This Row],[Unit Price]]*retail_sales_messy_dataset_s_f[[#This Row],[Quantity]]</f>
        <v>611.20000000000005</v>
      </c>
      <c r="L4957" t="str">
        <f t="shared" si="77"/>
        <v>OK</v>
      </c>
    </row>
    <row r="4958" spans="1:12" x14ac:dyDescent="0.25">
      <c r="A4958" s="1">
        <v>45560</v>
      </c>
      <c r="B4958" s="2" t="s">
        <v>27</v>
      </c>
      <c r="C4958" s="2" t="s">
        <v>15</v>
      </c>
      <c r="D4958">
        <v>4</v>
      </c>
      <c r="E4958" s="6">
        <v>132.18</v>
      </c>
      <c r="F4958" s="6">
        <v>528.72</v>
      </c>
      <c r="G4958" s="2" t="s">
        <v>11</v>
      </c>
      <c r="H4958" s="2" t="s">
        <v>26</v>
      </c>
      <c r="I4958" s="2" t="s">
        <v>18</v>
      </c>
      <c r="J4958" s="6">
        <f>retail_sales_messy_dataset_s_f[[#This Row],[Unit Price]]*retail_sales_messy_dataset_s_f[[#This Row],[Quantity]]</f>
        <v>528.72</v>
      </c>
      <c r="L4958" t="str">
        <f t="shared" si="77"/>
        <v>OK</v>
      </c>
    </row>
    <row r="4959" spans="1:12" x14ac:dyDescent="0.25">
      <c r="A4959" s="1">
        <v>45441</v>
      </c>
      <c r="B4959" s="2" t="s">
        <v>24</v>
      </c>
      <c r="C4959" s="2" t="s">
        <v>15</v>
      </c>
      <c r="D4959">
        <v>2</v>
      </c>
      <c r="E4959" s="6">
        <v>174.81</v>
      </c>
      <c r="F4959" s="6">
        <v>349.62</v>
      </c>
      <c r="G4959" s="2" t="s">
        <v>11</v>
      </c>
      <c r="H4959" s="2" t="s">
        <v>26</v>
      </c>
      <c r="I4959" s="2" t="s">
        <v>13</v>
      </c>
      <c r="J4959" s="6">
        <f>retail_sales_messy_dataset_s_f[[#This Row],[Unit Price]]*retail_sales_messy_dataset_s_f[[#This Row],[Quantity]]</f>
        <v>349.62</v>
      </c>
      <c r="L4959" t="str">
        <f t="shared" si="77"/>
        <v>OK</v>
      </c>
    </row>
    <row r="4960" spans="1:12" x14ac:dyDescent="0.25">
      <c r="A4960" s="1">
        <v>45386</v>
      </c>
      <c r="B4960" s="2" t="s">
        <v>29</v>
      </c>
      <c r="C4960" s="2" t="s">
        <v>21</v>
      </c>
      <c r="D4960">
        <v>5</v>
      </c>
      <c r="E4960" s="6">
        <v>33.64</v>
      </c>
      <c r="F4960" s="6">
        <v>168.2</v>
      </c>
      <c r="G4960" s="2" t="s">
        <v>11</v>
      </c>
      <c r="H4960" s="2" t="s">
        <v>26</v>
      </c>
      <c r="I4960" s="2" t="s">
        <v>13</v>
      </c>
      <c r="J4960" s="6">
        <f>retail_sales_messy_dataset_s_f[[#This Row],[Unit Price]]*retail_sales_messy_dataset_s_f[[#This Row],[Quantity]]</f>
        <v>168.2</v>
      </c>
      <c r="L4960" t="str">
        <f t="shared" si="77"/>
        <v>OK</v>
      </c>
    </row>
    <row r="4961" spans="1:12" x14ac:dyDescent="0.25">
      <c r="A4961" s="1">
        <v>45303</v>
      </c>
      <c r="B4961" s="2" t="s">
        <v>29</v>
      </c>
      <c r="C4961" s="2" t="s">
        <v>15</v>
      </c>
      <c r="D4961">
        <v>3</v>
      </c>
      <c r="E4961" s="6">
        <v>68.22</v>
      </c>
      <c r="F4961" s="6">
        <v>204.66</v>
      </c>
      <c r="G4961" s="2" t="s">
        <v>22</v>
      </c>
      <c r="H4961" s="2" t="s">
        <v>17</v>
      </c>
      <c r="I4961" s="2" t="s">
        <v>13</v>
      </c>
      <c r="J4961" s="6">
        <f>retail_sales_messy_dataset_s_f[[#This Row],[Unit Price]]*retail_sales_messy_dataset_s_f[[#This Row],[Quantity]]</f>
        <v>204.66</v>
      </c>
      <c r="L4961" t="str">
        <f t="shared" si="77"/>
        <v>OK</v>
      </c>
    </row>
    <row r="4962" spans="1:12" x14ac:dyDescent="0.25">
      <c r="A4962" s="1">
        <v>45585</v>
      </c>
      <c r="B4962" s="2" t="s">
        <v>9</v>
      </c>
      <c r="C4962" s="2" t="s">
        <v>10</v>
      </c>
      <c r="D4962">
        <v>4</v>
      </c>
      <c r="E4962" s="6">
        <v>188.25</v>
      </c>
      <c r="F4962" s="6">
        <v>753</v>
      </c>
      <c r="G4962" s="2" t="s">
        <v>11</v>
      </c>
      <c r="H4962" s="2" t="s">
        <v>12</v>
      </c>
      <c r="I4962" s="2" t="s">
        <v>13</v>
      </c>
      <c r="J4962" s="6">
        <f>retail_sales_messy_dataset_s_f[[#This Row],[Unit Price]]*retail_sales_messy_dataset_s_f[[#This Row],[Quantity]]</f>
        <v>753</v>
      </c>
      <c r="L4962" t="str">
        <f t="shared" si="77"/>
        <v>OK</v>
      </c>
    </row>
    <row r="4963" spans="1:12" x14ac:dyDescent="0.25">
      <c r="A4963" s="1">
        <v>45619</v>
      </c>
      <c r="B4963" s="2" t="s">
        <v>19</v>
      </c>
      <c r="C4963" s="2" t="s">
        <v>15</v>
      </c>
      <c r="D4963">
        <v>3</v>
      </c>
      <c r="E4963" s="6">
        <v>52.47</v>
      </c>
      <c r="F4963" s="6">
        <v>157.41</v>
      </c>
      <c r="G4963" s="2" t="s">
        <v>22</v>
      </c>
      <c r="H4963" s="2" t="s">
        <v>12</v>
      </c>
      <c r="I4963" s="2" t="s">
        <v>18</v>
      </c>
      <c r="J4963" s="6">
        <f>retail_sales_messy_dataset_s_f[[#This Row],[Unit Price]]*retail_sales_messy_dataset_s_f[[#This Row],[Quantity]]</f>
        <v>157.41</v>
      </c>
      <c r="L4963" t="str">
        <f t="shared" si="77"/>
        <v>OK</v>
      </c>
    </row>
    <row r="4964" spans="1:12" x14ac:dyDescent="0.25">
      <c r="A4964" s="1">
        <v>45424</v>
      </c>
      <c r="B4964" s="2" t="s">
        <v>29</v>
      </c>
      <c r="C4964" s="2" t="s">
        <v>28</v>
      </c>
      <c r="D4964">
        <v>3</v>
      </c>
      <c r="E4964" s="6">
        <v>96.15</v>
      </c>
      <c r="F4964" s="6">
        <v>288.45</v>
      </c>
      <c r="G4964" s="2" t="s">
        <v>22</v>
      </c>
      <c r="H4964" s="2" t="s">
        <v>12</v>
      </c>
      <c r="I4964" s="2" t="s">
        <v>13</v>
      </c>
      <c r="J4964" s="6">
        <f>retail_sales_messy_dataset_s_f[[#This Row],[Unit Price]]*retail_sales_messy_dataset_s_f[[#This Row],[Quantity]]</f>
        <v>288.45000000000005</v>
      </c>
      <c r="L4964" t="str">
        <f t="shared" si="77"/>
        <v>OK</v>
      </c>
    </row>
    <row r="4965" spans="1:12" x14ac:dyDescent="0.25">
      <c r="A4965" s="1">
        <v>45601</v>
      </c>
      <c r="B4965" s="2" t="s">
        <v>9</v>
      </c>
      <c r="C4965" s="2" t="s">
        <v>10</v>
      </c>
      <c r="D4965">
        <v>3</v>
      </c>
      <c r="E4965" s="6">
        <v>115.21</v>
      </c>
      <c r="F4965" s="6">
        <v>345.63</v>
      </c>
      <c r="G4965" s="2" t="s">
        <v>11</v>
      </c>
      <c r="H4965" s="2" t="s">
        <v>26</v>
      </c>
      <c r="I4965" s="2" t="s">
        <v>23</v>
      </c>
      <c r="J4965" s="6">
        <f>retail_sales_messy_dataset_s_f[[#This Row],[Unit Price]]*retail_sales_messy_dataset_s_f[[#This Row],[Quantity]]</f>
        <v>345.63</v>
      </c>
      <c r="L4965" t="str">
        <f t="shared" si="77"/>
        <v>OK</v>
      </c>
    </row>
    <row r="4966" spans="1:12" x14ac:dyDescent="0.25">
      <c r="A4966" s="1">
        <v>45372</v>
      </c>
      <c r="B4966" s="2" t="s">
        <v>24</v>
      </c>
      <c r="C4966" s="2" t="s">
        <v>21</v>
      </c>
      <c r="D4966">
        <v>3</v>
      </c>
      <c r="E4966" s="6">
        <v>49.22</v>
      </c>
      <c r="F4966" s="6">
        <v>147.66</v>
      </c>
      <c r="G4966" s="2" t="s">
        <v>11</v>
      </c>
      <c r="H4966" s="2" t="s">
        <v>26</v>
      </c>
      <c r="I4966" s="2" t="s">
        <v>13</v>
      </c>
      <c r="J4966" s="6">
        <f>retail_sales_messy_dataset_s_f[[#This Row],[Unit Price]]*retail_sales_messy_dataset_s_f[[#This Row],[Quantity]]</f>
        <v>147.66</v>
      </c>
      <c r="L4966" t="str">
        <f t="shared" si="77"/>
        <v>OK</v>
      </c>
    </row>
    <row r="4967" spans="1:12" x14ac:dyDescent="0.25">
      <c r="A4967" s="1">
        <v>45486</v>
      </c>
      <c r="B4967" s="2" t="s">
        <v>29</v>
      </c>
      <c r="C4967" s="2" t="s">
        <v>28</v>
      </c>
      <c r="D4967">
        <v>2</v>
      </c>
      <c r="E4967" s="6">
        <v>114.61</v>
      </c>
      <c r="F4967" s="6">
        <v>573.04999999999995</v>
      </c>
      <c r="G4967" s="2" t="s">
        <v>16</v>
      </c>
      <c r="H4967" s="2" t="s">
        <v>12</v>
      </c>
      <c r="I4967" s="2" t="s">
        <v>18</v>
      </c>
      <c r="J4967" s="6">
        <f>retail_sales_messy_dataset_s_f[[#This Row],[Unit Price]]*retail_sales_messy_dataset_s_f[[#This Row],[Quantity]]</f>
        <v>229.22</v>
      </c>
      <c r="L4967" t="str">
        <f t="shared" si="77"/>
        <v>Mismatch</v>
      </c>
    </row>
    <row r="4968" spans="1:12" x14ac:dyDescent="0.25">
      <c r="A4968" s="1">
        <v>45578</v>
      </c>
      <c r="B4968" s="2" t="s">
        <v>9</v>
      </c>
      <c r="C4968" s="2" t="s">
        <v>15</v>
      </c>
      <c r="D4968">
        <v>3</v>
      </c>
      <c r="E4968" s="6">
        <v>161.18</v>
      </c>
      <c r="F4968" s="6">
        <v>483.54</v>
      </c>
      <c r="G4968" s="2" t="s">
        <v>22</v>
      </c>
      <c r="H4968" s="2" t="s">
        <v>26</v>
      </c>
      <c r="I4968" s="2" t="s">
        <v>18</v>
      </c>
      <c r="J4968" s="6">
        <f>retail_sales_messy_dataset_s_f[[#This Row],[Unit Price]]*retail_sales_messy_dataset_s_f[[#This Row],[Quantity]]</f>
        <v>483.54</v>
      </c>
      <c r="L4968" t="str">
        <f t="shared" si="77"/>
        <v>OK</v>
      </c>
    </row>
    <row r="4969" spans="1:12" x14ac:dyDescent="0.25">
      <c r="A4969" s="1">
        <v>45487</v>
      </c>
      <c r="B4969" s="2" t="s">
        <v>27</v>
      </c>
      <c r="C4969" s="2" t="s">
        <v>28</v>
      </c>
      <c r="D4969">
        <v>5</v>
      </c>
      <c r="E4969" s="6">
        <v>27.25</v>
      </c>
      <c r="F4969" s="6">
        <v>136.25</v>
      </c>
      <c r="G4969" s="2" t="s">
        <v>16</v>
      </c>
      <c r="H4969" s="2" t="s">
        <v>26</v>
      </c>
      <c r="I4969" s="2" t="s">
        <v>23</v>
      </c>
      <c r="J4969" s="6">
        <f>retail_sales_messy_dataset_s_f[[#This Row],[Unit Price]]*retail_sales_messy_dataset_s_f[[#This Row],[Quantity]]</f>
        <v>136.25</v>
      </c>
      <c r="L4969" t="str">
        <f t="shared" si="77"/>
        <v>OK</v>
      </c>
    </row>
    <row r="4970" spans="1:12" x14ac:dyDescent="0.25">
      <c r="A4970" s="1">
        <v>45482</v>
      </c>
      <c r="B4970" s="2" t="s">
        <v>24</v>
      </c>
      <c r="C4970" s="2" t="s">
        <v>15</v>
      </c>
      <c r="D4970">
        <v>2</v>
      </c>
      <c r="E4970" s="6">
        <v>39.65</v>
      </c>
      <c r="F4970" s="6">
        <v>79.3</v>
      </c>
      <c r="G4970" s="2" t="s">
        <v>25</v>
      </c>
      <c r="H4970" s="2" t="s">
        <v>26</v>
      </c>
      <c r="I4970" s="2" t="s">
        <v>18</v>
      </c>
      <c r="J4970" s="6">
        <f>retail_sales_messy_dataset_s_f[[#This Row],[Unit Price]]*retail_sales_messy_dataset_s_f[[#This Row],[Quantity]]</f>
        <v>79.3</v>
      </c>
      <c r="L4970" t="str">
        <f t="shared" si="77"/>
        <v>OK</v>
      </c>
    </row>
    <row r="4971" spans="1:12" x14ac:dyDescent="0.25">
      <c r="A4971" s="1">
        <v>45403</v>
      </c>
      <c r="B4971" s="2" t="s">
        <v>20</v>
      </c>
      <c r="C4971" s="2" t="s">
        <v>21</v>
      </c>
      <c r="D4971">
        <v>4</v>
      </c>
      <c r="E4971" s="6">
        <v>68.819999999999993</v>
      </c>
      <c r="F4971" s="6">
        <v>275.27999999999997</v>
      </c>
      <c r="G4971" s="2" t="s">
        <v>11</v>
      </c>
      <c r="H4971" s="2" t="s">
        <v>12</v>
      </c>
      <c r="I4971" s="2" t="s">
        <v>18</v>
      </c>
      <c r="J4971" s="6">
        <f>retail_sales_messy_dataset_s_f[[#This Row],[Unit Price]]*retail_sales_messy_dataset_s_f[[#This Row],[Quantity]]</f>
        <v>275.27999999999997</v>
      </c>
      <c r="L4971" t="str">
        <f t="shared" si="77"/>
        <v>OK</v>
      </c>
    </row>
    <row r="4972" spans="1:12" x14ac:dyDescent="0.25">
      <c r="A4972" s="1">
        <v>45378</v>
      </c>
      <c r="B4972" s="2" t="s">
        <v>30</v>
      </c>
      <c r="C4972" s="2" t="s">
        <v>10</v>
      </c>
      <c r="D4972">
        <v>3</v>
      </c>
      <c r="E4972" s="6">
        <v>77.59</v>
      </c>
      <c r="F4972" s="6">
        <v>232.77</v>
      </c>
      <c r="G4972" s="2" t="s">
        <v>22</v>
      </c>
      <c r="H4972" s="2" t="s">
        <v>17</v>
      </c>
      <c r="I4972" s="2" t="s">
        <v>18</v>
      </c>
      <c r="J4972" s="6">
        <f>retail_sales_messy_dataset_s_f[[#This Row],[Unit Price]]*retail_sales_messy_dataset_s_f[[#This Row],[Quantity]]</f>
        <v>232.77</v>
      </c>
      <c r="L4972" t="str">
        <f t="shared" si="77"/>
        <v>OK</v>
      </c>
    </row>
    <row r="4973" spans="1:12" x14ac:dyDescent="0.25">
      <c r="A4973" s="1">
        <v>45306</v>
      </c>
      <c r="B4973" s="2" t="s">
        <v>29</v>
      </c>
      <c r="C4973" s="2" t="s">
        <v>21</v>
      </c>
      <c r="D4973">
        <v>3</v>
      </c>
      <c r="E4973" s="6">
        <v>111.2</v>
      </c>
      <c r="F4973" s="6">
        <v>343.6</v>
      </c>
      <c r="G4973" s="2" t="s">
        <v>22</v>
      </c>
      <c r="H4973" s="2" t="s">
        <v>17</v>
      </c>
      <c r="I4973" s="2" t="s">
        <v>18</v>
      </c>
      <c r="J4973" s="6">
        <f>retail_sales_messy_dataset_s_f[[#This Row],[Unit Price]]*retail_sales_messy_dataset_s_f[[#This Row],[Quantity]]</f>
        <v>333.6</v>
      </c>
      <c r="L4973" t="str">
        <f t="shared" si="77"/>
        <v>Mismatch</v>
      </c>
    </row>
    <row r="4974" spans="1:12" x14ac:dyDescent="0.25">
      <c r="A4974" s="1">
        <v>45496</v>
      </c>
      <c r="B4974" s="2" t="s">
        <v>30</v>
      </c>
      <c r="C4974" s="2" t="s">
        <v>10</v>
      </c>
      <c r="D4974">
        <v>2</v>
      </c>
      <c r="E4974" s="6">
        <v>56.79</v>
      </c>
      <c r="F4974" s="6">
        <v>113.58</v>
      </c>
      <c r="G4974" s="2" t="s">
        <v>16</v>
      </c>
      <c r="H4974" s="2" t="s">
        <v>12</v>
      </c>
      <c r="I4974" s="2" t="s">
        <v>23</v>
      </c>
      <c r="J4974" s="6">
        <f>retail_sales_messy_dataset_s_f[[#This Row],[Unit Price]]*retail_sales_messy_dataset_s_f[[#This Row],[Quantity]]</f>
        <v>113.58</v>
      </c>
      <c r="L4974" t="str">
        <f t="shared" si="77"/>
        <v>OK</v>
      </c>
    </row>
    <row r="4975" spans="1:12" x14ac:dyDescent="0.25">
      <c r="A4975" s="1">
        <v>45419</v>
      </c>
      <c r="B4975" s="2" t="s">
        <v>24</v>
      </c>
      <c r="C4975" s="2" t="s">
        <v>10</v>
      </c>
      <c r="D4975">
        <v>2</v>
      </c>
      <c r="E4975" s="6">
        <v>48.1</v>
      </c>
      <c r="F4975" s="6">
        <v>96.2</v>
      </c>
      <c r="G4975" s="2" t="s">
        <v>22</v>
      </c>
      <c r="H4975" s="2" t="s">
        <v>26</v>
      </c>
      <c r="I4975" s="2" t="s">
        <v>13</v>
      </c>
      <c r="J4975" s="6">
        <f>retail_sales_messy_dataset_s_f[[#This Row],[Unit Price]]*retail_sales_messy_dataset_s_f[[#This Row],[Quantity]]</f>
        <v>96.2</v>
      </c>
      <c r="L4975" t="str">
        <f t="shared" si="77"/>
        <v>OK</v>
      </c>
    </row>
    <row r="4976" spans="1:12" x14ac:dyDescent="0.25">
      <c r="A4976" s="1">
        <v>45540</v>
      </c>
      <c r="B4976" s="2" t="s">
        <v>30</v>
      </c>
      <c r="C4976" s="2" t="s">
        <v>15</v>
      </c>
      <c r="D4976">
        <v>5</v>
      </c>
      <c r="E4976" s="6">
        <v>80.56</v>
      </c>
      <c r="F4976" s="6">
        <v>402.8</v>
      </c>
      <c r="G4976" s="2" t="s">
        <v>22</v>
      </c>
      <c r="H4976" s="2" t="s">
        <v>26</v>
      </c>
      <c r="I4976" s="2" t="s">
        <v>13</v>
      </c>
      <c r="J4976" s="6">
        <f>retail_sales_messy_dataset_s_f[[#This Row],[Unit Price]]*retail_sales_messy_dataset_s_f[[#This Row],[Quantity]]</f>
        <v>402.8</v>
      </c>
      <c r="L4976" t="str">
        <f t="shared" si="77"/>
        <v>OK</v>
      </c>
    </row>
    <row r="4977" spans="1:12" x14ac:dyDescent="0.25">
      <c r="A4977" s="1">
        <v>45553</v>
      </c>
      <c r="B4977" s="2" t="s">
        <v>20</v>
      </c>
      <c r="C4977" s="2" t="s">
        <v>10</v>
      </c>
      <c r="D4977">
        <v>1</v>
      </c>
      <c r="E4977" s="6">
        <v>34.909999999999997</v>
      </c>
      <c r="F4977" s="6">
        <v>34.909999999999997</v>
      </c>
      <c r="G4977" s="2" t="s">
        <v>11</v>
      </c>
      <c r="H4977" s="2" t="s">
        <v>17</v>
      </c>
      <c r="I4977" s="2" t="s">
        <v>23</v>
      </c>
      <c r="J4977" s="6">
        <f>retail_sales_messy_dataset_s_f[[#This Row],[Unit Price]]*retail_sales_messy_dataset_s_f[[#This Row],[Quantity]]</f>
        <v>34.909999999999997</v>
      </c>
      <c r="L4977" t="str">
        <f t="shared" si="77"/>
        <v>OK</v>
      </c>
    </row>
    <row r="4978" spans="1:12" x14ac:dyDescent="0.25">
      <c r="A4978" s="1">
        <v>45365</v>
      </c>
      <c r="B4978" s="2" t="s">
        <v>19</v>
      </c>
      <c r="C4978" s="2" t="s">
        <v>28</v>
      </c>
      <c r="D4978">
        <v>5</v>
      </c>
      <c r="E4978" s="6">
        <v>140.47999999999999</v>
      </c>
      <c r="F4978" s="6">
        <v>702.4</v>
      </c>
      <c r="G4978" s="2" t="s">
        <v>22</v>
      </c>
      <c r="H4978" s="2" t="s">
        <v>12</v>
      </c>
      <c r="I4978" s="2" t="s">
        <v>23</v>
      </c>
      <c r="J4978" s="6">
        <f>retail_sales_messy_dataset_s_f[[#This Row],[Unit Price]]*retail_sales_messy_dataset_s_f[[#This Row],[Quantity]]</f>
        <v>702.4</v>
      </c>
      <c r="L4978" t="str">
        <f t="shared" si="77"/>
        <v>OK</v>
      </c>
    </row>
    <row r="4979" spans="1:12" x14ac:dyDescent="0.25">
      <c r="A4979" s="1">
        <v>45338</v>
      </c>
      <c r="B4979" s="2" t="s">
        <v>9</v>
      </c>
      <c r="C4979" s="2" t="s">
        <v>10</v>
      </c>
      <c r="D4979">
        <v>4</v>
      </c>
      <c r="E4979" s="6">
        <v>28.77</v>
      </c>
      <c r="F4979" s="6">
        <v>115.08</v>
      </c>
      <c r="G4979" s="2" t="s">
        <v>22</v>
      </c>
      <c r="H4979" s="2" t="s">
        <v>26</v>
      </c>
      <c r="I4979" s="2" t="s">
        <v>18</v>
      </c>
      <c r="J4979" s="6">
        <f>retail_sales_messy_dataset_s_f[[#This Row],[Unit Price]]*retail_sales_messy_dataset_s_f[[#This Row],[Quantity]]</f>
        <v>115.08</v>
      </c>
      <c r="L4979" t="str">
        <f t="shared" si="77"/>
        <v>OK</v>
      </c>
    </row>
    <row r="4980" spans="1:12" x14ac:dyDescent="0.25">
      <c r="A4980" s="1">
        <v>45555</v>
      </c>
      <c r="B4980" s="2" t="s">
        <v>19</v>
      </c>
      <c r="C4980" s="2" t="s">
        <v>28</v>
      </c>
      <c r="D4980">
        <v>3</v>
      </c>
      <c r="E4980" s="6">
        <v>142.88</v>
      </c>
      <c r="F4980" s="6">
        <v>428.64</v>
      </c>
      <c r="G4980" s="2" t="s">
        <v>16</v>
      </c>
      <c r="H4980" s="2" t="s">
        <v>26</v>
      </c>
      <c r="I4980" s="2" t="s">
        <v>13</v>
      </c>
      <c r="J4980" s="6">
        <f>retail_sales_messy_dataset_s_f[[#This Row],[Unit Price]]*retail_sales_messy_dataset_s_f[[#This Row],[Quantity]]</f>
        <v>428.64</v>
      </c>
      <c r="L4980" t="str">
        <f t="shared" si="77"/>
        <v>OK</v>
      </c>
    </row>
    <row r="4981" spans="1:12" x14ac:dyDescent="0.25">
      <c r="A4981" s="1">
        <v>45363</v>
      </c>
      <c r="B4981" s="2" t="s">
        <v>24</v>
      </c>
      <c r="C4981" s="2" t="s">
        <v>21</v>
      </c>
      <c r="D4981">
        <v>4</v>
      </c>
      <c r="E4981" s="6">
        <v>109.52</v>
      </c>
      <c r="F4981" s="6">
        <v>438.08</v>
      </c>
      <c r="G4981" s="2" t="s">
        <v>16</v>
      </c>
      <c r="H4981" s="2" t="s">
        <v>26</v>
      </c>
      <c r="I4981" s="2" t="s">
        <v>23</v>
      </c>
      <c r="J4981" s="6">
        <f>retail_sales_messy_dataset_s_f[[#This Row],[Unit Price]]*retail_sales_messy_dataset_s_f[[#This Row],[Quantity]]</f>
        <v>438.08</v>
      </c>
      <c r="L4981" t="str">
        <f t="shared" si="77"/>
        <v>OK</v>
      </c>
    </row>
    <row r="4982" spans="1:12" x14ac:dyDescent="0.25">
      <c r="A4982" s="1">
        <v>45471</v>
      </c>
      <c r="B4982" s="2" t="s">
        <v>24</v>
      </c>
      <c r="C4982" s="2" t="s">
        <v>15</v>
      </c>
      <c r="D4982">
        <v>3</v>
      </c>
      <c r="E4982" s="6">
        <v>124.41</v>
      </c>
      <c r="F4982" s="6">
        <v>373.23</v>
      </c>
      <c r="G4982" s="2" t="s">
        <v>16</v>
      </c>
      <c r="H4982" s="2" t="s">
        <v>26</v>
      </c>
      <c r="I4982" s="2" t="s">
        <v>13</v>
      </c>
      <c r="J4982" s="6">
        <f>retail_sales_messy_dataset_s_f[[#This Row],[Unit Price]]*retail_sales_messy_dataset_s_f[[#This Row],[Quantity]]</f>
        <v>373.23</v>
      </c>
      <c r="L4982" t="str">
        <f t="shared" si="77"/>
        <v>OK</v>
      </c>
    </row>
    <row r="4983" spans="1:12" x14ac:dyDescent="0.25">
      <c r="A4983" s="1">
        <v>45624</v>
      </c>
      <c r="B4983" s="2" t="s">
        <v>30</v>
      </c>
      <c r="C4983" s="2" t="s">
        <v>15</v>
      </c>
      <c r="D4983">
        <v>2</v>
      </c>
      <c r="E4983" s="6">
        <v>98.15</v>
      </c>
      <c r="F4983" s="6">
        <v>196.3</v>
      </c>
      <c r="G4983" s="2" t="s">
        <v>22</v>
      </c>
      <c r="H4983" s="2" t="s">
        <v>26</v>
      </c>
      <c r="I4983" s="2" t="s">
        <v>18</v>
      </c>
      <c r="J4983" s="6">
        <f>retail_sales_messy_dataset_s_f[[#This Row],[Unit Price]]*retail_sales_messy_dataset_s_f[[#This Row],[Quantity]]</f>
        <v>196.3</v>
      </c>
      <c r="L4983" t="str">
        <f t="shared" si="77"/>
        <v>OK</v>
      </c>
    </row>
    <row r="4984" spans="1:12" x14ac:dyDescent="0.25">
      <c r="A4984" s="1">
        <v>45563</v>
      </c>
      <c r="B4984" s="2" t="s">
        <v>14</v>
      </c>
      <c r="C4984" s="2" t="s">
        <v>21</v>
      </c>
      <c r="D4984">
        <v>2</v>
      </c>
      <c r="E4984" s="6">
        <v>159.38</v>
      </c>
      <c r="F4984" s="6">
        <v>318.76</v>
      </c>
      <c r="G4984" s="2" t="s">
        <v>22</v>
      </c>
      <c r="H4984" s="2" t="s">
        <v>12</v>
      </c>
      <c r="I4984" s="2" t="s">
        <v>18</v>
      </c>
      <c r="J4984" s="6">
        <f>retail_sales_messy_dataset_s_f[[#This Row],[Unit Price]]*retail_sales_messy_dataset_s_f[[#This Row],[Quantity]]</f>
        <v>318.76</v>
      </c>
      <c r="L4984" t="str">
        <f t="shared" si="77"/>
        <v>OK</v>
      </c>
    </row>
    <row r="4985" spans="1:12" x14ac:dyDescent="0.25">
      <c r="A4985" s="1">
        <v>45400</v>
      </c>
      <c r="B4985" s="2" t="s">
        <v>19</v>
      </c>
      <c r="C4985" s="2" t="s">
        <v>28</v>
      </c>
      <c r="D4985">
        <v>1</v>
      </c>
      <c r="E4985" s="6">
        <v>48.26</v>
      </c>
      <c r="F4985" s="6">
        <v>48.26</v>
      </c>
      <c r="G4985" s="2" t="s">
        <v>11</v>
      </c>
      <c r="H4985" s="2" t="s">
        <v>26</v>
      </c>
      <c r="I4985" s="2" t="s">
        <v>18</v>
      </c>
      <c r="J4985" s="6">
        <f>retail_sales_messy_dataset_s_f[[#This Row],[Unit Price]]*retail_sales_messy_dataset_s_f[[#This Row],[Quantity]]</f>
        <v>48.26</v>
      </c>
      <c r="L4985" t="str">
        <f t="shared" si="77"/>
        <v>OK</v>
      </c>
    </row>
    <row r="4986" spans="1:12" x14ac:dyDescent="0.25">
      <c r="A4986" s="1">
        <v>45493</v>
      </c>
      <c r="B4986" s="2" t="s">
        <v>29</v>
      </c>
      <c r="C4986" s="2" t="s">
        <v>28</v>
      </c>
      <c r="D4986">
        <v>3</v>
      </c>
      <c r="E4986" s="6">
        <v>33.04</v>
      </c>
      <c r="F4986" s="6">
        <v>99.12</v>
      </c>
      <c r="G4986" s="2" t="s">
        <v>16</v>
      </c>
      <c r="H4986" s="2" t="s">
        <v>12</v>
      </c>
      <c r="I4986" s="2" t="s">
        <v>23</v>
      </c>
      <c r="J4986" s="6">
        <f>retail_sales_messy_dataset_s_f[[#This Row],[Unit Price]]*retail_sales_messy_dataset_s_f[[#This Row],[Quantity]]</f>
        <v>99.12</v>
      </c>
      <c r="L4986" t="str">
        <f t="shared" si="77"/>
        <v>OK</v>
      </c>
    </row>
    <row r="4987" spans="1:12" x14ac:dyDescent="0.25">
      <c r="A4987" s="1">
        <v>45493</v>
      </c>
      <c r="B4987" s="2" t="s">
        <v>9</v>
      </c>
      <c r="C4987" s="2" t="s">
        <v>21</v>
      </c>
      <c r="D4987">
        <v>2</v>
      </c>
      <c r="E4987" s="6">
        <v>44.67</v>
      </c>
      <c r="F4987" s="6">
        <v>89.34</v>
      </c>
      <c r="G4987" s="2" t="s">
        <v>22</v>
      </c>
      <c r="H4987" s="2" t="s">
        <v>17</v>
      </c>
      <c r="I4987" s="2" t="s">
        <v>23</v>
      </c>
      <c r="J4987" s="6">
        <f>retail_sales_messy_dataset_s_f[[#This Row],[Unit Price]]*retail_sales_messy_dataset_s_f[[#This Row],[Quantity]]</f>
        <v>89.34</v>
      </c>
      <c r="L4987" t="str">
        <f t="shared" si="77"/>
        <v>OK</v>
      </c>
    </row>
    <row r="4988" spans="1:12" x14ac:dyDescent="0.25">
      <c r="A4988" s="1">
        <v>45510</v>
      </c>
      <c r="B4988" s="2" t="s">
        <v>24</v>
      </c>
      <c r="C4988" s="2" t="s">
        <v>10</v>
      </c>
      <c r="D4988">
        <v>2</v>
      </c>
      <c r="E4988" s="6">
        <v>55.94</v>
      </c>
      <c r="F4988" s="6">
        <v>111.88</v>
      </c>
      <c r="G4988" s="2" t="s">
        <v>16</v>
      </c>
      <c r="H4988" s="2" t="s">
        <v>12</v>
      </c>
      <c r="I4988" s="2" t="s">
        <v>18</v>
      </c>
      <c r="J4988" s="6">
        <f>retail_sales_messy_dataset_s_f[[#This Row],[Unit Price]]*retail_sales_messy_dataset_s_f[[#This Row],[Quantity]]</f>
        <v>111.88</v>
      </c>
      <c r="L4988" t="str">
        <f t="shared" si="77"/>
        <v>OK</v>
      </c>
    </row>
    <row r="4989" spans="1:12" x14ac:dyDescent="0.25">
      <c r="A4989" s="1">
        <v>45558</v>
      </c>
      <c r="B4989" s="2" t="s">
        <v>24</v>
      </c>
      <c r="C4989" s="2" t="s">
        <v>15</v>
      </c>
      <c r="D4989">
        <v>3</v>
      </c>
      <c r="E4989" s="6">
        <v>175.62</v>
      </c>
      <c r="F4989" s="6">
        <v>526.86</v>
      </c>
      <c r="G4989" s="2" t="s">
        <v>25</v>
      </c>
      <c r="H4989" s="2" t="s">
        <v>26</v>
      </c>
      <c r="I4989" s="2" t="s">
        <v>13</v>
      </c>
      <c r="J4989" s="6">
        <f>retail_sales_messy_dataset_s_f[[#This Row],[Unit Price]]*retail_sales_messy_dataset_s_f[[#This Row],[Quantity]]</f>
        <v>526.86</v>
      </c>
      <c r="L4989" t="str">
        <f t="shared" si="77"/>
        <v>OK</v>
      </c>
    </row>
    <row r="4990" spans="1:12" x14ac:dyDescent="0.25">
      <c r="A4990" s="1">
        <v>45453</v>
      </c>
      <c r="B4990" s="2" t="s">
        <v>9</v>
      </c>
      <c r="C4990" s="2" t="s">
        <v>15</v>
      </c>
      <c r="D4990">
        <v>3</v>
      </c>
      <c r="E4990" s="6">
        <v>172.95</v>
      </c>
      <c r="F4990" s="6">
        <v>528.85</v>
      </c>
      <c r="G4990" s="2" t="s">
        <v>16</v>
      </c>
      <c r="H4990" s="2" t="s">
        <v>12</v>
      </c>
      <c r="I4990" s="2" t="s">
        <v>23</v>
      </c>
      <c r="J4990" s="6">
        <f>retail_sales_messy_dataset_s_f[[#This Row],[Unit Price]]*retail_sales_messy_dataset_s_f[[#This Row],[Quantity]]</f>
        <v>518.84999999999991</v>
      </c>
      <c r="L4990" t="str">
        <f t="shared" si="77"/>
        <v>Mismatch</v>
      </c>
    </row>
    <row r="4991" spans="1:12" x14ac:dyDescent="0.25">
      <c r="A4991" s="1">
        <v>45511</v>
      </c>
      <c r="B4991" s="2" t="s">
        <v>14</v>
      </c>
      <c r="C4991" s="2" t="s">
        <v>10</v>
      </c>
      <c r="D4991">
        <v>1</v>
      </c>
      <c r="E4991" s="6">
        <v>107.8</v>
      </c>
      <c r="F4991" s="6">
        <v>107.8</v>
      </c>
      <c r="G4991" s="2" t="s">
        <v>16</v>
      </c>
      <c r="H4991" s="2" t="s">
        <v>17</v>
      </c>
      <c r="I4991" s="2" t="s">
        <v>13</v>
      </c>
      <c r="J4991" s="6">
        <f>retail_sales_messy_dataset_s_f[[#This Row],[Unit Price]]*retail_sales_messy_dataset_s_f[[#This Row],[Quantity]]</f>
        <v>107.8</v>
      </c>
      <c r="L4991" t="str">
        <f t="shared" si="77"/>
        <v>OK</v>
      </c>
    </row>
    <row r="4992" spans="1:12" x14ac:dyDescent="0.25">
      <c r="A4992" s="1">
        <v>45599</v>
      </c>
      <c r="B4992" s="2" t="s">
        <v>24</v>
      </c>
      <c r="C4992" s="2" t="s">
        <v>21</v>
      </c>
      <c r="D4992">
        <v>4</v>
      </c>
      <c r="E4992" s="6">
        <v>61.87</v>
      </c>
      <c r="F4992" s="6">
        <v>247.48</v>
      </c>
      <c r="G4992" s="2" t="s">
        <v>25</v>
      </c>
      <c r="H4992" s="2" t="s">
        <v>26</v>
      </c>
      <c r="I4992" s="2" t="s">
        <v>13</v>
      </c>
      <c r="J4992" s="6">
        <f>retail_sales_messy_dataset_s_f[[#This Row],[Unit Price]]*retail_sales_messy_dataset_s_f[[#This Row],[Quantity]]</f>
        <v>247.48</v>
      </c>
      <c r="L4992" t="str">
        <f t="shared" si="77"/>
        <v>OK</v>
      </c>
    </row>
    <row r="4993" spans="1:12" x14ac:dyDescent="0.25">
      <c r="A4993" s="1">
        <v>45449</v>
      </c>
      <c r="B4993" s="2" t="s">
        <v>30</v>
      </c>
      <c r="C4993" s="2" t="s">
        <v>15</v>
      </c>
      <c r="D4993">
        <v>1</v>
      </c>
      <c r="E4993" s="6">
        <v>70.98</v>
      </c>
      <c r="F4993" s="6">
        <v>70.98</v>
      </c>
      <c r="G4993" s="2" t="s">
        <v>11</v>
      </c>
      <c r="H4993" s="2" t="s">
        <v>17</v>
      </c>
      <c r="I4993" s="2" t="s">
        <v>18</v>
      </c>
      <c r="J4993" s="6">
        <f>retail_sales_messy_dataset_s_f[[#This Row],[Unit Price]]*retail_sales_messy_dataset_s_f[[#This Row],[Quantity]]</f>
        <v>70.98</v>
      </c>
      <c r="L4993" t="str">
        <f t="shared" si="77"/>
        <v>OK</v>
      </c>
    </row>
    <row r="4994" spans="1:12" x14ac:dyDescent="0.25">
      <c r="A4994" s="1">
        <v>45376</v>
      </c>
      <c r="B4994" s="2" t="s">
        <v>20</v>
      </c>
      <c r="C4994" s="2" t="s">
        <v>28</v>
      </c>
      <c r="D4994">
        <v>5</v>
      </c>
      <c r="E4994" s="6">
        <v>131.41</v>
      </c>
      <c r="F4994" s="6">
        <v>657.05</v>
      </c>
      <c r="G4994" s="2" t="s">
        <v>16</v>
      </c>
      <c r="H4994" s="2" t="s">
        <v>17</v>
      </c>
      <c r="I4994" s="2" t="s">
        <v>13</v>
      </c>
      <c r="J4994" s="6">
        <f>retail_sales_messy_dataset_s_f[[#This Row],[Unit Price]]*retail_sales_messy_dataset_s_f[[#This Row],[Quantity]]</f>
        <v>657.05</v>
      </c>
      <c r="L4994" t="str">
        <f t="shared" si="77"/>
        <v>OK</v>
      </c>
    </row>
    <row r="4995" spans="1:12" x14ac:dyDescent="0.25">
      <c r="A4995" s="1">
        <v>45525</v>
      </c>
      <c r="B4995" s="2" t="s">
        <v>29</v>
      </c>
      <c r="C4995" s="2" t="s">
        <v>21</v>
      </c>
      <c r="D4995">
        <v>2</v>
      </c>
      <c r="E4995" s="6">
        <v>11.39</v>
      </c>
      <c r="F4995" s="6">
        <v>22.78</v>
      </c>
      <c r="G4995" s="2" t="s">
        <v>22</v>
      </c>
      <c r="H4995" s="2" t="s">
        <v>26</v>
      </c>
      <c r="I4995" s="2" t="s">
        <v>13</v>
      </c>
      <c r="J4995" s="6">
        <f>retail_sales_messy_dataset_s_f[[#This Row],[Unit Price]]*retail_sales_messy_dataset_s_f[[#This Row],[Quantity]]</f>
        <v>22.78</v>
      </c>
      <c r="L4995" t="str">
        <f t="shared" ref="L4995:L5003" si="78">IF((F4995 - J4995) &gt; 0.01, "Mismatch", "OK")</f>
        <v>OK</v>
      </c>
    </row>
    <row r="4996" spans="1:12" x14ac:dyDescent="0.25">
      <c r="A4996" s="1">
        <v>45574</v>
      </c>
      <c r="B4996" s="2" t="s">
        <v>30</v>
      </c>
      <c r="C4996" s="2" t="s">
        <v>28</v>
      </c>
      <c r="D4996">
        <v>3</v>
      </c>
      <c r="E4996" s="6">
        <v>51.48</v>
      </c>
      <c r="F4996" s="6">
        <v>154.44</v>
      </c>
      <c r="G4996" s="2" t="s">
        <v>22</v>
      </c>
      <c r="H4996" s="2" t="s">
        <v>17</v>
      </c>
      <c r="I4996" s="2" t="s">
        <v>23</v>
      </c>
      <c r="J4996" s="6">
        <f>retail_sales_messy_dataset_s_f[[#This Row],[Unit Price]]*retail_sales_messy_dataset_s_f[[#This Row],[Quantity]]</f>
        <v>154.44</v>
      </c>
      <c r="L4996" t="str">
        <f t="shared" si="78"/>
        <v>OK</v>
      </c>
    </row>
    <row r="4997" spans="1:12" x14ac:dyDescent="0.25">
      <c r="A4997" s="1">
        <v>45488</v>
      </c>
      <c r="B4997" s="2" t="s">
        <v>14</v>
      </c>
      <c r="C4997" s="2" t="s">
        <v>10</v>
      </c>
      <c r="D4997">
        <v>5</v>
      </c>
      <c r="E4997" s="6">
        <v>95.93</v>
      </c>
      <c r="F4997" s="6">
        <v>479.65</v>
      </c>
      <c r="G4997" s="2" t="s">
        <v>11</v>
      </c>
      <c r="H4997" s="2" t="s">
        <v>26</v>
      </c>
      <c r="I4997" s="2" t="s">
        <v>23</v>
      </c>
      <c r="J4997" s="6">
        <f>retail_sales_messy_dataset_s_f[[#This Row],[Unit Price]]*retail_sales_messy_dataset_s_f[[#This Row],[Quantity]]</f>
        <v>479.65000000000003</v>
      </c>
      <c r="L4997" t="str">
        <f t="shared" si="78"/>
        <v>OK</v>
      </c>
    </row>
    <row r="4998" spans="1:12" x14ac:dyDescent="0.25">
      <c r="A4998" s="1">
        <v>45317</v>
      </c>
      <c r="B4998" s="2" t="s">
        <v>19</v>
      </c>
      <c r="C4998" s="2" t="s">
        <v>28</v>
      </c>
      <c r="D4998">
        <v>4</v>
      </c>
      <c r="E4998" s="6">
        <v>79.22</v>
      </c>
      <c r="F4998" s="6">
        <v>316.88</v>
      </c>
      <c r="G4998" s="2" t="s">
        <v>16</v>
      </c>
      <c r="H4998" s="2" t="s">
        <v>17</v>
      </c>
      <c r="I4998" s="2" t="s">
        <v>18</v>
      </c>
      <c r="J4998" s="6">
        <f>retail_sales_messy_dataset_s_f[[#This Row],[Unit Price]]*retail_sales_messy_dataset_s_f[[#This Row],[Quantity]]</f>
        <v>316.88</v>
      </c>
      <c r="L4998" t="str">
        <f t="shared" si="78"/>
        <v>OK</v>
      </c>
    </row>
    <row r="4999" spans="1:12" x14ac:dyDescent="0.25">
      <c r="A4999" s="1">
        <v>45478</v>
      </c>
      <c r="B4999" s="2" t="s">
        <v>30</v>
      </c>
      <c r="C4999" s="2" t="s">
        <v>15</v>
      </c>
      <c r="D4999">
        <v>1</v>
      </c>
      <c r="E4999" s="6">
        <v>64.72</v>
      </c>
      <c r="F4999" s="6">
        <v>64.72</v>
      </c>
      <c r="G4999" s="2" t="s">
        <v>16</v>
      </c>
      <c r="H4999" s="2" t="s">
        <v>17</v>
      </c>
      <c r="I4999" s="2" t="s">
        <v>23</v>
      </c>
      <c r="J4999" s="6">
        <f>retail_sales_messy_dataset_s_f[[#This Row],[Unit Price]]*retail_sales_messy_dataset_s_f[[#This Row],[Quantity]]</f>
        <v>64.72</v>
      </c>
      <c r="L4999" t="str">
        <f t="shared" si="78"/>
        <v>OK</v>
      </c>
    </row>
    <row r="5000" spans="1:12" x14ac:dyDescent="0.25">
      <c r="A5000" s="1">
        <v>45583</v>
      </c>
      <c r="B5000" s="2" t="s">
        <v>27</v>
      </c>
      <c r="C5000" s="2" t="s">
        <v>28</v>
      </c>
      <c r="D5000">
        <v>3</v>
      </c>
      <c r="E5000" s="6">
        <v>80.2</v>
      </c>
      <c r="F5000" s="6">
        <v>80.2</v>
      </c>
      <c r="G5000" s="2" t="s">
        <v>11</v>
      </c>
      <c r="H5000" s="2" t="s">
        <v>12</v>
      </c>
      <c r="I5000" s="2" t="s">
        <v>23</v>
      </c>
      <c r="J5000" s="6">
        <f>retail_sales_messy_dataset_s_f[[#This Row],[Unit Price]]*retail_sales_messy_dataset_s_f[[#This Row],[Quantity]]</f>
        <v>240.60000000000002</v>
      </c>
      <c r="L5000" t="str">
        <f t="shared" si="78"/>
        <v>OK</v>
      </c>
    </row>
    <row r="5001" spans="1:12" x14ac:dyDescent="0.25">
      <c r="A5001" s="1">
        <v>45484</v>
      </c>
      <c r="B5001" s="2" t="s">
        <v>30</v>
      </c>
      <c r="C5001" s="2" t="s">
        <v>10</v>
      </c>
      <c r="D5001">
        <v>5</v>
      </c>
      <c r="E5001" s="6">
        <v>164.24</v>
      </c>
      <c r="F5001" s="6">
        <v>821.2</v>
      </c>
      <c r="G5001" s="2" t="s">
        <v>11</v>
      </c>
      <c r="H5001" s="2" t="s">
        <v>26</v>
      </c>
      <c r="I5001" s="2" t="s">
        <v>23</v>
      </c>
      <c r="J5001" s="6">
        <f>retail_sales_messy_dataset_s_f[[#This Row],[Unit Price]]*retail_sales_messy_dataset_s_f[[#This Row],[Quantity]]</f>
        <v>821.2</v>
      </c>
      <c r="L5001" t="str">
        <f t="shared" si="78"/>
        <v>OK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9DF1-F7BD-44EB-9E24-6C5A9E72F5B9}">
  <dimension ref="A3:B19"/>
  <sheetViews>
    <sheetView workbookViewId="0">
      <selection activeCell="J20" sqref="J20"/>
    </sheetView>
  </sheetViews>
  <sheetFormatPr defaultRowHeight="15" x14ac:dyDescent="0.25"/>
  <cols>
    <col min="1" max="1" width="13.42578125" bestFit="1" customWidth="1"/>
    <col min="2" max="2" width="19.28515625" bestFit="1" customWidth="1"/>
  </cols>
  <sheetData>
    <row r="3" spans="1:2" x14ac:dyDescent="0.25">
      <c r="A3" s="3" t="s">
        <v>32</v>
      </c>
      <c r="B3" t="s">
        <v>36</v>
      </c>
    </row>
    <row r="4" spans="1:2" x14ac:dyDescent="0.25">
      <c r="A4" s="4" t="s">
        <v>34</v>
      </c>
      <c r="B4" s="6">
        <v>1562175.9700000007</v>
      </c>
    </row>
    <row r="5" spans="1:2" x14ac:dyDescent="0.25">
      <c r="A5" s="5" t="s">
        <v>37</v>
      </c>
      <c r="B5" s="6">
        <v>136511.93000000002</v>
      </c>
    </row>
    <row r="6" spans="1:2" x14ac:dyDescent="0.25">
      <c r="A6" s="5" t="s">
        <v>38</v>
      </c>
      <c r="B6" s="6">
        <v>116118.23000000001</v>
      </c>
    </row>
    <row r="7" spans="1:2" x14ac:dyDescent="0.25">
      <c r="A7" s="5" t="s">
        <v>39</v>
      </c>
      <c r="B7" s="6">
        <v>119387.24000000009</v>
      </c>
    </row>
    <row r="8" spans="1:2" x14ac:dyDescent="0.25">
      <c r="A8" s="5" t="s">
        <v>40</v>
      </c>
      <c r="B8" s="6">
        <v>132345.16</v>
      </c>
    </row>
    <row r="9" spans="1:2" x14ac:dyDescent="0.25">
      <c r="A9" s="5" t="s">
        <v>41</v>
      </c>
      <c r="B9" s="6">
        <v>145785.33000000007</v>
      </c>
    </row>
    <row r="10" spans="1:2" x14ac:dyDescent="0.25">
      <c r="A10" s="5" t="s">
        <v>42</v>
      </c>
      <c r="B10" s="6">
        <v>122899.98000000004</v>
      </c>
    </row>
    <row r="11" spans="1:2" x14ac:dyDescent="0.25">
      <c r="A11" s="5" t="s">
        <v>43</v>
      </c>
      <c r="B11" s="6">
        <v>118765.75000000007</v>
      </c>
    </row>
    <row r="12" spans="1:2" x14ac:dyDescent="0.25">
      <c r="A12" s="5" t="s">
        <v>44</v>
      </c>
      <c r="B12" s="6">
        <v>134946.36000000004</v>
      </c>
    </row>
    <row r="13" spans="1:2" x14ac:dyDescent="0.25">
      <c r="A13" s="5" t="s">
        <v>45</v>
      </c>
      <c r="B13" s="6">
        <v>128101.10000000008</v>
      </c>
    </row>
    <row r="14" spans="1:2" x14ac:dyDescent="0.25">
      <c r="A14" s="5" t="s">
        <v>46</v>
      </c>
      <c r="B14" s="6">
        <v>137354.66000000003</v>
      </c>
    </row>
    <row r="15" spans="1:2" x14ac:dyDescent="0.25">
      <c r="A15" s="5" t="s">
        <v>47</v>
      </c>
      <c r="B15" s="6">
        <v>128359.38999999994</v>
      </c>
    </row>
    <row r="16" spans="1:2" x14ac:dyDescent="0.25">
      <c r="A16" s="5" t="s">
        <v>48</v>
      </c>
      <c r="B16" s="6">
        <v>141600.84000000005</v>
      </c>
    </row>
    <row r="17" spans="1:2" x14ac:dyDescent="0.25">
      <c r="A17" s="4" t="s">
        <v>35</v>
      </c>
      <c r="B17" s="6">
        <v>2810.34</v>
      </c>
    </row>
    <row r="18" spans="1:2" x14ac:dyDescent="0.25">
      <c r="A18" s="5" t="s">
        <v>37</v>
      </c>
      <c r="B18" s="6">
        <v>2810.34</v>
      </c>
    </row>
    <row r="19" spans="1:2" x14ac:dyDescent="0.25">
      <c r="A19" s="4" t="s">
        <v>33</v>
      </c>
      <c r="B19" s="6">
        <v>1564986.3100000008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0CD7-B31E-493B-8F15-BE06457C5085}">
  <dimension ref="A3:B8"/>
  <sheetViews>
    <sheetView zoomScale="89" zoomScaleNormal="55" workbookViewId="0">
      <selection activeCell="J12" sqref="J12"/>
    </sheetView>
  </sheetViews>
  <sheetFormatPr defaultRowHeight="15" x14ac:dyDescent="0.25"/>
  <cols>
    <col min="1" max="1" width="13.42578125" bestFit="1" customWidth="1"/>
    <col min="2" max="2" width="19.28515625" bestFit="1" customWidth="1"/>
  </cols>
  <sheetData>
    <row r="3" spans="1:2" x14ac:dyDescent="0.25">
      <c r="A3" s="3" t="s">
        <v>32</v>
      </c>
      <c r="B3" s="6" t="s">
        <v>36</v>
      </c>
    </row>
    <row r="4" spans="1:2" x14ac:dyDescent="0.25">
      <c r="A4" s="4" t="s">
        <v>10</v>
      </c>
      <c r="B4" s="6">
        <v>414675.6199999997</v>
      </c>
    </row>
    <row r="5" spans="1:2" x14ac:dyDescent="0.25">
      <c r="A5" s="4" t="s">
        <v>15</v>
      </c>
      <c r="B5" s="6">
        <v>377093.08999999991</v>
      </c>
    </row>
    <row r="6" spans="1:2" x14ac:dyDescent="0.25">
      <c r="A6" s="4" t="s">
        <v>21</v>
      </c>
      <c r="B6" s="6">
        <v>378612.83999999997</v>
      </c>
    </row>
    <row r="7" spans="1:2" x14ac:dyDescent="0.25">
      <c r="A7" s="4" t="s">
        <v>28</v>
      </c>
      <c r="B7" s="6">
        <v>394604.76000000065</v>
      </c>
    </row>
    <row r="8" spans="1:2" x14ac:dyDescent="0.25">
      <c r="A8" s="4" t="s">
        <v>33</v>
      </c>
      <c r="B8" s="6">
        <v>1564986.3100000003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C8A2-FFF4-4C4A-B289-BA0EE00779FA}">
  <dimension ref="A3:B13"/>
  <sheetViews>
    <sheetView workbookViewId="0">
      <selection activeCell="L11" sqref="L11"/>
    </sheetView>
  </sheetViews>
  <sheetFormatPr defaultRowHeight="15" x14ac:dyDescent="0.25"/>
  <cols>
    <col min="1" max="1" width="20.5703125" bestFit="1" customWidth="1"/>
    <col min="2" max="2" width="19.28515625" bestFit="1" customWidth="1"/>
    <col min="3" max="9" width="6" bestFit="1" customWidth="1"/>
    <col min="10" max="10" width="5" bestFit="1" customWidth="1"/>
    <col min="11" max="57" width="6" bestFit="1" customWidth="1"/>
    <col min="58" max="58" width="5" bestFit="1" customWidth="1"/>
    <col min="59" max="78" width="6" bestFit="1" customWidth="1"/>
    <col min="79" max="81" width="5" bestFit="1" customWidth="1"/>
    <col min="82" max="87" width="6" bestFit="1" customWidth="1"/>
    <col min="88" max="88" width="5" bestFit="1" customWidth="1"/>
    <col min="89" max="90" width="6" bestFit="1" customWidth="1"/>
    <col min="91" max="91" width="5" bestFit="1" customWidth="1"/>
    <col min="92" max="96" width="6" bestFit="1" customWidth="1"/>
    <col min="97" max="97" width="5" bestFit="1" customWidth="1"/>
    <col min="98" max="99" width="6" bestFit="1" customWidth="1"/>
    <col min="100" max="100" width="5" bestFit="1" customWidth="1"/>
    <col min="101" max="107" width="6" bestFit="1" customWidth="1"/>
    <col min="108" max="108" width="5" bestFit="1" customWidth="1"/>
    <col min="109" max="121" width="6" bestFit="1" customWidth="1"/>
    <col min="122" max="122" width="5" bestFit="1" customWidth="1"/>
    <col min="123" max="124" width="6" bestFit="1" customWidth="1"/>
    <col min="125" max="125" width="5" bestFit="1" customWidth="1"/>
    <col min="126" max="129" width="6" bestFit="1" customWidth="1"/>
    <col min="130" max="130" width="5" bestFit="1" customWidth="1"/>
    <col min="131" max="138" width="6" bestFit="1" customWidth="1"/>
    <col min="139" max="139" width="5" bestFit="1" customWidth="1"/>
    <col min="140" max="140" width="6" bestFit="1" customWidth="1"/>
    <col min="141" max="141" width="5" bestFit="1" customWidth="1"/>
    <col min="142" max="146" width="6" bestFit="1" customWidth="1"/>
    <col min="147" max="147" width="5" bestFit="1" customWidth="1"/>
    <col min="148" max="172" width="6" bestFit="1" customWidth="1"/>
    <col min="173" max="173" width="5" bestFit="1" customWidth="1"/>
    <col min="174" max="178" width="6" bestFit="1" customWidth="1"/>
    <col min="179" max="179" width="7" bestFit="1" customWidth="1"/>
    <col min="180" max="189" width="6" bestFit="1" customWidth="1"/>
    <col min="190" max="190" width="5" bestFit="1" customWidth="1"/>
    <col min="191" max="191" width="7" bestFit="1" customWidth="1"/>
    <col min="192" max="203" width="6" bestFit="1" customWidth="1"/>
    <col min="204" max="204" width="5" bestFit="1" customWidth="1"/>
    <col min="205" max="205" width="3" bestFit="1" customWidth="1"/>
    <col min="206" max="213" width="6" bestFit="1" customWidth="1"/>
    <col min="214" max="214" width="5" bestFit="1" customWidth="1"/>
    <col min="215" max="228" width="6" bestFit="1" customWidth="1"/>
    <col min="229" max="229" width="5" bestFit="1" customWidth="1"/>
    <col min="230" max="242" width="6" bestFit="1" customWidth="1"/>
    <col min="243" max="243" width="5" bestFit="1" customWidth="1"/>
    <col min="244" max="256" width="6" bestFit="1" customWidth="1"/>
    <col min="257" max="258" width="5" bestFit="1" customWidth="1"/>
    <col min="259" max="261" width="6" bestFit="1" customWidth="1"/>
    <col min="262" max="262" width="5" bestFit="1" customWidth="1"/>
    <col min="263" max="272" width="6" bestFit="1" customWidth="1"/>
    <col min="273" max="273" width="5" bestFit="1" customWidth="1"/>
    <col min="274" max="287" width="6" bestFit="1" customWidth="1"/>
    <col min="288" max="288" width="5" bestFit="1" customWidth="1"/>
    <col min="289" max="304" width="6" bestFit="1" customWidth="1"/>
    <col min="305" max="305" width="5" bestFit="1" customWidth="1"/>
    <col min="306" max="306" width="6" bestFit="1" customWidth="1"/>
    <col min="307" max="307" width="5" bestFit="1" customWidth="1"/>
    <col min="308" max="315" width="6" bestFit="1" customWidth="1"/>
    <col min="316" max="316" width="5" bestFit="1" customWidth="1"/>
    <col min="317" max="318" width="6" bestFit="1" customWidth="1"/>
    <col min="319" max="319" width="5" bestFit="1" customWidth="1"/>
    <col min="320" max="325" width="6" bestFit="1" customWidth="1"/>
    <col min="326" max="326" width="5" bestFit="1" customWidth="1"/>
    <col min="327" max="331" width="6" bestFit="1" customWidth="1"/>
    <col min="332" max="332" width="5" bestFit="1" customWidth="1"/>
    <col min="333" max="343" width="6" bestFit="1" customWidth="1"/>
    <col min="344" max="344" width="5" bestFit="1" customWidth="1"/>
    <col min="345" max="346" width="6" bestFit="1" customWidth="1"/>
    <col min="347" max="347" width="5" bestFit="1" customWidth="1"/>
    <col min="348" max="372" width="6" bestFit="1" customWidth="1"/>
    <col min="373" max="373" width="3" bestFit="1" customWidth="1"/>
    <col min="374" max="374" width="6" bestFit="1" customWidth="1"/>
    <col min="375" max="375" width="7" bestFit="1" customWidth="1"/>
    <col min="376" max="380" width="6" bestFit="1" customWidth="1"/>
    <col min="381" max="381" width="5" bestFit="1" customWidth="1"/>
    <col min="382" max="384" width="6" bestFit="1" customWidth="1"/>
    <col min="385" max="385" width="5" bestFit="1" customWidth="1"/>
    <col min="386" max="389" width="6" bestFit="1" customWidth="1"/>
    <col min="390" max="391" width="5" bestFit="1" customWidth="1"/>
    <col min="392" max="394" width="6" bestFit="1" customWidth="1"/>
    <col min="395" max="395" width="5" bestFit="1" customWidth="1"/>
    <col min="396" max="402" width="6" bestFit="1" customWidth="1"/>
    <col min="403" max="403" width="5" bestFit="1" customWidth="1"/>
    <col min="404" max="405" width="6" bestFit="1" customWidth="1"/>
    <col min="406" max="407" width="5" bestFit="1" customWidth="1"/>
    <col min="408" max="417" width="6" bestFit="1" customWidth="1"/>
    <col min="418" max="418" width="7" bestFit="1" customWidth="1"/>
    <col min="419" max="419" width="5" bestFit="1" customWidth="1"/>
    <col min="420" max="421" width="6" bestFit="1" customWidth="1"/>
    <col min="422" max="422" width="7" bestFit="1" customWidth="1"/>
    <col min="423" max="423" width="5" bestFit="1" customWidth="1"/>
    <col min="424" max="429" width="6" bestFit="1" customWidth="1"/>
    <col min="430" max="430" width="3" bestFit="1" customWidth="1"/>
    <col min="431" max="431" width="5" bestFit="1" customWidth="1"/>
    <col min="432" max="432" width="6" bestFit="1" customWidth="1"/>
    <col min="433" max="433" width="7" bestFit="1" customWidth="1"/>
    <col min="434" max="434" width="5" bestFit="1" customWidth="1"/>
    <col min="435" max="437" width="6" bestFit="1" customWidth="1"/>
    <col min="438" max="438" width="5" bestFit="1" customWidth="1"/>
    <col min="439" max="444" width="6" bestFit="1" customWidth="1"/>
    <col min="445" max="445" width="5" bestFit="1" customWidth="1"/>
    <col min="446" max="446" width="6" bestFit="1" customWidth="1"/>
    <col min="447" max="447" width="7" bestFit="1" customWidth="1"/>
    <col min="448" max="448" width="6" bestFit="1" customWidth="1"/>
    <col min="449" max="449" width="5" bestFit="1" customWidth="1"/>
    <col min="450" max="452" width="6" bestFit="1" customWidth="1"/>
    <col min="453" max="453" width="5" bestFit="1" customWidth="1"/>
    <col min="454" max="459" width="6" bestFit="1" customWidth="1"/>
    <col min="460" max="460" width="5" bestFit="1" customWidth="1"/>
    <col min="461" max="467" width="6" bestFit="1" customWidth="1"/>
    <col min="468" max="468" width="5" bestFit="1" customWidth="1"/>
    <col min="469" max="470" width="6" bestFit="1" customWidth="1"/>
    <col min="471" max="471" width="5" bestFit="1" customWidth="1"/>
    <col min="472" max="475" width="6" bestFit="1" customWidth="1"/>
    <col min="476" max="476" width="5" bestFit="1" customWidth="1"/>
    <col min="477" max="478" width="6" bestFit="1" customWidth="1"/>
    <col min="479" max="479" width="5" bestFit="1" customWidth="1"/>
    <col min="480" max="485" width="6" bestFit="1" customWidth="1"/>
    <col min="486" max="486" width="5" bestFit="1" customWidth="1"/>
    <col min="487" max="487" width="7" bestFit="1" customWidth="1"/>
    <col min="488" max="492" width="6" bestFit="1" customWidth="1"/>
    <col min="493" max="493" width="7" bestFit="1" customWidth="1"/>
    <col min="494" max="497" width="6" bestFit="1" customWidth="1"/>
    <col min="498" max="499" width="5" bestFit="1" customWidth="1"/>
    <col min="500" max="500" width="6" bestFit="1" customWidth="1"/>
    <col min="501" max="501" width="5" bestFit="1" customWidth="1"/>
    <col min="502" max="511" width="6" bestFit="1" customWidth="1"/>
    <col min="512" max="512" width="5" bestFit="1" customWidth="1"/>
    <col min="513" max="514" width="6" bestFit="1" customWidth="1"/>
    <col min="515" max="515" width="5" bestFit="1" customWidth="1"/>
    <col min="516" max="520" width="6" bestFit="1" customWidth="1"/>
    <col min="521" max="521" width="3" bestFit="1" customWidth="1"/>
    <col min="522" max="522" width="6" bestFit="1" customWidth="1"/>
    <col min="523" max="524" width="5" bestFit="1" customWidth="1"/>
    <col min="525" max="529" width="6" bestFit="1" customWidth="1"/>
    <col min="530" max="530" width="5" bestFit="1" customWidth="1"/>
    <col min="531" max="531" width="7" bestFit="1" customWidth="1"/>
    <col min="532" max="535" width="6" bestFit="1" customWidth="1"/>
    <col min="536" max="536" width="7" bestFit="1" customWidth="1"/>
    <col min="537" max="540" width="6" bestFit="1" customWidth="1"/>
    <col min="541" max="541" width="5" bestFit="1" customWidth="1"/>
    <col min="542" max="546" width="6" bestFit="1" customWidth="1"/>
    <col min="547" max="547" width="5" bestFit="1" customWidth="1"/>
    <col min="548" max="553" width="6" bestFit="1" customWidth="1"/>
    <col min="554" max="554" width="3" bestFit="1" customWidth="1"/>
    <col min="555" max="555" width="6" bestFit="1" customWidth="1"/>
    <col min="556" max="556" width="7" bestFit="1" customWidth="1"/>
    <col min="557" max="557" width="6" bestFit="1" customWidth="1"/>
    <col min="558" max="558" width="5" bestFit="1" customWidth="1"/>
    <col min="559" max="560" width="6" bestFit="1" customWidth="1"/>
    <col min="561" max="561" width="5" bestFit="1" customWidth="1"/>
    <col min="562" max="565" width="6" bestFit="1" customWidth="1"/>
    <col min="566" max="566" width="5" bestFit="1" customWidth="1"/>
    <col min="567" max="569" width="6" bestFit="1" customWidth="1"/>
    <col min="570" max="570" width="5" bestFit="1" customWidth="1"/>
    <col min="571" max="573" width="6" bestFit="1" customWidth="1"/>
    <col min="574" max="574" width="5" bestFit="1" customWidth="1"/>
    <col min="575" max="577" width="6" bestFit="1" customWidth="1"/>
    <col min="578" max="578" width="3" bestFit="1" customWidth="1"/>
    <col min="579" max="582" width="6" bestFit="1" customWidth="1"/>
    <col min="583" max="583" width="5" bestFit="1" customWidth="1"/>
    <col min="584" max="586" width="6" bestFit="1" customWidth="1"/>
    <col min="587" max="588" width="5" bestFit="1" customWidth="1"/>
    <col min="589" max="592" width="6" bestFit="1" customWidth="1"/>
    <col min="593" max="593" width="3" bestFit="1" customWidth="1"/>
    <col min="594" max="594" width="6" bestFit="1" customWidth="1"/>
    <col min="595" max="597" width="5" bestFit="1" customWidth="1"/>
    <col min="598" max="599" width="6" bestFit="1" customWidth="1"/>
    <col min="600" max="600" width="5" bestFit="1" customWidth="1"/>
    <col min="601" max="604" width="6" bestFit="1" customWidth="1"/>
    <col min="605" max="605" width="7" bestFit="1" customWidth="1"/>
    <col min="606" max="607" width="6" bestFit="1" customWidth="1"/>
    <col min="608" max="608" width="7" bestFit="1" customWidth="1"/>
    <col min="609" max="616" width="6" bestFit="1" customWidth="1"/>
    <col min="617" max="618" width="5" bestFit="1" customWidth="1"/>
    <col min="619" max="619" width="7" bestFit="1" customWidth="1"/>
    <col min="620" max="624" width="6" bestFit="1" customWidth="1"/>
    <col min="625" max="625" width="7" bestFit="1" customWidth="1"/>
    <col min="626" max="629" width="6" bestFit="1" customWidth="1"/>
    <col min="630" max="630" width="5" bestFit="1" customWidth="1"/>
    <col min="631" max="632" width="6" bestFit="1" customWidth="1"/>
    <col min="633" max="633" width="7" bestFit="1" customWidth="1"/>
    <col min="634" max="634" width="6" bestFit="1" customWidth="1"/>
    <col min="635" max="635" width="5" bestFit="1" customWidth="1"/>
    <col min="636" max="637" width="6" bestFit="1" customWidth="1"/>
    <col min="638" max="638" width="5" bestFit="1" customWidth="1"/>
    <col min="639" max="640" width="6" bestFit="1" customWidth="1"/>
    <col min="641" max="642" width="5" bestFit="1" customWidth="1"/>
    <col min="643" max="649" width="6" bestFit="1" customWidth="1"/>
    <col min="650" max="650" width="5" bestFit="1" customWidth="1"/>
    <col min="651" max="661" width="6" bestFit="1" customWidth="1"/>
    <col min="662" max="662" width="7" bestFit="1" customWidth="1"/>
    <col min="663" max="682" width="6" bestFit="1" customWidth="1"/>
    <col min="683" max="683" width="5" bestFit="1" customWidth="1"/>
    <col min="684" max="684" width="6" bestFit="1" customWidth="1"/>
    <col min="685" max="685" width="5" bestFit="1" customWidth="1"/>
    <col min="686" max="688" width="6" bestFit="1" customWidth="1"/>
    <col min="689" max="689" width="5" bestFit="1" customWidth="1"/>
    <col min="690" max="692" width="6" bestFit="1" customWidth="1"/>
    <col min="693" max="693" width="5" bestFit="1" customWidth="1"/>
    <col min="694" max="694" width="7" bestFit="1" customWidth="1"/>
    <col min="695" max="701" width="6" bestFit="1" customWidth="1"/>
    <col min="702" max="702" width="5" bestFit="1" customWidth="1"/>
    <col min="703" max="703" width="7" bestFit="1" customWidth="1"/>
    <col min="704" max="704" width="6" bestFit="1" customWidth="1"/>
    <col min="705" max="705" width="3" bestFit="1" customWidth="1"/>
    <col min="706" max="707" width="6" bestFit="1" customWidth="1"/>
    <col min="708" max="708" width="7" bestFit="1" customWidth="1"/>
    <col min="709" max="709" width="5" bestFit="1" customWidth="1"/>
    <col min="710" max="711" width="6" bestFit="1" customWidth="1"/>
    <col min="712" max="712" width="5" bestFit="1" customWidth="1"/>
    <col min="713" max="716" width="6" bestFit="1" customWidth="1"/>
    <col min="717" max="718" width="5" bestFit="1" customWidth="1"/>
    <col min="719" max="719" width="6" bestFit="1" customWidth="1"/>
    <col min="720" max="721" width="5" bestFit="1" customWidth="1"/>
    <col min="722" max="722" width="6" bestFit="1" customWidth="1"/>
    <col min="723" max="723" width="5" bestFit="1" customWidth="1"/>
    <col min="724" max="724" width="6" bestFit="1" customWidth="1"/>
    <col min="725" max="725" width="7" bestFit="1" customWidth="1"/>
    <col min="726" max="731" width="6" bestFit="1" customWidth="1"/>
    <col min="732" max="733" width="5" bestFit="1" customWidth="1"/>
    <col min="734" max="734" width="6" bestFit="1" customWidth="1"/>
    <col min="735" max="735" width="5" bestFit="1" customWidth="1"/>
    <col min="736" max="736" width="6" bestFit="1" customWidth="1"/>
    <col min="737" max="737" width="5" bestFit="1" customWidth="1"/>
    <col min="738" max="743" width="6" bestFit="1" customWidth="1"/>
    <col min="744" max="744" width="4" bestFit="1" customWidth="1"/>
    <col min="745" max="746" width="6" bestFit="1" customWidth="1"/>
    <col min="747" max="747" width="5" bestFit="1" customWidth="1"/>
    <col min="748" max="750" width="6" bestFit="1" customWidth="1"/>
    <col min="751" max="751" width="7" bestFit="1" customWidth="1"/>
    <col min="752" max="752" width="6" bestFit="1" customWidth="1"/>
    <col min="753" max="753" width="5" bestFit="1" customWidth="1"/>
    <col min="754" max="760" width="6" bestFit="1" customWidth="1"/>
    <col min="761" max="761" width="5" bestFit="1" customWidth="1"/>
    <col min="762" max="763" width="6" bestFit="1" customWidth="1"/>
    <col min="764" max="764" width="5" bestFit="1" customWidth="1"/>
    <col min="765" max="769" width="6" bestFit="1" customWidth="1"/>
    <col min="770" max="771" width="5" bestFit="1" customWidth="1"/>
    <col min="772" max="773" width="6" bestFit="1" customWidth="1"/>
    <col min="774" max="774" width="5" bestFit="1" customWidth="1"/>
    <col min="775" max="775" width="6" bestFit="1" customWidth="1"/>
    <col min="776" max="776" width="5" bestFit="1" customWidth="1"/>
    <col min="777" max="782" width="6" bestFit="1" customWidth="1"/>
    <col min="783" max="783" width="5" bestFit="1" customWidth="1"/>
    <col min="784" max="785" width="6" bestFit="1" customWidth="1"/>
    <col min="786" max="786" width="5" bestFit="1" customWidth="1"/>
    <col min="787" max="787" width="6" bestFit="1" customWidth="1"/>
    <col min="788" max="788" width="5" bestFit="1" customWidth="1"/>
    <col min="789" max="797" width="6" bestFit="1" customWidth="1"/>
    <col min="798" max="798" width="5" bestFit="1" customWidth="1"/>
    <col min="799" max="804" width="6" bestFit="1" customWidth="1"/>
    <col min="805" max="805" width="5" bestFit="1" customWidth="1"/>
    <col min="806" max="806" width="6" bestFit="1" customWidth="1"/>
    <col min="807" max="807" width="5" bestFit="1" customWidth="1"/>
    <col min="808" max="808" width="7" bestFit="1" customWidth="1"/>
    <col min="809" max="825" width="6" bestFit="1" customWidth="1"/>
    <col min="826" max="826" width="7" bestFit="1" customWidth="1"/>
    <col min="827" max="827" width="3" bestFit="1" customWidth="1"/>
    <col min="828" max="834" width="6" bestFit="1" customWidth="1"/>
    <col min="835" max="835" width="5" bestFit="1" customWidth="1"/>
    <col min="836" max="839" width="6" bestFit="1" customWidth="1"/>
    <col min="840" max="840" width="7" bestFit="1" customWidth="1"/>
    <col min="841" max="847" width="6" bestFit="1" customWidth="1"/>
    <col min="848" max="848" width="5" bestFit="1" customWidth="1"/>
    <col min="849" max="849" width="7" bestFit="1" customWidth="1"/>
    <col min="850" max="854" width="6" bestFit="1" customWidth="1"/>
    <col min="855" max="855" width="3" bestFit="1" customWidth="1"/>
    <col min="856" max="856" width="5" bestFit="1" customWidth="1"/>
    <col min="857" max="863" width="6" bestFit="1" customWidth="1"/>
    <col min="864" max="864" width="5" bestFit="1" customWidth="1"/>
    <col min="865" max="867" width="6" bestFit="1" customWidth="1"/>
    <col min="868" max="868" width="5" bestFit="1" customWidth="1"/>
    <col min="869" max="871" width="6" bestFit="1" customWidth="1"/>
    <col min="872" max="872" width="5" bestFit="1" customWidth="1"/>
    <col min="873" max="873" width="6" bestFit="1" customWidth="1"/>
    <col min="874" max="875" width="5" bestFit="1" customWidth="1"/>
    <col min="876" max="886" width="6" bestFit="1" customWidth="1"/>
    <col min="887" max="887" width="5" bestFit="1" customWidth="1"/>
    <col min="888" max="889" width="6" bestFit="1" customWidth="1"/>
    <col min="890" max="890" width="5" bestFit="1" customWidth="1"/>
    <col min="891" max="891" width="7" bestFit="1" customWidth="1"/>
    <col min="892" max="893" width="6" bestFit="1" customWidth="1"/>
    <col min="894" max="894" width="5" bestFit="1" customWidth="1"/>
    <col min="895" max="907" width="6" bestFit="1" customWidth="1"/>
    <col min="908" max="908" width="5" bestFit="1" customWidth="1"/>
    <col min="909" max="909" width="6" bestFit="1" customWidth="1"/>
    <col min="910" max="911" width="5" bestFit="1" customWidth="1"/>
    <col min="912" max="912" width="6" bestFit="1" customWidth="1"/>
    <col min="913" max="913" width="3" bestFit="1" customWidth="1"/>
    <col min="914" max="919" width="6" bestFit="1" customWidth="1"/>
    <col min="920" max="920" width="5" bestFit="1" customWidth="1"/>
    <col min="921" max="925" width="6" bestFit="1" customWidth="1"/>
    <col min="926" max="926" width="5" bestFit="1" customWidth="1"/>
    <col min="927" max="936" width="6" bestFit="1" customWidth="1"/>
    <col min="937" max="937" width="5" bestFit="1" customWidth="1"/>
    <col min="938" max="938" width="6" bestFit="1" customWidth="1"/>
    <col min="939" max="954" width="7" bestFit="1" customWidth="1"/>
    <col min="955" max="955" width="6" bestFit="1" customWidth="1"/>
    <col min="956" max="962" width="7" bestFit="1" customWidth="1"/>
    <col min="963" max="963" width="6" bestFit="1" customWidth="1"/>
    <col min="964" max="969" width="7" bestFit="1" customWidth="1"/>
    <col min="970" max="971" width="6" bestFit="1" customWidth="1"/>
    <col min="972" max="976" width="7" bestFit="1" customWidth="1"/>
    <col min="977" max="977" width="6" bestFit="1" customWidth="1"/>
    <col min="978" max="980" width="7" bestFit="1" customWidth="1"/>
    <col min="981" max="982" width="6" bestFit="1" customWidth="1"/>
    <col min="983" max="984" width="7" bestFit="1" customWidth="1"/>
    <col min="985" max="985" width="6" bestFit="1" customWidth="1"/>
    <col min="986" max="1002" width="7" bestFit="1" customWidth="1"/>
    <col min="1003" max="1003" width="6" bestFit="1" customWidth="1"/>
    <col min="1004" max="1004" width="7" bestFit="1" customWidth="1"/>
    <col min="1005" max="1005" width="6" bestFit="1" customWidth="1"/>
    <col min="1006" max="1009" width="7" bestFit="1" customWidth="1"/>
    <col min="1010" max="1011" width="6" bestFit="1" customWidth="1"/>
    <col min="1012" max="1012" width="7" bestFit="1" customWidth="1"/>
    <col min="1013" max="1013" width="6" bestFit="1" customWidth="1"/>
    <col min="1014" max="1017" width="7" bestFit="1" customWidth="1"/>
    <col min="1018" max="1018" width="6" bestFit="1" customWidth="1"/>
    <col min="1019" max="1034" width="7" bestFit="1" customWidth="1"/>
    <col min="1035" max="1035" width="6" bestFit="1" customWidth="1"/>
    <col min="1036" max="1047" width="7" bestFit="1" customWidth="1"/>
    <col min="1048" max="1048" width="6" bestFit="1" customWidth="1"/>
    <col min="1049" max="1050" width="7" bestFit="1" customWidth="1"/>
    <col min="1051" max="1051" width="6" bestFit="1" customWidth="1"/>
    <col min="1052" max="1052" width="7" bestFit="1" customWidth="1"/>
    <col min="1053" max="1053" width="6" bestFit="1" customWidth="1"/>
    <col min="1054" max="1060" width="7" bestFit="1" customWidth="1"/>
    <col min="1061" max="1061" width="6" bestFit="1" customWidth="1"/>
    <col min="1062" max="1073" width="7" bestFit="1" customWidth="1"/>
    <col min="1074" max="1074" width="6" bestFit="1" customWidth="1"/>
    <col min="1075" max="1078" width="7" bestFit="1" customWidth="1"/>
    <col min="1079" max="1079" width="6" bestFit="1" customWidth="1"/>
    <col min="1080" max="1081" width="7" bestFit="1" customWidth="1"/>
    <col min="1082" max="1082" width="4" bestFit="1" customWidth="1"/>
    <col min="1083" max="1090" width="7" bestFit="1" customWidth="1"/>
    <col min="1091" max="1091" width="4" bestFit="1" customWidth="1"/>
    <col min="1092" max="1102" width="7" bestFit="1" customWidth="1"/>
    <col min="1103" max="1103" width="4" bestFit="1" customWidth="1"/>
    <col min="1104" max="1108" width="7" bestFit="1" customWidth="1"/>
    <col min="1109" max="1109" width="6" bestFit="1" customWidth="1"/>
    <col min="1110" max="1114" width="7" bestFit="1" customWidth="1"/>
    <col min="1115" max="1115" width="6" bestFit="1" customWidth="1"/>
    <col min="1116" max="1117" width="7" bestFit="1" customWidth="1"/>
    <col min="1118" max="1119" width="6" bestFit="1" customWidth="1"/>
    <col min="1120" max="1126" width="7" bestFit="1" customWidth="1"/>
    <col min="1127" max="1127" width="6" bestFit="1" customWidth="1"/>
    <col min="1128" max="1132" width="7" bestFit="1" customWidth="1"/>
    <col min="1133" max="1133" width="6" bestFit="1" customWidth="1"/>
    <col min="1134" max="1147" width="7" bestFit="1" customWidth="1"/>
    <col min="1148" max="1148" width="6" bestFit="1" customWidth="1"/>
    <col min="1149" max="1171" width="7" bestFit="1" customWidth="1"/>
    <col min="1172" max="1172" width="6" bestFit="1" customWidth="1"/>
    <col min="1173" max="1179" width="7" bestFit="1" customWidth="1"/>
    <col min="1180" max="1180" width="4" bestFit="1" customWidth="1"/>
    <col min="1181" max="1184" width="7" bestFit="1" customWidth="1"/>
    <col min="1185" max="1185" width="6" bestFit="1" customWidth="1"/>
    <col min="1186" max="1190" width="7" bestFit="1" customWidth="1"/>
    <col min="1191" max="1191" width="4" bestFit="1" customWidth="1"/>
    <col min="1192" max="1196" width="7" bestFit="1" customWidth="1"/>
    <col min="1197" max="1197" width="6" bestFit="1" customWidth="1"/>
    <col min="1198" max="1199" width="7" bestFit="1" customWidth="1"/>
    <col min="1200" max="1201" width="6" bestFit="1" customWidth="1"/>
    <col min="1202" max="1202" width="7" bestFit="1" customWidth="1"/>
    <col min="1203" max="1203" width="6" bestFit="1" customWidth="1"/>
    <col min="1204" max="1207" width="7" bestFit="1" customWidth="1"/>
    <col min="1208" max="1208" width="4" bestFit="1" customWidth="1"/>
    <col min="1209" max="1218" width="7" bestFit="1" customWidth="1"/>
    <col min="1219" max="1219" width="4" bestFit="1" customWidth="1"/>
    <col min="1220" max="1222" width="7" bestFit="1" customWidth="1"/>
    <col min="1223" max="1223" width="6" bestFit="1" customWidth="1"/>
    <col min="1224" max="1234" width="7" bestFit="1" customWidth="1"/>
    <col min="1235" max="1235" width="6" bestFit="1" customWidth="1"/>
    <col min="1236" max="1240" width="7" bestFit="1" customWidth="1"/>
    <col min="1241" max="1241" width="4" bestFit="1" customWidth="1"/>
    <col min="1242" max="1242" width="6" bestFit="1" customWidth="1"/>
    <col min="1243" max="1246" width="7" bestFit="1" customWidth="1"/>
    <col min="1247" max="1247" width="6" bestFit="1" customWidth="1"/>
    <col min="1248" max="1251" width="7" bestFit="1" customWidth="1"/>
    <col min="1252" max="1252" width="4" bestFit="1" customWidth="1"/>
    <col min="1253" max="1254" width="7" bestFit="1" customWidth="1"/>
    <col min="1255" max="1255" width="6" bestFit="1" customWidth="1"/>
    <col min="1256" max="1262" width="7" bestFit="1" customWidth="1"/>
    <col min="1263" max="1263" width="4" bestFit="1" customWidth="1"/>
    <col min="1264" max="1268" width="7" bestFit="1" customWidth="1"/>
    <col min="1269" max="1269" width="6" bestFit="1" customWidth="1"/>
    <col min="1270" max="1283" width="7" bestFit="1" customWidth="1"/>
    <col min="1284" max="1284" width="6" bestFit="1" customWidth="1"/>
    <col min="1285" max="1285" width="7" bestFit="1" customWidth="1"/>
    <col min="1286" max="1286" width="6" bestFit="1" customWidth="1"/>
    <col min="1287" max="1290" width="7" bestFit="1" customWidth="1"/>
    <col min="1291" max="1291" width="4" bestFit="1" customWidth="1"/>
    <col min="1292" max="1300" width="7" bestFit="1" customWidth="1"/>
    <col min="1301" max="1301" width="4" bestFit="1" customWidth="1"/>
    <col min="1302" max="1305" width="7" bestFit="1" customWidth="1"/>
    <col min="1306" max="1306" width="6" bestFit="1" customWidth="1"/>
    <col min="1307" max="1311" width="7" bestFit="1" customWidth="1"/>
    <col min="1312" max="1312" width="6" bestFit="1" customWidth="1"/>
    <col min="1313" max="1322" width="7" bestFit="1" customWidth="1"/>
    <col min="1323" max="1323" width="6" bestFit="1" customWidth="1"/>
    <col min="1324" max="1347" width="7" bestFit="1" customWidth="1"/>
    <col min="1348" max="1348" width="6" bestFit="1" customWidth="1"/>
    <col min="1349" max="1366" width="7" bestFit="1" customWidth="1"/>
    <col min="1367" max="1368" width="6" bestFit="1" customWidth="1"/>
    <col min="1369" max="1386" width="7" bestFit="1" customWidth="1"/>
    <col min="1387" max="1387" width="6" bestFit="1" customWidth="1"/>
    <col min="1388" max="1393" width="7" bestFit="1" customWidth="1"/>
    <col min="1394" max="1394" width="6" bestFit="1" customWidth="1"/>
    <col min="1395" max="1395" width="7" bestFit="1" customWidth="1"/>
    <col min="1396" max="1396" width="6" bestFit="1" customWidth="1"/>
    <col min="1397" max="1403" width="7" bestFit="1" customWidth="1"/>
    <col min="1404" max="1404" width="6" bestFit="1" customWidth="1"/>
    <col min="1405" max="1412" width="7" bestFit="1" customWidth="1"/>
    <col min="1413" max="1413" width="6" bestFit="1" customWidth="1"/>
    <col min="1414" max="1420" width="7" bestFit="1" customWidth="1"/>
    <col min="1421" max="1421" width="6" bestFit="1" customWidth="1"/>
    <col min="1422" max="1434" width="7" bestFit="1" customWidth="1"/>
    <col min="1435" max="1435" width="6" bestFit="1" customWidth="1"/>
    <col min="1436" max="1436" width="7" bestFit="1" customWidth="1"/>
    <col min="1437" max="1437" width="6" bestFit="1" customWidth="1"/>
    <col min="1438" max="1439" width="7" bestFit="1" customWidth="1"/>
    <col min="1440" max="1440" width="6" bestFit="1" customWidth="1"/>
    <col min="1441" max="1441" width="7" bestFit="1" customWidth="1"/>
    <col min="1442" max="1442" width="6" bestFit="1" customWidth="1"/>
    <col min="1443" max="1451" width="7" bestFit="1" customWidth="1"/>
    <col min="1452" max="1452" width="4" bestFit="1" customWidth="1"/>
    <col min="1453" max="1453" width="7" bestFit="1" customWidth="1"/>
    <col min="1454" max="1454" width="6" bestFit="1" customWidth="1"/>
    <col min="1455" max="1461" width="7" bestFit="1" customWidth="1"/>
    <col min="1462" max="1462" width="6" bestFit="1" customWidth="1"/>
    <col min="1463" max="1463" width="7" bestFit="1" customWidth="1"/>
    <col min="1464" max="1464" width="6" bestFit="1" customWidth="1"/>
    <col min="1465" max="1468" width="7" bestFit="1" customWidth="1"/>
    <col min="1469" max="1469" width="6" bestFit="1" customWidth="1"/>
    <col min="1470" max="1472" width="7" bestFit="1" customWidth="1"/>
    <col min="1473" max="1473" width="6" bestFit="1" customWidth="1"/>
    <col min="1474" max="1498" width="7" bestFit="1" customWidth="1"/>
    <col min="1499" max="1499" width="4" bestFit="1" customWidth="1"/>
    <col min="1500" max="1502" width="7" bestFit="1" customWidth="1"/>
    <col min="1503" max="1503" width="6" bestFit="1" customWidth="1"/>
    <col min="1504" max="1505" width="7" bestFit="1" customWidth="1"/>
    <col min="1506" max="1506" width="6" bestFit="1" customWidth="1"/>
    <col min="1507" max="1510" width="7" bestFit="1" customWidth="1"/>
    <col min="1511" max="1511" width="6" bestFit="1" customWidth="1"/>
    <col min="1512" max="1514" width="7" bestFit="1" customWidth="1"/>
    <col min="1515" max="1515" width="6" bestFit="1" customWidth="1"/>
    <col min="1516" max="1520" width="7" bestFit="1" customWidth="1"/>
    <col min="1521" max="1521" width="6" bestFit="1" customWidth="1"/>
    <col min="1522" max="1529" width="7" bestFit="1" customWidth="1"/>
    <col min="1530" max="1530" width="4" bestFit="1" customWidth="1"/>
    <col min="1531" max="1536" width="7" bestFit="1" customWidth="1"/>
    <col min="1537" max="1537" width="4" bestFit="1" customWidth="1"/>
    <col min="1538" max="1539" width="7" bestFit="1" customWidth="1"/>
    <col min="1540" max="1540" width="6" bestFit="1" customWidth="1"/>
    <col min="1541" max="1544" width="7" bestFit="1" customWidth="1"/>
    <col min="1545" max="1545" width="6" bestFit="1" customWidth="1"/>
    <col min="1546" max="1549" width="7" bestFit="1" customWidth="1"/>
    <col min="1550" max="1550" width="4" bestFit="1" customWidth="1"/>
    <col min="1551" max="1562" width="7" bestFit="1" customWidth="1"/>
    <col min="1563" max="1563" width="6" bestFit="1" customWidth="1"/>
    <col min="1564" max="1567" width="7" bestFit="1" customWidth="1"/>
    <col min="1568" max="1568" width="6" bestFit="1" customWidth="1"/>
    <col min="1569" max="1569" width="7" bestFit="1" customWidth="1"/>
    <col min="1570" max="1570" width="6" bestFit="1" customWidth="1"/>
    <col min="1571" max="1572" width="7" bestFit="1" customWidth="1"/>
    <col min="1573" max="1573" width="4" bestFit="1" customWidth="1"/>
    <col min="1574" max="1583" width="7" bestFit="1" customWidth="1"/>
    <col min="1584" max="1585" width="6" bestFit="1" customWidth="1"/>
    <col min="1586" max="1587" width="7" bestFit="1" customWidth="1"/>
    <col min="1588" max="1588" width="6" bestFit="1" customWidth="1"/>
    <col min="1589" max="1594" width="7" bestFit="1" customWidth="1"/>
    <col min="1595" max="1595" width="6" bestFit="1" customWidth="1"/>
    <col min="1596" max="1596" width="7" bestFit="1" customWidth="1"/>
    <col min="1597" max="1597" width="6" bestFit="1" customWidth="1"/>
    <col min="1598" max="1598" width="7" bestFit="1" customWidth="1"/>
    <col min="1599" max="1599" width="6" bestFit="1" customWidth="1"/>
    <col min="1600" max="1611" width="7" bestFit="1" customWidth="1"/>
    <col min="1612" max="1612" width="6" bestFit="1" customWidth="1"/>
    <col min="1613" max="1621" width="7" bestFit="1" customWidth="1"/>
    <col min="1622" max="1622" width="6" bestFit="1" customWidth="1"/>
    <col min="1623" max="1631" width="7" bestFit="1" customWidth="1"/>
    <col min="1632" max="1632" width="6" bestFit="1" customWidth="1"/>
    <col min="1633" max="1634" width="7" bestFit="1" customWidth="1"/>
    <col min="1635" max="1635" width="6" bestFit="1" customWidth="1"/>
    <col min="1636" max="1640" width="7" bestFit="1" customWidth="1"/>
    <col min="1641" max="1641" width="6" bestFit="1" customWidth="1"/>
    <col min="1642" max="1643" width="7" bestFit="1" customWidth="1"/>
    <col min="1644" max="1645" width="6" bestFit="1" customWidth="1"/>
    <col min="1646" max="1650" width="7" bestFit="1" customWidth="1"/>
    <col min="1651" max="1651" width="6" bestFit="1" customWidth="1"/>
    <col min="1652" max="1653" width="7" bestFit="1" customWidth="1"/>
    <col min="1654" max="1654" width="6" bestFit="1" customWidth="1"/>
    <col min="1655" max="1662" width="7" bestFit="1" customWidth="1"/>
    <col min="1663" max="1663" width="6" bestFit="1" customWidth="1"/>
    <col min="1664" max="1665" width="7" bestFit="1" customWidth="1"/>
    <col min="1666" max="1666" width="6" bestFit="1" customWidth="1"/>
    <col min="1667" max="1676" width="7" bestFit="1" customWidth="1"/>
    <col min="1677" max="1677" width="6" bestFit="1" customWidth="1"/>
    <col min="1678" max="1680" width="7" bestFit="1" customWidth="1"/>
    <col min="1681" max="1681" width="6" bestFit="1" customWidth="1"/>
    <col min="1682" max="1682" width="7" bestFit="1" customWidth="1"/>
    <col min="1683" max="1683" width="6" bestFit="1" customWidth="1"/>
    <col min="1684" max="1690" width="7" bestFit="1" customWidth="1"/>
    <col min="1691" max="1692" width="6" bestFit="1" customWidth="1"/>
    <col min="1693" max="1705" width="7" bestFit="1" customWidth="1"/>
    <col min="1706" max="1706" width="6" bestFit="1" customWidth="1"/>
    <col min="1707" max="1715" width="7" bestFit="1" customWidth="1"/>
    <col min="1716" max="1717" width="6" bestFit="1" customWidth="1"/>
    <col min="1718" max="1722" width="7" bestFit="1" customWidth="1"/>
    <col min="1723" max="1723" width="6" bestFit="1" customWidth="1"/>
    <col min="1724" max="1724" width="7" bestFit="1" customWidth="1"/>
    <col min="1725" max="1725" width="6" bestFit="1" customWidth="1"/>
    <col min="1726" max="1738" width="7" bestFit="1" customWidth="1"/>
    <col min="1739" max="1739" width="6" bestFit="1" customWidth="1"/>
    <col min="1740" max="1769" width="7" bestFit="1" customWidth="1"/>
    <col min="1770" max="1771" width="6" bestFit="1" customWidth="1"/>
    <col min="1772" max="1772" width="4" bestFit="1" customWidth="1"/>
    <col min="1773" max="1775" width="7" bestFit="1" customWidth="1"/>
    <col min="1776" max="1776" width="6" bestFit="1" customWidth="1"/>
    <col min="1777" max="1788" width="7" bestFit="1" customWidth="1"/>
    <col min="1789" max="1789" width="6" bestFit="1" customWidth="1"/>
    <col min="1790" max="1796" width="7" bestFit="1" customWidth="1"/>
    <col min="1797" max="1797" width="6" bestFit="1" customWidth="1"/>
    <col min="1798" max="1808" width="7" bestFit="1" customWidth="1"/>
    <col min="1809" max="1809" width="6" bestFit="1" customWidth="1"/>
    <col min="1810" max="1823" width="7" bestFit="1" customWidth="1"/>
    <col min="1824" max="1824" width="6" bestFit="1" customWidth="1"/>
    <col min="1825" max="1846" width="7" bestFit="1" customWidth="1"/>
    <col min="1847" max="1847" width="6" bestFit="1" customWidth="1"/>
    <col min="1848" max="1858" width="7" bestFit="1" customWidth="1"/>
    <col min="1859" max="1859" width="6" bestFit="1" customWidth="1"/>
    <col min="1860" max="1860" width="7" bestFit="1" customWidth="1"/>
    <col min="1861" max="1861" width="6" bestFit="1" customWidth="1"/>
    <col min="1862" max="1862" width="4" bestFit="1" customWidth="1"/>
    <col min="1863" max="1865" width="7" bestFit="1" customWidth="1"/>
    <col min="1866" max="1866" width="6" bestFit="1" customWidth="1"/>
    <col min="1867" max="1869" width="7" bestFit="1" customWidth="1"/>
    <col min="1870" max="1870" width="6" bestFit="1" customWidth="1"/>
    <col min="1871" max="1871" width="7" bestFit="1" customWidth="1"/>
    <col min="1872" max="1873" width="6" bestFit="1" customWidth="1"/>
    <col min="1874" max="1883" width="7" bestFit="1" customWidth="1"/>
    <col min="1884" max="1884" width="6" bestFit="1" customWidth="1"/>
    <col min="1885" max="1892" width="7" bestFit="1" customWidth="1"/>
    <col min="1893" max="1893" width="6" bestFit="1" customWidth="1"/>
    <col min="1894" max="1897" width="7" bestFit="1" customWidth="1"/>
    <col min="1898" max="1898" width="6" bestFit="1" customWidth="1"/>
    <col min="1899" max="1904" width="7" bestFit="1" customWidth="1"/>
    <col min="1905" max="1905" width="6" bestFit="1" customWidth="1"/>
    <col min="1906" max="1915" width="7" bestFit="1" customWidth="1"/>
    <col min="1916" max="1916" width="6" bestFit="1" customWidth="1"/>
    <col min="1917" max="1924" width="7" bestFit="1" customWidth="1"/>
    <col min="1925" max="1925" width="6" bestFit="1" customWidth="1"/>
    <col min="1926" max="1931" width="7" bestFit="1" customWidth="1"/>
    <col min="1932" max="1932" width="6" bestFit="1" customWidth="1"/>
    <col min="1933" max="1938" width="7" bestFit="1" customWidth="1"/>
    <col min="1939" max="1939" width="6" bestFit="1" customWidth="1"/>
    <col min="1940" max="1945" width="7" bestFit="1" customWidth="1"/>
    <col min="1946" max="1946" width="6" bestFit="1" customWidth="1"/>
    <col min="1947" max="1956" width="7" bestFit="1" customWidth="1"/>
    <col min="1957" max="1957" width="6" bestFit="1" customWidth="1"/>
    <col min="1958" max="1966" width="7" bestFit="1" customWidth="1"/>
    <col min="1967" max="1967" width="6" bestFit="1" customWidth="1"/>
    <col min="1968" max="1968" width="7" bestFit="1" customWidth="1"/>
    <col min="1969" max="1969" width="6" bestFit="1" customWidth="1"/>
    <col min="1970" max="1971" width="7" bestFit="1" customWidth="1"/>
    <col min="1972" max="1972" width="4" bestFit="1" customWidth="1"/>
    <col min="1973" max="1989" width="7" bestFit="1" customWidth="1"/>
    <col min="1990" max="1990" width="6" bestFit="1" customWidth="1"/>
    <col min="1991" max="1999" width="7" bestFit="1" customWidth="1"/>
    <col min="2000" max="2000" width="6" bestFit="1" customWidth="1"/>
    <col min="2001" max="2001" width="7" bestFit="1" customWidth="1"/>
    <col min="2002" max="2002" width="6" bestFit="1" customWidth="1"/>
    <col min="2003" max="2004" width="7" bestFit="1" customWidth="1"/>
    <col min="2005" max="2005" width="6" bestFit="1" customWidth="1"/>
    <col min="2006" max="2013" width="7" bestFit="1" customWidth="1"/>
    <col min="2014" max="2014" width="6" bestFit="1" customWidth="1"/>
    <col min="2015" max="2020" width="7" bestFit="1" customWidth="1"/>
    <col min="2021" max="2021" width="6" bestFit="1" customWidth="1"/>
    <col min="2022" max="2023" width="7" bestFit="1" customWidth="1"/>
    <col min="2024" max="2025" width="6" bestFit="1" customWidth="1"/>
    <col min="2026" max="2030" width="7" bestFit="1" customWidth="1"/>
    <col min="2031" max="2031" width="6" bestFit="1" customWidth="1"/>
    <col min="2032" max="2042" width="7" bestFit="1" customWidth="1"/>
    <col min="2043" max="2043" width="6" bestFit="1" customWidth="1"/>
    <col min="2044" max="2049" width="7" bestFit="1" customWidth="1"/>
    <col min="2050" max="2050" width="6" bestFit="1" customWidth="1"/>
    <col min="2051" max="2055" width="7" bestFit="1" customWidth="1"/>
    <col min="2056" max="2056" width="6" bestFit="1" customWidth="1"/>
    <col min="2057" max="2057" width="7" bestFit="1" customWidth="1"/>
    <col min="2058" max="2058" width="4" bestFit="1" customWidth="1"/>
    <col min="2059" max="2059" width="6" bestFit="1" customWidth="1"/>
    <col min="2060" max="2066" width="7" bestFit="1" customWidth="1"/>
    <col min="2067" max="2067" width="6" bestFit="1" customWidth="1"/>
    <col min="2068" max="2076" width="7" bestFit="1" customWidth="1"/>
    <col min="2077" max="2077" width="6" bestFit="1" customWidth="1"/>
    <col min="2078" max="2085" width="7" bestFit="1" customWidth="1"/>
    <col min="2086" max="2086" width="6" bestFit="1" customWidth="1"/>
    <col min="2087" max="2088" width="7" bestFit="1" customWidth="1"/>
    <col min="2089" max="2089" width="6" bestFit="1" customWidth="1"/>
    <col min="2090" max="2100" width="7" bestFit="1" customWidth="1"/>
    <col min="2101" max="2101" width="6" bestFit="1" customWidth="1"/>
    <col min="2102" max="2111" width="7" bestFit="1" customWidth="1"/>
    <col min="2112" max="2113" width="6" bestFit="1" customWidth="1"/>
    <col min="2114" max="2116" width="7" bestFit="1" customWidth="1"/>
    <col min="2117" max="2117" width="6" bestFit="1" customWidth="1"/>
    <col min="2118" max="2120" width="7" bestFit="1" customWidth="1"/>
    <col min="2121" max="2121" width="6" bestFit="1" customWidth="1"/>
    <col min="2122" max="2125" width="7" bestFit="1" customWidth="1"/>
    <col min="2126" max="2126" width="6" bestFit="1" customWidth="1"/>
    <col min="2127" max="2131" width="7" bestFit="1" customWidth="1"/>
    <col min="2132" max="2132" width="6" bestFit="1" customWidth="1"/>
    <col min="2133" max="2138" width="7" bestFit="1" customWidth="1"/>
    <col min="2139" max="2139" width="6" bestFit="1" customWidth="1"/>
    <col min="2140" max="2140" width="7" bestFit="1" customWidth="1"/>
    <col min="2141" max="2141" width="6" bestFit="1" customWidth="1"/>
    <col min="2142" max="2147" width="7" bestFit="1" customWidth="1"/>
    <col min="2148" max="2148" width="6" bestFit="1" customWidth="1"/>
    <col min="2149" max="2150" width="7" bestFit="1" customWidth="1"/>
    <col min="2151" max="2151" width="6" bestFit="1" customWidth="1"/>
    <col min="2152" max="2153" width="7" bestFit="1" customWidth="1"/>
    <col min="2154" max="2154" width="6" bestFit="1" customWidth="1"/>
    <col min="2155" max="2155" width="7" bestFit="1" customWidth="1"/>
    <col min="2156" max="2156" width="6" bestFit="1" customWidth="1"/>
    <col min="2157" max="2162" width="7" bestFit="1" customWidth="1"/>
    <col min="2163" max="2163" width="6" bestFit="1" customWidth="1"/>
    <col min="2164" max="2165" width="7" bestFit="1" customWidth="1"/>
    <col min="2166" max="2166" width="6" bestFit="1" customWidth="1"/>
    <col min="2167" max="2167" width="7" bestFit="1" customWidth="1"/>
    <col min="2168" max="2169" width="6" bestFit="1" customWidth="1"/>
    <col min="2170" max="2170" width="7" bestFit="1" customWidth="1"/>
    <col min="2171" max="2171" width="6" bestFit="1" customWidth="1"/>
    <col min="2172" max="2178" width="7" bestFit="1" customWidth="1"/>
    <col min="2179" max="2179" width="6" bestFit="1" customWidth="1"/>
    <col min="2180" max="2180" width="7" bestFit="1" customWidth="1"/>
    <col min="2181" max="2181" width="6" bestFit="1" customWidth="1"/>
    <col min="2182" max="2182" width="4" bestFit="1" customWidth="1"/>
    <col min="2183" max="2186" width="7" bestFit="1" customWidth="1"/>
    <col min="2187" max="2187" width="6" bestFit="1" customWidth="1"/>
    <col min="2188" max="2198" width="7" bestFit="1" customWidth="1"/>
    <col min="2199" max="2199" width="6" bestFit="1" customWidth="1"/>
    <col min="2200" max="2201" width="7" bestFit="1" customWidth="1"/>
    <col min="2202" max="2202" width="6" bestFit="1" customWidth="1"/>
    <col min="2203" max="2204" width="7" bestFit="1" customWidth="1"/>
    <col min="2205" max="2205" width="6" bestFit="1" customWidth="1"/>
    <col min="2206" max="2206" width="7" bestFit="1" customWidth="1"/>
    <col min="2207" max="2208" width="6" bestFit="1" customWidth="1"/>
    <col min="2209" max="2217" width="7" bestFit="1" customWidth="1"/>
    <col min="2218" max="2219" width="6" bestFit="1" customWidth="1"/>
    <col min="2220" max="2230" width="7" bestFit="1" customWidth="1"/>
    <col min="2231" max="2231" width="6" bestFit="1" customWidth="1"/>
    <col min="2232" max="2233" width="7" bestFit="1" customWidth="1"/>
    <col min="2234" max="2235" width="6" bestFit="1" customWidth="1"/>
    <col min="2236" max="2236" width="7" bestFit="1" customWidth="1"/>
    <col min="2237" max="2238" width="6" bestFit="1" customWidth="1"/>
    <col min="2239" max="2245" width="7" bestFit="1" customWidth="1"/>
    <col min="2246" max="2247" width="6" bestFit="1" customWidth="1"/>
    <col min="2248" max="2253" width="7" bestFit="1" customWidth="1"/>
    <col min="2254" max="2254" width="6" bestFit="1" customWidth="1"/>
    <col min="2255" max="2256" width="7" bestFit="1" customWidth="1"/>
    <col min="2257" max="2258" width="6" bestFit="1" customWidth="1"/>
    <col min="2259" max="2259" width="7" bestFit="1" customWidth="1"/>
    <col min="2260" max="2260" width="6" bestFit="1" customWidth="1"/>
    <col min="2261" max="2264" width="7" bestFit="1" customWidth="1"/>
    <col min="2265" max="2265" width="6" bestFit="1" customWidth="1"/>
    <col min="2266" max="2272" width="7" bestFit="1" customWidth="1"/>
    <col min="2273" max="2273" width="6" bestFit="1" customWidth="1"/>
    <col min="2274" max="2276" width="7" bestFit="1" customWidth="1"/>
    <col min="2277" max="2277" width="4" bestFit="1" customWidth="1"/>
    <col min="2278" max="2280" width="7" bestFit="1" customWidth="1"/>
    <col min="2281" max="2281" width="6" bestFit="1" customWidth="1"/>
    <col min="2282" max="2283" width="7" bestFit="1" customWidth="1"/>
    <col min="2284" max="2284" width="6" bestFit="1" customWidth="1"/>
    <col min="2285" max="2286" width="7" bestFit="1" customWidth="1"/>
    <col min="2287" max="2287" width="6" bestFit="1" customWidth="1"/>
    <col min="2288" max="2294" width="7" bestFit="1" customWidth="1"/>
    <col min="2295" max="2295" width="6" bestFit="1" customWidth="1"/>
    <col min="2296" max="2297" width="7" bestFit="1" customWidth="1"/>
    <col min="2298" max="2298" width="6" bestFit="1" customWidth="1"/>
    <col min="2299" max="2300" width="7" bestFit="1" customWidth="1"/>
    <col min="2301" max="2301" width="4" bestFit="1" customWidth="1"/>
    <col min="2302" max="2304" width="7" bestFit="1" customWidth="1"/>
    <col min="2305" max="2305" width="6" bestFit="1" customWidth="1"/>
    <col min="2306" max="2308" width="7" bestFit="1" customWidth="1"/>
    <col min="2309" max="2310" width="6" bestFit="1" customWidth="1"/>
    <col min="2311" max="2313" width="7" bestFit="1" customWidth="1"/>
    <col min="2314" max="2314" width="4" bestFit="1" customWidth="1"/>
    <col min="2315" max="2315" width="7" bestFit="1" customWidth="1"/>
    <col min="2316" max="2316" width="6" bestFit="1" customWidth="1"/>
    <col min="2317" max="2323" width="7" bestFit="1" customWidth="1"/>
    <col min="2324" max="2325" width="6" bestFit="1" customWidth="1"/>
    <col min="2326" max="2329" width="7" bestFit="1" customWidth="1"/>
    <col min="2330" max="2330" width="6" bestFit="1" customWidth="1"/>
    <col min="2331" max="2333" width="7" bestFit="1" customWidth="1"/>
    <col min="2334" max="2334" width="4" bestFit="1" customWidth="1"/>
    <col min="2335" max="2336" width="7" bestFit="1" customWidth="1"/>
    <col min="2337" max="2337" width="6" bestFit="1" customWidth="1"/>
    <col min="2338" max="2338" width="7" bestFit="1" customWidth="1"/>
    <col min="2339" max="2339" width="6" bestFit="1" customWidth="1"/>
    <col min="2340" max="2340" width="4" bestFit="1" customWidth="1"/>
    <col min="2341" max="2351" width="7" bestFit="1" customWidth="1"/>
    <col min="2352" max="2352" width="6" bestFit="1" customWidth="1"/>
    <col min="2353" max="2363" width="7" bestFit="1" customWidth="1"/>
    <col min="2364" max="2364" width="6" bestFit="1" customWidth="1"/>
    <col min="2365" max="2367" width="7" bestFit="1" customWidth="1"/>
    <col min="2368" max="2368" width="6" bestFit="1" customWidth="1"/>
    <col min="2369" max="2376" width="7" bestFit="1" customWidth="1"/>
    <col min="2377" max="2378" width="6" bestFit="1" customWidth="1"/>
    <col min="2379" max="2383" width="7" bestFit="1" customWidth="1"/>
    <col min="2384" max="2386" width="6" bestFit="1" customWidth="1"/>
    <col min="2387" max="2388" width="7" bestFit="1" customWidth="1"/>
    <col min="2389" max="2389" width="6" bestFit="1" customWidth="1"/>
    <col min="2390" max="2395" width="7" bestFit="1" customWidth="1"/>
    <col min="2396" max="2396" width="6" bestFit="1" customWidth="1"/>
    <col min="2397" max="2397" width="7" bestFit="1" customWidth="1"/>
    <col min="2398" max="2399" width="6" bestFit="1" customWidth="1"/>
    <col min="2400" max="2400" width="7" bestFit="1" customWidth="1"/>
    <col min="2401" max="2401" width="4" bestFit="1" customWidth="1"/>
    <col min="2402" max="2407" width="7" bestFit="1" customWidth="1"/>
    <col min="2408" max="2408" width="6" bestFit="1" customWidth="1"/>
    <col min="2409" max="2410" width="7" bestFit="1" customWidth="1"/>
    <col min="2411" max="2411" width="6" bestFit="1" customWidth="1"/>
    <col min="2412" max="2412" width="7" bestFit="1" customWidth="1"/>
    <col min="2413" max="2413" width="6" bestFit="1" customWidth="1"/>
    <col min="2414" max="2414" width="4" bestFit="1" customWidth="1"/>
    <col min="2415" max="2415" width="7" bestFit="1" customWidth="1"/>
    <col min="2416" max="2416" width="6" bestFit="1" customWidth="1"/>
    <col min="2417" max="2419" width="7" bestFit="1" customWidth="1"/>
    <col min="2420" max="2420" width="6" bestFit="1" customWidth="1"/>
    <col min="2421" max="2421" width="7" bestFit="1" customWidth="1"/>
    <col min="2422" max="2422" width="6" bestFit="1" customWidth="1"/>
    <col min="2423" max="2424" width="7" bestFit="1" customWidth="1"/>
    <col min="2425" max="2426" width="6" bestFit="1" customWidth="1"/>
    <col min="2427" max="2427" width="7" bestFit="1" customWidth="1"/>
    <col min="2428" max="2428" width="6" bestFit="1" customWidth="1"/>
    <col min="2429" max="2429" width="7" bestFit="1" customWidth="1"/>
    <col min="2430" max="2430" width="6" bestFit="1" customWidth="1"/>
    <col min="2431" max="2431" width="7" bestFit="1" customWidth="1"/>
    <col min="2432" max="2432" width="6" bestFit="1" customWidth="1"/>
    <col min="2433" max="2434" width="7" bestFit="1" customWidth="1"/>
    <col min="2435" max="2435" width="6" bestFit="1" customWidth="1"/>
    <col min="2436" max="2436" width="7" bestFit="1" customWidth="1"/>
    <col min="2437" max="2437" width="6" bestFit="1" customWidth="1"/>
    <col min="2438" max="2438" width="7" bestFit="1" customWidth="1"/>
    <col min="2439" max="2439" width="6" bestFit="1" customWidth="1"/>
    <col min="2440" max="2442" width="7" bestFit="1" customWidth="1"/>
    <col min="2443" max="2443" width="6" bestFit="1" customWidth="1"/>
    <col min="2444" max="2448" width="7" bestFit="1" customWidth="1"/>
    <col min="2449" max="2449" width="6" bestFit="1" customWidth="1"/>
    <col min="2450" max="2451" width="7" bestFit="1" customWidth="1"/>
    <col min="2452" max="2452" width="6" bestFit="1" customWidth="1"/>
    <col min="2453" max="2463" width="7" bestFit="1" customWidth="1"/>
    <col min="2464" max="2464" width="6" bestFit="1" customWidth="1"/>
    <col min="2465" max="2468" width="7" bestFit="1" customWidth="1"/>
    <col min="2469" max="2469" width="6" bestFit="1" customWidth="1"/>
    <col min="2470" max="2475" width="7" bestFit="1" customWidth="1"/>
    <col min="2476" max="2476" width="6" bestFit="1" customWidth="1"/>
    <col min="2477" max="2478" width="7" bestFit="1" customWidth="1"/>
    <col min="2479" max="2479" width="6" bestFit="1" customWidth="1"/>
    <col min="2480" max="2481" width="7" bestFit="1" customWidth="1"/>
    <col min="2482" max="2482" width="6" bestFit="1" customWidth="1"/>
    <col min="2483" max="2486" width="7" bestFit="1" customWidth="1"/>
    <col min="2487" max="2487" width="6" bestFit="1" customWidth="1"/>
    <col min="2488" max="2488" width="7" bestFit="1" customWidth="1"/>
    <col min="2489" max="2489" width="6" bestFit="1" customWidth="1"/>
    <col min="2490" max="2491" width="7" bestFit="1" customWidth="1"/>
    <col min="2492" max="2492" width="6" bestFit="1" customWidth="1"/>
    <col min="2493" max="2493" width="7" bestFit="1" customWidth="1"/>
    <col min="2494" max="2497" width="6" bestFit="1" customWidth="1"/>
    <col min="2498" max="2498" width="7" bestFit="1" customWidth="1"/>
    <col min="2499" max="2499" width="6" bestFit="1" customWidth="1"/>
    <col min="2500" max="2504" width="7" bestFit="1" customWidth="1"/>
    <col min="2505" max="2505" width="6" bestFit="1" customWidth="1"/>
    <col min="2506" max="2506" width="4" bestFit="1" customWidth="1"/>
    <col min="2507" max="2509" width="7" bestFit="1" customWidth="1"/>
    <col min="2510" max="2510" width="6" bestFit="1" customWidth="1"/>
    <col min="2511" max="2514" width="7" bestFit="1" customWidth="1"/>
    <col min="2515" max="2515" width="6" bestFit="1" customWidth="1"/>
    <col min="2516" max="2520" width="7" bestFit="1" customWidth="1"/>
    <col min="2521" max="2521" width="6" bestFit="1" customWidth="1"/>
    <col min="2522" max="2529" width="7" bestFit="1" customWidth="1"/>
    <col min="2530" max="2530" width="6" bestFit="1" customWidth="1"/>
    <col min="2531" max="2531" width="7" bestFit="1" customWidth="1"/>
    <col min="2532" max="2532" width="6" bestFit="1" customWidth="1"/>
    <col min="2533" max="2533" width="7" bestFit="1" customWidth="1"/>
    <col min="2534" max="2534" width="6" bestFit="1" customWidth="1"/>
    <col min="2535" max="2538" width="7" bestFit="1" customWidth="1"/>
    <col min="2539" max="2539" width="6" bestFit="1" customWidth="1"/>
    <col min="2540" max="2546" width="7" bestFit="1" customWidth="1"/>
    <col min="2547" max="2547" width="6" bestFit="1" customWidth="1"/>
    <col min="2548" max="2550" width="7" bestFit="1" customWidth="1"/>
    <col min="2551" max="2551" width="4" bestFit="1" customWidth="1"/>
    <col min="2552" max="2561" width="7" bestFit="1" customWidth="1"/>
    <col min="2562" max="2562" width="6" bestFit="1" customWidth="1"/>
    <col min="2563" max="2567" width="7" bestFit="1" customWidth="1"/>
    <col min="2568" max="2568" width="6" bestFit="1" customWidth="1"/>
    <col min="2569" max="2569" width="7" bestFit="1" customWidth="1"/>
    <col min="2570" max="2571" width="6" bestFit="1" customWidth="1"/>
    <col min="2572" max="2572" width="7" bestFit="1" customWidth="1"/>
    <col min="2573" max="2573" width="6" bestFit="1" customWidth="1"/>
    <col min="2574" max="2581" width="7" bestFit="1" customWidth="1"/>
    <col min="2582" max="2582" width="6" bestFit="1" customWidth="1"/>
    <col min="2583" max="2586" width="7" bestFit="1" customWidth="1"/>
    <col min="2587" max="2587" width="6" bestFit="1" customWidth="1"/>
    <col min="2588" max="2592" width="7" bestFit="1" customWidth="1"/>
    <col min="2593" max="2593" width="6" bestFit="1" customWidth="1"/>
    <col min="2594" max="2596" width="7" bestFit="1" customWidth="1"/>
    <col min="2597" max="2597" width="6" bestFit="1" customWidth="1"/>
    <col min="2598" max="2600" width="7" bestFit="1" customWidth="1"/>
    <col min="2601" max="2601" width="6" bestFit="1" customWidth="1"/>
    <col min="2602" max="2606" width="7" bestFit="1" customWidth="1"/>
    <col min="2607" max="2607" width="6" bestFit="1" customWidth="1"/>
    <col min="2608" max="2610" width="7" bestFit="1" customWidth="1"/>
    <col min="2611" max="2611" width="6" bestFit="1" customWidth="1"/>
    <col min="2612" max="2623" width="7" bestFit="1" customWidth="1"/>
    <col min="2624" max="2624" width="6" bestFit="1" customWidth="1"/>
    <col min="2625" max="2631" width="7" bestFit="1" customWidth="1"/>
    <col min="2632" max="2632" width="6" bestFit="1" customWidth="1"/>
    <col min="2633" max="2639" width="7" bestFit="1" customWidth="1"/>
    <col min="2640" max="2640" width="6" bestFit="1" customWidth="1"/>
    <col min="2641" max="2643" width="7" bestFit="1" customWidth="1"/>
    <col min="2644" max="2645" width="6" bestFit="1" customWidth="1"/>
    <col min="2646" max="2648" width="7" bestFit="1" customWidth="1"/>
    <col min="2649" max="2649" width="6" bestFit="1" customWidth="1"/>
    <col min="2650" max="2651" width="7" bestFit="1" customWidth="1"/>
    <col min="2652" max="2652" width="6" bestFit="1" customWidth="1"/>
    <col min="2653" max="2653" width="7" bestFit="1" customWidth="1"/>
    <col min="2654" max="2654" width="4" bestFit="1" customWidth="1"/>
    <col min="2655" max="2674" width="7" bestFit="1" customWidth="1"/>
    <col min="2675" max="2675" width="6" bestFit="1" customWidth="1"/>
    <col min="2676" max="2684" width="7" bestFit="1" customWidth="1"/>
    <col min="2685" max="2685" width="6" bestFit="1" customWidth="1"/>
    <col min="2686" max="2688" width="7" bestFit="1" customWidth="1"/>
    <col min="2689" max="2689" width="6" bestFit="1" customWidth="1"/>
    <col min="2690" max="2694" width="7" bestFit="1" customWidth="1"/>
    <col min="2695" max="2695" width="6" bestFit="1" customWidth="1"/>
    <col min="2696" max="2701" width="7" bestFit="1" customWidth="1"/>
    <col min="2702" max="2702" width="6" bestFit="1" customWidth="1"/>
    <col min="2703" max="2705" width="7" bestFit="1" customWidth="1"/>
    <col min="2706" max="2706" width="6" bestFit="1" customWidth="1"/>
    <col min="2707" max="2713" width="7" bestFit="1" customWidth="1"/>
    <col min="2714" max="2715" width="6" bestFit="1" customWidth="1"/>
    <col min="2716" max="2716" width="7" bestFit="1" customWidth="1"/>
    <col min="2717" max="2717" width="6" bestFit="1" customWidth="1"/>
    <col min="2718" max="2719" width="7" bestFit="1" customWidth="1"/>
    <col min="2720" max="2720" width="6" bestFit="1" customWidth="1"/>
    <col min="2721" max="2725" width="7" bestFit="1" customWidth="1"/>
    <col min="2726" max="2726" width="6" bestFit="1" customWidth="1"/>
    <col min="2727" max="2728" width="7" bestFit="1" customWidth="1"/>
    <col min="2729" max="2729" width="6" bestFit="1" customWidth="1"/>
    <col min="2730" max="2734" width="7" bestFit="1" customWidth="1"/>
    <col min="2735" max="2736" width="6" bestFit="1" customWidth="1"/>
    <col min="2737" max="2740" width="7" bestFit="1" customWidth="1"/>
    <col min="2741" max="2741" width="6" bestFit="1" customWidth="1"/>
    <col min="2742" max="2749" width="7" bestFit="1" customWidth="1"/>
    <col min="2750" max="2750" width="6" bestFit="1" customWidth="1"/>
    <col min="2751" max="2752" width="7" bestFit="1" customWidth="1"/>
    <col min="2753" max="2753" width="6" bestFit="1" customWidth="1"/>
    <col min="2754" max="2760" width="7" bestFit="1" customWidth="1"/>
    <col min="2761" max="2761" width="6" bestFit="1" customWidth="1"/>
    <col min="2762" max="2763" width="7" bestFit="1" customWidth="1"/>
    <col min="2764" max="2764" width="6" bestFit="1" customWidth="1"/>
    <col min="2765" max="2766" width="7" bestFit="1" customWidth="1"/>
    <col min="2767" max="2767" width="4" bestFit="1" customWidth="1"/>
    <col min="2768" max="2774" width="7" bestFit="1" customWidth="1"/>
    <col min="2775" max="2775" width="6" bestFit="1" customWidth="1"/>
    <col min="2776" max="2777" width="7" bestFit="1" customWidth="1"/>
    <col min="2778" max="2778" width="6" bestFit="1" customWidth="1"/>
    <col min="2779" max="2783" width="7" bestFit="1" customWidth="1"/>
    <col min="2784" max="2784" width="6" bestFit="1" customWidth="1"/>
    <col min="2785" max="2787" width="7" bestFit="1" customWidth="1"/>
    <col min="2788" max="2788" width="6" bestFit="1" customWidth="1"/>
    <col min="2789" max="2789" width="7" bestFit="1" customWidth="1"/>
    <col min="2790" max="2790" width="6" bestFit="1" customWidth="1"/>
    <col min="2791" max="2801" width="7" bestFit="1" customWidth="1"/>
    <col min="2802" max="2802" width="6" bestFit="1" customWidth="1"/>
    <col min="2803" max="2805" width="7" bestFit="1" customWidth="1"/>
    <col min="2806" max="2806" width="6" bestFit="1" customWidth="1"/>
    <col min="2807" max="2811" width="7" bestFit="1" customWidth="1"/>
    <col min="2812" max="2812" width="6" bestFit="1" customWidth="1"/>
    <col min="2813" max="2815" width="7" bestFit="1" customWidth="1"/>
    <col min="2816" max="2817" width="6" bestFit="1" customWidth="1"/>
    <col min="2818" max="2823" width="7" bestFit="1" customWidth="1"/>
    <col min="2824" max="2824" width="4" bestFit="1" customWidth="1"/>
    <col min="2825" max="2825" width="7" bestFit="1" customWidth="1"/>
    <col min="2826" max="2826" width="6" bestFit="1" customWidth="1"/>
    <col min="2827" max="2830" width="7" bestFit="1" customWidth="1"/>
    <col min="2831" max="2831" width="6" bestFit="1" customWidth="1"/>
    <col min="2832" max="2834" width="7" bestFit="1" customWidth="1"/>
    <col min="2835" max="2835" width="6" bestFit="1" customWidth="1"/>
    <col min="2836" max="2842" width="7" bestFit="1" customWidth="1"/>
    <col min="2843" max="2843" width="6" bestFit="1" customWidth="1"/>
    <col min="2844" max="2847" width="7" bestFit="1" customWidth="1"/>
    <col min="2848" max="2849" width="6" bestFit="1" customWidth="1"/>
    <col min="2850" max="2853" width="7" bestFit="1" customWidth="1"/>
    <col min="2854" max="2854" width="6" bestFit="1" customWidth="1"/>
    <col min="2855" max="2861" width="7" bestFit="1" customWidth="1"/>
    <col min="2862" max="2862" width="6" bestFit="1" customWidth="1"/>
    <col min="2863" max="2864" width="7" bestFit="1" customWidth="1"/>
    <col min="2865" max="2866" width="6" bestFit="1" customWidth="1"/>
    <col min="2867" max="2870" width="7" bestFit="1" customWidth="1"/>
    <col min="2871" max="2871" width="6" bestFit="1" customWidth="1"/>
    <col min="2872" max="2874" width="7" bestFit="1" customWidth="1"/>
    <col min="2875" max="2875" width="6" bestFit="1" customWidth="1"/>
    <col min="2876" max="2877" width="7" bestFit="1" customWidth="1"/>
    <col min="2878" max="2878" width="6" bestFit="1" customWidth="1"/>
    <col min="2879" max="2880" width="7" bestFit="1" customWidth="1"/>
    <col min="2881" max="2881" width="6" bestFit="1" customWidth="1"/>
    <col min="2882" max="2890" width="7" bestFit="1" customWidth="1"/>
    <col min="2891" max="2891" width="6" bestFit="1" customWidth="1"/>
    <col min="2892" max="2893" width="7" bestFit="1" customWidth="1"/>
    <col min="2894" max="2894" width="6" bestFit="1" customWidth="1"/>
    <col min="2895" max="2898" width="7" bestFit="1" customWidth="1"/>
    <col min="2899" max="2899" width="6" bestFit="1" customWidth="1"/>
    <col min="2900" max="2900" width="7" bestFit="1" customWidth="1"/>
    <col min="2901" max="2901" width="4" bestFit="1" customWidth="1"/>
    <col min="2902" max="2905" width="7" bestFit="1" customWidth="1"/>
    <col min="2906" max="2906" width="6" bestFit="1" customWidth="1"/>
    <col min="2907" max="2908" width="7" bestFit="1" customWidth="1"/>
    <col min="2909" max="2909" width="8" bestFit="1" customWidth="1"/>
    <col min="2910" max="2910" width="7" bestFit="1" customWidth="1"/>
    <col min="2911" max="2911" width="6" bestFit="1" customWidth="1"/>
    <col min="2912" max="2912" width="7" bestFit="1" customWidth="1"/>
    <col min="2913" max="2913" width="6" bestFit="1" customWidth="1"/>
    <col min="2914" max="2917" width="7" bestFit="1" customWidth="1"/>
    <col min="2918" max="2918" width="4" bestFit="1" customWidth="1"/>
    <col min="2919" max="2923" width="7" bestFit="1" customWidth="1"/>
    <col min="2924" max="2924" width="6" bestFit="1" customWidth="1"/>
    <col min="2925" max="2925" width="7" bestFit="1" customWidth="1"/>
    <col min="2926" max="2926" width="6" bestFit="1" customWidth="1"/>
    <col min="2927" max="2934" width="7" bestFit="1" customWidth="1"/>
    <col min="2935" max="2935" width="6" bestFit="1" customWidth="1"/>
    <col min="2936" max="2937" width="7" bestFit="1" customWidth="1"/>
    <col min="2938" max="2938" width="6" bestFit="1" customWidth="1"/>
    <col min="2939" max="2944" width="7" bestFit="1" customWidth="1"/>
    <col min="2945" max="2945" width="6" bestFit="1" customWidth="1"/>
    <col min="2946" max="2947" width="7" bestFit="1" customWidth="1"/>
    <col min="2948" max="2948" width="6" bestFit="1" customWidth="1"/>
    <col min="2949" max="2951" width="7" bestFit="1" customWidth="1"/>
    <col min="2952" max="2953" width="6" bestFit="1" customWidth="1"/>
    <col min="2954" max="2963" width="7" bestFit="1" customWidth="1"/>
    <col min="2964" max="2965" width="6" bestFit="1" customWidth="1"/>
    <col min="2966" max="2966" width="7" bestFit="1" customWidth="1"/>
    <col min="2967" max="2967" width="4" bestFit="1" customWidth="1"/>
    <col min="2968" max="2968" width="6" bestFit="1" customWidth="1"/>
    <col min="2969" max="2976" width="7" bestFit="1" customWidth="1"/>
    <col min="2977" max="2977" width="6" bestFit="1" customWidth="1"/>
    <col min="2978" max="2982" width="7" bestFit="1" customWidth="1"/>
    <col min="2983" max="2983" width="4" bestFit="1" customWidth="1"/>
    <col min="2984" max="2986" width="7" bestFit="1" customWidth="1"/>
    <col min="2987" max="2987" width="6" bestFit="1" customWidth="1"/>
    <col min="2988" max="2994" width="7" bestFit="1" customWidth="1"/>
    <col min="2995" max="2995" width="6" bestFit="1" customWidth="1"/>
    <col min="2996" max="3002" width="7" bestFit="1" customWidth="1"/>
    <col min="3003" max="3003" width="6" bestFit="1" customWidth="1"/>
    <col min="3004" max="3004" width="7" bestFit="1" customWidth="1"/>
    <col min="3005" max="3005" width="6" bestFit="1" customWidth="1"/>
    <col min="3006" max="3006" width="7" bestFit="1" customWidth="1"/>
    <col min="3007" max="3007" width="6" bestFit="1" customWidth="1"/>
    <col min="3008" max="3017" width="7" bestFit="1" customWidth="1"/>
    <col min="3018" max="3018" width="6" bestFit="1" customWidth="1"/>
    <col min="3019" max="3019" width="7" bestFit="1" customWidth="1"/>
    <col min="3020" max="3020" width="6" bestFit="1" customWidth="1"/>
    <col min="3021" max="3024" width="7" bestFit="1" customWidth="1"/>
    <col min="3025" max="3025" width="6" bestFit="1" customWidth="1"/>
    <col min="3026" max="3026" width="7" bestFit="1" customWidth="1"/>
    <col min="3027" max="3027" width="6" bestFit="1" customWidth="1"/>
    <col min="3028" max="3029" width="7" bestFit="1" customWidth="1"/>
    <col min="3030" max="3030" width="6" bestFit="1" customWidth="1"/>
    <col min="3031" max="3031" width="4" bestFit="1" customWidth="1"/>
    <col min="3032" max="3039" width="7" bestFit="1" customWidth="1"/>
    <col min="3040" max="3040" width="6" bestFit="1" customWidth="1"/>
    <col min="3041" max="3051" width="7" bestFit="1" customWidth="1"/>
    <col min="3052" max="3052" width="6" bestFit="1" customWidth="1"/>
    <col min="3053" max="3055" width="7" bestFit="1" customWidth="1"/>
    <col min="3056" max="3058" width="6" bestFit="1" customWidth="1"/>
    <col min="3059" max="3062" width="7" bestFit="1" customWidth="1"/>
    <col min="3063" max="3063" width="6" bestFit="1" customWidth="1"/>
    <col min="3064" max="3070" width="7" bestFit="1" customWidth="1"/>
    <col min="3071" max="3072" width="6" bestFit="1" customWidth="1"/>
    <col min="3073" max="3073" width="4" bestFit="1" customWidth="1"/>
    <col min="3074" max="3081" width="7" bestFit="1" customWidth="1"/>
    <col min="3082" max="3082" width="4" bestFit="1" customWidth="1"/>
    <col min="3083" max="3089" width="7" bestFit="1" customWidth="1"/>
    <col min="3090" max="3090" width="6" bestFit="1" customWidth="1"/>
    <col min="3091" max="3091" width="7" bestFit="1" customWidth="1"/>
    <col min="3092" max="3092" width="6" bestFit="1" customWidth="1"/>
    <col min="3093" max="3096" width="7" bestFit="1" customWidth="1"/>
    <col min="3097" max="3097" width="6" bestFit="1" customWidth="1"/>
    <col min="3098" max="3101" width="7" bestFit="1" customWidth="1"/>
    <col min="3102" max="3103" width="6" bestFit="1" customWidth="1"/>
    <col min="3104" max="3108" width="7" bestFit="1" customWidth="1"/>
    <col min="3109" max="3109" width="6" bestFit="1" customWidth="1"/>
    <col min="3110" max="3110" width="7" bestFit="1" customWidth="1"/>
    <col min="3111" max="3111" width="4" bestFit="1" customWidth="1"/>
    <col min="3112" max="3115" width="7" bestFit="1" customWidth="1"/>
    <col min="3116" max="3116" width="6" bestFit="1" customWidth="1"/>
    <col min="3117" max="3124" width="7" bestFit="1" customWidth="1"/>
    <col min="3125" max="3125" width="6" bestFit="1" customWidth="1"/>
    <col min="3126" max="3131" width="7" bestFit="1" customWidth="1"/>
    <col min="3132" max="3132" width="6" bestFit="1" customWidth="1"/>
    <col min="3133" max="3134" width="7" bestFit="1" customWidth="1"/>
    <col min="3135" max="3135" width="6" bestFit="1" customWidth="1"/>
    <col min="3136" max="3137" width="7" bestFit="1" customWidth="1"/>
    <col min="3138" max="3138" width="6" bestFit="1" customWidth="1"/>
    <col min="3139" max="3140" width="7" bestFit="1" customWidth="1"/>
    <col min="3141" max="3141" width="6" bestFit="1" customWidth="1"/>
    <col min="3142" max="3149" width="7" bestFit="1" customWidth="1"/>
    <col min="3150" max="3150" width="6" bestFit="1" customWidth="1"/>
    <col min="3151" max="3167" width="7" bestFit="1" customWidth="1"/>
    <col min="3168" max="3168" width="6" bestFit="1" customWidth="1"/>
    <col min="3169" max="3171" width="7" bestFit="1" customWidth="1"/>
    <col min="3172" max="3172" width="6" bestFit="1" customWidth="1"/>
    <col min="3173" max="3176" width="7" bestFit="1" customWidth="1"/>
    <col min="3177" max="3177" width="4" bestFit="1" customWidth="1"/>
    <col min="3178" max="3185" width="7" bestFit="1" customWidth="1"/>
    <col min="3186" max="3186" width="4" bestFit="1" customWidth="1"/>
    <col min="3187" max="3197" width="7" bestFit="1" customWidth="1"/>
    <col min="3198" max="3198" width="6" bestFit="1" customWidth="1"/>
    <col min="3199" max="3199" width="7" bestFit="1" customWidth="1"/>
    <col min="3200" max="3200" width="4" bestFit="1" customWidth="1"/>
    <col min="3201" max="3201" width="7" bestFit="1" customWidth="1"/>
    <col min="3202" max="3202" width="6" bestFit="1" customWidth="1"/>
    <col min="3203" max="3207" width="7" bestFit="1" customWidth="1"/>
    <col min="3208" max="3208" width="6" bestFit="1" customWidth="1"/>
    <col min="3209" max="3210" width="7" bestFit="1" customWidth="1"/>
    <col min="3211" max="3211" width="6" bestFit="1" customWidth="1"/>
    <col min="3212" max="3222" width="7" bestFit="1" customWidth="1"/>
    <col min="3223" max="3223" width="6" bestFit="1" customWidth="1"/>
    <col min="3224" max="3228" width="7" bestFit="1" customWidth="1"/>
    <col min="3229" max="3229" width="6" bestFit="1" customWidth="1"/>
    <col min="3230" max="3237" width="7" bestFit="1" customWidth="1"/>
    <col min="3238" max="3238" width="6" bestFit="1" customWidth="1"/>
    <col min="3239" max="3241" width="7" bestFit="1" customWidth="1"/>
    <col min="3242" max="3242" width="6" bestFit="1" customWidth="1"/>
    <col min="3243" max="3246" width="7" bestFit="1" customWidth="1"/>
    <col min="3247" max="3247" width="6" bestFit="1" customWidth="1"/>
    <col min="3248" max="3248" width="7" bestFit="1" customWidth="1"/>
    <col min="3249" max="3250" width="6" bestFit="1" customWidth="1"/>
    <col min="3251" max="3251" width="7" bestFit="1" customWidth="1"/>
    <col min="3252" max="3252" width="6" bestFit="1" customWidth="1"/>
    <col min="3253" max="3258" width="7" bestFit="1" customWidth="1"/>
    <col min="3259" max="3259" width="6" bestFit="1" customWidth="1"/>
    <col min="3260" max="3261" width="7" bestFit="1" customWidth="1"/>
    <col min="3262" max="3262" width="6" bestFit="1" customWidth="1"/>
    <col min="3263" max="3263" width="7" bestFit="1" customWidth="1"/>
    <col min="3264" max="3264" width="6" bestFit="1" customWidth="1"/>
    <col min="3265" max="3270" width="7" bestFit="1" customWidth="1"/>
    <col min="3271" max="3271" width="6" bestFit="1" customWidth="1"/>
    <col min="3272" max="3273" width="7" bestFit="1" customWidth="1"/>
    <col min="3274" max="3274" width="4" bestFit="1" customWidth="1"/>
    <col min="3275" max="3277" width="7" bestFit="1" customWidth="1"/>
    <col min="3278" max="3278" width="6" bestFit="1" customWidth="1"/>
    <col min="3279" max="3279" width="7" bestFit="1" customWidth="1"/>
    <col min="3280" max="3280" width="6" bestFit="1" customWidth="1"/>
    <col min="3281" max="3281" width="7" bestFit="1" customWidth="1"/>
    <col min="3282" max="3283" width="6" bestFit="1" customWidth="1"/>
    <col min="3284" max="3287" width="7" bestFit="1" customWidth="1"/>
    <col min="3288" max="3288" width="6" bestFit="1" customWidth="1"/>
    <col min="3289" max="3292" width="7" bestFit="1" customWidth="1"/>
    <col min="3293" max="3293" width="6" bestFit="1" customWidth="1"/>
    <col min="3294" max="3294" width="7" bestFit="1" customWidth="1"/>
    <col min="3295" max="3295" width="4" bestFit="1" customWidth="1"/>
    <col min="3296" max="3300" width="7" bestFit="1" customWidth="1"/>
    <col min="3301" max="3301" width="6" bestFit="1" customWidth="1"/>
    <col min="3302" max="3304" width="7" bestFit="1" customWidth="1"/>
    <col min="3305" max="3305" width="6" bestFit="1" customWidth="1"/>
    <col min="3306" max="3306" width="7" bestFit="1" customWidth="1"/>
    <col min="3307" max="3309" width="6" bestFit="1" customWidth="1"/>
    <col min="3310" max="3312" width="7" bestFit="1" customWidth="1"/>
    <col min="3313" max="3313" width="4" bestFit="1" customWidth="1"/>
    <col min="3314" max="3315" width="7" bestFit="1" customWidth="1"/>
    <col min="3316" max="3316" width="6" bestFit="1" customWidth="1"/>
    <col min="3317" max="3329" width="7" bestFit="1" customWidth="1"/>
    <col min="3330" max="3330" width="6" bestFit="1" customWidth="1"/>
    <col min="3331" max="3333" width="7" bestFit="1" customWidth="1"/>
    <col min="3334" max="3334" width="6" bestFit="1" customWidth="1"/>
    <col min="3335" max="3337" width="7" bestFit="1" customWidth="1"/>
    <col min="3338" max="3338" width="6" bestFit="1" customWidth="1"/>
    <col min="3339" max="3340" width="7" bestFit="1" customWidth="1"/>
    <col min="3341" max="3341" width="6" bestFit="1" customWidth="1"/>
    <col min="3342" max="3346" width="7" bestFit="1" customWidth="1"/>
    <col min="3347" max="3347" width="6" bestFit="1" customWidth="1"/>
    <col min="3348" max="3352" width="7" bestFit="1" customWidth="1"/>
    <col min="3353" max="3353" width="4" bestFit="1" customWidth="1"/>
    <col min="3354" max="3355" width="7" bestFit="1" customWidth="1"/>
    <col min="3356" max="3356" width="6" bestFit="1" customWidth="1"/>
    <col min="3357" max="3360" width="7" bestFit="1" customWidth="1"/>
    <col min="3361" max="3361" width="6" bestFit="1" customWidth="1"/>
    <col min="3362" max="3362" width="7" bestFit="1" customWidth="1"/>
    <col min="3363" max="3364" width="6" bestFit="1" customWidth="1"/>
    <col min="3365" max="3373" width="7" bestFit="1" customWidth="1"/>
    <col min="3374" max="3374" width="6" bestFit="1" customWidth="1"/>
    <col min="3375" max="3376" width="7" bestFit="1" customWidth="1"/>
    <col min="3377" max="3377" width="6" bestFit="1" customWidth="1"/>
    <col min="3378" max="3378" width="7" bestFit="1" customWidth="1"/>
    <col min="3379" max="3379" width="6" bestFit="1" customWidth="1"/>
    <col min="3380" max="3380" width="7" bestFit="1" customWidth="1"/>
    <col min="3381" max="3381" width="6" bestFit="1" customWidth="1"/>
    <col min="3382" max="3384" width="7" bestFit="1" customWidth="1"/>
    <col min="3385" max="3385" width="6" bestFit="1" customWidth="1"/>
    <col min="3386" max="3387" width="7" bestFit="1" customWidth="1"/>
    <col min="3388" max="3388" width="4" bestFit="1" customWidth="1"/>
    <col min="3389" max="3396" width="7" bestFit="1" customWidth="1"/>
    <col min="3397" max="3398" width="6" bestFit="1" customWidth="1"/>
    <col min="3399" max="3401" width="7" bestFit="1" customWidth="1"/>
    <col min="3402" max="3402" width="6" bestFit="1" customWidth="1"/>
    <col min="3403" max="3403" width="7" bestFit="1" customWidth="1"/>
    <col min="3404" max="3404" width="6" bestFit="1" customWidth="1"/>
    <col min="3405" max="3411" width="7" bestFit="1" customWidth="1"/>
    <col min="3412" max="3412" width="6" bestFit="1" customWidth="1"/>
    <col min="3413" max="3413" width="7" bestFit="1" customWidth="1"/>
    <col min="3414" max="3414" width="4" bestFit="1" customWidth="1"/>
    <col min="3415" max="3415" width="6" bestFit="1" customWidth="1"/>
    <col min="3416" max="3425" width="7" bestFit="1" customWidth="1"/>
    <col min="3426" max="3427" width="6" bestFit="1" customWidth="1"/>
    <col min="3428" max="3428" width="7" bestFit="1" customWidth="1"/>
    <col min="3429" max="3429" width="6" bestFit="1" customWidth="1"/>
    <col min="3430" max="3430" width="7" bestFit="1" customWidth="1"/>
    <col min="3431" max="3431" width="6" bestFit="1" customWidth="1"/>
    <col min="3432" max="3432" width="4" bestFit="1" customWidth="1"/>
    <col min="3433" max="3434" width="7" bestFit="1" customWidth="1"/>
    <col min="3435" max="3436" width="6" bestFit="1" customWidth="1"/>
    <col min="3437" max="3438" width="7" bestFit="1" customWidth="1"/>
    <col min="3439" max="3439" width="6" bestFit="1" customWidth="1"/>
    <col min="3440" max="3440" width="7" bestFit="1" customWidth="1"/>
    <col min="3441" max="3441" width="6" bestFit="1" customWidth="1"/>
    <col min="3442" max="3442" width="7" bestFit="1" customWidth="1"/>
    <col min="3443" max="3443" width="6" bestFit="1" customWidth="1"/>
    <col min="3444" max="3450" width="7" bestFit="1" customWidth="1"/>
    <col min="3451" max="3452" width="6" bestFit="1" customWidth="1"/>
    <col min="3453" max="3453" width="7" bestFit="1" customWidth="1"/>
    <col min="3454" max="3454" width="4" bestFit="1" customWidth="1"/>
    <col min="3455" max="3458" width="7" bestFit="1" customWidth="1"/>
    <col min="3459" max="3459" width="6" bestFit="1" customWidth="1"/>
    <col min="3460" max="3465" width="7" bestFit="1" customWidth="1"/>
    <col min="3466" max="3466" width="6" bestFit="1" customWidth="1"/>
    <col min="3467" max="3473" width="7" bestFit="1" customWidth="1"/>
    <col min="3474" max="3474" width="6" bestFit="1" customWidth="1"/>
    <col min="3475" max="3475" width="4" bestFit="1" customWidth="1"/>
    <col min="3476" max="3481" width="7" bestFit="1" customWidth="1"/>
    <col min="3482" max="3482" width="8" bestFit="1" customWidth="1"/>
    <col min="3483" max="3483" width="6" bestFit="1" customWidth="1"/>
    <col min="3484" max="3484" width="7" bestFit="1" customWidth="1"/>
    <col min="3485" max="3485" width="6" bestFit="1" customWidth="1"/>
    <col min="3486" max="3486" width="7" bestFit="1" customWidth="1"/>
    <col min="3487" max="3487" width="6" bestFit="1" customWidth="1"/>
    <col min="3488" max="3499" width="7" bestFit="1" customWidth="1"/>
    <col min="3500" max="3500" width="4" bestFit="1" customWidth="1"/>
    <col min="3501" max="3504" width="7" bestFit="1" customWidth="1"/>
    <col min="3505" max="3505" width="6" bestFit="1" customWidth="1"/>
    <col min="3506" max="3514" width="7" bestFit="1" customWidth="1"/>
    <col min="3515" max="3515" width="4" bestFit="1" customWidth="1"/>
    <col min="3516" max="3517" width="7" bestFit="1" customWidth="1"/>
    <col min="3518" max="3518" width="6" bestFit="1" customWidth="1"/>
    <col min="3519" max="3520" width="7" bestFit="1" customWidth="1"/>
    <col min="3521" max="3521" width="6" bestFit="1" customWidth="1"/>
    <col min="3522" max="3522" width="7" bestFit="1" customWidth="1"/>
    <col min="3523" max="3523" width="6" bestFit="1" customWidth="1"/>
    <col min="3524" max="3524" width="7" bestFit="1" customWidth="1"/>
    <col min="3525" max="3526" width="6" bestFit="1" customWidth="1"/>
    <col min="3527" max="3529" width="7" bestFit="1" customWidth="1"/>
    <col min="3530" max="3530" width="6" bestFit="1" customWidth="1"/>
    <col min="3531" max="3533" width="7" bestFit="1" customWidth="1"/>
    <col min="3534" max="3534" width="6" bestFit="1" customWidth="1"/>
    <col min="3535" max="3538" width="7" bestFit="1" customWidth="1"/>
    <col min="3539" max="3539" width="4" bestFit="1" customWidth="1"/>
    <col min="3540" max="3545" width="7" bestFit="1" customWidth="1"/>
    <col min="3546" max="3546" width="6" bestFit="1" customWidth="1"/>
    <col min="3547" max="3547" width="7" bestFit="1" customWidth="1"/>
    <col min="3548" max="3548" width="4" bestFit="1" customWidth="1"/>
    <col min="3549" max="3553" width="7" bestFit="1" customWidth="1"/>
    <col min="3554" max="3554" width="6" bestFit="1" customWidth="1"/>
    <col min="3555" max="3555" width="7" bestFit="1" customWidth="1"/>
    <col min="3556" max="3558" width="6" bestFit="1" customWidth="1"/>
    <col min="3559" max="3570" width="7" bestFit="1" customWidth="1"/>
    <col min="3571" max="3571" width="6" bestFit="1" customWidth="1"/>
    <col min="3572" max="3572" width="7" bestFit="1" customWidth="1"/>
    <col min="3573" max="3574" width="6" bestFit="1" customWidth="1"/>
    <col min="3575" max="3584" width="7" bestFit="1" customWidth="1"/>
    <col min="3585" max="3585" width="6" bestFit="1" customWidth="1"/>
    <col min="3586" max="3588" width="7" bestFit="1" customWidth="1"/>
    <col min="3589" max="3589" width="6" bestFit="1" customWidth="1"/>
    <col min="3590" max="3591" width="7" bestFit="1" customWidth="1"/>
    <col min="3592" max="3592" width="6" bestFit="1" customWidth="1"/>
    <col min="3593" max="3596" width="7" bestFit="1" customWidth="1"/>
    <col min="3597" max="3597" width="6" bestFit="1" customWidth="1"/>
    <col min="3598" max="3598" width="7" bestFit="1" customWidth="1"/>
    <col min="3599" max="3599" width="6" bestFit="1" customWidth="1"/>
    <col min="3600" max="3609" width="7" bestFit="1" customWidth="1"/>
    <col min="3610" max="3610" width="4" bestFit="1" customWidth="1"/>
    <col min="3611" max="3612" width="7" bestFit="1" customWidth="1"/>
    <col min="3613" max="3613" width="6" bestFit="1" customWidth="1"/>
    <col min="3614" max="3614" width="7" bestFit="1" customWidth="1"/>
    <col min="3615" max="3615" width="6" bestFit="1" customWidth="1"/>
    <col min="3616" max="3626" width="7" bestFit="1" customWidth="1"/>
    <col min="3627" max="3627" width="6" bestFit="1" customWidth="1"/>
    <col min="3628" max="3629" width="7" bestFit="1" customWidth="1"/>
    <col min="3630" max="3630" width="6" bestFit="1" customWidth="1"/>
    <col min="3631" max="3633" width="7" bestFit="1" customWidth="1"/>
    <col min="3634" max="3634" width="6" bestFit="1" customWidth="1"/>
    <col min="3635" max="3641" width="7" bestFit="1" customWidth="1"/>
    <col min="3642" max="3642" width="6" bestFit="1" customWidth="1"/>
    <col min="3643" max="3644" width="7" bestFit="1" customWidth="1"/>
    <col min="3645" max="3645" width="6" bestFit="1" customWidth="1"/>
    <col min="3646" max="3647" width="7" bestFit="1" customWidth="1"/>
    <col min="3648" max="3650" width="6" bestFit="1" customWidth="1"/>
    <col min="3651" max="3651" width="7" bestFit="1" customWidth="1"/>
    <col min="3652" max="3652" width="4" bestFit="1" customWidth="1"/>
    <col min="3653" max="3658" width="7" bestFit="1" customWidth="1"/>
    <col min="3659" max="3659" width="6" bestFit="1" customWidth="1"/>
    <col min="3660" max="3662" width="7" bestFit="1" customWidth="1"/>
    <col min="3663" max="3663" width="6" bestFit="1" customWidth="1"/>
    <col min="3664" max="3664" width="7" bestFit="1" customWidth="1"/>
    <col min="3665" max="3665" width="6" bestFit="1" customWidth="1"/>
    <col min="3666" max="3667" width="7" bestFit="1" customWidth="1"/>
    <col min="3668" max="3668" width="4" bestFit="1" customWidth="1"/>
    <col min="3669" max="3669" width="6" bestFit="1" customWidth="1"/>
    <col min="3670" max="3670" width="7" bestFit="1" customWidth="1"/>
    <col min="3671" max="3671" width="6" bestFit="1" customWidth="1"/>
    <col min="3672" max="3684" width="7" bestFit="1" customWidth="1"/>
    <col min="3685" max="3686" width="6" bestFit="1" customWidth="1"/>
    <col min="3687" max="3698" width="7" bestFit="1" customWidth="1"/>
    <col min="3699" max="3700" width="6" bestFit="1" customWidth="1"/>
    <col min="3701" max="3717" width="7" bestFit="1" customWidth="1"/>
    <col min="3718" max="3718" width="6" bestFit="1" customWidth="1"/>
    <col min="3719" max="3724" width="7" bestFit="1" customWidth="1"/>
    <col min="3725" max="3725" width="6" bestFit="1" customWidth="1"/>
    <col min="3726" max="3727" width="7" bestFit="1" customWidth="1"/>
    <col min="3728" max="3728" width="6" bestFit="1" customWidth="1"/>
    <col min="3729" max="3731" width="7" bestFit="1" customWidth="1"/>
    <col min="3732" max="3732" width="6" bestFit="1" customWidth="1"/>
    <col min="3733" max="3733" width="7" bestFit="1" customWidth="1"/>
    <col min="3734" max="3734" width="6" bestFit="1" customWidth="1"/>
    <col min="3735" max="3738" width="7" bestFit="1" customWidth="1"/>
    <col min="3739" max="3739" width="6" bestFit="1" customWidth="1"/>
    <col min="3740" max="3752" width="7" bestFit="1" customWidth="1"/>
    <col min="3753" max="3753" width="6" bestFit="1" customWidth="1"/>
    <col min="3754" max="3755" width="7" bestFit="1" customWidth="1"/>
    <col min="3756" max="3756" width="6" bestFit="1" customWidth="1"/>
    <col min="3757" max="3768" width="7" bestFit="1" customWidth="1"/>
    <col min="3769" max="3769" width="6" bestFit="1" customWidth="1"/>
    <col min="3770" max="3772" width="7" bestFit="1" customWidth="1"/>
    <col min="3773" max="3773" width="6" bestFit="1" customWidth="1"/>
    <col min="3774" max="3774" width="4" bestFit="1" customWidth="1"/>
    <col min="3775" max="3775" width="6" bestFit="1" customWidth="1"/>
    <col min="3776" max="3783" width="7" bestFit="1" customWidth="1"/>
    <col min="3784" max="3784" width="6" bestFit="1" customWidth="1"/>
    <col min="3785" max="3785" width="7" bestFit="1" customWidth="1"/>
    <col min="3786" max="3786" width="6" bestFit="1" customWidth="1"/>
    <col min="3787" max="3787" width="7" bestFit="1" customWidth="1"/>
    <col min="3788" max="3788" width="6" bestFit="1" customWidth="1"/>
    <col min="3789" max="3789" width="7" bestFit="1" customWidth="1"/>
    <col min="3790" max="3790" width="6" bestFit="1" customWidth="1"/>
    <col min="3791" max="3792" width="7" bestFit="1" customWidth="1"/>
    <col min="3793" max="3793" width="6" bestFit="1" customWidth="1"/>
    <col min="3794" max="3802" width="7" bestFit="1" customWidth="1"/>
    <col min="3803" max="3803" width="6" bestFit="1" customWidth="1"/>
    <col min="3804" max="3809" width="7" bestFit="1" customWidth="1"/>
    <col min="3810" max="3812" width="6" bestFit="1" customWidth="1"/>
    <col min="3813" max="3818" width="7" bestFit="1" customWidth="1"/>
    <col min="3819" max="3819" width="8" bestFit="1" customWidth="1"/>
    <col min="3820" max="3820" width="7" bestFit="1" customWidth="1"/>
    <col min="3821" max="3821" width="4" bestFit="1" customWidth="1"/>
    <col min="3822" max="3826" width="7" bestFit="1" customWidth="1"/>
    <col min="3827" max="3827" width="6" bestFit="1" customWidth="1"/>
    <col min="3828" max="3829" width="7" bestFit="1" customWidth="1"/>
    <col min="3830" max="3830" width="6" bestFit="1" customWidth="1"/>
    <col min="3831" max="3837" width="7" bestFit="1" customWidth="1"/>
    <col min="3838" max="3838" width="6" bestFit="1" customWidth="1"/>
    <col min="3839" max="3840" width="7" bestFit="1" customWidth="1"/>
    <col min="3841" max="3841" width="6" bestFit="1" customWidth="1"/>
    <col min="3842" max="3842" width="7" bestFit="1" customWidth="1"/>
    <col min="3843" max="3843" width="6" bestFit="1" customWidth="1"/>
    <col min="3844" max="3845" width="7" bestFit="1" customWidth="1"/>
    <col min="3846" max="3848" width="6" bestFit="1" customWidth="1"/>
    <col min="3849" max="3854" width="7" bestFit="1" customWidth="1"/>
    <col min="3855" max="3855" width="4" bestFit="1" customWidth="1"/>
    <col min="3856" max="3856" width="7" bestFit="1" customWidth="1"/>
    <col min="3857" max="3857" width="4" bestFit="1" customWidth="1"/>
    <col min="3858" max="3862" width="7" bestFit="1" customWidth="1"/>
    <col min="3863" max="3864" width="6" bestFit="1" customWidth="1"/>
    <col min="3865" max="3866" width="7" bestFit="1" customWidth="1"/>
    <col min="3867" max="3867" width="6" bestFit="1" customWidth="1"/>
    <col min="3868" max="3878" width="7" bestFit="1" customWidth="1"/>
    <col min="3879" max="3879" width="4" bestFit="1" customWidth="1"/>
    <col min="3880" max="3880" width="8" bestFit="1" customWidth="1"/>
    <col min="3881" max="3884" width="7" bestFit="1" customWidth="1"/>
    <col min="3885" max="3885" width="8" bestFit="1" customWidth="1"/>
    <col min="3886" max="3892" width="7" bestFit="1" customWidth="1"/>
    <col min="3893" max="3893" width="8" bestFit="1" customWidth="1"/>
    <col min="3894" max="3895" width="7" bestFit="1" customWidth="1"/>
    <col min="3896" max="3896" width="8" bestFit="1" customWidth="1"/>
    <col min="3897" max="3897" width="6" bestFit="1" customWidth="1"/>
    <col min="3898" max="3898" width="7" bestFit="1" customWidth="1"/>
    <col min="3899" max="3899" width="6" bestFit="1" customWidth="1"/>
    <col min="3900" max="3907" width="7" bestFit="1" customWidth="1"/>
    <col min="3908" max="3909" width="6" bestFit="1" customWidth="1"/>
    <col min="3910" max="3912" width="7" bestFit="1" customWidth="1"/>
    <col min="3913" max="3914" width="6" bestFit="1" customWidth="1"/>
    <col min="3915" max="3915" width="7" bestFit="1" customWidth="1"/>
    <col min="3916" max="3916" width="6" bestFit="1" customWidth="1"/>
    <col min="3917" max="3918" width="7" bestFit="1" customWidth="1"/>
    <col min="3919" max="3919" width="6" bestFit="1" customWidth="1"/>
    <col min="3920" max="3922" width="7" bestFit="1" customWidth="1"/>
    <col min="3923" max="3924" width="6" bestFit="1" customWidth="1"/>
    <col min="3925" max="3925" width="7" bestFit="1" customWidth="1"/>
    <col min="3926" max="3926" width="6" bestFit="1" customWidth="1"/>
    <col min="3927" max="3928" width="7" bestFit="1" customWidth="1"/>
    <col min="3929" max="3929" width="8" bestFit="1" customWidth="1"/>
    <col min="3930" max="3930" width="6" bestFit="1" customWidth="1"/>
    <col min="3931" max="3933" width="7" bestFit="1" customWidth="1"/>
    <col min="3934" max="3934" width="4" bestFit="1" customWidth="1"/>
    <col min="3935" max="3935" width="6" bestFit="1" customWidth="1"/>
    <col min="3936" max="3936" width="7" bestFit="1" customWidth="1"/>
    <col min="3937" max="3937" width="4" bestFit="1" customWidth="1"/>
    <col min="3938" max="3941" width="7" bestFit="1" customWidth="1"/>
    <col min="3942" max="3942" width="4" bestFit="1" customWidth="1"/>
    <col min="3943" max="3946" width="7" bestFit="1" customWidth="1"/>
    <col min="3947" max="3947" width="4" bestFit="1" customWidth="1"/>
    <col min="3948" max="3951" width="7" bestFit="1" customWidth="1"/>
    <col min="3952" max="3952" width="6" bestFit="1" customWidth="1"/>
    <col min="3953" max="3954" width="7" bestFit="1" customWidth="1"/>
    <col min="3955" max="3955" width="6" bestFit="1" customWidth="1"/>
    <col min="3956" max="3958" width="7" bestFit="1" customWidth="1"/>
    <col min="3959" max="3959" width="4" bestFit="1" customWidth="1"/>
    <col min="3960" max="3960" width="7" bestFit="1" customWidth="1"/>
    <col min="3961" max="3961" width="6" bestFit="1" customWidth="1"/>
    <col min="3962" max="3965" width="7" bestFit="1" customWidth="1"/>
    <col min="3966" max="3968" width="6" bestFit="1" customWidth="1"/>
    <col min="3969" max="3977" width="7" bestFit="1" customWidth="1"/>
    <col min="3978" max="3978" width="6" bestFit="1" customWidth="1"/>
    <col min="3979" max="3991" width="7" bestFit="1" customWidth="1"/>
    <col min="3992" max="3992" width="6" bestFit="1" customWidth="1"/>
    <col min="3993" max="3995" width="7" bestFit="1" customWidth="1"/>
    <col min="3996" max="3996" width="6" bestFit="1" customWidth="1"/>
    <col min="3997" max="3999" width="7" bestFit="1" customWidth="1"/>
    <col min="4000" max="4000" width="6" bestFit="1" customWidth="1"/>
    <col min="4001" max="4002" width="7" bestFit="1" customWidth="1"/>
    <col min="4003" max="4003" width="8" bestFit="1" customWidth="1"/>
    <col min="4004" max="4004" width="7" bestFit="1" customWidth="1"/>
    <col min="4005" max="4005" width="8" bestFit="1" customWidth="1"/>
    <col min="4006" max="4007" width="6" bestFit="1" customWidth="1"/>
    <col min="4008" max="4011" width="7" bestFit="1" customWidth="1"/>
    <col min="4012" max="4012" width="6" bestFit="1" customWidth="1"/>
    <col min="4013" max="4020" width="7" bestFit="1" customWidth="1"/>
    <col min="4021" max="4021" width="6" bestFit="1" customWidth="1"/>
    <col min="4022" max="4022" width="7" bestFit="1" customWidth="1"/>
    <col min="4023" max="4024" width="6" bestFit="1" customWidth="1"/>
    <col min="4025" max="4027" width="7" bestFit="1" customWidth="1"/>
    <col min="4028" max="4028" width="6" bestFit="1" customWidth="1"/>
    <col min="4029" max="4029" width="8" bestFit="1" customWidth="1"/>
    <col min="4030" max="4030" width="7" bestFit="1" customWidth="1"/>
    <col min="4031" max="4031" width="6" bestFit="1" customWidth="1"/>
    <col min="4032" max="4034" width="7" bestFit="1" customWidth="1"/>
    <col min="4035" max="4035" width="4" bestFit="1" customWidth="1"/>
    <col min="4036" max="4038" width="7" bestFit="1" customWidth="1"/>
    <col min="4039" max="4039" width="6" bestFit="1" customWidth="1"/>
    <col min="4040" max="4041" width="7" bestFit="1" customWidth="1"/>
    <col min="4042" max="4042" width="6" bestFit="1" customWidth="1"/>
    <col min="4043" max="4046" width="7" bestFit="1" customWidth="1"/>
    <col min="4047" max="4047" width="6" bestFit="1" customWidth="1"/>
    <col min="4048" max="4049" width="7" bestFit="1" customWidth="1"/>
    <col min="4050" max="4050" width="6" bestFit="1" customWidth="1"/>
    <col min="4051" max="4051" width="7" bestFit="1" customWidth="1"/>
    <col min="4052" max="4052" width="8" bestFit="1" customWidth="1"/>
    <col min="4053" max="4057" width="7" bestFit="1" customWidth="1"/>
    <col min="4058" max="4058" width="6" bestFit="1" customWidth="1"/>
    <col min="4059" max="4059" width="8" bestFit="1" customWidth="1"/>
    <col min="4060" max="4063" width="7" bestFit="1" customWidth="1"/>
    <col min="4064" max="4064" width="6" bestFit="1" customWidth="1"/>
    <col min="4065" max="4065" width="7" bestFit="1" customWidth="1"/>
    <col min="4066" max="4067" width="8" bestFit="1" customWidth="1"/>
    <col min="4068" max="4072" width="7" bestFit="1" customWidth="1"/>
    <col min="4073" max="4073" width="6" bestFit="1" customWidth="1"/>
    <col min="4074" max="4079" width="7" bestFit="1" customWidth="1"/>
    <col min="4080" max="4080" width="6" bestFit="1" customWidth="1"/>
    <col min="4081" max="4081" width="7" bestFit="1" customWidth="1"/>
    <col min="4082" max="4082" width="6" bestFit="1" customWidth="1"/>
    <col min="4083" max="4083" width="8" bestFit="1" customWidth="1"/>
    <col min="4084" max="4084" width="7" bestFit="1" customWidth="1"/>
    <col min="4085" max="4085" width="6" bestFit="1" customWidth="1"/>
    <col min="4086" max="4087" width="7" bestFit="1" customWidth="1"/>
    <col min="4088" max="4088" width="6" bestFit="1" customWidth="1"/>
    <col min="4089" max="4089" width="8" bestFit="1" customWidth="1"/>
    <col min="4090" max="4090" width="7" bestFit="1" customWidth="1"/>
    <col min="4091" max="4091" width="4" bestFit="1" customWidth="1"/>
    <col min="4092" max="4096" width="7" bestFit="1" customWidth="1"/>
    <col min="4097" max="4097" width="6" bestFit="1" customWidth="1"/>
    <col min="4098" max="4100" width="7" bestFit="1" customWidth="1"/>
    <col min="4101" max="4101" width="6" bestFit="1" customWidth="1"/>
    <col min="4102" max="4103" width="7" bestFit="1" customWidth="1"/>
    <col min="4104" max="4104" width="4" bestFit="1" customWidth="1"/>
    <col min="4105" max="4105" width="6" bestFit="1" customWidth="1"/>
    <col min="4106" max="4113" width="7" bestFit="1" customWidth="1"/>
    <col min="4114" max="4114" width="6" bestFit="1" customWidth="1"/>
    <col min="4115" max="4116" width="7" bestFit="1" customWidth="1"/>
    <col min="4117" max="4117" width="6" bestFit="1" customWidth="1"/>
    <col min="4118" max="4119" width="7" bestFit="1" customWidth="1"/>
    <col min="4120" max="4121" width="6" bestFit="1" customWidth="1"/>
    <col min="4122" max="4123" width="7" bestFit="1" customWidth="1"/>
    <col min="4124" max="4124" width="6" bestFit="1" customWidth="1"/>
    <col min="4125" max="4125" width="7" bestFit="1" customWidth="1"/>
    <col min="4126" max="4126" width="6" bestFit="1" customWidth="1"/>
    <col min="4127" max="4132" width="7" bestFit="1" customWidth="1"/>
    <col min="4133" max="4133" width="6" bestFit="1" customWidth="1"/>
    <col min="4134" max="4134" width="7" bestFit="1" customWidth="1"/>
    <col min="4135" max="4137" width="6" bestFit="1" customWidth="1"/>
    <col min="4138" max="4139" width="7" bestFit="1" customWidth="1"/>
    <col min="4140" max="4140" width="6" bestFit="1" customWidth="1"/>
    <col min="4141" max="4143" width="7" bestFit="1" customWidth="1"/>
    <col min="4144" max="4144" width="6" bestFit="1" customWidth="1"/>
    <col min="4145" max="4147" width="7" bestFit="1" customWidth="1"/>
    <col min="4148" max="4148" width="6" bestFit="1" customWidth="1"/>
    <col min="4149" max="4149" width="7" bestFit="1" customWidth="1"/>
    <col min="4150" max="4150" width="6" bestFit="1" customWidth="1"/>
    <col min="4151" max="4158" width="7" bestFit="1" customWidth="1"/>
    <col min="4159" max="4160" width="6" bestFit="1" customWidth="1"/>
    <col min="4161" max="4161" width="4" bestFit="1" customWidth="1"/>
    <col min="4162" max="4163" width="6" bestFit="1" customWidth="1"/>
    <col min="4164" max="4166" width="7" bestFit="1" customWidth="1"/>
    <col min="4167" max="4168" width="6" bestFit="1" customWidth="1"/>
    <col min="4169" max="4169" width="7" bestFit="1" customWidth="1"/>
    <col min="4170" max="4171" width="6" bestFit="1" customWidth="1"/>
    <col min="4172" max="4172" width="7" bestFit="1" customWidth="1"/>
    <col min="4173" max="4173" width="6" bestFit="1" customWidth="1"/>
    <col min="4174" max="4174" width="7" bestFit="1" customWidth="1"/>
    <col min="4175" max="4175" width="6" bestFit="1" customWidth="1"/>
    <col min="4176" max="4177" width="7" bestFit="1" customWidth="1"/>
    <col min="4178" max="4178" width="4" bestFit="1" customWidth="1"/>
    <col min="4179" max="4179" width="6" bestFit="1" customWidth="1"/>
    <col min="4180" max="4182" width="7" bestFit="1" customWidth="1"/>
    <col min="4183" max="4183" width="6" bestFit="1" customWidth="1"/>
    <col min="4184" max="4185" width="7" bestFit="1" customWidth="1"/>
    <col min="4186" max="4187" width="6" bestFit="1" customWidth="1"/>
    <col min="4188" max="4189" width="7" bestFit="1" customWidth="1"/>
    <col min="4190" max="4191" width="6" bestFit="1" customWidth="1"/>
    <col min="4192" max="4192" width="7" bestFit="1" customWidth="1"/>
    <col min="4193" max="4193" width="6" bestFit="1" customWidth="1"/>
    <col min="4194" max="4201" width="7" bestFit="1" customWidth="1"/>
    <col min="4202" max="4202" width="6" bestFit="1" customWidth="1"/>
    <col min="4203" max="4203" width="7" bestFit="1" customWidth="1"/>
    <col min="4204" max="4204" width="4" bestFit="1" customWidth="1"/>
    <col min="4205" max="4206" width="7" bestFit="1" customWidth="1"/>
    <col min="4207" max="4207" width="4" bestFit="1" customWidth="1"/>
    <col min="4208" max="4217" width="7" bestFit="1" customWidth="1"/>
    <col min="4218" max="4218" width="6" bestFit="1" customWidth="1"/>
    <col min="4219" max="4224" width="7" bestFit="1" customWidth="1"/>
    <col min="4225" max="4225" width="6" bestFit="1" customWidth="1"/>
    <col min="4226" max="4226" width="7" bestFit="1" customWidth="1"/>
    <col min="4227" max="4227" width="6" bestFit="1" customWidth="1"/>
    <col min="4228" max="4229" width="7" bestFit="1" customWidth="1"/>
    <col min="4230" max="4230" width="6" bestFit="1" customWidth="1"/>
    <col min="4231" max="4231" width="7" bestFit="1" customWidth="1"/>
    <col min="4232" max="4232" width="6" bestFit="1" customWidth="1"/>
    <col min="4233" max="4239" width="7" bestFit="1" customWidth="1"/>
    <col min="4240" max="4240" width="6" bestFit="1" customWidth="1"/>
    <col min="4241" max="4242" width="7" bestFit="1" customWidth="1"/>
    <col min="4243" max="4243" width="6" bestFit="1" customWidth="1"/>
    <col min="4244" max="4247" width="7" bestFit="1" customWidth="1"/>
    <col min="4248" max="4248" width="6" bestFit="1" customWidth="1"/>
    <col min="4249" max="4249" width="7" bestFit="1" customWidth="1"/>
    <col min="4250" max="4251" width="6" bestFit="1" customWidth="1"/>
    <col min="4252" max="4255" width="7" bestFit="1" customWidth="1"/>
    <col min="4256" max="4256" width="4" bestFit="1" customWidth="1"/>
    <col min="4257" max="4257" width="7" bestFit="1" customWidth="1"/>
    <col min="4258" max="4258" width="6" bestFit="1" customWidth="1"/>
    <col min="4259" max="4264" width="7" bestFit="1" customWidth="1"/>
    <col min="4265" max="4265" width="6" bestFit="1" customWidth="1"/>
    <col min="4266" max="4267" width="7" bestFit="1" customWidth="1"/>
    <col min="4268" max="4268" width="6" bestFit="1" customWidth="1"/>
    <col min="4269" max="4269" width="7" bestFit="1" customWidth="1"/>
    <col min="4270" max="4270" width="6" bestFit="1" customWidth="1"/>
    <col min="4271" max="4272" width="7" bestFit="1" customWidth="1"/>
    <col min="4273" max="4273" width="4" bestFit="1" customWidth="1"/>
    <col min="4274" max="4274" width="6" bestFit="1" customWidth="1"/>
    <col min="4275" max="4277" width="7" bestFit="1" customWidth="1"/>
    <col min="4278" max="4278" width="4" bestFit="1" customWidth="1"/>
    <col min="4279" max="4283" width="7" bestFit="1" customWidth="1"/>
    <col min="4284" max="4284" width="6" bestFit="1" customWidth="1"/>
    <col min="4285" max="4285" width="7" bestFit="1" customWidth="1"/>
    <col min="4286" max="4286" width="6" bestFit="1" customWidth="1"/>
    <col min="4287" max="4287" width="4" bestFit="1" customWidth="1"/>
    <col min="4288" max="4290" width="6" bestFit="1" customWidth="1"/>
    <col min="4291" max="4291" width="7" bestFit="1" customWidth="1"/>
    <col min="4292" max="4292" width="4" bestFit="1" customWidth="1"/>
    <col min="4293" max="4297" width="7" bestFit="1" customWidth="1"/>
    <col min="4298" max="4299" width="6" bestFit="1" customWidth="1"/>
    <col min="4300" max="4300" width="7" bestFit="1" customWidth="1"/>
    <col min="4301" max="4301" width="6" bestFit="1" customWidth="1"/>
    <col min="4302" max="4302" width="8" bestFit="1" customWidth="1"/>
    <col min="4303" max="4304" width="7" bestFit="1" customWidth="1"/>
    <col min="4305" max="4305" width="6" bestFit="1" customWidth="1"/>
    <col min="4306" max="4310" width="7" bestFit="1" customWidth="1"/>
    <col min="4311" max="4311" width="4" bestFit="1" customWidth="1"/>
    <col min="4312" max="4312" width="6" bestFit="1" customWidth="1"/>
    <col min="4313" max="4317" width="7" bestFit="1" customWidth="1"/>
    <col min="4318" max="4318" width="6" bestFit="1" customWidth="1"/>
    <col min="4319" max="4319" width="7" bestFit="1" customWidth="1"/>
    <col min="4320" max="4320" width="6" bestFit="1" customWidth="1"/>
    <col min="4321" max="4321" width="7" bestFit="1" customWidth="1"/>
    <col min="4322" max="4322" width="6" bestFit="1" customWidth="1"/>
    <col min="4323" max="4328" width="7" bestFit="1" customWidth="1"/>
    <col min="4329" max="4329" width="6" bestFit="1" customWidth="1"/>
    <col min="4330" max="4330" width="8" bestFit="1" customWidth="1"/>
    <col min="4331" max="4331" width="4" bestFit="1" customWidth="1"/>
    <col min="4332" max="4334" width="7" bestFit="1" customWidth="1"/>
    <col min="4335" max="4335" width="6" bestFit="1" customWidth="1"/>
    <col min="4336" max="4339" width="7" bestFit="1" customWidth="1"/>
    <col min="4340" max="4340" width="6" bestFit="1" customWidth="1"/>
    <col min="4341" max="4345" width="7" bestFit="1" customWidth="1"/>
    <col min="4346" max="4346" width="6" bestFit="1" customWidth="1"/>
    <col min="4347" max="4347" width="4" bestFit="1" customWidth="1"/>
    <col min="4348" max="4352" width="7" bestFit="1" customWidth="1"/>
    <col min="4353" max="4353" width="6" bestFit="1" customWidth="1"/>
    <col min="4354" max="4354" width="7" bestFit="1" customWidth="1"/>
    <col min="4355" max="4355" width="6" bestFit="1" customWidth="1"/>
    <col min="4356" max="4358" width="7" bestFit="1" customWidth="1"/>
    <col min="4359" max="4359" width="6" bestFit="1" customWidth="1"/>
    <col min="4360" max="4364" width="7" bestFit="1" customWidth="1"/>
    <col min="4365" max="4365" width="6" bestFit="1" customWidth="1"/>
    <col min="4366" max="4366" width="4" bestFit="1" customWidth="1"/>
    <col min="4367" max="4369" width="6" bestFit="1" customWidth="1"/>
    <col min="4370" max="4370" width="7" bestFit="1" customWidth="1"/>
    <col min="4371" max="4372" width="6" bestFit="1" customWidth="1"/>
    <col min="4373" max="4379" width="7" bestFit="1" customWidth="1"/>
    <col min="4380" max="4380" width="4" bestFit="1" customWidth="1"/>
    <col min="4381" max="4384" width="6" bestFit="1" customWidth="1"/>
    <col min="4385" max="4385" width="7" bestFit="1" customWidth="1"/>
    <col min="4386" max="4386" width="6" bestFit="1" customWidth="1"/>
    <col min="4387" max="4387" width="7" bestFit="1" customWidth="1"/>
    <col min="4388" max="4388" width="6" bestFit="1" customWidth="1"/>
    <col min="4389" max="4389" width="7" bestFit="1" customWidth="1"/>
    <col min="4390" max="4390" width="4" bestFit="1" customWidth="1"/>
    <col min="4391" max="4391" width="7" bestFit="1" customWidth="1"/>
    <col min="4392" max="4392" width="6" bestFit="1" customWidth="1"/>
    <col min="4393" max="4395" width="7" bestFit="1" customWidth="1"/>
    <col min="4396" max="4396" width="4" bestFit="1" customWidth="1"/>
    <col min="4397" max="4397" width="7" bestFit="1" customWidth="1"/>
    <col min="4398" max="4398" width="6" bestFit="1" customWidth="1"/>
    <col min="4399" max="4400" width="7" bestFit="1" customWidth="1"/>
    <col min="4401" max="4403" width="6" bestFit="1" customWidth="1"/>
    <col min="4404" max="4405" width="7" bestFit="1" customWidth="1"/>
    <col min="4406" max="4407" width="6" bestFit="1" customWidth="1"/>
    <col min="4408" max="4408" width="7" bestFit="1" customWidth="1"/>
    <col min="4409" max="4409" width="6" bestFit="1" customWidth="1"/>
    <col min="4410" max="4412" width="7" bestFit="1" customWidth="1"/>
    <col min="4413" max="4413" width="6" bestFit="1" customWidth="1"/>
    <col min="4414" max="4414" width="7" bestFit="1" customWidth="1"/>
    <col min="4415" max="4415" width="6" bestFit="1" customWidth="1"/>
    <col min="4416" max="4419" width="7" bestFit="1" customWidth="1"/>
    <col min="4420" max="4420" width="6" bestFit="1" customWidth="1"/>
    <col min="4421" max="4423" width="7" bestFit="1" customWidth="1"/>
    <col min="4424" max="4424" width="6" bestFit="1" customWidth="1"/>
    <col min="4425" max="4428" width="7" bestFit="1" customWidth="1"/>
    <col min="4429" max="4429" width="4" bestFit="1" customWidth="1"/>
    <col min="4430" max="4431" width="7" bestFit="1" customWidth="1"/>
    <col min="4432" max="4432" width="6" bestFit="1" customWidth="1"/>
    <col min="4433" max="4433" width="7" bestFit="1" customWidth="1"/>
    <col min="4434" max="4434" width="6" bestFit="1" customWidth="1"/>
    <col min="4435" max="4438" width="7" bestFit="1" customWidth="1"/>
    <col min="4439" max="4439" width="6" bestFit="1" customWidth="1"/>
    <col min="4440" max="4440" width="4" bestFit="1" customWidth="1"/>
    <col min="4441" max="4441" width="7" bestFit="1" customWidth="1"/>
    <col min="4442" max="4442" width="6" bestFit="1" customWidth="1"/>
    <col min="4443" max="4452" width="7" bestFit="1" customWidth="1"/>
    <col min="4453" max="4453" width="6" bestFit="1" customWidth="1"/>
    <col min="4454" max="4454" width="7" bestFit="1" customWidth="1"/>
    <col min="4455" max="4455" width="6" bestFit="1" customWidth="1"/>
    <col min="4456" max="4459" width="7" bestFit="1" customWidth="1"/>
    <col min="4460" max="4460" width="6" bestFit="1" customWidth="1"/>
    <col min="4461" max="4463" width="7" bestFit="1" customWidth="1"/>
    <col min="4464" max="4464" width="6" bestFit="1" customWidth="1"/>
    <col min="4465" max="4465" width="4" bestFit="1" customWidth="1"/>
    <col min="4466" max="4466" width="6" bestFit="1" customWidth="1"/>
    <col min="4467" max="4467" width="7" bestFit="1" customWidth="1"/>
    <col min="4468" max="4468" width="4" bestFit="1" customWidth="1"/>
    <col min="4469" max="4470" width="6" bestFit="1" customWidth="1"/>
    <col min="4471" max="4472" width="7" bestFit="1" customWidth="1"/>
    <col min="4473" max="4474" width="6" bestFit="1" customWidth="1"/>
    <col min="4475" max="4478" width="7" bestFit="1" customWidth="1"/>
    <col min="4479" max="4479" width="6" bestFit="1" customWidth="1"/>
    <col min="4480" max="4480" width="7" bestFit="1" customWidth="1"/>
    <col min="4481" max="4481" width="6" bestFit="1" customWidth="1"/>
    <col min="4482" max="4484" width="7" bestFit="1" customWidth="1"/>
    <col min="4485" max="4485" width="8" bestFit="1" customWidth="1"/>
    <col min="4486" max="4486" width="6" bestFit="1" customWidth="1"/>
    <col min="4487" max="4487" width="7" bestFit="1" customWidth="1"/>
    <col min="4488" max="4488" width="6" bestFit="1" customWidth="1"/>
    <col min="4489" max="4491" width="7" bestFit="1" customWidth="1"/>
    <col min="4492" max="4492" width="4" bestFit="1" customWidth="1"/>
    <col min="4493" max="4496" width="7" bestFit="1" customWidth="1"/>
    <col min="4497" max="4498" width="6" bestFit="1" customWidth="1"/>
    <col min="4499" max="4502" width="7" bestFit="1" customWidth="1"/>
    <col min="4503" max="4506" width="6" bestFit="1" customWidth="1"/>
    <col min="4507" max="4509" width="7" bestFit="1" customWidth="1"/>
    <col min="4510" max="4510" width="4" bestFit="1" customWidth="1"/>
    <col min="4511" max="4511" width="7" bestFit="1" customWidth="1"/>
    <col min="4512" max="4514" width="6" bestFit="1" customWidth="1"/>
    <col min="4515" max="4516" width="7" bestFit="1" customWidth="1"/>
    <col min="4517" max="4517" width="6" bestFit="1" customWidth="1"/>
    <col min="4518" max="4522" width="7" bestFit="1" customWidth="1"/>
    <col min="4523" max="4524" width="6" bestFit="1" customWidth="1"/>
    <col min="4525" max="4526" width="7" bestFit="1" customWidth="1"/>
    <col min="4527" max="4527" width="6" bestFit="1" customWidth="1"/>
    <col min="4528" max="4529" width="7" bestFit="1" customWidth="1"/>
    <col min="4530" max="4530" width="6" bestFit="1" customWidth="1"/>
    <col min="4531" max="4537" width="7" bestFit="1" customWidth="1"/>
    <col min="4538" max="4538" width="6" bestFit="1" customWidth="1"/>
    <col min="4539" max="4539" width="4" bestFit="1" customWidth="1"/>
    <col min="4540" max="4541" width="7" bestFit="1" customWidth="1"/>
    <col min="4542" max="4542" width="4" bestFit="1" customWidth="1"/>
    <col min="4543" max="4544" width="7" bestFit="1" customWidth="1"/>
    <col min="4545" max="4545" width="6" bestFit="1" customWidth="1"/>
    <col min="4546" max="4547" width="7" bestFit="1" customWidth="1"/>
    <col min="4548" max="4548" width="4" bestFit="1" customWidth="1"/>
    <col min="4549" max="4552" width="7" bestFit="1" customWidth="1"/>
    <col min="4553" max="4555" width="6" bestFit="1" customWidth="1"/>
    <col min="4556" max="4556" width="7" bestFit="1" customWidth="1"/>
    <col min="4557" max="4557" width="6" bestFit="1" customWidth="1"/>
    <col min="4558" max="4558" width="7" bestFit="1" customWidth="1"/>
    <col min="4559" max="4560" width="6" bestFit="1" customWidth="1"/>
    <col min="4561" max="4561" width="7" bestFit="1" customWidth="1"/>
    <col min="4562" max="4562" width="6" bestFit="1" customWidth="1"/>
    <col min="4563" max="4563" width="4" bestFit="1" customWidth="1"/>
    <col min="4564" max="4565" width="6" bestFit="1" customWidth="1"/>
    <col min="4566" max="4566" width="7" bestFit="1" customWidth="1"/>
    <col min="4567" max="4567" width="6" bestFit="1" customWidth="1"/>
    <col min="4568" max="4569" width="7" bestFit="1" customWidth="1"/>
    <col min="4570" max="4572" width="6" bestFit="1" customWidth="1"/>
    <col min="4573" max="4573" width="7" bestFit="1" customWidth="1"/>
    <col min="4574" max="4575" width="6" bestFit="1" customWidth="1"/>
    <col min="4576" max="4577" width="7" bestFit="1" customWidth="1"/>
    <col min="4578" max="4578" width="6" bestFit="1" customWidth="1"/>
    <col min="4579" max="4580" width="7" bestFit="1" customWidth="1"/>
    <col min="4581" max="4581" width="6" bestFit="1" customWidth="1"/>
    <col min="4582" max="4582" width="7" bestFit="1" customWidth="1"/>
    <col min="4583" max="4584" width="6" bestFit="1" customWidth="1"/>
    <col min="4585" max="4585" width="7" bestFit="1" customWidth="1"/>
    <col min="4586" max="4586" width="6" bestFit="1" customWidth="1"/>
    <col min="4587" max="4588" width="7" bestFit="1" customWidth="1"/>
    <col min="4589" max="4589" width="6" bestFit="1" customWidth="1"/>
    <col min="4590" max="4591" width="7" bestFit="1" customWidth="1"/>
    <col min="4592" max="4594" width="6" bestFit="1" customWidth="1"/>
    <col min="4595" max="4596" width="7" bestFit="1" customWidth="1"/>
    <col min="4597" max="4599" width="6" bestFit="1" customWidth="1"/>
    <col min="4600" max="4600" width="7" bestFit="1" customWidth="1"/>
    <col min="4601" max="4603" width="6" bestFit="1" customWidth="1"/>
    <col min="4604" max="4604" width="7" bestFit="1" customWidth="1"/>
    <col min="4605" max="4605" width="6" bestFit="1" customWidth="1"/>
    <col min="4606" max="4607" width="7" bestFit="1" customWidth="1"/>
    <col min="4608" max="4608" width="6" bestFit="1" customWidth="1"/>
    <col min="4609" max="4609" width="7" bestFit="1" customWidth="1"/>
    <col min="4610" max="4610" width="6" bestFit="1" customWidth="1"/>
    <col min="4611" max="4611" width="7" bestFit="1" customWidth="1"/>
    <col min="4612" max="4613" width="6" bestFit="1" customWidth="1"/>
    <col min="4614" max="4614" width="7" bestFit="1" customWidth="1"/>
    <col min="4615" max="4621" width="6" bestFit="1" customWidth="1"/>
    <col min="4622" max="4622" width="7" bestFit="1" customWidth="1"/>
    <col min="4623" max="4624" width="6" bestFit="1" customWidth="1"/>
    <col min="4625" max="4628" width="7" bestFit="1" customWidth="1"/>
    <col min="4629" max="4630" width="6" bestFit="1" customWidth="1"/>
    <col min="4631" max="4632" width="7" bestFit="1" customWidth="1"/>
    <col min="4633" max="4633" width="4" bestFit="1" customWidth="1"/>
    <col min="4634" max="4643" width="7" bestFit="1" customWidth="1"/>
    <col min="4644" max="4645" width="6" bestFit="1" customWidth="1"/>
    <col min="4646" max="4646" width="7" bestFit="1" customWidth="1"/>
    <col min="4647" max="4647" width="6" bestFit="1" customWidth="1"/>
    <col min="4648" max="4649" width="7" bestFit="1" customWidth="1"/>
    <col min="4650" max="4652" width="6" bestFit="1" customWidth="1"/>
    <col min="4653" max="4653" width="7" bestFit="1" customWidth="1"/>
    <col min="4654" max="4654" width="6" bestFit="1" customWidth="1"/>
    <col min="4655" max="4655" width="7" bestFit="1" customWidth="1"/>
    <col min="4656" max="4659" width="6" bestFit="1" customWidth="1"/>
    <col min="4660" max="4667" width="7" bestFit="1" customWidth="1"/>
    <col min="4668" max="4671" width="6" bestFit="1" customWidth="1"/>
    <col min="4672" max="4672" width="4" bestFit="1" customWidth="1"/>
    <col min="4673" max="4673" width="7" bestFit="1" customWidth="1"/>
    <col min="4674" max="4674" width="6" bestFit="1" customWidth="1"/>
    <col min="4675" max="4675" width="7" bestFit="1" customWidth="1"/>
    <col min="4676" max="4676" width="6" bestFit="1" customWidth="1"/>
    <col min="4677" max="4677" width="7" bestFit="1" customWidth="1"/>
    <col min="4678" max="4678" width="6" bestFit="1" customWidth="1"/>
    <col min="4679" max="4680" width="7" bestFit="1" customWidth="1"/>
    <col min="4681" max="4682" width="6" bestFit="1" customWidth="1"/>
    <col min="4683" max="4683" width="7" bestFit="1" customWidth="1"/>
    <col min="4684" max="4684" width="6" bestFit="1" customWidth="1"/>
    <col min="4685" max="4685" width="4" bestFit="1" customWidth="1"/>
    <col min="4686" max="4687" width="7" bestFit="1" customWidth="1"/>
    <col min="4688" max="4689" width="6" bestFit="1" customWidth="1"/>
    <col min="4690" max="4690" width="4" bestFit="1" customWidth="1"/>
    <col min="4691" max="4691" width="6" bestFit="1" customWidth="1"/>
    <col min="4692" max="4692" width="7" bestFit="1" customWidth="1"/>
    <col min="4693" max="4693" width="6" bestFit="1" customWidth="1"/>
    <col min="4694" max="4697" width="7" bestFit="1" customWidth="1"/>
    <col min="4698" max="4701" width="6" bestFit="1" customWidth="1"/>
    <col min="4702" max="4702" width="7" bestFit="1" customWidth="1"/>
    <col min="4703" max="4704" width="6" bestFit="1" customWidth="1"/>
    <col min="4705" max="4708" width="7" bestFit="1" customWidth="1"/>
    <col min="4709" max="4713" width="6" bestFit="1" customWidth="1"/>
    <col min="4714" max="4718" width="7" bestFit="1" customWidth="1"/>
    <col min="4719" max="4720" width="6" bestFit="1" customWidth="1"/>
    <col min="4721" max="4722" width="7" bestFit="1" customWidth="1"/>
    <col min="4723" max="4724" width="6" bestFit="1" customWidth="1"/>
    <col min="4725" max="4726" width="7" bestFit="1" customWidth="1"/>
    <col min="4727" max="4728" width="6" bestFit="1" customWidth="1"/>
    <col min="4729" max="4730" width="7" bestFit="1" customWidth="1"/>
    <col min="4731" max="4731" width="6" bestFit="1" customWidth="1"/>
    <col min="4732" max="4732" width="7" bestFit="1" customWidth="1"/>
    <col min="4733" max="4733" width="6" bestFit="1" customWidth="1"/>
    <col min="4734" max="4736" width="7" bestFit="1" customWidth="1"/>
    <col min="4737" max="4739" width="6" bestFit="1" customWidth="1"/>
    <col min="4740" max="4740" width="4" bestFit="1" customWidth="1"/>
    <col min="4741" max="4741" width="7" bestFit="1" customWidth="1"/>
    <col min="4742" max="4742" width="6" bestFit="1" customWidth="1"/>
    <col min="4743" max="4745" width="7" bestFit="1" customWidth="1"/>
    <col min="4746" max="4746" width="4" bestFit="1" customWidth="1"/>
    <col min="4747" max="4747" width="7" bestFit="1" customWidth="1"/>
    <col min="4748" max="4748" width="6" bestFit="1" customWidth="1"/>
    <col min="4749" max="4749" width="7" bestFit="1" customWidth="1"/>
    <col min="4750" max="4753" width="6" bestFit="1" customWidth="1"/>
    <col min="4754" max="4755" width="7" bestFit="1" customWidth="1"/>
    <col min="4756" max="4756" width="4" bestFit="1" customWidth="1"/>
    <col min="4757" max="4757" width="6" bestFit="1" customWidth="1"/>
    <col min="4758" max="4759" width="7" bestFit="1" customWidth="1"/>
    <col min="4760" max="4760" width="7.28515625" bestFit="1" customWidth="1"/>
    <col min="4761" max="4761" width="11.28515625" bestFit="1" customWidth="1"/>
  </cols>
  <sheetData>
    <row r="3" spans="1:2" x14ac:dyDescent="0.25">
      <c r="A3" s="3" t="s">
        <v>32</v>
      </c>
      <c r="B3" t="s">
        <v>36</v>
      </c>
    </row>
    <row r="4" spans="1:2" x14ac:dyDescent="0.25">
      <c r="A4" s="4" t="s">
        <v>27</v>
      </c>
      <c r="B4" s="6">
        <v>214352.07999999996</v>
      </c>
    </row>
    <row r="5" spans="1:2" x14ac:dyDescent="0.25">
      <c r="A5" s="4" t="s">
        <v>24</v>
      </c>
      <c r="B5" s="6">
        <v>196938.79999999996</v>
      </c>
    </row>
    <row r="6" spans="1:2" x14ac:dyDescent="0.25">
      <c r="A6" s="4" t="s">
        <v>29</v>
      </c>
      <c r="B6" s="6">
        <v>194995.76000000007</v>
      </c>
    </row>
    <row r="7" spans="1:2" x14ac:dyDescent="0.25">
      <c r="A7" s="4" t="s">
        <v>19</v>
      </c>
      <c r="B7" s="6">
        <v>194568.16999999993</v>
      </c>
    </row>
    <row r="8" spans="1:2" x14ac:dyDescent="0.25">
      <c r="A8" s="4" t="s">
        <v>14</v>
      </c>
      <c r="B8" s="6">
        <v>193384.9199999999</v>
      </c>
    </row>
    <row r="9" spans="1:2" x14ac:dyDescent="0.25">
      <c r="A9" s="4" t="s">
        <v>9</v>
      </c>
      <c r="B9" s="6">
        <v>191800.46000000002</v>
      </c>
    </row>
    <row r="10" spans="1:2" x14ac:dyDescent="0.25">
      <c r="A10" s="4" t="s">
        <v>30</v>
      </c>
      <c r="B10" s="6">
        <v>190748.32000000004</v>
      </c>
    </row>
    <row r="11" spans="1:2" x14ac:dyDescent="0.25">
      <c r="A11" s="4" t="s">
        <v>20</v>
      </c>
      <c r="B11" s="6">
        <v>188197.79999999996</v>
      </c>
    </row>
    <row r="12" spans="1:2" x14ac:dyDescent="0.25">
      <c r="A12" s="4" t="s">
        <v>49</v>
      </c>
      <c r="B12" s="6"/>
    </row>
    <row r="13" spans="1:2" x14ac:dyDescent="0.25">
      <c r="A13" s="4" t="s">
        <v>33</v>
      </c>
      <c r="B13" s="6">
        <v>1564986.3099999996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F19-6420-4AC0-8E3B-6B4A81F2F4F6}">
  <dimension ref="A3:B8"/>
  <sheetViews>
    <sheetView workbookViewId="0">
      <selection activeCell="P25" sqref="P25"/>
    </sheetView>
  </sheetViews>
  <sheetFormatPr defaultRowHeight="15" x14ac:dyDescent="0.25"/>
  <cols>
    <col min="1" max="1" width="13.42578125" bestFit="1" customWidth="1"/>
    <col min="2" max="2" width="19.28515625" bestFit="1" customWidth="1"/>
  </cols>
  <sheetData>
    <row r="3" spans="1:2" x14ac:dyDescent="0.25">
      <c r="A3" s="3" t="s">
        <v>32</v>
      </c>
      <c r="B3" t="s">
        <v>36</v>
      </c>
    </row>
    <row r="4" spans="1:2" x14ac:dyDescent="0.25">
      <c r="A4" s="4" t="s">
        <v>12</v>
      </c>
      <c r="B4" s="6">
        <v>513649.71000000025</v>
      </c>
    </row>
    <row r="5" spans="1:2" x14ac:dyDescent="0.25">
      <c r="A5" s="4" t="s">
        <v>26</v>
      </c>
      <c r="B5" s="6">
        <v>522125.20000000013</v>
      </c>
    </row>
    <row r="6" spans="1:2" x14ac:dyDescent="0.25">
      <c r="A6" s="4" t="s">
        <v>17</v>
      </c>
      <c r="B6" s="6">
        <v>529211.40000000037</v>
      </c>
    </row>
    <row r="7" spans="1:2" x14ac:dyDescent="0.25">
      <c r="A7" s="4" t="s">
        <v>49</v>
      </c>
      <c r="B7" s="6"/>
    </row>
    <row r="8" spans="1:2" x14ac:dyDescent="0.25">
      <c r="A8" s="4" t="s">
        <v>33</v>
      </c>
      <c r="B8" s="6">
        <v>1564986.3100000008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C13-657D-4775-A5E1-AA751AE7C262}">
  <dimension ref="A3:B8"/>
  <sheetViews>
    <sheetView workbookViewId="0">
      <selection activeCell="O9" sqref="O9"/>
    </sheetView>
  </sheetViews>
  <sheetFormatPr defaultRowHeight="15" x14ac:dyDescent="0.25"/>
  <cols>
    <col min="1" max="1" width="13.42578125" bestFit="1" customWidth="1"/>
    <col min="2" max="2" width="19.28515625" bestFit="1" customWidth="1"/>
  </cols>
  <sheetData>
    <row r="3" spans="1:2" x14ac:dyDescent="0.25">
      <c r="A3" s="3" t="s">
        <v>32</v>
      </c>
      <c r="B3" t="s">
        <v>36</v>
      </c>
    </row>
    <row r="4" spans="1:2" x14ac:dyDescent="0.25">
      <c r="A4" s="4" t="s">
        <v>18</v>
      </c>
      <c r="B4" s="6">
        <v>529367.34000000078</v>
      </c>
    </row>
    <row r="5" spans="1:2" x14ac:dyDescent="0.25">
      <c r="A5" s="4" t="s">
        <v>23</v>
      </c>
      <c r="B5" s="6">
        <v>521506.72999999922</v>
      </c>
    </row>
    <row r="6" spans="1:2" x14ac:dyDescent="0.25">
      <c r="A6" s="4" t="s">
        <v>13</v>
      </c>
      <c r="B6" s="6">
        <v>514112.24000000034</v>
      </c>
    </row>
    <row r="7" spans="1:2" x14ac:dyDescent="0.25">
      <c r="A7" s="4" t="s">
        <v>49</v>
      </c>
      <c r="B7" s="6"/>
    </row>
    <row r="8" spans="1:2" x14ac:dyDescent="0.25">
      <c r="A8" s="4" t="s">
        <v>33</v>
      </c>
      <c r="B8" s="6">
        <v>1564986.3100000005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BE67-72FE-4AFD-80D9-333902C7FD9A}">
  <dimension ref="A1:B15"/>
  <sheetViews>
    <sheetView tabSelected="1" workbookViewId="0">
      <selection activeCell="H11" sqref="H11"/>
    </sheetView>
  </sheetViews>
  <sheetFormatPr defaultRowHeight="15" x14ac:dyDescent="0.25"/>
  <cols>
    <col min="1" max="1" width="12.7109375" bestFit="1" customWidth="1"/>
  </cols>
  <sheetData>
    <row r="1" spans="1:2" x14ac:dyDescent="0.25">
      <c r="A1" s="7" t="s">
        <v>50</v>
      </c>
    </row>
    <row r="2" spans="1:2" x14ac:dyDescent="0.25">
      <c r="A2" s="6">
        <f>SUM(retail_sales_messy_dataset_s_f[Total_Recalc])</f>
        <v>1564986.3099999998</v>
      </c>
    </row>
    <row r="4" spans="1:2" x14ac:dyDescent="0.25">
      <c r="A4" s="8" t="s">
        <v>51</v>
      </c>
    </row>
    <row r="5" spans="1:2" x14ac:dyDescent="0.25">
      <c r="A5" s="6" cm="1">
        <f t="array" ref="A5">SUM(retail_sales_messy_dataset_s_f[Total_Recalc]/COUNTA(retail_sales_messy_dataset_s_f[Total_Recalc]))</f>
        <v>312.99726200000077</v>
      </c>
    </row>
    <row r="7" spans="1:2" x14ac:dyDescent="0.25">
      <c r="A7" s="7" t="s">
        <v>53</v>
      </c>
    </row>
    <row r="8" spans="1:2" x14ac:dyDescent="0.25">
      <c r="A8" s="9">
        <f>SUMIFS(retail_sales_messy_dataset_s_f[Total_Recalc],retail_sales_messy_dataset_s_f[Customer Type],"Returning")/SUM(retail_sales_messy_dataset_s_f[Total_Recalc])</f>
        <v>0.33323405237966541</v>
      </c>
    </row>
    <row r="10" spans="1:2" x14ac:dyDescent="0.25">
      <c r="A10" s="7" t="s">
        <v>54</v>
      </c>
    </row>
    <row r="11" spans="1:2" x14ac:dyDescent="0.25">
      <c r="A11" s="9">
        <f>COUNTIFS('Cleaned Data Set'!L2:L5001,"Mismatch")/ROWS('Cleaned Data Set'!L2:L5001)</f>
        <v>8.5800000000000001E-2</v>
      </c>
    </row>
    <row r="14" spans="1:2" x14ac:dyDescent="0.25">
      <c r="A14" s="7" t="s">
        <v>52</v>
      </c>
    </row>
    <row r="15" spans="1:2" x14ac:dyDescent="0.25">
      <c r="A15" s="2" t="s">
        <v>24</v>
      </c>
      <c r="B15" s="6">
        <f>_xlfn.XLOOKUP(A15,retail_sales_messy_dataset_s_f[Product Name],retail_sales_messy_dataset_s_f[Unit Price],"Not found")</f>
        <v>171.29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7E314-0D39-4411-8C97-995E32A7D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 Data Set</vt:lpstr>
      <vt:lpstr>Monthly Sales Trend</vt:lpstr>
      <vt:lpstr>Revenue by Category</vt:lpstr>
      <vt:lpstr> Top Products</vt:lpstr>
      <vt:lpstr>Store Location Performance</vt:lpstr>
      <vt:lpstr>Customer Type Split</vt:lpstr>
      <vt:lpstr>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kilson joaquim</dc:creator>
  <cp:lastModifiedBy>kilson joaquim</cp:lastModifiedBy>
  <dcterms:created xsi:type="dcterms:W3CDTF">2025-09-30T16:46:44Z</dcterms:created>
  <dcterms:modified xsi:type="dcterms:W3CDTF">2025-10-06T17:41:41Z</dcterms:modified>
</cp:coreProperties>
</file>