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26" documentId="13_ncr:1_{42154242-FB12-44CF-B646-F248C5C092A3}" xr6:coauthVersionLast="45" xr6:coauthVersionMax="45" xr10:uidLastSave="{6B40DAF9-FA0B-493F-AAC7-E0A07E3E51B3}"/>
  <bookViews>
    <workbookView xWindow="9600" yWindow="61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D8" i="1" l="1"/>
  <c r="D9" i="1" s="1"/>
  <c r="D10" i="1" s="1"/>
</calcChain>
</file>

<file path=xl/sharedStrings.xml><?xml version="1.0" encoding="utf-8"?>
<sst xmlns="http://schemas.openxmlformats.org/spreadsheetml/2006/main" count="18" uniqueCount="17">
  <si>
    <t>Symptom</t>
  </si>
  <si>
    <t>Weight</t>
  </si>
  <si>
    <t>Comments</t>
  </si>
  <si>
    <t>Smell_change_num</t>
  </si>
  <si>
    <t>Intercept</t>
  </si>
  <si>
    <t>Score</t>
  </si>
  <si>
    <t>Answers</t>
  </si>
  <si>
    <t>Probability based on symptoms</t>
  </si>
  <si>
    <t>pi_mult</t>
  </si>
  <si>
    <t>Probability</t>
  </si>
  <si>
    <t>Smell before illness</t>
  </si>
  <si>
    <t>Smell during illness</t>
  </si>
  <si>
    <t>Scale 1-10 (1- no sense of smell, 10 - excellent sence of smell)</t>
  </si>
  <si>
    <t>Calculators for probability to be positive to COVID-19 based on specific symptoms, according to Karni, Klein et al (link to medrxiv)</t>
  </si>
  <si>
    <t>Calculator 3 - Smell (quantitative)</t>
  </si>
  <si>
    <t>Rate of positive tests - change to current rate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</si>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</sst>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5" fillId="0" borderId="1" xfId="0" applyFont="1" applyBorder="1"/>
    <xf numFmtId="0" fontId="5" fillId="0" borderId="2" xfId="0" applyFont="1" applyBorder="1"/>
    <xf numFmtId="0" fontId="10" fillId="0" borderId="0" xfId="0" applyFont="1"/>
    <xf numFmtId="0" fontId="11" fillId="0" borderId="0" xfId="0" applyFont="1"/>
    <xf numFmtId="0" fontId="6" fillId="0" borderId="5" xfId="0" applyFont="1" applyBorder="1" applyAlignment="1">
      <alignment horizontal="left" vertical="center" readingOrder="1"/>
    </xf>
    <xf numFmtId="0" fontId="6" fillId="0" borderId="6" xfId="0" applyFont="1" applyBorder="1" applyAlignment="1">
      <alignment horizontal="left" vertical="center" readingOrder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M14"/>
  <sheetViews>
    <sheetView tabSelected="1" workbookViewId="0">
      <selection activeCell="C11" sqref="C11"/>
    </sheetView>
  </sheetViews>
  <sheetFormatPr defaultRowHeight="15" x14ac:dyDescent="0.25"/>
  <cols>
    <col min="1" max="1" width="17.5703125" bestFit="1" customWidth="1"/>
    <col min="2" max="2" width="9.140625" style="3"/>
    <col min="3" max="3" width="49.85546875" bestFit="1" customWidth="1"/>
    <col min="4" max="4" width="21.85546875" bestFit="1" customWidth="1"/>
  </cols>
  <sheetData>
    <row r="1" spans="1:13" ht="17.25" x14ac:dyDescent="0.3">
      <c r="A1" s="12" t="s">
        <v>13</v>
      </c>
    </row>
    <row r="2" spans="1:13" ht="17.25" x14ac:dyDescent="0.3">
      <c r="A2" s="12" t="s">
        <v>14</v>
      </c>
    </row>
    <row r="3" spans="1:13" ht="17.25" x14ac:dyDescent="0.3">
      <c r="A3" s="13" t="s">
        <v>16</v>
      </c>
    </row>
    <row r="5" spans="1:13" ht="15.75" thickBot="1" x14ac:dyDescent="0.3">
      <c r="A5" s="1" t="s">
        <v>0</v>
      </c>
      <c r="B5" s="8" t="s">
        <v>1</v>
      </c>
      <c r="C5" s="1" t="s">
        <v>2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 t="s">
        <v>10</v>
      </c>
      <c r="B6" s="9"/>
      <c r="C6" s="2" t="s">
        <v>12</v>
      </c>
      <c r="D6" s="5"/>
    </row>
    <row r="7" spans="1:13" ht="15.75" thickBot="1" x14ac:dyDescent="0.3">
      <c r="A7" s="2" t="s">
        <v>11</v>
      </c>
      <c r="B7" s="9"/>
      <c r="C7" s="2" t="s">
        <v>12</v>
      </c>
      <c r="D7" s="6"/>
    </row>
    <row r="8" spans="1:13" x14ac:dyDescent="0.25">
      <c r="A8" s="9" t="s">
        <v>3</v>
      </c>
      <c r="B8" s="9">
        <v>0.47475270000000003</v>
      </c>
      <c r="C8" s="7" t="s">
        <v>5</v>
      </c>
      <c r="D8" s="7">
        <f>(D6-D7)*$B$8+$B$9</f>
        <v>-1.0465608</v>
      </c>
    </row>
    <row r="9" spans="1:13" ht="15.75" thickBot="1" x14ac:dyDescent="0.3">
      <c r="A9" s="9" t="s">
        <v>4</v>
      </c>
      <c r="B9" s="9">
        <v>-1.0465608</v>
      </c>
      <c r="C9" s="7" t="s">
        <v>9</v>
      </c>
      <c r="D9" s="7">
        <f>$A$13*EXP(D8)/(1+$A$13*EXP(D8))</f>
        <v>2.7323897804881557E-2</v>
      </c>
    </row>
    <row r="10" spans="1:13" ht="15.75" thickBot="1" x14ac:dyDescent="0.3">
      <c r="A10" s="7"/>
      <c r="B10" s="7"/>
      <c r="C10" s="10" t="s">
        <v>7</v>
      </c>
      <c r="D10" s="11" t="str">
        <f>IF(OR(ISBLANK(D6), ISBLANK(D7)),"",_xlfn.CONCAT(ROUND(D9*100,0), "%"))</f>
        <v/>
      </c>
    </row>
    <row r="11" spans="1:13" ht="15.75" thickBot="1" x14ac:dyDescent="0.3">
      <c r="A11" s="9" t="s">
        <v>8</v>
      </c>
      <c r="B11" s="7">
        <f>A13/(1-A13)</f>
        <v>8.6956521739130432E-2</v>
      </c>
    </row>
    <row r="12" spans="1:13" x14ac:dyDescent="0.25">
      <c r="A12" s="14" t="s">
        <v>15</v>
      </c>
      <c r="B12" s="15"/>
    </row>
    <row r="13" spans="1:13" ht="15.75" thickBot="1" x14ac:dyDescent="0.3">
      <c r="A13" s="16">
        <v>0.08</v>
      </c>
      <c r="B13" s="17"/>
    </row>
    <row r="14" spans="1:13" x14ac:dyDescent="0.25">
      <c r="A14" s="4"/>
      <c r="B14" s="4"/>
      <c r="C14" s="4"/>
    </row>
  </sheetData>
  <mergeCells count="2">
    <mergeCell ref="A12:B12"/>
    <mergeCell ref="A13:B1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2020-08-09T07:43:24Z</dcterms:modified>
</cp:coreProperties>
</file>