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32" documentId="13_ncr:1_{ABA6B18E-1388-48C5-83D4-7AE7C11363E6}" xr6:coauthVersionLast="45" xr6:coauthVersionMax="45" xr10:uidLastSave="{97AAE99B-36E9-4B78-B7A6-3A479BB0DF26}"/>
  <bookViews>
    <workbookView xWindow="7740" yWindow="5925" windowWidth="17775" windowHeight="13500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D10" i="1"/>
  <c r="E10" i="1" l="1"/>
  <c r="E11" i="1" s="1"/>
  <c r="F10" i="1"/>
  <c r="F11" i="1" s="1"/>
  <c r="G10" i="1"/>
  <c r="G11" i="1" s="1"/>
  <c r="H10" i="1"/>
  <c r="H11" i="1" s="1"/>
  <c r="I10" i="1"/>
  <c r="I11" i="1" s="1"/>
  <c r="J10" i="1"/>
  <c r="J11" i="1" s="1"/>
  <c r="K10" i="1"/>
  <c r="K11" i="1" s="1"/>
  <c r="D11" i="1" l="1"/>
</calcChain>
</file>

<file path=xl/sharedStrings.xml><?xml version="1.0" encoding="utf-8"?>
<sst xmlns="http://schemas.openxmlformats.org/spreadsheetml/2006/main" count="29" uniqueCount="18">
  <si>
    <t>Symptom</t>
  </si>
  <si>
    <t>Weight</t>
  </si>
  <si>
    <t>Comments</t>
  </si>
  <si>
    <t>Muscle_ache</t>
  </si>
  <si>
    <t>Lack_of_appetite</t>
  </si>
  <si>
    <t>Smell_change_num</t>
  </si>
  <si>
    <t>Intercept</t>
  </si>
  <si>
    <t>Fever</t>
  </si>
  <si>
    <t>Sore_throat</t>
  </si>
  <si>
    <t>Score</t>
  </si>
  <si>
    <t>1 if yes, 0 if no</t>
  </si>
  <si>
    <t>Smell_before</t>
  </si>
  <si>
    <t>Smell_during</t>
  </si>
  <si>
    <t>scale 1-10</t>
  </si>
  <si>
    <t>Answers</t>
  </si>
  <si>
    <t>Probability based on symptoms</t>
  </si>
  <si>
    <t>pi_mult</t>
  </si>
  <si>
    <t>Rate of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</si>
</sst>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0" tint="-4.9989318521683403E-2"/>
      <name val="Lucida Console"/>
      <family val="3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 readingOrder="1"/>
    </xf>
    <xf numFmtId="0" fontId="4" fillId="0" borderId="1" xfId="0" applyFont="1" applyBorder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1" xfId="0" applyFont="1" applyBorder="1" applyAlignment="1">
      <alignment horizontal="left" vertical="center" readingOrder="1"/>
    </xf>
    <xf numFmtId="0" fontId="0" fillId="0" borderId="2" xfId="0" applyFont="1" applyBorder="1"/>
    <xf numFmtId="0" fontId="4" fillId="0" borderId="3" xfId="0" applyFont="1" applyBorder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T18"/>
  <sheetViews>
    <sheetView tabSelected="1" workbookViewId="0">
      <selection activeCell="C14" sqref="C14"/>
    </sheetView>
  </sheetViews>
  <sheetFormatPr defaultRowHeight="15" x14ac:dyDescent="0.25"/>
  <cols>
    <col min="1" max="1" width="17.5703125" bestFit="1" customWidth="1"/>
    <col min="2" max="2" width="9.140625" style="6"/>
    <col min="3" max="3" width="30.5703125" bestFit="1" customWidth="1"/>
  </cols>
  <sheetData>
    <row r="1" spans="1:20" x14ac:dyDescent="0.25">
      <c r="A1" s="1" t="s">
        <v>0</v>
      </c>
      <c r="B1" s="5" t="s">
        <v>1</v>
      </c>
      <c r="C1" s="1" t="s">
        <v>2</v>
      </c>
      <c r="D1" s="1" t="s">
        <v>14</v>
      </c>
      <c r="E1" s="1" t="s">
        <v>14</v>
      </c>
      <c r="F1" s="1" t="s">
        <v>14</v>
      </c>
      <c r="G1" s="1" t="s">
        <v>14</v>
      </c>
      <c r="H1" s="1" t="s">
        <v>14</v>
      </c>
      <c r="I1" s="1" t="s">
        <v>14</v>
      </c>
      <c r="J1" s="1" t="s">
        <v>14</v>
      </c>
      <c r="K1" s="1" t="s">
        <v>14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2" t="s">
        <v>7</v>
      </c>
      <c r="B2" s="5">
        <v>7.8311240000000004E-2</v>
      </c>
      <c r="C2" s="2" t="s">
        <v>10</v>
      </c>
      <c r="G2" s="2"/>
      <c r="H2" s="2"/>
    </row>
    <row r="3" spans="1:20" x14ac:dyDescent="0.25">
      <c r="A3" s="2" t="s">
        <v>8</v>
      </c>
      <c r="B3" s="5">
        <v>-0.33807526999999998</v>
      </c>
      <c r="C3" s="2" t="s">
        <v>10</v>
      </c>
      <c r="G3" s="2"/>
      <c r="H3" s="2"/>
    </row>
    <row r="4" spans="1:20" x14ac:dyDescent="0.25">
      <c r="A4" s="2" t="s">
        <v>3</v>
      </c>
      <c r="B4" s="5">
        <v>0.29236626999999998</v>
      </c>
      <c r="C4" s="2" t="s">
        <v>10</v>
      </c>
      <c r="G4" s="2"/>
      <c r="H4" s="2"/>
    </row>
    <row r="5" spans="1:20" x14ac:dyDescent="0.25">
      <c r="A5" s="2" t="s">
        <v>4</v>
      </c>
      <c r="B5" s="5">
        <v>0.27425931999999997</v>
      </c>
      <c r="C5" s="2" t="s">
        <v>10</v>
      </c>
      <c r="G5" s="2"/>
      <c r="H5" s="2"/>
    </row>
    <row r="6" spans="1:20" x14ac:dyDescent="0.25">
      <c r="A6" s="2" t="s">
        <v>11</v>
      </c>
      <c r="B6" s="5"/>
      <c r="C6" s="2" t="s">
        <v>13</v>
      </c>
    </row>
    <row r="7" spans="1:20" x14ac:dyDescent="0.25">
      <c r="A7" s="2" t="s">
        <v>12</v>
      </c>
      <c r="B7" s="5"/>
      <c r="C7" s="2" t="s">
        <v>13</v>
      </c>
    </row>
    <row r="8" spans="1:20" x14ac:dyDescent="0.25">
      <c r="A8" s="5" t="s">
        <v>5</v>
      </c>
      <c r="B8" s="5">
        <v>0.41023812999999998</v>
      </c>
      <c r="C8" s="5"/>
      <c r="E8" s="3"/>
      <c r="G8" s="2"/>
      <c r="H8" s="2"/>
      <c r="L8" s="2"/>
      <c r="M8" s="2"/>
      <c r="N8" s="2"/>
      <c r="O8" s="2"/>
      <c r="P8" s="2"/>
      <c r="Q8" s="2"/>
      <c r="R8" s="2"/>
      <c r="S8" s="2"/>
      <c r="T8" s="2"/>
    </row>
    <row r="9" spans="1:20" ht="15.75" thickBot="1" x14ac:dyDescent="0.3">
      <c r="A9" s="5" t="s">
        <v>6</v>
      </c>
      <c r="B9" s="5">
        <v>-1.0824460600000001</v>
      </c>
      <c r="C9" s="5"/>
      <c r="D9" s="6"/>
      <c r="G9" s="2"/>
      <c r="H9" s="2"/>
      <c r="L9" s="2"/>
      <c r="M9" s="2"/>
      <c r="N9" s="2"/>
      <c r="O9" s="2"/>
      <c r="P9" s="2"/>
      <c r="Q9" s="2"/>
      <c r="R9" s="2"/>
      <c r="S9" s="2"/>
      <c r="T9" s="2"/>
    </row>
    <row r="10" spans="1:20" ht="16.5" thickBot="1" x14ac:dyDescent="0.3">
      <c r="A10" s="8"/>
      <c r="B10" s="8"/>
      <c r="C10" s="4" t="s">
        <v>9</v>
      </c>
      <c r="D10" s="4">
        <f>$B$2*D2+$B$3*D3+$B$4*D4+$B$5*D5+(D6-D7)*$B$8+$B$9</f>
        <v>-1.0824460600000001</v>
      </c>
      <c r="E10" s="4">
        <f>$B$2*E2+$B$3*E3+$B$4*E4+$B$5*E5+(E6-E7)*$B$8+$B$9</f>
        <v>-1.0824460600000001</v>
      </c>
      <c r="F10" s="4">
        <f>$B$2*F2+$B$3*F3+$B$4*F4+$B$5*F5+(F6-F7)*$B$8+$B$9</f>
        <v>-1.0824460600000001</v>
      </c>
      <c r="G10" s="4">
        <f>$B$2*G2+$B$3*G3+$B$4*G4+$B$5*G5+(G6-G7)*$B$8+$B$9</f>
        <v>-1.0824460600000001</v>
      </c>
      <c r="H10" s="4">
        <f>$B$2*H2+$B$3*H3+$B$4*H4+$B$5*H5+(H6-H7)*$B$8+$B$9</f>
        <v>-1.0824460600000001</v>
      </c>
      <c r="I10" s="4">
        <f>$B$2*I2+$B$3*I3+$B$4*I4+$B$5*I5+(I6-I7)*$B$8+$B$9</f>
        <v>-1.0824460600000001</v>
      </c>
      <c r="J10" s="4">
        <f>$B$2*J2+$B$3*J3+$B$4*J4+$B$5*J5+(J6-J7)*$B$8+$B$9</f>
        <v>-1.0824460600000001</v>
      </c>
      <c r="K10" s="11">
        <f>$B$2*K2+$B$3*K3+$B$4*K4+$B$5*K5+(K6-K7)*$B$8+$B$9</f>
        <v>-1.0824460600000001</v>
      </c>
      <c r="L10" s="2"/>
      <c r="M10" s="2"/>
      <c r="N10" s="2"/>
      <c r="O10" s="2"/>
      <c r="P10" s="2"/>
      <c r="Q10" s="2"/>
      <c r="R10" s="2"/>
      <c r="S10" s="2"/>
      <c r="T10" s="2"/>
    </row>
    <row r="11" spans="1:20" ht="16.5" thickBot="1" x14ac:dyDescent="0.3">
      <c r="A11" s="5" t="s">
        <v>16</v>
      </c>
      <c r="B11" s="6">
        <f>B13/(1-B13)</f>
        <v>8.6956521739130432E-2</v>
      </c>
      <c r="C11" s="4" t="s">
        <v>15</v>
      </c>
      <c r="D11" s="4">
        <f>$B$11*EXP(D10)/(1+$B$11*EXP(D10))</f>
        <v>2.8614964891539703E-2</v>
      </c>
      <c r="E11" s="4">
        <f>$B$11*EXP(E10)/(1+$B$11*EXP(E10))</f>
        <v>2.8614964891539703E-2</v>
      </c>
      <c r="F11" s="4">
        <f>$B$11*EXP(F10)/(1+$B$11*EXP(F10))</f>
        <v>2.8614964891539703E-2</v>
      </c>
      <c r="G11" s="4">
        <f>$B$11*EXP(G10)/(1+$B$11*EXP(G10))</f>
        <v>2.8614964891539703E-2</v>
      </c>
      <c r="H11" s="4">
        <f>$B$11*EXP(H10)/(1+$B$11*EXP(H10))</f>
        <v>2.8614964891539703E-2</v>
      </c>
      <c r="I11" s="4">
        <f>$B$11*EXP(I10)/(1+$B$11*EXP(I10))</f>
        <v>2.8614964891539703E-2</v>
      </c>
      <c r="J11" s="4">
        <f>$B$11*EXP(J10)/(1+$B$11*EXP(J10))</f>
        <v>2.8614964891539703E-2</v>
      </c>
      <c r="K11" s="11">
        <f>$B$11*EXP(K10)/(1+$B$11*EXP(K10))</f>
        <v>2.8614964891539703E-2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 ht="15.75" thickBot="1" x14ac:dyDescent="0.3">
      <c r="A12" s="5"/>
      <c r="B12" s="7"/>
      <c r="L12" s="2"/>
      <c r="M12" s="2"/>
      <c r="N12" s="2"/>
      <c r="O12" s="2"/>
      <c r="P12" s="2"/>
      <c r="Q12" s="2"/>
      <c r="R12" s="2"/>
      <c r="S12" s="2"/>
      <c r="T12" s="2"/>
    </row>
    <row r="13" spans="1:20" ht="15.75" thickBot="1" x14ac:dyDescent="0.3">
      <c r="A13" s="9" t="s">
        <v>17</v>
      </c>
      <c r="B13" s="10">
        <v>0.08</v>
      </c>
      <c r="G13" s="2"/>
      <c r="H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G14" s="2"/>
      <c r="H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G15" s="2"/>
      <c r="H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G16" s="2"/>
      <c r="H16" s="2"/>
    </row>
    <row r="17" spans="7:8" x14ac:dyDescent="0.25">
      <c r="G17" s="2"/>
      <c r="H17" s="2"/>
    </row>
    <row r="18" spans="7:8" x14ac:dyDescent="0.25">
      <c r="G18" s="2"/>
      <c r="H18" s="2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2020-07-29T10:14:41Z</dcterms:modified>
</cp:coreProperties>
</file>