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♥♥능개원 보수교육 실습\"/>
    </mc:Choice>
  </mc:AlternateContent>
  <bookViews>
    <workbookView xWindow="0" yWindow="0" windowWidth="28800" windowHeight="12255"/>
  </bookViews>
  <sheets>
    <sheet name="성적현황" sheetId="1" r:id="rId1"/>
    <sheet name="부서별분석" sheetId="2" r:id="rId2"/>
  </sheets>
  <definedNames>
    <definedName name="_xlnm._FilterDatabase" localSheetId="0" hidden="1">성적현황!$B$3:$M$28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 a="1"/>
  <c r="M6" i="1" a="1"/>
  <c r="M7" i="1" a="1"/>
  <c r="M8" i="1" a="1"/>
  <c r="M9" i="1" a="1"/>
  <c r="M10" i="1" a="1"/>
  <c r="M11" i="1" a="1"/>
  <c r="M12" i="1" a="1"/>
  <c r="M13" i="1" a="1"/>
  <c r="M14" i="1" a="1"/>
  <c r="M15" i="1" a="1"/>
  <c r="M16" i="1" a="1"/>
  <c r="M17" i="1" a="1"/>
  <c r="M18" i="1" a="1"/>
  <c r="M19" i="1" a="1"/>
  <c r="M20" i="1" a="1"/>
  <c r="M21" i="1" a="1"/>
  <c r="M22" i="1" a="1"/>
  <c r="M23" i="1" a="1"/>
  <c r="M24" i="1" a="1"/>
  <c r="M25" i="1" a="1"/>
  <c r="M26" i="1" a="1"/>
  <c r="M27" i="1" a="1"/>
  <c r="M28" i="1" a="1"/>
  <c r="M4" i="1" a="1"/>
  <c r="L5" i="1" l="1" a="1"/>
  <c r="L6" i="1" a="1"/>
  <c r="L7" i="1" a="1"/>
  <c r="L8" i="1" a="1"/>
  <c r="L9" i="1" a="1"/>
  <c r="L10" i="1" a="1"/>
  <c r="L11" i="1" a="1"/>
  <c r="L12" i="1" a="1"/>
  <c r="L13" i="1" a="1"/>
  <c r="L14" i="1" a="1"/>
  <c r="L15" i="1" a="1"/>
  <c r="L16" i="1" a="1"/>
  <c r="L17" i="1" a="1"/>
  <c r="L18" i="1" a="1"/>
  <c r="L19" i="1" a="1"/>
  <c r="L20" i="1" a="1"/>
  <c r="L21" i="1" a="1"/>
  <c r="L22" i="1" a="1"/>
  <c r="L23" i="1" a="1"/>
  <c r="L24" i="1" a="1"/>
  <c r="L25" i="1" a="1"/>
  <c r="L26" i="1" a="1"/>
  <c r="L27" i="1" a="1"/>
  <c r="L28" i="1" a="1"/>
  <c r="L4" i="1" a="1"/>
  <c r="J4" i="1"/>
  <c r="J5" i="1"/>
  <c r="J6" i="1"/>
  <c r="J7" i="1"/>
  <c r="J8" i="1"/>
  <c r="J9" i="1"/>
  <c r="J10" i="1"/>
  <c r="J11" i="1"/>
  <c r="M11" i="1" s="1"/>
  <c r="J12" i="1"/>
  <c r="J13" i="1"/>
  <c r="J14" i="1"/>
  <c r="J15" i="1"/>
  <c r="J16" i="1"/>
  <c r="J17" i="1"/>
  <c r="J18" i="1"/>
  <c r="J19" i="1"/>
  <c r="M19" i="1" s="1"/>
  <c r="J20" i="1"/>
  <c r="J21" i="1"/>
  <c r="J22" i="1"/>
  <c r="J23" i="1"/>
  <c r="J24" i="1"/>
  <c r="J25" i="1"/>
  <c r="J26" i="1"/>
  <c r="M26" i="1" s="1"/>
  <c r="J27" i="1"/>
  <c r="M27" i="1" s="1"/>
  <c r="J28" i="1"/>
  <c r="M18" i="1" l="1"/>
  <c r="M17" i="1"/>
  <c r="M8" i="1"/>
  <c r="M25" i="1"/>
  <c r="M16" i="1"/>
  <c r="M23" i="1"/>
  <c r="K15" i="1"/>
  <c r="M15" i="1"/>
  <c r="M7" i="1"/>
  <c r="M9" i="1"/>
  <c r="M22" i="1"/>
  <c r="M14" i="1"/>
  <c r="M6" i="1"/>
  <c r="M24" i="1"/>
  <c r="M21" i="1"/>
  <c r="M13" i="1"/>
  <c r="M5" i="1"/>
  <c r="M28" i="1"/>
  <c r="M20" i="1"/>
  <c r="M12" i="1"/>
  <c r="M4" i="1"/>
  <c r="K10" i="1"/>
  <c r="M10" i="1"/>
  <c r="K14" i="1"/>
  <c r="K7" i="1"/>
  <c r="K6" i="1"/>
  <c r="K19" i="1"/>
  <c r="K18" i="1"/>
  <c r="K11" i="1"/>
  <c r="L8" i="1"/>
  <c r="L12" i="1"/>
  <c r="K16" i="1"/>
  <c r="K26" i="1"/>
  <c r="K21" i="1"/>
  <c r="K5" i="1"/>
  <c r="L23" i="1"/>
  <c r="K28" i="1"/>
  <c r="K4" i="1"/>
  <c r="L22" i="1"/>
  <c r="L15" i="1"/>
  <c r="L9" i="1"/>
  <c r="L4" i="1"/>
  <c r="L21" i="1"/>
  <c r="L14" i="1"/>
  <c r="K8" i="1"/>
  <c r="L28" i="1"/>
  <c r="L20" i="1"/>
  <c r="K20" i="1"/>
  <c r="K25" i="1"/>
  <c r="K9" i="1"/>
  <c r="K24" i="1"/>
  <c r="L13" i="1"/>
  <c r="K23" i="1"/>
  <c r="K13" i="1"/>
  <c r="L27" i="1"/>
  <c r="L19" i="1"/>
  <c r="L7" i="1"/>
  <c r="L6" i="1"/>
  <c r="K12" i="1"/>
  <c r="L26" i="1"/>
  <c r="L18" i="1"/>
  <c r="K27" i="1"/>
  <c r="K22" i="1"/>
  <c r="K17" i="1"/>
  <c r="L25" i="1"/>
  <c r="L17" i="1"/>
  <c r="L11" i="1"/>
  <c r="L5" i="1"/>
  <c r="L24" i="1"/>
  <c r="L16" i="1"/>
  <c r="L10" i="1"/>
</calcChain>
</file>

<file path=xl/sharedStrings.xml><?xml version="1.0" encoding="utf-8"?>
<sst xmlns="http://schemas.openxmlformats.org/spreadsheetml/2006/main" count="100" uniqueCount="75">
  <si>
    <t>사번</t>
    <phoneticPr fontId="1" type="noConversion"/>
  </si>
  <si>
    <t>이름</t>
    <phoneticPr fontId="1" type="noConversion"/>
  </si>
  <si>
    <t>부서</t>
    <phoneticPr fontId="1" type="noConversion"/>
  </si>
  <si>
    <t>엑셀</t>
    <phoneticPr fontId="1" type="noConversion"/>
  </si>
  <si>
    <t>워드</t>
    <phoneticPr fontId="1" type="noConversion"/>
  </si>
  <si>
    <t>DB</t>
    <phoneticPr fontId="1" type="noConversion"/>
  </si>
  <si>
    <t>PPT</t>
    <phoneticPr fontId="1" type="noConversion"/>
  </si>
  <si>
    <t>인터넷</t>
    <phoneticPr fontId="1" type="noConversion"/>
  </si>
  <si>
    <t>평균</t>
    <phoneticPr fontId="1" type="noConversion"/>
  </si>
  <si>
    <t>평가</t>
    <phoneticPr fontId="1" type="noConversion"/>
  </si>
  <si>
    <t>전체순위</t>
    <phoneticPr fontId="1" type="noConversion"/>
  </si>
  <si>
    <t>부서별순위</t>
    <phoneticPr fontId="1" type="noConversion"/>
  </si>
  <si>
    <t>이희철</t>
  </si>
  <si>
    <t>김민경</t>
  </si>
  <si>
    <t>김정순</t>
  </si>
  <si>
    <t>황영석</t>
  </si>
  <si>
    <t>김식형</t>
  </si>
  <si>
    <t>배욱태</t>
  </si>
  <si>
    <t>최지은</t>
  </si>
  <si>
    <t>채희연</t>
  </si>
  <si>
    <t>양은희</t>
  </si>
  <si>
    <t>오호태</t>
  </si>
  <si>
    <t>황찬의</t>
  </si>
  <si>
    <t>김구석</t>
  </si>
  <si>
    <t>엄숙희</t>
  </si>
  <si>
    <t>박영은</t>
  </si>
  <si>
    <t>이희솔</t>
  </si>
  <si>
    <t>송순도</t>
  </si>
  <si>
    <t>강평태</t>
  </si>
  <si>
    <t>은원지</t>
  </si>
  <si>
    <t>서복만</t>
  </si>
  <si>
    <t>배수철</t>
  </si>
  <si>
    <t>전옥성</t>
  </si>
  <si>
    <t>은영예</t>
  </si>
  <si>
    <t>배성한</t>
  </si>
  <si>
    <t>안희태</t>
  </si>
  <si>
    <t>유하진</t>
  </si>
  <si>
    <t>HRD-014</t>
  </si>
  <si>
    <t>HRD-004</t>
  </si>
  <si>
    <t>HRD-006</t>
  </si>
  <si>
    <t>HRD-025</t>
  </si>
  <si>
    <t>HRD-021</t>
  </si>
  <si>
    <t>HRD-005</t>
  </si>
  <si>
    <t>HRD-023</t>
  </si>
  <si>
    <t>HRD-024</t>
  </si>
  <si>
    <t>HRD-010</t>
  </si>
  <si>
    <t>HRD-022</t>
  </si>
  <si>
    <t>HRD-002</t>
  </si>
  <si>
    <t>HRD-018</t>
  </si>
  <si>
    <t>HRD-016</t>
  </si>
  <si>
    <t>HRD-015</t>
  </si>
  <si>
    <t>HRD-012</t>
  </si>
  <si>
    <t>HRD-020</t>
  </si>
  <si>
    <t>HRD-007</t>
  </si>
  <si>
    <t>HRD-009</t>
  </si>
  <si>
    <t>HRD-013</t>
  </si>
  <si>
    <t>HRD-008</t>
  </si>
  <si>
    <t>HRD-017</t>
  </si>
  <si>
    <t>HRD-011</t>
  </si>
  <si>
    <t>HRD-003</t>
  </si>
  <si>
    <t>HRD-019</t>
  </si>
  <si>
    <t>HRD-001</t>
  </si>
  <si>
    <t>기획실</t>
  </si>
  <si>
    <t>전산실</t>
    <phoneticPr fontId="3" type="noConversion"/>
  </si>
  <si>
    <t>영업부</t>
  </si>
  <si>
    <t>홍보부</t>
    <phoneticPr fontId="3" type="noConversion"/>
  </si>
  <si>
    <t>전산실</t>
  </si>
  <si>
    <t>총무부</t>
  </si>
  <si>
    <t>홍보부</t>
  </si>
  <si>
    <t>교육인원</t>
    <phoneticPr fontId="1" type="noConversion"/>
  </si>
  <si>
    <t>평균점수</t>
    <phoneticPr fontId="1" type="noConversion"/>
  </si>
  <si>
    <t>최고점수</t>
    <phoneticPr fontId="1" type="noConversion"/>
  </si>
  <si>
    <t>최저점수</t>
    <phoneticPr fontId="1" type="noConversion"/>
  </si>
  <si>
    <t>[ 컴퓨터활용 교육 성적 현황 ]</t>
    <phoneticPr fontId="1" type="noConversion"/>
  </si>
  <si>
    <t>[ 부서별 성적 분석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</si>
</sst>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>
      <selection activeCell="G8" sqref="G8"/>
    </sheetView>
  </sheetViews>
  <sheetFormatPr defaultRowHeight="16.5" x14ac:dyDescent="0.3"/>
  <cols>
    <col min="1" max="1" width="1.625" customWidth="1"/>
    <col min="13" max="13" width="10.875" customWidth="1"/>
  </cols>
  <sheetData>
    <row r="1" spans="2:13" ht="31.5" customHeight="1" x14ac:dyDescent="0.3">
      <c r="B1" s="20" t="s">
        <v>73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2:13" ht="17.25" thickBot="1" x14ac:dyDescent="0.35"/>
    <row r="3" spans="2:13" x14ac:dyDescent="0.3">
      <c r="B3" s="2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6" t="s">
        <v>11</v>
      </c>
    </row>
    <row r="4" spans="2:13" x14ac:dyDescent="0.3">
      <c r="B4" s="15" t="s">
        <v>37</v>
      </c>
      <c r="C4" s="1" t="s">
        <v>12</v>
      </c>
      <c r="D4" s="1" t="s">
        <v>62</v>
      </c>
      <c r="E4" s="14">
        <v>86</v>
      </c>
      <c r="F4" s="14">
        <v>75</v>
      </c>
      <c r="G4" s="14">
        <v>99</v>
      </c>
      <c r="H4" s="14">
        <v>51</v>
      </c>
      <c r="I4" s="14">
        <v>98</v>
      </c>
      <c r="J4" s="14">
        <f t="shared" ref="J4:J28" si="0">ROUND( AVERAGE( E4:I4 ), 0 )</f>
        <v>82</v>
      </c>
      <c r="K4" s="1" t="str">
        <f t="shared" ref="K4:K28" si="1">IF( OR( J4&gt;=80, AND( E4&gt;=60, F4&gt;=60, G4&gt;=60, H4&gt;=60, I4&gt;=60 ) ), "", "재평가" )</f>
        <v/>
      </c>
      <c r="L4" s="14">
        <f t="array" ref="L4">_xlfn.RANK.EQ( J4, $J$4:$J$28, 0 ) + SUM( ( J4 = $J$4:$J$28 ) * ( E4 &lt; $E$4:$E$28 ) )</f>
        <v>5</v>
      </c>
      <c r="M4" s="16">
        <f t="array" ref="M4">SUM( ( D4 = $D$4:$D$28 ) * ( J4 &lt; $J$4:$J$28 ) ) + SUM( ( D4 = $D$4:$D$28 ) * ( J4 = $J$4:$J$28 ) * ( E4 &lt; $E$4:$E$28 ) ) +1</f>
        <v>2</v>
      </c>
    </row>
    <row r="5" spans="2:13" x14ac:dyDescent="0.3">
      <c r="B5" s="15" t="s">
        <v>38</v>
      </c>
      <c r="C5" s="1" t="s">
        <v>13</v>
      </c>
      <c r="D5" s="1" t="s">
        <v>62</v>
      </c>
      <c r="E5" s="14">
        <v>60</v>
      </c>
      <c r="F5" s="14">
        <v>90</v>
      </c>
      <c r="G5" s="14">
        <v>87</v>
      </c>
      <c r="H5" s="14">
        <v>95</v>
      </c>
      <c r="I5" s="14">
        <v>91</v>
      </c>
      <c r="J5" s="14">
        <f t="shared" si="0"/>
        <v>85</v>
      </c>
      <c r="K5" s="1" t="str">
        <f t="shared" si="1"/>
        <v/>
      </c>
      <c r="L5" s="14">
        <f t="array" ref="L5">_xlfn.RANK.EQ( J5, $J$4:$J$28, 0 ) + SUM( ( J5 = $J$4:$J$28 ) * ( E5 &lt; $E$4:$E$28 ) )</f>
        <v>2</v>
      </c>
      <c r="M5" s="16">
        <f t="array" ref="M5">SUM( ( D5 = $D$4:$D$28 ) * ( J5 &lt; $J$4:$J$28 ) ) + SUM( ( D5 = $D$4:$D$28 ) * ( J5 = $J$4:$J$28 ) * ( E5 &lt; $E$4:$E$28 ) ) +1</f>
        <v>1</v>
      </c>
    </row>
    <row r="6" spans="2:13" x14ac:dyDescent="0.3">
      <c r="B6" s="15" t="s">
        <v>39</v>
      </c>
      <c r="C6" s="1" t="s">
        <v>14</v>
      </c>
      <c r="D6" s="1" t="s">
        <v>62</v>
      </c>
      <c r="E6" s="14">
        <v>93</v>
      </c>
      <c r="F6" s="14">
        <v>55</v>
      </c>
      <c r="G6" s="14">
        <v>84</v>
      </c>
      <c r="H6" s="14">
        <v>95</v>
      </c>
      <c r="I6" s="14">
        <v>73</v>
      </c>
      <c r="J6" s="14">
        <f t="shared" si="0"/>
        <v>80</v>
      </c>
      <c r="K6" s="1" t="str">
        <f t="shared" si="1"/>
        <v/>
      </c>
      <c r="L6" s="14">
        <f t="array" ref="L6">_xlfn.RANK.EQ( J6, $J$4:$J$28, 0 ) + SUM( ( J6 = $J$4:$J$28 ) * ( E6 &lt; $E$4:$E$28 ) )</f>
        <v>9</v>
      </c>
      <c r="M6" s="16">
        <f t="array" ref="M6">SUM( ( D6 = $D$4:$D$28 ) * ( J6 &lt; $J$4:$J$28 ) ) + SUM( ( D6 = $D$4:$D$28 ) * ( J6 = $J$4:$J$28 ) * ( E6 &lt; $E$4:$E$28 ) ) +1</f>
        <v>5</v>
      </c>
    </row>
    <row r="7" spans="2:13" x14ac:dyDescent="0.3">
      <c r="B7" s="15" t="s">
        <v>40</v>
      </c>
      <c r="C7" s="1" t="s">
        <v>15</v>
      </c>
      <c r="D7" s="1" t="s">
        <v>62</v>
      </c>
      <c r="E7" s="14">
        <v>58</v>
      </c>
      <c r="F7" s="14">
        <v>86</v>
      </c>
      <c r="G7" s="14">
        <v>89</v>
      </c>
      <c r="H7" s="14">
        <v>88</v>
      </c>
      <c r="I7" s="14">
        <v>86</v>
      </c>
      <c r="J7" s="14">
        <f t="shared" si="0"/>
        <v>81</v>
      </c>
      <c r="K7" s="1" t="str">
        <f t="shared" si="1"/>
        <v/>
      </c>
      <c r="L7" s="14">
        <f t="array" ref="L7">_xlfn.RANK.EQ( J7, $J$4:$J$28, 0 ) + SUM( ( J7 = $J$4:$J$28 ) * ( E7 &lt; $E$4:$E$28 ) )</f>
        <v>7</v>
      </c>
      <c r="M7" s="16">
        <f t="array" ref="M7">SUM( ( D7 = $D$4:$D$28 ) * ( J7 &lt; $J$4:$J$28 ) ) + SUM( ( D7 = $D$4:$D$28 ) * ( J7 = $J$4:$J$28 ) * ( E7 &lt; $E$4:$E$28 ) ) +1</f>
        <v>4</v>
      </c>
    </row>
    <row r="8" spans="2:13" x14ac:dyDescent="0.3">
      <c r="B8" s="15" t="s">
        <v>41</v>
      </c>
      <c r="C8" s="1" t="s">
        <v>16</v>
      </c>
      <c r="D8" s="1" t="s">
        <v>63</v>
      </c>
      <c r="E8" s="14">
        <v>77</v>
      </c>
      <c r="F8" s="14">
        <v>57</v>
      </c>
      <c r="G8" s="14">
        <v>58</v>
      </c>
      <c r="H8" s="14">
        <v>62</v>
      </c>
      <c r="I8" s="14">
        <v>98</v>
      </c>
      <c r="J8" s="14">
        <f t="shared" si="0"/>
        <v>70</v>
      </c>
      <c r="K8" s="1" t="str">
        <f t="shared" si="1"/>
        <v>재평가</v>
      </c>
      <c r="L8" s="14">
        <f t="array" ref="L8">_xlfn.RANK.EQ( J8, $J$4:$J$28, 0 ) + SUM( ( J8 = $J$4:$J$28 ) * ( E8 &lt; $E$4:$E$28 ) )</f>
        <v>23</v>
      </c>
      <c r="M8" s="16">
        <f t="array" ref="M8">SUM( ( D8 = $D$4:$D$28 ) * ( J8 &lt; $J$4:$J$28 ) ) + SUM( ( D8 = $D$4:$D$28 ) * ( J8 = $J$4:$J$28 ) * ( E8 &lt; $E$4:$E$28 ) ) +1</f>
        <v>5</v>
      </c>
    </row>
    <row r="9" spans="2:13" x14ac:dyDescent="0.3">
      <c r="B9" s="15" t="s">
        <v>42</v>
      </c>
      <c r="C9" s="1" t="s">
        <v>17</v>
      </c>
      <c r="D9" s="1" t="s">
        <v>62</v>
      </c>
      <c r="E9" s="14">
        <v>65</v>
      </c>
      <c r="F9" s="14">
        <v>60</v>
      </c>
      <c r="G9" s="14">
        <v>60</v>
      </c>
      <c r="H9" s="14">
        <v>83</v>
      </c>
      <c r="I9" s="14">
        <v>87</v>
      </c>
      <c r="J9" s="14">
        <f t="shared" si="0"/>
        <v>71</v>
      </c>
      <c r="K9" s="1" t="str">
        <f t="shared" si="1"/>
        <v/>
      </c>
      <c r="L9" s="14">
        <f t="array" ref="L9">_xlfn.RANK.EQ( J9, $J$4:$J$28, 0 ) + SUM( ( J9 = $J$4:$J$28 ) * ( E9 &lt; $E$4:$E$28 ) )</f>
        <v>22</v>
      </c>
      <c r="M9" s="16">
        <f t="array" ref="M9">SUM( ( D9 = $D$4:$D$28 ) * ( J9 &lt; $J$4:$J$28 ) ) + SUM( ( D9 = $D$4:$D$28 ) * ( J9 = $J$4:$J$28 ) * ( E9 &lt; $E$4:$E$28 ) ) +1</f>
        <v>8</v>
      </c>
    </row>
    <row r="10" spans="2:13" x14ac:dyDescent="0.3">
      <c r="B10" s="15" t="s">
        <v>43</v>
      </c>
      <c r="C10" s="1" t="s">
        <v>18</v>
      </c>
      <c r="D10" s="1" t="s">
        <v>62</v>
      </c>
      <c r="E10" s="14">
        <v>50</v>
      </c>
      <c r="F10" s="14">
        <v>85</v>
      </c>
      <c r="G10" s="14">
        <v>85</v>
      </c>
      <c r="H10" s="14">
        <v>96</v>
      </c>
      <c r="I10" s="14">
        <v>96</v>
      </c>
      <c r="J10" s="14">
        <f t="shared" si="0"/>
        <v>82</v>
      </c>
      <c r="K10" s="1" t="str">
        <f t="shared" si="1"/>
        <v/>
      </c>
      <c r="L10" s="14">
        <f t="array" ref="L10">_xlfn.RANK.EQ( J10, $J$4:$J$28, 0 ) + SUM( ( J10 = $J$4:$J$28 ) * ( E10 &lt; $E$4:$E$28 ) )</f>
        <v>6</v>
      </c>
      <c r="M10" s="16">
        <f t="array" ref="M10">SUM( ( D10 = $D$4:$D$28 ) * ( J10 &lt; $J$4:$J$28 ) ) + SUM( ( D10 = $D$4:$D$28 ) * ( J10 = $J$4:$J$28 ) * ( E10 &lt; $E$4:$E$28 ) ) +1</f>
        <v>3</v>
      </c>
    </row>
    <row r="11" spans="2:13" x14ac:dyDescent="0.3">
      <c r="B11" s="15" t="s">
        <v>44</v>
      </c>
      <c r="C11" s="1" t="s">
        <v>19</v>
      </c>
      <c r="D11" s="1" t="s">
        <v>62</v>
      </c>
      <c r="E11" s="14">
        <v>69</v>
      </c>
      <c r="F11" s="14">
        <v>76</v>
      </c>
      <c r="G11" s="14">
        <v>64</v>
      </c>
      <c r="H11" s="14">
        <v>80</v>
      </c>
      <c r="I11" s="14">
        <v>77</v>
      </c>
      <c r="J11" s="14">
        <f t="shared" si="0"/>
        <v>73</v>
      </c>
      <c r="K11" s="1" t="str">
        <f t="shared" si="1"/>
        <v/>
      </c>
      <c r="L11" s="14">
        <f t="array" ref="L11">_xlfn.RANK.EQ( J11, $J$4:$J$28, 0 ) + SUM( ( J11 = $J$4:$J$28 ) * ( E11 &lt; $E$4:$E$28 ) )</f>
        <v>19</v>
      </c>
      <c r="M11" s="16">
        <f t="array" ref="M11">SUM( ( D11 = $D$4:$D$28 ) * ( J11 &lt; $J$4:$J$28 ) ) + SUM( ( D11 = $D$4:$D$28 ) * ( J11 = $J$4:$J$28 ) * ( E11 &lt; $E$4:$E$28 ) ) +1</f>
        <v>7</v>
      </c>
    </row>
    <row r="12" spans="2:13" x14ac:dyDescent="0.3">
      <c r="B12" s="15" t="s">
        <v>45</v>
      </c>
      <c r="C12" s="1" t="s">
        <v>20</v>
      </c>
      <c r="D12" s="1" t="s">
        <v>62</v>
      </c>
      <c r="E12" s="14">
        <v>85</v>
      </c>
      <c r="F12" s="14">
        <v>60</v>
      </c>
      <c r="G12" s="14">
        <v>56</v>
      </c>
      <c r="H12" s="14">
        <v>86</v>
      </c>
      <c r="I12" s="14">
        <v>81</v>
      </c>
      <c r="J12" s="14">
        <f t="shared" si="0"/>
        <v>74</v>
      </c>
      <c r="K12" s="1" t="str">
        <f t="shared" si="1"/>
        <v>재평가</v>
      </c>
      <c r="L12" s="14">
        <f t="array" ref="L12">_xlfn.RANK.EQ( J12, $J$4:$J$28, 0 ) + SUM( ( J12 = $J$4:$J$28 ) * ( E12 &lt; $E$4:$E$28 ) )</f>
        <v>17</v>
      </c>
      <c r="M12" s="16">
        <f t="array" ref="M12">SUM( ( D12 = $D$4:$D$28 ) * ( J12 &lt; $J$4:$J$28 ) ) + SUM( ( D12 = $D$4:$D$28 ) * ( J12 = $J$4:$J$28 ) * ( E12 &lt; $E$4:$E$28 ) ) +1</f>
        <v>6</v>
      </c>
    </row>
    <row r="13" spans="2:13" x14ac:dyDescent="0.3">
      <c r="B13" s="15" t="s">
        <v>46</v>
      </c>
      <c r="C13" s="1" t="s">
        <v>21</v>
      </c>
      <c r="D13" s="1" t="s">
        <v>64</v>
      </c>
      <c r="E13" s="14">
        <v>65</v>
      </c>
      <c r="F13" s="14">
        <v>71</v>
      </c>
      <c r="G13" s="14">
        <v>92</v>
      </c>
      <c r="H13" s="14">
        <v>94</v>
      </c>
      <c r="I13" s="14">
        <v>63</v>
      </c>
      <c r="J13" s="14">
        <f t="shared" si="0"/>
        <v>77</v>
      </c>
      <c r="K13" s="1" t="str">
        <f t="shared" si="1"/>
        <v/>
      </c>
      <c r="L13" s="14">
        <f t="array" ref="L13">_xlfn.RANK.EQ( J13, $J$4:$J$28, 0 ) + SUM( ( J13 = $J$4:$J$28 ) * ( E13 &lt; $E$4:$E$28 ) )</f>
        <v>16</v>
      </c>
      <c r="M13" s="16">
        <f t="array" ref="M13">SUM( ( D13 = $D$4:$D$28 ) * ( J13 &lt; $J$4:$J$28 ) ) + SUM( ( D13 = $D$4:$D$28 ) * ( J13 = $J$4:$J$28 ) * ( E13 &lt; $E$4:$E$28 ) ) +1</f>
        <v>2</v>
      </c>
    </row>
    <row r="14" spans="2:13" x14ac:dyDescent="0.3">
      <c r="B14" s="15" t="s">
        <v>47</v>
      </c>
      <c r="C14" s="1" t="s">
        <v>22</v>
      </c>
      <c r="D14" s="1" t="s">
        <v>64</v>
      </c>
      <c r="E14" s="14">
        <v>55</v>
      </c>
      <c r="F14" s="14">
        <v>65</v>
      </c>
      <c r="G14" s="14">
        <v>93</v>
      </c>
      <c r="H14" s="14">
        <v>96</v>
      </c>
      <c r="I14" s="14">
        <v>89</v>
      </c>
      <c r="J14" s="14">
        <f t="shared" si="0"/>
        <v>80</v>
      </c>
      <c r="K14" s="1" t="str">
        <f t="shared" si="1"/>
        <v/>
      </c>
      <c r="L14" s="14">
        <f t="array" ref="L14">_xlfn.RANK.EQ( J14, $J$4:$J$28, 0 ) + SUM( ( J14 = $J$4:$J$28 ) * ( E14 &lt; $E$4:$E$28 ) )</f>
        <v>10</v>
      </c>
      <c r="M14" s="16">
        <f t="array" ref="M14">SUM( ( D14 = $D$4:$D$28 ) * ( J14 &lt; $J$4:$J$28 ) ) + SUM( ( D14 = $D$4:$D$28 ) * ( J14 = $J$4:$J$28 ) * ( E14 &lt; $E$4:$E$28 ) ) +1</f>
        <v>1</v>
      </c>
    </row>
    <row r="15" spans="2:13" x14ac:dyDescent="0.3">
      <c r="B15" s="15" t="s">
        <v>48</v>
      </c>
      <c r="C15" s="1" t="s">
        <v>23</v>
      </c>
      <c r="D15" s="1" t="s">
        <v>64</v>
      </c>
      <c r="E15" s="14">
        <v>51</v>
      </c>
      <c r="F15" s="14">
        <v>76</v>
      </c>
      <c r="G15" s="14">
        <v>62</v>
      </c>
      <c r="H15" s="14">
        <v>84</v>
      </c>
      <c r="I15" s="14">
        <v>92</v>
      </c>
      <c r="J15" s="14">
        <f t="shared" si="0"/>
        <v>73</v>
      </c>
      <c r="K15" s="1" t="str">
        <f t="shared" si="1"/>
        <v>재평가</v>
      </c>
      <c r="L15" s="14">
        <f t="array" ref="L15">_xlfn.RANK.EQ( J15, $J$4:$J$28, 0 ) + SUM( ( J15 = $J$4:$J$28 ) * ( E15 &lt; $E$4:$E$28 ) )</f>
        <v>21</v>
      </c>
      <c r="M15" s="16">
        <f t="array" ref="M15">SUM( ( D15 = $D$4:$D$28 ) * ( J15 &lt; $J$4:$J$28 ) ) + SUM( ( D15 = $D$4:$D$28 ) * ( J15 = $J$4:$J$28 ) * ( E15 &lt; $E$4:$E$28 ) ) +1</f>
        <v>3</v>
      </c>
    </row>
    <row r="16" spans="2:13" x14ac:dyDescent="0.3">
      <c r="B16" s="15" t="s">
        <v>49</v>
      </c>
      <c r="C16" s="1" t="s">
        <v>24</v>
      </c>
      <c r="D16" s="1" t="s">
        <v>65</v>
      </c>
      <c r="E16" s="14">
        <v>98</v>
      </c>
      <c r="F16" s="14">
        <v>54</v>
      </c>
      <c r="G16" s="14">
        <v>54</v>
      </c>
      <c r="H16" s="14">
        <v>98</v>
      </c>
      <c r="I16" s="14">
        <v>96</v>
      </c>
      <c r="J16" s="14">
        <f t="shared" si="0"/>
        <v>80</v>
      </c>
      <c r="K16" s="1" t="str">
        <f t="shared" si="1"/>
        <v/>
      </c>
      <c r="L16" s="14">
        <f t="array" ref="L16">_xlfn.RANK.EQ( J16, $J$4:$J$28, 0 ) + SUM( ( J16 = $J$4:$J$28 ) * ( E16 &lt; $E$4:$E$28 ) )</f>
        <v>8</v>
      </c>
      <c r="M16" s="16">
        <f t="array" ref="M16">SUM( ( D16 = $D$4:$D$28 ) * ( J16 &lt; $J$4:$J$28 ) ) + SUM( ( D16 = $D$4:$D$28 ) * ( J16 = $J$4:$J$28 ) * ( E16 &lt; $E$4:$E$28 ) ) +1</f>
        <v>3</v>
      </c>
    </row>
    <row r="17" spans="2:13" x14ac:dyDescent="0.3">
      <c r="B17" s="15" t="s">
        <v>50</v>
      </c>
      <c r="C17" s="1" t="s">
        <v>25</v>
      </c>
      <c r="D17" s="1" t="s">
        <v>66</v>
      </c>
      <c r="E17" s="14">
        <v>76</v>
      </c>
      <c r="F17" s="14">
        <v>98</v>
      </c>
      <c r="G17" s="14">
        <v>82</v>
      </c>
      <c r="H17" s="14">
        <v>70</v>
      </c>
      <c r="I17" s="14">
        <v>66</v>
      </c>
      <c r="J17" s="14">
        <f t="shared" si="0"/>
        <v>78</v>
      </c>
      <c r="K17" s="1" t="str">
        <f t="shared" si="1"/>
        <v/>
      </c>
      <c r="L17" s="14">
        <f t="array" ref="L17">_xlfn.RANK.EQ( J17, $J$4:$J$28, 0 ) + SUM( ( J17 = $J$4:$J$28 ) * ( E17 &lt; $E$4:$E$28 ) )</f>
        <v>14</v>
      </c>
      <c r="M17" s="16">
        <f t="array" ref="M17">SUM( ( D17 = $D$4:$D$28 ) * ( J17 &lt; $J$4:$J$28 ) ) + SUM( ( D17 = $D$4:$D$28 ) * ( J17 = $J$4:$J$28 ) * ( E17 &lt; $E$4:$E$28 ) ) +1</f>
        <v>3</v>
      </c>
    </row>
    <row r="18" spans="2:13" x14ac:dyDescent="0.3">
      <c r="B18" s="15" t="s">
        <v>51</v>
      </c>
      <c r="C18" s="1" t="s">
        <v>26</v>
      </c>
      <c r="D18" s="1" t="s">
        <v>66</v>
      </c>
      <c r="E18" s="14">
        <v>82</v>
      </c>
      <c r="F18" s="14">
        <v>61</v>
      </c>
      <c r="G18" s="14">
        <v>74</v>
      </c>
      <c r="H18" s="14">
        <v>97</v>
      </c>
      <c r="I18" s="14">
        <v>77</v>
      </c>
      <c r="J18" s="14">
        <f t="shared" si="0"/>
        <v>78</v>
      </c>
      <c r="K18" s="1" t="str">
        <f t="shared" si="1"/>
        <v/>
      </c>
      <c r="L18" s="14">
        <f t="array" ref="L18">_xlfn.RANK.EQ( J18, $J$4:$J$28, 0 ) + SUM( ( J18 = $J$4:$J$28 ) * ( E18 &lt; $E$4:$E$28 ) )</f>
        <v>13</v>
      </c>
      <c r="M18" s="16">
        <f t="array" ref="M18">SUM( ( D18 = $D$4:$D$28 ) * ( J18 &lt; $J$4:$J$28 ) ) + SUM( ( D18 = $D$4:$D$28 ) * ( J18 = $J$4:$J$28 ) * ( E18 &lt; $E$4:$E$28 ) ) +1</f>
        <v>2</v>
      </c>
    </row>
    <row r="19" spans="2:13" x14ac:dyDescent="0.3">
      <c r="B19" s="15" t="s">
        <v>52</v>
      </c>
      <c r="C19" s="1" t="s">
        <v>27</v>
      </c>
      <c r="D19" s="1" t="s">
        <v>66</v>
      </c>
      <c r="E19" s="14">
        <v>75</v>
      </c>
      <c r="F19" s="14">
        <v>75</v>
      </c>
      <c r="G19" s="14">
        <v>66</v>
      </c>
      <c r="H19" s="14">
        <v>94</v>
      </c>
      <c r="I19" s="14">
        <v>60</v>
      </c>
      <c r="J19" s="14">
        <f t="shared" si="0"/>
        <v>74</v>
      </c>
      <c r="K19" s="1" t="str">
        <f t="shared" si="1"/>
        <v/>
      </c>
      <c r="L19" s="14">
        <f t="array" ref="L19">_xlfn.RANK.EQ( J19, $J$4:$J$28, 0 ) + SUM( ( J19 = $J$4:$J$28 ) * ( E19 &lt; $E$4:$E$28 ) )</f>
        <v>18</v>
      </c>
      <c r="M19" s="16">
        <f t="array" ref="M19">SUM( ( D19 = $D$4:$D$28 ) * ( J19 &lt; $J$4:$J$28 ) ) + SUM( ( D19 = $D$4:$D$28 ) * ( J19 = $J$4:$J$28 ) * ( E19 &lt; $E$4:$E$28 ) ) +1</f>
        <v>4</v>
      </c>
    </row>
    <row r="20" spans="2:13" x14ac:dyDescent="0.3">
      <c r="B20" s="15" t="s">
        <v>53</v>
      </c>
      <c r="C20" s="1" t="s">
        <v>28</v>
      </c>
      <c r="D20" s="1" t="s">
        <v>66</v>
      </c>
      <c r="E20" s="14">
        <v>86</v>
      </c>
      <c r="F20" s="14">
        <v>89</v>
      </c>
      <c r="G20" s="14">
        <v>70</v>
      </c>
      <c r="H20" s="14">
        <v>74</v>
      </c>
      <c r="I20" s="14">
        <v>75</v>
      </c>
      <c r="J20" s="14">
        <f t="shared" si="0"/>
        <v>79</v>
      </c>
      <c r="K20" s="1" t="str">
        <f t="shared" si="1"/>
        <v/>
      </c>
      <c r="L20" s="14">
        <f t="array" ref="L20">_xlfn.RANK.EQ( J20, $J$4:$J$28, 0 ) + SUM( ( J20 = $J$4:$J$28 ) * ( E20 &lt; $E$4:$E$28 ) )</f>
        <v>11</v>
      </c>
      <c r="M20" s="16">
        <f t="array" ref="M20">SUM( ( D20 = $D$4:$D$28 ) * ( J20 &lt; $J$4:$J$28 ) ) + SUM( ( D20 = $D$4:$D$28 ) * ( J20 = $J$4:$J$28 ) * ( E20 &lt; $E$4:$E$28 ) ) +1</f>
        <v>1</v>
      </c>
    </row>
    <row r="21" spans="2:13" x14ac:dyDescent="0.3">
      <c r="B21" s="15" t="s">
        <v>54</v>
      </c>
      <c r="C21" s="1" t="s">
        <v>29</v>
      </c>
      <c r="D21" s="1" t="s">
        <v>67</v>
      </c>
      <c r="E21" s="14">
        <v>63</v>
      </c>
      <c r="F21" s="14">
        <v>61</v>
      </c>
      <c r="G21" s="14">
        <v>83</v>
      </c>
      <c r="H21" s="14">
        <v>59</v>
      </c>
      <c r="I21" s="14">
        <v>99</v>
      </c>
      <c r="J21" s="14">
        <f t="shared" si="0"/>
        <v>73</v>
      </c>
      <c r="K21" s="1" t="str">
        <f t="shared" si="1"/>
        <v>재평가</v>
      </c>
      <c r="L21" s="14">
        <f t="array" ref="L21">_xlfn.RANK.EQ( J21, $J$4:$J$28, 0 ) + SUM( ( J21 = $J$4:$J$28 ) * ( E21 &lt; $E$4:$E$28 ) )</f>
        <v>20</v>
      </c>
      <c r="M21" s="16">
        <f t="array" ref="M21">SUM( ( D21 = $D$4:$D$28 ) * ( J21 &lt; $J$4:$J$28 ) ) + SUM( ( D21 = $D$4:$D$28 ) * ( J21 = $J$4:$J$28 ) * ( E21 &lt; $E$4:$E$28 ) ) +1</f>
        <v>3</v>
      </c>
    </row>
    <row r="22" spans="2:13" x14ac:dyDescent="0.3">
      <c r="B22" s="15" t="s">
        <v>55</v>
      </c>
      <c r="C22" s="1" t="s">
        <v>30</v>
      </c>
      <c r="D22" s="1" t="s">
        <v>67</v>
      </c>
      <c r="E22" s="14">
        <v>93</v>
      </c>
      <c r="F22" s="14">
        <v>97</v>
      </c>
      <c r="G22" s="14">
        <v>72</v>
      </c>
      <c r="H22" s="14">
        <v>64</v>
      </c>
      <c r="I22" s="14">
        <v>63</v>
      </c>
      <c r="J22" s="14">
        <f t="shared" si="0"/>
        <v>78</v>
      </c>
      <c r="K22" s="1" t="str">
        <f t="shared" si="1"/>
        <v/>
      </c>
      <c r="L22" s="14">
        <f t="array" ref="L22">_xlfn.RANK.EQ( J22, $J$4:$J$28, 0 ) + SUM( ( J22 = $J$4:$J$28 ) * ( E22 &lt; $E$4:$E$28 ) )</f>
        <v>12</v>
      </c>
      <c r="M22" s="16">
        <f t="array" ref="M22">SUM( ( D22 = $D$4:$D$28 ) * ( J22 &lt; $J$4:$J$28 ) ) + SUM( ( D22 = $D$4:$D$28 ) * ( J22 = $J$4:$J$28 ) * ( E22 &lt; $E$4:$E$28 ) ) +1</f>
        <v>2</v>
      </c>
    </row>
    <row r="23" spans="2:13" x14ac:dyDescent="0.3">
      <c r="B23" s="15" t="s">
        <v>56</v>
      </c>
      <c r="C23" s="1" t="s">
        <v>31</v>
      </c>
      <c r="D23" s="1" t="s">
        <v>67</v>
      </c>
      <c r="E23" s="14">
        <v>60</v>
      </c>
      <c r="F23" s="14">
        <v>74</v>
      </c>
      <c r="G23" s="14">
        <v>60</v>
      </c>
      <c r="H23" s="14">
        <v>87</v>
      </c>
      <c r="I23" s="14">
        <v>62</v>
      </c>
      <c r="J23" s="14">
        <f t="shared" si="0"/>
        <v>69</v>
      </c>
      <c r="K23" s="1" t="str">
        <f t="shared" si="1"/>
        <v/>
      </c>
      <c r="L23" s="14">
        <f t="array" ref="L23">_xlfn.RANK.EQ( J23, $J$4:$J$28, 0 ) + SUM( ( J23 = $J$4:$J$28 ) * ( E23 &lt; $E$4:$E$28 ) )</f>
        <v>25</v>
      </c>
      <c r="M23" s="16">
        <f t="array" ref="M23">SUM( ( D23 = $D$4:$D$28 ) * ( J23 &lt; $J$4:$J$28 ) ) + SUM( ( D23 = $D$4:$D$28 ) * ( J23 = $J$4:$J$28 ) * ( E23 &lt; $E$4:$E$28 ) ) +1</f>
        <v>4</v>
      </c>
    </row>
    <row r="24" spans="2:13" x14ac:dyDescent="0.3">
      <c r="B24" s="15" t="s">
        <v>57</v>
      </c>
      <c r="C24" s="1" t="s">
        <v>32</v>
      </c>
      <c r="D24" s="1" t="s">
        <v>67</v>
      </c>
      <c r="E24" s="14">
        <v>94</v>
      </c>
      <c r="F24" s="14">
        <v>95</v>
      </c>
      <c r="G24" s="14">
        <v>81</v>
      </c>
      <c r="H24" s="14">
        <v>99</v>
      </c>
      <c r="I24" s="14">
        <v>94</v>
      </c>
      <c r="J24" s="14">
        <f t="shared" si="0"/>
        <v>93</v>
      </c>
      <c r="K24" s="1" t="str">
        <f t="shared" si="1"/>
        <v/>
      </c>
      <c r="L24" s="14">
        <f t="array" ref="L24">_xlfn.RANK.EQ( J24, $J$4:$J$28, 0 ) + SUM( ( J24 = $J$4:$J$28 ) * ( E24 &lt; $E$4:$E$28 ) )</f>
        <v>1</v>
      </c>
      <c r="M24" s="16">
        <f t="array" ref="M24">SUM( ( D24 = $D$4:$D$28 ) * ( J24 &lt; $J$4:$J$28 ) ) + SUM( ( D24 = $D$4:$D$28 ) * ( J24 = $J$4:$J$28 ) * ( E24 &lt; $E$4:$E$28 ) ) +1</f>
        <v>1</v>
      </c>
    </row>
    <row r="25" spans="2:13" x14ac:dyDescent="0.3">
      <c r="B25" s="15" t="s">
        <v>58</v>
      </c>
      <c r="C25" s="1" t="s">
        <v>33</v>
      </c>
      <c r="D25" s="1" t="s">
        <v>68</v>
      </c>
      <c r="E25" s="14">
        <v>52</v>
      </c>
      <c r="F25" s="14">
        <v>72</v>
      </c>
      <c r="G25" s="14">
        <v>70</v>
      </c>
      <c r="H25" s="14">
        <v>61</v>
      </c>
      <c r="I25" s="14">
        <v>97</v>
      </c>
      <c r="J25" s="14">
        <f t="shared" si="0"/>
        <v>70</v>
      </c>
      <c r="K25" s="1" t="str">
        <f t="shared" si="1"/>
        <v>재평가</v>
      </c>
      <c r="L25" s="14">
        <f t="array" ref="L25">_xlfn.RANK.EQ( J25, $J$4:$J$28, 0 ) + SUM( ( J25 = $J$4:$J$28 ) * ( E25 &lt; $E$4:$E$28 ) )</f>
        <v>24</v>
      </c>
      <c r="M25" s="16">
        <f t="array" ref="M25">SUM( ( D25 = $D$4:$D$28 ) * ( J25 &lt; $J$4:$J$28 ) ) + SUM( ( D25 = $D$4:$D$28 ) * ( J25 = $J$4:$J$28 ) * ( E25 &lt; $E$4:$E$28 ) ) +1</f>
        <v>5</v>
      </c>
    </row>
    <row r="26" spans="2:13" x14ac:dyDescent="0.3">
      <c r="B26" s="15" t="s">
        <v>59</v>
      </c>
      <c r="C26" s="1" t="s">
        <v>34</v>
      </c>
      <c r="D26" s="1" t="s">
        <v>68</v>
      </c>
      <c r="E26" s="14">
        <v>93</v>
      </c>
      <c r="F26" s="14">
        <v>93</v>
      </c>
      <c r="G26" s="14">
        <v>91</v>
      </c>
      <c r="H26" s="14">
        <v>80</v>
      </c>
      <c r="I26" s="14">
        <v>58</v>
      </c>
      <c r="J26" s="14">
        <f t="shared" si="0"/>
        <v>83</v>
      </c>
      <c r="K26" s="1" t="str">
        <f t="shared" si="1"/>
        <v/>
      </c>
      <c r="L26" s="14">
        <f t="array" ref="L26">_xlfn.RANK.EQ( J26, $J$4:$J$28, 0 ) + SUM( ( J26 = $J$4:$J$28 ) * ( E26 &lt; $E$4:$E$28 ) )</f>
        <v>3</v>
      </c>
      <c r="M26" s="16">
        <f t="array" ref="M26">SUM( ( D26 = $D$4:$D$28 ) * ( J26 &lt; $J$4:$J$28 ) ) + SUM( ( D26 = $D$4:$D$28 ) * ( J26 = $J$4:$J$28 ) * ( E26 &lt; $E$4:$E$28 ) ) +1</f>
        <v>1</v>
      </c>
    </row>
    <row r="27" spans="2:13" x14ac:dyDescent="0.3">
      <c r="B27" s="15" t="s">
        <v>60</v>
      </c>
      <c r="C27" s="1" t="s">
        <v>35</v>
      </c>
      <c r="D27" s="1" t="s">
        <v>68</v>
      </c>
      <c r="E27" s="14">
        <v>89</v>
      </c>
      <c r="F27" s="14">
        <v>84</v>
      </c>
      <c r="G27" s="14">
        <v>68</v>
      </c>
      <c r="H27" s="14">
        <v>94</v>
      </c>
      <c r="I27" s="14">
        <v>78</v>
      </c>
      <c r="J27" s="14">
        <f t="shared" si="0"/>
        <v>83</v>
      </c>
      <c r="K27" s="1" t="str">
        <f t="shared" si="1"/>
        <v/>
      </c>
      <c r="L27" s="14">
        <f t="array" ref="L27">_xlfn.RANK.EQ( J27, $J$4:$J$28, 0 ) + SUM( ( J27 = $J$4:$J$28 ) * ( E27 &lt; $E$4:$E$28 ) )</f>
        <v>4</v>
      </c>
      <c r="M27" s="16">
        <f t="array" ref="M27">SUM( ( D27 = $D$4:$D$28 ) * ( J27 &lt; $J$4:$J$28 ) ) + SUM( ( D27 = $D$4:$D$28 ) * ( J27 = $J$4:$J$28 ) * ( E27 &lt; $E$4:$E$28 ) ) +1</f>
        <v>2</v>
      </c>
    </row>
    <row r="28" spans="2:13" ht="17.25" thickBot="1" x14ac:dyDescent="0.35">
      <c r="B28" s="17" t="s">
        <v>61</v>
      </c>
      <c r="C28" s="8" t="s">
        <v>36</v>
      </c>
      <c r="D28" s="8" t="s">
        <v>68</v>
      </c>
      <c r="E28" s="18">
        <v>75</v>
      </c>
      <c r="F28" s="18">
        <v>91</v>
      </c>
      <c r="G28" s="18">
        <v>72</v>
      </c>
      <c r="H28" s="18">
        <v>52</v>
      </c>
      <c r="I28" s="18">
        <v>98</v>
      </c>
      <c r="J28" s="18">
        <f t="shared" si="0"/>
        <v>78</v>
      </c>
      <c r="K28" s="8" t="str">
        <f t="shared" si="1"/>
        <v>재평가</v>
      </c>
      <c r="L28" s="18">
        <f t="array" ref="L28">_xlfn.RANK.EQ( J28, $J$4:$J$28, 0 ) + SUM( ( J28 = $J$4:$J$28 ) * ( E28 &lt; $E$4:$E$28 ) )</f>
        <v>15</v>
      </c>
      <c r="M28" s="19">
        <f t="array" ref="M28">SUM( ( D28 = $D$4:$D$28 ) * ( J28 &lt; $J$4:$J$28 ) ) + SUM( ( D28 = $D$4:$D$28 ) * ( J28 = $J$4:$J$28 ) * ( E28 &lt; $E$4:$E$28 ) ) +1</f>
        <v>4</v>
      </c>
    </row>
  </sheetData>
  <mergeCells count="1">
    <mergeCell ref="B1:M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workbookViewId="0">
      <selection activeCell="F15" sqref="F15"/>
    </sheetView>
  </sheetViews>
  <sheetFormatPr defaultColWidth="0" defaultRowHeight="16.5" zeroHeight="1" x14ac:dyDescent="0.3"/>
  <cols>
    <col min="1" max="1" width="2.625" customWidth="1"/>
    <col min="2" max="2" width="14.25" customWidth="1"/>
    <col min="3" max="8" width="12.375" customWidth="1"/>
    <col min="9" max="9" width="2.625" customWidth="1"/>
    <col min="10" max="16384" width="9" hidden="1"/>
  </cols>
  <sheetData>
    <row r="1" spans="2:8" x14ac:dyDescent="0.3"/>
    <row r="2" spans="2:8" x14ac:dyDescent="0.3"/>
    <row r="3" spans="2:8" x14ac:dyDescent="0.3"/>
    <row r="4" spans="2:8" x14ac:dyDescent="0.3"/>
    <row r="5" spans="2:8" x14ac:dyDescent="0.3"/>
    <row r="6" spans="2:8" x14ac:dyDescent="0.3"/>
    <row r="7" spans="2:8" x14ac:dyDescent="0.3"/>
    <row r="8" spans="2:8" ht="33" customHeight="1" x14ac:dyDescent="0.3">
      <c r="B8" s="21" t="s">
        <v>74</v>
      </c>
      <c r="C8" s="21"/>
      <c r="D8" s="21"/>
      <c r="E8" s="21"/>
      <c r="F8" s="21"/>
      <c r="G8" s="21"/>
      <c r="H8" s="21"/>
    </row>
    <row r="9" spans="2:8" ht="17.25" thickBot="1" x14ac:dyDescent="0.35"/>
    <row r="10" spans="2:8" ht="23.25" customHeight="1" x14ac:dyDescent="0.3">
      <c r="B10" s="9" t="s">
        <v>2</v>
      </c>
      <c r="C10" s="3"/>
    </row>
    <row r="11" spans="2:8" ht="23.25" customHeight="1" thickBot="1" x14ac:dyDescent="0.35">
      <c r="B11" s="10" t="s">
        <v>69</v>
      </c>
      <c r="C11" s="4"/>
    </row>
    <row r="12" spans="2:8" ht="17.25" thickBot="1" x14ac:dyDescent="0.35"/>
    <row r="13" spans="2:8" ht="23.25" customHeight="1" x14ac:dyDescent="0.3">
      <c r="B13" s="9"/>
      <c r="C13" s="12" t="s">
        <v>4</v>
      </c>
      <c r="D13" s="12" t="s">
        <v>3</v>
      </c>
      <c r="E13" s="12" t="s">
        <v>7</v>
      </c>
      <c r="F13" s="12" t="s">
        <v>5</v>
      </c>
      <c r="G13" s="12" t="s">
        <v>6</v>
      </c>
      <c r="H13" s="13" t="s">
        <v>8</v>
      </c>
    </row>
    <row r="14" spans="2:8" ht="23.25" customHeight="1" x14ac:dyDescent="0.3">
      <c r="B14" s="11" t="s">
        <v>71</v>
      </c>
      <c r="C14" s="1"/>
      <c r="D14" s="1"/>
      <c r="E14" s="1"/>
      <c r="F14" s="1"/>
      <c r="G14" s="1"/>
      <c r="H14" s="7"/>
    </row>
    <row r="15" spans="2:8" ht="23.25" customHeight="1" x14ac:dyDescent="0.3">
      <c r="B15" s="11" t="s">
        <v>72</v>
      </c>
      <c r="C15" s="1"/>
      <c r="D15" s="1"/>
      <c r="E15" s="1"/>
      <c r="F15" s="1"/>
      <c r="G15" s="1"/>
      <c r="H15" s="7"/>
    </row>
    <row r="16" spans="2:8" ht="23.25" customHeight="1" thickBot="1" x14ac:dyDescent="0.35">
      <c r="B16" s="10" t="s">
        <v>70</v>
      </c>
      <c r="C16" s="8"/>
      <c r="D16" s="8"/>
      <c r="E16" s="8"/>
      <c r="F16" s="8"/>
      <c r="G16" s="8"/>
      <c r="H16" s="4"/>
    </row>
    <row r="17" x14ac:dyDescent="0.3"/>
  </sheetData>
  <mergeCells count="1">
    <mergeCell ref="B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성적현황</vt:lpstr>
      <vt:lpstr>부서별분석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dcterms:created xsi:type="dcterms:W3CDTF">2023-10-29T00:15:57Z</dcterms:created>
  <dcterms:modified xsi:type="dcterms:W3CDTF">2024-03-17T11:46:13Z</dcterms:modified>
</cp:coreProperties>
</file>