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</sheets>
  <calcPr calcId="144525"/>
</workbook>
</file>

<file path=xl/calcChain.xml><?xml version="1.0" encoding="utf-8"?>
<calcChain xmlns="http://schemas.openxmlformats.org/spreadsheetml/2006/main">
  <c r="AO6" i="7" l="1"/>
  <c r="B29" i="1" s="1"/>
  <c r="AP6" i="7"/>
  <c r="C29" i="1" s="1"/>
  <c r="AQ6" i="7"/>
  <c r="D29" i="1" s="1"/>
  <c r="AO7" i="7"/>
  <c r="B30" i="1" s="1"/>
  <c r="AP7" i="7"/>
  <c r="C30" i="1" s="1"/>
  <c r="AQ7" i="7"/>
  <c r="D30" i="1" s="1"/>
  <c r="AO8" i="7"/>
  <c r="B31" i="1" s="1"/>
  <c r="AP8" i="7"/>
  <c r="C31" i="1" s="1"/>
  <c r="AQ8" i="7"/>
  <c r="D31" i="1" s="1"/>
  <c r="AO2" i="7"/>
  <c r="B25" i="1" s="1"/>
  <c r="AP2" i="7"/>
  <c r="C25" i="1" s="1"/>
  <c r="AQ2" i="7"/>
  <c r="D25" i="1" s="1"/>
  <c r="AO3" i="7"/>
  <c r="B26" i="1" s="1"/>
  <c r="AP3" i="7"/>
  <c r="C26" i="1" s="1"/>
  <c r="AQ3" i="7"/>
  <c r="D26" i="1" s="1"/>
  <c r="AP1" i="7"/>
  <c r="C24" i="1" s="1"/>
  <c r="AQ1" i="7"/>
  <c r="D24" i="1" s="1"/>
  <c r="AO1" i="7"/>
  <c r="B24" i="1" s="1"/>
  <c r="B3" i="1"/>
  <c r="C10" i="1" l="1"/>
  <c r="D10" i="1"/>
  <c r="C9" i="1"/>
  <c r="D9" i="1"/>
  <c r="B10" i="1"/>
  <c r="B9" i="1"/>
  <c r="C8" i="1"/>
  <c r="D8" i="1"/>
  <c r="B8" i="1"/>
  <c r="B17" i="1"/>
  <c r="C17" i="1"/>
  <c r="D17" i="1"/>
  <c r="B18" i="1"/>
  <c r="C18" i="1"/>
  <c r="D18" i="1"/>
  <c r="S39" i="6" l="1"/>
  <c r="R39" i="6"/>
  <c r="Q39" i="6"/>
  <c r="O39" i="6"/>
  <c r="N39" i="6"/>
  <c r="M39" i="6"/>
  <c r="K39" i="6"/>
  <c r="J39" i="6"/>
  <c r="I39" i="6"/>
  <c r="G39" i="6"/>
  <c r="F39" i="6"/>
  <c r="E39" i="6"/>
  <c r="C39" i="6"/>
  <c r="B39" i="6"/>
  <c r="A39" i="6"/>
  <c r="S38" i="6"/>
  <c r="R38" i="6"/>
  <c r="Q38" i="6"/>
  <c r="O38" i="6"/>
  <c r="N38" i="6"/>
  <c r="M38" i="6"/>
  <c r="K38" i="6"/>
  <c r="J38" i="6"/>
  <c r="I38" i="6"/>
  <c r="G38" i="6"/>
  <c r="F38" i="6"/>
  <c r="E38" i="6"/>
  <c r="C38" i="6"/>
  <c r="B38" i="6"/>
  <c r="A38" i="6"/>
  <c r="W38" i="6" l="1"/>
  <c r="D38" i="1" s="1"/>
  <c r="U38" i="6"/>
  <c r="B38" i="1" s="1"/>
  <c r="V39" i="6"/>
  <c r="C39" i="1" s="1"/>
  <c r="U39" i="6"/>
  <c r="B39" i="1" s="1"/>
  <c r="V38" i="6"/>
  <c r="C38" i="1" s="1"/>
  <c r="W39" i="6"/>
  <c r="D39" i="1" s="1"/>
  <c r="E38" i="5"/>
  <c r="F38" i="5"/>
  <c r="V38" i="5" s="1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U39" i="5" s="1"/>
  <c r="B39" i="5"/>
  <c r="V39" i="5" s="1"/>
  <c r="C39" i="5"/>
  <c r="W39" i="5" s="1"/>
  <c r="B38" i="5"/>
  <c r="C38" i="5"/>
  <c r="W38" i="5" s="1"/>
  <c r="A38" i="5"/>
  <c r="U38" i="5" s="1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B33" i="4"/>
  <c r="AP33" i="4" s="1"/>
  <c r="A33" i="4"/>
  <c r="AO33" i="4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B33" i="3"/>
  <c r="AP33" i="3" s="1"/>
  <c r="A33" i="3"/>
  <c r="AO33" i="3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B33" i="2"/>
  <c r="AP33" i="2" s="1"/>
  <c r="C33" i="2"/>
  <c r="AQ33" i="2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<sst xmlns="http://schemas.openxmlformats.org/spreadsheetml/2006/main" count="159" uniqueCount="27">
  <si>
    <t>Multi-scale Template Matching</t>
  </si>
  <si>
    <t>Finding position of control</t>
  </si>
  <si>
    <t>Accuracy</t>
  </si>
  <si>
    <t>Finding positions of 5 controls</t>
  </si>
  <si>
    <t>Confirming absence of control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</si>
  <si>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</si>
  <si>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</si>
  <si>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</si>
  <si>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</si>
  <si>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</si>
  <si>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</si>
  <si>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</si>
  <si>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</si>
  <si>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</si>
  <si>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</si>
  <si>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</si>
  <si>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</si>
  <si>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</si>
  <si>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</si>
  <si>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</si>
  <si>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</si>
  <si>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Synthetic test data</t>
  </si>
  <si>
    <t>Real test data</t>
  </si>
  <si>
    <t>Advanced Template Matching</t>
  </si>
  <si>
    <t>Feature Matching replaced with Advanced Template Matching (My Template Matching + Multi-Scale Template Matching)</t>
  </si>
  <si>
    <t>Modified Template Matching</t>
  </si>
  <si>
    <t>Feature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</si>
</sst>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10" borderId="4" applyNumberFormat="0" applyFont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4" xfId="3" applyFont="1" applyAlignment="1">
      <alignment horizontal="center" vertical="center"/>
    </xf>
  </cellXfs>
  <cellStyles count="4">
    <cellStyle name="Вывод" xfId="1" builtinId="21"/>
    <cellStyle name="Обычный" xfId="0" builtinId="0"/>
    <cellStyle name="Пояснение" xfId="2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1" zoomScale="85" zoomScaleNormal="85" workbookViewId="0">
      <selection activeCell="H36" sqref="H36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9" t="s">
        <v>21</v>
      </c>
      <c r="B1" s="20"/>
      <c r="C1" s="20"/>
      <c r="D1" s="20"/>
      <c r="F1"/>
      <c r="G1"/>
      <c r="H1"/>
      <c r="I1"/>
    </row>
    <row r="2" spans="1:9" ht="27.75" customHeight="1" x14ac:dyDescent="0.25">
      <c r="A2" s="11" t="s">
        <v>2</v>
      </c>
      <c r="B2" s="3" t="s">
        <v>25</v>
      </c>
      <c r="C2" s="3" t="s">
        <v>7</v>
      </c>
      <c r="D2" s="3" t="s">
        <v>26</v>
      </c>
      <c r="F2"/>
      <c r="G2"/>
      <c r="H2"/>
      <c r="I2"/>
    </row>
    <row r="3" spans="1:9" ht="27.75" customHeight="1" x14ac:dyDescent="0.25">
      <c r="A3" s="3" t="s">
        <v>1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/>
      <c r="G3"/>
      <c r="H3"/>
      <c r="I3"/>
    </row>
    <row r="4" spans="1:9" ht="27.75" customHeight="1" x14ac:dyDescent="0.25">
      <c r="A4" s="3" t="s">
        <v>3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/>
      <c r="G4"/>
      <c r="H4"/>
      <c r="I4"/>
    </row>
    <row r="5" spans="1:9" ht="27.75" customHeight="1" x14ac:dyDescent="0.25">
      <c r="A5" s="3" t="s">
        <v>4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/>
      <c r="G5"/>
      <c r="H5"/>
      <c r="I5"/>
    </row>
    <row r="7" spans="1:9" s="14" customFormat="1" ht="27.75" customHeight="1" x14ac:dyDescent="0.25">
      <c r="A7" s="11" t="s">
        <v>20</v>
      </c>
      <c r="B7" s="3" t="s">
        <v>25</v>
      </c>
      <c r="C7" s="3" t="s">
        <v>7</v>
      </c>
      <c r="D7" s="3" t="s">
        <v>26</v>
      </c>
      <c r="F7"/>
      <c r="G7"/>
      <c r="H7"/>
      <c r="I7"/>
    </row>
    <row r="8" spans="1:9" s="14" customFormat="1" ht="27.75" customHeight="1" x14ac:dyDescent="0.25">
      <c r="A8" s="3" t="s">
        <v>1</v>
      </c>
      <c r="B8" s="2">
        <f>test1!AO33</f>
        <v>2.7772300799842925E-3</v>
      </c>
      <c r="C8" s="10">
        <f>test1!AP33</f>
        <v>2.0727167440694756E-2</v>
      </c>
      <c r="D8" s="4">
        <f>test1!AQ33</f>
        <v>2.1148830000124873E-2</v>
      </c>
      <c r="F8"/>
      <c r="G8"/>
      <c r="H8"/>
      <c r="I8"/>
    </row>
    <row r="9" spans="1:9" s="14" customFormat="1" ht="27.75" customHeight="1" x14ac:dyDescent="0.25">
      <c r="A9" s="3" t="s">
        <v>3</v>
      </c>
      <c r="B9" s="2">
        <f>test2!AO33</f>
        <v>0.11087261437452982</v>
      </c>
      <c r="C9" s="4">
        <f>test2!AP33</f>
        <v>0.68088644112554886</v>
      </c>
      <c r="D9" s="10">
        <f>test2!AQ33</f>
        <v>0.14627217925073638</v>
      </c>
      <c r="F9"/>
      <c r="G9"/>
      <c r="H9"/>
      <c r="I9"/>
    </row>
    <row r="10" spans="1:9" s="14" customFormat="1" ht="27.75" customHeight="1" x14ac:dyDescent="0.25">
      <c r="A10" s="3" t="s">
        <v>4</v>
      </c>
      <c r="B10" s="2">
        <f>test3!AO33</f>
        <v>2.6952761805267072E-3</v>
      </c>
      <c r="C10" s="10">
        <f>test3!AP33</f>
        <v>1.5875515519676264E-2</v>
      </c>
      <c r="D10" s="4">
        <f>test3!AQ33</f>
        <v>2.1888963999925185E-2</v>
      </c>
      <c r="F10"/>
      <c r="G10"/>
      <c r="H10"/>
      <c r="I10"/>
    </row>
    <row r="11" spans="1:9" s="14" customFormat="1" ht="27.75" customHeight="1" x14ac:dyDescent="0.25">
      <c r="F11"/>
      <c r="G11"/>
      <c r="H11"/>
      <c r="I11"/>
    </row>
    <row r="12" spans="1:9" s="14" customFormat="1" ht="27.75" customHeight="1" x14ac:dyDescent="0.25">
      <c r="A12" s="5"/>
      <c r="B12" s="3" t="s">
        <v>25</v>
      </c>
      <c r="C12" s="3" t="s">
        <v>0</v>
      </c>
      <c r="D12" s="3" t="s">
        <v>26</v>
      </c>
      <c r="F12"/>
      <c r="G12"/>
      <c r="H12"/>
      <c r="I12"/>
    </row>
    <row r="13" spans="1:9" s="14" customFormat="1" ht="27.75" customHeight="1" x14ac:dyDescent="0.25">
      <c r="A13" s="3" t="s">
        <v>8</v>
      </c>
      <c r="B13" s="2" t="s">
        <v>5</v>
      </c>
      <c r="C13" s="10" t="s">
        <v>6</v>
      </c>
      <c r="D13" s="4" t="s">
        <v>9</v>
      </c>
      <c r="F13"/>
      <c r="G13"/>
      <c r="H13"/>
      <c r="I13"/>
    </row>
    <row r="14" spans="1:9" s="14" customFormat="1" ht="27.75" customHeight="1" x14ac:dyDescent="0.25">
      <c r="F14"/>
      <c r="G14"/>
      <c r="H14"/>
      <c r="I14"/>
    </row>
    <row r="15" spans="1:9" ht="27.75" customHeight="1" x14ac:dyDescent="0.25">
      <c r="A15" s="19" t="s">
        <v>22</v>
      </c>
      <c r="B15" s="19"/>
      <c r="C15" s="19"/>
      <c r="D15" s="19"/>
      <c r="F15"/>
      <c r="G15"/>
      <c r="H15"/>
      <c r="I15"/>
    </row>
    <row r="16" spans="1:9" ht="27.75" customHeight="1" x14ac:dyDescent="0.25">
      <c r="A16" s="11" t="s">
        <v>1</v>
      </c>
      <c r="B16" s="3" t="s">
        <v>25</v>
      </c>
      <c r="C16" s="3" t="s">
        <v>7</v>
      </c>
      <c r="D16" s="3" t="s">
        <v>26</v>
      </c>
      <c r="F16"/>
      <c r="G16"/>
      <c r="H16"/>
      <c r="I16"/>
    </row>
    <row r="17" spans="1:9" ht="27.75" customHeight="1" x14ac:dyDescent="0.25">
      <c r="A17" s="3" t="s">
        <v>2</v>
      </c>
      <c r="B17" s="10">
        <f>test4!U38</f>
        <v>0.71581422734065803</v>
      </c>
      <c r="C17" s="2">
        <f>test4!V38</f>
        <v>0.76140297705365689</v>
      </c>
      <c r="D17" s="4">
        <f>test4!W38</f>
        <v>0.50518813571107957</v>
      </c>
      <c r="F17"/>
      <c r="G17"/>
      <c r="H17"/>
      <c r="I17"/>
    </row>
    <row r="18" spans="1:9" ht="27.75" customHeight="1" x14ac:dyDescent="0.25">
      <c r="A18" s="3" t="s">
        <v>20</v>
      </c>
      <c r="B18" s="2">
        <f>test4!U39</f>
        <v>2.5902949991480758E-3</v>
      </c>
      <c r="C18" s="10">
        <f>test4!V39</f>
        <v>8.1207149933713186E-3</v>
      </c>
      <c r="D18" s="4">
        <f>test4!W39</f>
        <v>3.685210166731849E-2</v>
      </c>
      <c r="F18"/>
      <c r="G18"/>
      <c r="H18"/>
      <c r="I18"/>
    </row>
    <row r="20" spans="1:9" ht="27.75" customHeight="1" x14ac:dyDescent="0.25">
      <c r="A20" s="21" t="s">
        <v>24</v>
      </c>
      <c r="B20" s="21"/>
      <c r="C20" s="21"/>
      <c r="D20" s="21"/>
      <c r="E20" s="21"/>
      <c r="F20" s="21"/>
      <c r="G20" s="21"/>
      <c r="H20" s="21"/>
      <c r="I20" s="21"/>
    </row>
    <row r="22" spans="1:9" ht="27.75" customHeight="1" x14ac:dyDescent="0.25">
      <c r="A22" s="19" t="s">
        <v>21</v>
      </c>
      <c r="B22" s="20"/>
      <c r="C22" s="20"/>
      <c r="D22" s="20"/>
      <c r="E22" s="13"/>
      <c r="F22" s="13"/>
      <c r="G22" s="13"/>
      <c r="H22" s="13"/>
      <c r="I22" s="13"/>
    </row>
    <row r="23" spans="1:9" ht="27.75" customHeight="1" x14ac:dyDescent="0.25">
      <c r="A23" s="11" t="s">
        <v>2</v>
      </c>
      <c r="B23" s="17" t="s">
        <v>25</v>
      </c>
      <c r="C23" s="17" t="s">
        <v>7</v>
      </c>
      <c r="D23" s="17" t="s">
        <v>23</v>
      </c>
      <c r="E23" s="13"/>
    </row>
    <row r="24" spans="1:9" ht="27.75" customHeight="1" x14ac:dyDescent="0.25">
      <c r="A24" s="16" t="s">
        <v>1</v>
      </c>
      <c r="B24" s="2">
        <f>test6!AO1</f>
        <v>0.52955127252854961</v>
      </c>
      <c r="C24" s="4">
        <f>test6!AP1</f>
        <v>0.50019484555143667</v>
      </c>
      <c r="D24" s="10">
        <f>test6!AQ1</f>
        <v>0.50696147661858848</v>
      </c>
      <c r="E24" s="13"/>
    </row>
    <row r="25" spans="1:9" ht="27.75" customHeight="1" x14ac:dyDescent="0.25">
      <c r="A25" s="16" t="s">
        <v>3</v>
      </c>
      <c r="B25" s="4">
        <f>test6!AO2</f>
        <v>0.45083941900584579</v>
      </c>
      <c r="C25" s="10">
        <f>test6!AP2</f>
        <v>0.48705661357629848</v>
      </c>
      <c r="D25" s="2">
        <f>test6!AQ2</f>
        <v>0.60621832278319476</v>
      </c>
      <c r="E25" s="13"/>
    </row>
    <row r="26" spans="1:9" ht="27.75" customHeight="1" x14ac:dyDescent="0.25">
      <c r="A26" s="16" t="s">
        <v>4</v>
      </c>
      <c r="B26" s="10">
        <f>test6!AO3</f>
        <v>0.74299999999999999</v>
      </c>
      <c r="C26" s="4">
        <f>test6!AP3</f>
        <v>0.34759999999999996</v>
      </c>
      <c r="D26" s="2">
        <f>test6!AQ3</f>
        <v>0.74380000000000002</v>
      </c>
      <c r="E26" s="13"/>
    </row>
    <row r="28" spans="1:9" s="15" customFormat="1" ht="27.75" customHeight="1" x14ac:dyDescent="0.25">
      <c r="A28" s="11" t="s">
        <v>20</v>
      </c>
      <c r="B28" s="17" t="s">
        <v>25</v>
      </c>
      <c r="C28" s="17" t="s">
        <v>7</v>
      </c>
      <c r="D28" s="17" t="s">
        <v>23</v>
      </c>
    </row>
    <row r="29" spans="1:9" s="15" customFormat="1" ht="27.75" customHeight="1" x14ac:dyDescent="0.25">
      <c r="A29" s="16" t="s">
        <v>1</v>
      </c>
      <c r="B29" s="2">
        <f>test6!AO6</f>
        <v>2.4858958408934999E-3</v>
      </c>
      <c r="C29" s="10">
        <f>test6!AP6</f>
        <v>1.9801278980472126E-2</v>
      </c>
      <c r="D29" s="4">
        <f>test6!AQ6</f>
        <v>2.1344192480132921E-2</v>
      </c>
    </row>
    <row r="30" spans="1:9" s="15" customFormat="1" ht="27.75" customHeight="1" x14ac:dyDescent="0.25">
      <c r="A30" s="16" t="s">
        <v>3</v>
      </c>
      <c r="B30" s="2">
        <f>test6!AO7</f>
        <v>0.11036972012589105</v>
      </c>
      <c r="C30" s="10">
        <f>test6!AP7</f>
        <v>0.70325506712557406</v>
      </c>
      <c r="D30" s="4">
        <f>test6!AQ7</f>
        <v>0.79893878187285727</v>
      </c>
    </row>
    <row r="31" spans="1:9" s="15" customFormat="1" ht="27.75" customHeight="1" x14ac:dyDescent="0.25">
      <c r="A31" s="16" t="s">
        <v>4</v>
      </c>
      <c r="B31" s="2">
        <f>test6!AO8</f>
        <v>1.6689894399838524E-3</v>
      </c>
      <c r="C31" s="10">
        <f>test6!AP8</f>
        <v>1.1851911739679054E-2</v>
      </c>
      <c r="D31" s="4">
        <f>test6!AQ8</f>
        <v>1.3061589160095902E-2</v>
      </c>
    </row>
    <row r="32" spans="1:9" s="15" customFormat="1" ht="27.75" customHeight="1" x14ac:dyDescent="0.25">
      <c r="A32"/>
      <c r="B32"/>
      <c r="C32"/>
      <c r="D32"/>
    </row>
    <row r="33" spans="1:4" s="15" customFormat="1" ht="27.75" customHeight="1" x14ac:dyDescent="0.25">
      <c r="A33" s="5"/>
      <c r="B33" s="3" t="s">
        <v>25</v>
      </c>
      <c r="C33" s="3" t="s">
        <v>0</v>
      </c>
      <c r="D33" s="3" t="s">
        <v>23</v>
      </c>
    </row>
    <row r="34" spans="1:4" s="15" customFormat="1" ht="27.75" customHeight="1" x14ac:dyDescent="0.25">
      <c r="A34" s="3" t="s">
        <v>8</v>
      </c>
      <c r="B34" s="2" t="s">
        <v>5</v>
      </c>
      <c r="C34" s="10" t="s">
        <v>6</v>
      </c>
      <c r="D34" s="10" t="s">
        <v>6</v>
      </c>
    </row>
    <row r="35" spans="1:4" s="15" customFormat="1" ht="27.75" customHeight="1" x14ac:dyDescent="0.25">
      <c r="A35"/>
      <c r="B35"/>
      <c r="C35"/>
      <c r="D35"/>
    </row>
    <row r="36" spans="1:4" ht="27.75" customHeight="1" x14ac:dyDescent="0.25">
      <c r="A36" s="19" t="s">
        <v>22</v>
      </c>
      <c r="B36" s="20"/>
      <c r="C36" s="20"/>
      <c r="D36" s="20"/>
    </row>
    <row r="37" spans="1:4" ht="27.75" customHeight="1" x14ac:dyDescent="0.25">
      <c r="A37" s="11" t="s">
        <v>1</v>
      </c>
      <c r="B37" s="3" t="s">
        <v>25</v>
      </c>
      <c r="C37" s="3" t="s">
        <v>7</v>
      </c>
      <c r="D37" s="3" t="s">
        <v>23</v>
      </c>
    </row>
    <row r="38" spans="1:4" ht="27.75" customHeight="1" x14ac:dyDescent="0.25">
      <c r="A38" s="3" t="s">
        <v>2</v>
      </c>
      <c r="B38" s="4">
        <f>test5!U38</f>
        <v>0.71581422734065803</v>
      </c>
      <c r="C38" s="2">
        <f>test5!V38</f>
        <v>0.76140297705365689</v>
      </c>
      <c r="D38" s="10">
        <f>test5!W38</f>
        <v>0.71728736646813007</v>
      </c>
    </row>
    <row r="39" spans="1:4" ht="27.75" customHeight="1" x14ac:dyDescent="0.25">
      <c r="A39" s="3" t="s">
        <v>20</v>
      </c>
      <c r="B39" s="2">
        <f>test5!U39</f>
        <v>4.5800299985179057E-3</v>
      </c>
      <c r="C39" s="4">
        <f>test5!V39</f>
        <v>1.9035461669166885E-2</v>
      </c>
      <c r="D39" s="10">
        <f>test5!W39</f>
        <v>1.2682214998252067E-2</v>
      </c>
    </row>
  </sheetData>
  <mergeCells count="5">
    <mergeCell ref="A1:D1"/>
    <mergeCell ref="A15:D15"/>
    <mergeCell ref="A36:D36"/>
    <mergeCell ref="A22:D22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2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20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2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20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2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20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2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20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2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20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2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20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2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20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2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20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2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20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2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20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2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20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2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20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2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20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2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20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2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20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2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20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2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20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2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20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2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20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2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20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2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20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2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20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2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20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2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20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2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20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2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20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2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20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2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20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2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20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2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20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U31" sqref="U31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1.26669998280704E-3</v>
      </c>
      <c r="B3">
        <v>2.535799983888865E-3</v>
      </c>
      <c r="C3">
        <v>0.83490979997441173</v>
      </c>
      <c r="D3"/>
      <c r="E3">
        <v>1.777999917976558E-3</v>
      </c>
      <c r="F3">
        <v>6.7073999671265483E-3</v>
      </c>
      <c r="G3">
        <v>2.2525700042024251E-2</v>
      </c>
      <c r="H3"/>
      <c r="I3">
        <v>2.880299929529428E-3</v>
      </c>
      <c r="J3">
        <v>1.3657600036822259E-2</v>
      </c>
      <c r="K3">
        <v>1.8092300044372681E-2</v>
      </c>
      <c r="L3"/>
      <c r="M3">
        <v>4.9117999151349068E-3</v>
      </c>
      <c r="N3">
        <v>1.214699994307011E-2</v>
      </c>
      <c r="O3">
        <v>5.3951699985191233E-2</v>
      </c>
      <c r="P3"/>
      <c r="Q3">
        <v>1.3118999777361751E-3</v>
      </c>
      <c r="R3">
        <v>5.986599950119853E-3</v>
      </c>
      <c r="S3">
        <v>2.2736100014299151E-2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4.0479993913322693E-4</v>
      </c>
      <c r="B6">
        <v>2.463200013153255E-3</v>
      </c>
      <c r="C6">
        <v>9.310099994763732E-3</v>
      </c>
      <c r="D6"/>
      <c r="E6">
        <v>1.5274999896064401E-3</v>
      </c>
      <c r="F6">
        <v>1.2087699957191941E-2</v>
      </c>
      <c r="G6">
        <v>2.1950500085949901E-2</v>
      </c>
      <c r="H6"/>
      <c r="I6">
        <v>2.7514999965205789E-3</v>
      </c>
      <c r="J6">
        <v>8.9091999689117074E-3</v>
      </c>
      <c r="K6">
        <v>1.7318500089459121E-2</v>
      </c>
      <c r="L6"/>
      <c r="M6">
        <v>2.4949000217020512E-3</v>
      </c>
      <c r="N6">
        <v>1.0364399990066889E-2</v>
      </c>
      <c r="O6">
        <v>3.7233699928037822E-2</v>
      </c>
      <c r="P6"/>
      <c r="Q6">
        <v>1.3007000088691709E-3</v>
      </c>
      <c r="R6">
        <v>6.3655000412836671E-3</v>
      </c>
      <c r="S6">
        <v>2.298970008268952E-2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2.6530004106462002E-4</v>
      </c>
      <c r="B9">
        <v>5.6203999556601048E-3</v>
      </c>
      <c r="C9">
        <v>1.034589996561408E-2</v>
      </c>
      <c r="D9"/>
      <c r="E9">
        <v>2.9918999643996358E-3</v>
      </c>
      <c r="F9">
        <v>5.213019996881485E-2</v>
      </c>
      <c r="G9">
        <v>2.924079995136708E-2</v>
      </c>
      <c r="H9"/>
      <c r="I9">
        <v>6.6118000540882349E-3</v>
      </c>
      <c r="J9">
        <v>1.6209200024604801E-2</v>
      </c>
      <c r="K9">
        <v>2.342589991167188E-2</v>
      </c>
      <c r="L9"/>
      <c r="M9">
        <v>2.2896999726071949E-3</v>
      </c>
      <c r="N9">
        <v>1.300169993191957E-2</v>
      </c>
      <c r="O9">
        <v>3.6868599941954017E-2</v>
      </c>
      <c r="P9"/>
      <c r="Q9">
        <v>1.755700097419322E-3</v>
      </c>
      <c r="R9">
        <v>8.2632999401539564E-3</v>
      </c>
      <c r="S9">
        <v>2.7069399948231879E-2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1.536000054329634E-4</v>
      </c>
      <c r="B12">
        <v>1.1867999564856291E-3</v>
      </c>
      <c r="C12">
        <v>5.8085999917238951E-3</v>
      </c>
      <c r="D12"/>
      <c r="E12">
        <v>9.6059998031705618E-4</v>
      </c>
      <c r="F12">
        <v>9.9341999739408493E-3</v>
      </c>
      <c r="G12">
        <v>1.336990005802363E-2</v>
      </c>
      <c r="H12"/>
      <c r="I12">
        <v>6.7290000151842833E-4</v>
      </c>
      <c r="J12">
        <v>3.7097999593242999E-3</v>
      </c>
      <c r="K12">
        <v>1.271170005202293E-2</v>
      </c>
      <c r="L12"/>
      <c r="M12">
        <v>2.4589999811723828E-3</v>
      </c>
      <c r="N12">
        <v>9.217300103046E-3</v>
      </c>
      <c r="O12">
        <v>5.4387900047004223E-2</v>
      </c>
      <c r="P12"/>
      <c r="Q12">
        <v>7.6999992597848177E-4</v>
      </c>
      <c r="R12">
        <v>2.8352999361231919E-3</v>
      </c>
      <c r="S12">
        <v>1.304330001585186E-2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2.3200002033263439E-4</v>
      </c>
      <c r="B15">
        <v>1.693799975328147E-3</v>
      </c>
      <c r="C15">
        <v>8.8679000036790967E-3</v>
      </c>
      <c r="D15"/>
      <c r="E15">
        <v>1.0421000188216569E-3</v>
      </c>
      <c r="F15">
        <v>1.2770900037139651E-2</v>
      </c>
      <c r="G15">
        <v>2.0840000011958178E-2</v>
      </c>
      <c r="H15"/>
      <c r="I15">
        <v>2.3044200032018129E-2</v>
      </c>
      <c r="J15">
        <v>1.207470009103417E-2</v>
      </c>
      <c r="K15">
        <v>1.9195899949409071E-2</v>
      </c>
      <c r="L15"/>
      <c r="M15">
        <v>3.9822000544518232E-3</v>
      </c>
      <c r="N15">
        <v>1.0478799929842349E-2</v>
      </c>
      <c r="O15">
        <v>5.7559799985028803E-2</v>
      </c>
      <c r="P15"/>
      <c r="Q15">
        <v>1.2907000491395591E-3</v>
      </c>
      <c r="R15">
        <v>6.4813999924808741E-3</v>
      </c>
      <c r="S15">
        <v>2.1593499928712841E-2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2.4109997320920229E-4</v>
      </c>
      <c r="B18">
        <v>2.4541999446228151E-3</v>
      </c>
      <c r="C18">
        <v>8.1826000241562724E-3</v>
      </c>
      <c r="D18"/>
      <c r="E18">
        <v>1.2186999665573239E-3</v>
      </c>
      <c r="F18">
        <v>6.0251000104472041E-3</v>
      </c>
      <c r="G18">
        <v>2.3651600000448521E-2</v>
      </c>
      <c r="H18"/>
      <c r="I18">
        <v>6.13540003541857E-3</v>
      </c>
      <c r="J18">
        <v>8.6180000798776746E-3</v>
      </c>
      <c r="K18">
        <v>1.7787699936889109E-2</v>
      </c>
      <c r="L18"/>
      <c r="M18">
        <v>3.9182999171316624E-3</v>
      </c>
      <c r="N18">
        <v>1.022749999538064E-2</v>
      </c>
      <c r="O18">
        <v>3.8107299944385893E-2</v>
      </c>
      <c r="P18"/>
      <c r="Q18">
        <v>1.4310999540612099E-3</v>
      </c>
      <c r="R18">
        <v>6.3206999329850078E-3</v>
      </c>
      <c r="S18">
        <v>2.2135799983516339E-2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2.377999480813742E-4</v>
      </c>
      <c r="B21">
        <v>2.0797000033780928E-3</v>
      </c>
      <c r="C21">
        <v>9.8316000076010823E-3</v>
      </c>
      <c r="D21"/>
      <c r="E21">
        <v>2.7061000000685449E-3</v>
      </c>
      <c r="F21">
        <v>1.0366400005295869E-2</v>
      </c>
      <c r="G21">
        <v>2.4877599906176329E-2</v>
      </c>
      <c r="H21"/>
      <c r="I21">
        <v>8.242800016887486E-3</v>
      </c>
      <c r="J21">
        <v>1.527740003075451E-2</v>
      </c>
      <c r="K21">
        <v>2.296440000645816E-2</v>
      </c>
      <c r="L21"/>
      <c r="M21">
        <v>3.1368000200018291E-3</v>
      </c>
      <c r="N21">
        <v>9.6886000828817487E-3</v>
      </c>
      <c r="O21">
        <v>3.698079998139292E-2</v>
      </c>
      <c r="P21"/>
      <c r="Q21">
        <v>1.8648999975994229E-3</v>
      </c>
      <c r="R21">
        <v>1.0802399949170651E-2</v>
      </c>
      <c r="S21">
        <v>3.4199299989268177E-2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1.5259999781847E-4</v>
      </c>
      <c r="B24">
        <v>9.7150006331503391E-4</v>
      </c>
      <c r="C24">
        <v>6.3451000023633242E-3</v>
      </c>
      <c r="D24"/>
      <c r="E24">
        <v>9.5459993463009596E-4</v>
      </c>
      <c r="F24">
        <v>3.711799974553287E-3</v>
      </c>
      <c r="G24">
        <v>1.6787999891676009E-2</v>
      </c>
      <c r="H24"/>
      <c r="I24">
        <v>1.6278000548481939E-3</v>
      </c>
      <c r="J24">
        <v>3.173600067384541E-3</v>
      </c>
      <c r="K24">
        <v>1.2250400031916801E-2</v>
      </c>
      <c r="L24"/>
      <c r="M24">
        <v>2.3971999762579799E-3</v>
      </c>
      <c r="N24">
        <v>8.0756000243127346E-3</v>
      </c>
      <c r="O24">
        <v>3.5249200067482889E-2</v>
      </c>
      <c r="P24"/>
      <c r="Q24">
        <v>7.5930007733404636E-4</v>
      </c>
      <c r="R24">
        <v>3.0425000004470348E-3</v>
      </c>
      <c r="S24">
        <v>1.731920009478927E-2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2.2729998454451561E-4</v>
      </c>
      <c r="B27">
        <v>1.3592999894171951E-3</v>
      </c>
      <c r="C27">
        <v>8.2897000247612596E-3</v>
      </c>
      <c r="D27"/>
      <c r="E27">
        <v>2.3324999492615461E-3</v>
      </c>
      <c r="F27">
        <v>6.0541999991983184E-3</v>
      </c>
      <c r="G27">
        <v>2.5143300066702071E-2</v>
      </c>
      <c r="H27"/>
      <c r="I27">
        <v>6.8099000491201878E-3</v>
      </c>
      <c r="J27">
        <v>1.183790003415197E-2</v>
      </c>
      <c r="K27">
        <v>2.1771400002762679E-2</v>
      </c>
      <c r="L27"/>
      <c r="M27">
        <v>2.281500026583672E-3</v>
      </c>
      <c r="N27">
        <v>9.9564000265672803E-3</v>
      </c>
      <c r="O27">
        <v>4.436659999191761E-2</v>
      </c>
      <c r="P27"/>
      <c r="Q27">
        <v>1.293699955567718E-3</v>
      </c>
      <c r="R27">
        <v>5.8920999290421614E-3</v>
      </c>
      <c r="S27">
        <v>2.8300800011493269E-2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2.226000651717186E-4</v>
      </c>
      <c r="B30">
        <v>1.6495999880135059E-3</v>
      </c>
      <c r="C30">
        <v>8.1666000187397003E-3</v>
      </c>
      <c r="D30"/>
      <c r="E30">
        <v>2.4002999998629089E-3</v>
      </c>
      <c r="F30">
        <v>8.0564999952912331E-3</v>
      </c>
      <c r="G30">
        <v>2.1722099976614121E-2</v>
      </c>
      <c r="H30"/>
      <c r="I30">
        <v>1.167999999597669E-2</v>
      </c>
      <c r="J30">
        <v>1.046559994574636E-2</v>
      </c>
      <c r="K30">
        <v>1.7588600050657991E-2</v>
      </c>
      <c r="L30"/>
      <c r="M30">
        <v>2.9687000205740328E-3</v>
      </c>
      <c r="N30">
        <v>9.9005000665783882E-3</v>
      </c>
      <c r="O30">
        <v>3.7050399929285049E-2</v>
      </c>
      <c r="P30"/>
      <c r="Q30">
        <v>1.314300112426281E-3</v>
      </c>
      <c r="R30">
        <v>6.3423999818041921E-3</v>
      </c>
      <c r="S30">
        <v>2.3079300066456199E-2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2.4690001737326378E-4</v>
      </c>
      <c r="B33">
        <v>5.1363999955356121E-3</v>
      </c>
      <c r="C33">
        <v>8.7608000030741096E-3</v>
      </c>
      <c r="D33"/>
      <c r="E33">
        <v>1.759000006131828E-3</v>
      </c>
      <c r="F33">
        <v>8.2288999110460281E-3</v>
      </c>
      <c r="G33">
        <v>3.3261300064623363E-2</v>
      </c>
      <c r="H33"/>
      <c r="I33">
        <v>7.7100000344216824E-3</v>
      </c>
      <c r="J33">
        <v>1.7271199962124228E-2</v>
      </c>
      <c r="K33">
        <v>3.4560299944132573E-2</v>
      </c>
      <c r="L33"/>
      <c r="M33">
        <v>2.8578999917954211E-3</v>
      </c>
      <c r="N33">
        <v>9.6971000311896205E-3</v>
      </c>
      <c r="O33">
        <v>4.2638199985958643E-2</v>
      </c>
      <c r="P33"/>
      <c r="Q33">
        <v>1.7295000143349171E-3</v>
      </c>
      <c r="R33">
        <v>8.2412000047042966E-3</v>
      </c>
      <c r="S33">
        <v>2.8309800080023709E-2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1.4580006245523691E-4</v>
      </c>
      <c r="B36">
        <v>1.005499972961843E-3</v>
      </c>
      <c r="C36">
        <v>5.8847999898716807E-3</v>
      </c>
      <c r="D36"/>
      <c r="E36">
        <v>8.8279996998608112E-4</v>
      </c>
      <c r="F36">
        <v>3.343299962580204E-3</v>
      </c>
      <c r="G36">
        <v>1.1663599987514321E-2</v>
      </c>
      <c r="H36"/>
      <c r="I36">
        <v>1.3147999998182061E-3</v>
      </c>
      <c r="J36">
        <v>4.2208000086247921E-3</v>
      </c>
      <c r="K36">
        <v>2.0302699995227162E-2</v>
      </c>
      <c r="L36"/>
      <c r="M36">
        <v>2.3173999506980181E-3</v>
      </c>
      <c r="N36">
        <v>8.0291000194847584E-3</v>
      </c>
      <c r="O36">
        <v>3.3553099958226078E-2</v>
      </c>
      <c r="P36"/>
      <c r="Q36">
        <v>7.4849999509751797E-4</v>
      </c>
      <c r="R36">
        <v>2.887699985876679E-3</v>
      </c>
      <c r="S36">
        <v>1.469490001909435E-2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0.70301933268826744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0.76140297705365689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3.1637500311868888E-4</v>
      </c>
      <c r="B39" s="6">
        <f t="shared" si="0"/>
        <v>2.3463499868133417E-3</v>
      </c>
      <c r="C39" s="6">
        <f t="shared" si="0"/>
        <v>7.705862500006333E-2</v>
      </c>
      <c r="D39" s="12"/>
      <c r="E39" s="6">
        <f t="shared" ref="E39:S39" si="3">AVERAGE(E3,E6,E9,E12,E15,E18,E21,E24,E27,E30,E33,E36)</f>
        <v>1.7128416414683063E-3</v>
      </c>
      <c r="F39" s="6">
        <f t="shared" si="3"/>
        <v>1.1618049980218833E-2</v>
      </c>
      <c r="G39" s="6">
        <f t="shared" si="3"/>
        <v>2.2086200003589813E-2</v>
      </c>
      <c r="H39" s="12"/>
      <c r="I39" s="6">
        <f t="shared" si="3"/>
        <v>6.6234500166804837E-3</v>
      </c>
      <c r="J39" s="6">
        <f t="shared" si="3"/>
        <v>1.0452083350780109E-2</v>
      </c>
      <c r="K39" s="6">
        <f t="shared" si="3"/>
        <v>1.9830816667915013E-2</v>
      </c>
      <c r="L39" s="12"/>
      <c r="M39" s="6">
        <f t="shared" si="3"/>
        <v>3.0012833206759146E-3</v>
      </c>
      <c r="N39" s="6">
        <f t="shared" si="3"/>
        <v>1.0065333345361674E-2</v>
      </c>
      <c r="O39" s="6">
        <f t="shared" si="3"/>
        <v>4.2328941645488762E-2</v>
      </c>
      <c r="P39" s="12"/>
      <c r="Q39" s="6">
        <f t="shared" si="3"/>
        <v>1.2975250137969851E-3</v>
      </c>
      <c r="R39" s="6">
        <f t="shared" si="3"/>
        <v>6.12175830368263E-3</v>
      </c>
      <c r="S39" s="6">
        <f t="shared" si="3"/>
        <v>2.2955925019535545E-2</v>
      </c>
      <c r="U39" s="8">
        <f>AVERAGE(A39,E39,I39,M39,Q39)</f>
        <v>2.5902949991480758E-3</v>
      </c>
      <c r="V39" s="8">
        <f t="shared" ref="V39" si="4">AVERAGE(B39,F39,J39,N39,R39)</f>
        <v>8.1207149933713186E-3</v>
      </c>
      <c r="W39" s="8">
        <f t="shared" ref="W39" si="5">AVERAGE(C39,G39,K39,O39,S39)</f>
        <v>3.685210166731849E-2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G42" sqref="G42"/>
    </sheetView>
  </sheetViews>
  <sheetFormatPr defaultColWidth="18.42578125" defaultRowHeight="15" x14ac:dyDescent="0.25"/>
  <cols>
    <col min="1" max="16384" width="18.42578125" style="13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0.92014042937500751</v>
      </c>
      <c r="D2"/>
      <c r="E2">
        <v>0.94117647058823528</v>
      </c>
      <c r="F2">
        <v>0.94117647058823528</v>
      </c>
      <c r="G2">
        <v>0.94117647058823528</v>
      </c>
      <c r="H2"/>
      <c r="I2">
        <v>0.76470588235294112</v>
      </c>
      <c r="J2">
        <v>0.76470588235294112</v>
      </c>
      <c r="K2">
        <v>0.76470588235294112</v>
      </c>
      <c r="L2"/>
      <c r="M2">
        <v>0.62517221585294003</v>
      </c>
      <c r="N2">
        <v>0.62517221585294003</v>
      </c>
      <c r="O2">
        <v>0.62517221585294003</v>
      </c>
      <c r="P2"/>
      <c r="Q2">
        <v>0.89473684210526316</v>
      </c>
      <c r="R2">
        <v>0.89473684210526316</v>
      </c>
      <c r="S2">
        <v>0.89473684210526316</v>
      </c>
    </row>
    <row r="3" spans="1:19" x14ac:dyDescent="0.25">
      <c r="A3">
        <v>1.9144000252708791E-3</v>
      </c>
      <c r="B3">
        <v>4.5949999475851664E-3</v>
      </c>
      <c r="C3">
        <v>5.9815000277012587E-3</v>
      </c>
      <c r="D3"/>
      <c r="E3">
        <v>1.1413300060667099E-2</v>
      </c>
      <c r="F3">
        <v>1.3062299927696591E-2</v>
      </c>
      <c r="G3">
        <v>1.2354300008155411E-2</v>
      </c>
      <c r="H3"/>
      <c r="I3">
        <v>1.188750006258488E-2</v>
      </c>
      <c r="J3">
        <v>1.770009996835142E-2</v>
      </c>
      <c r="K3">
        <v>2.237940009217709E-2</v>
      </c>
      <c r="L3"/>
      <c r="M3">
        <v>3.080199938267469E-3</v>
      </c>
      <c r="N3">
        <v>5.0077500054612763E-2</v>
      </c>
      <c r="O3">
        <v>1.7439499963074919E-2</v>
      </c>
      <c r="P3"/>
      <c r="Q3">
        <v>2.2857999429106708E-3</v>
      </c>
      <c r="R3">
        <v>1.5589999966323379E-2</v>
      </c>
      <c r="S3">
        <v>1.057719998061657E-2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0.92014042937500751</v>
      </c>
      <c r="D5"/>
      <c r="E5">
        <v>0.94117647058823528</v>
      </c>
      <c r="F5">
        <v>0.94117647058823528</v>
      </c>
      <c r="G5">
        <v>0.94117647058823528</v>
      </c>
      <c r="H5"/>
      <c r="I5">
        <v>0.70005767567101262</v>
      </c>
      <c r="J5">
        <v>0.70005767567101262</v>
      </c>
      <c r="K5">
        <v>0.70005767567101262</v>
      </c>
      <c r="L5"/>
      <c r="M5">
        <v>0.35717565346677488</v>
      </c>
      <c r="N5">
        <v>0.35717565346677488</v>
      </c>
      <c r="O5">
        <v>0.35717565346677488</v>
      </c>
      <c r="P5"/>
      <c r="Q5">
        <v>0.89473684210526316</v>
      </c>
      <c r="R5">
        <v>0.89473684210526316</v>
      </c>
      <c r="S5">
        <v>0.89473684210526316</v>
      </c>
    </row>
    <row r="6" spans="1:19" x14ac:dyDescent="0.25">
      <c r="A6">
        <v>5.7069992180913687E-4</v>
      </c>
      <c r="B6">
        <v>4.3054999550804496E-3</v>
      </c>
      <c r="C6">
        <v>7.2882999666035184E-3</v>
      </c>
      <c r="D6"/>
      <c r="E6">
        <v>4.8625800060108297E-2</v>
      </c>
      <c r="F6">
        <v>1.5997200040146708E-2</v>
      </c>
      <c r="G6">
        <v>1.2938799918629231E-2</v>
      </c>
      <c r="H6"/>
      <c r="I6">
        <v>1.359629991929978E-2</v>
      </c>
      <c r="J6">
        <v>1.4333000057376919E-2</v>
      </c>
      <c r="K6">
        <v>1.165840006433427E-2</v>
      </c>
      <c r="L6"/>
      <c r="M6">
        <v>3.367400029674172E-3</v>
      </c>
      <c r="N6">
        <v>5.1707200007513172E-2</v>
      </c>
      <c r="O6">
        <v>2.5000999914482239E-2</v>
      </c>
      <c r="P6"/>
      <c r="Q6">
        <v>1.823299913667142E-3</v>
      </c>
      <c r="R6">
        <v>1.458640000782907E-2</v>
      </c>
      <c r="S6">
        <v>1.1127599980682129E-2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0.85714285714285721</v>
      </c>
      <c r="D8"/>
      <c r="E8">
        <v>0.9168109669192297</v>
      </c>
      <c r="F8">
        <v>0.9168109669192297</v>
      </c>
      <c r="G8">
        <v>0.9168109669192297</v>
      </c>
      <c r="H8"/>
      <c r="I8">
        <v>0.75746437496366703</v>
      </c>
      <c r="J8">
        <v>0.75746437496366703</v>
      </c>
      <c r="K8">
        <v>0.75746437496366703</v>
      </c>
      <c r="L8"/>
      <c r="M8">
        <v>0.1818181818181818</v>
      </c>
      <c r="N8">
        <v>0.1818181818181818</v>
      </c>
      <c r="O8">
        <v>0.1818181818181818</v>
      </c>
      <c r="P8"/>
      <c r="Q8">
        <v>0.88231221171053742</v>
      </c>
      <c r="R8">
        <v>0.88231221171053742</v>
      </c>
      <c r="S8">
        <v>0.88231221171053742</v>
      </c>
    </row>
    <row r="9" spans="1:19" x14ac:dyDescent="0.25">
      <c r="A9">
        <v>6.1250000726431608E-4</v>
      </c>
      <c r="B9">
        <v>3.309399937279522E-3</v>
      </c>
      <c r="C9">
        <v>3.5186000168323521E-3</v>
      </c>
      <c r="D9"/>
      <c r="E9">
        <v>5.7732000714167953E-3</v>
      </c>
      <c r="F9">
        <v>2.7276100008748468E-2</v>
      </c>
      <c r="G9">
        <v>1.523430005181581E-2</v>
      </c>
      <c r="H9"/>
      <c r="I9">
        <v>1.2882800074294209E-2</v>
      </c>
      <c r="J9">
        <v>2.2411599988117811E-2</v>
      </c>
      <c r="K9">
        <v>2.5250300066545609E-2</v>
      </c>
      <c r="L9"/>
      <c r="M9">
        <v>3.17080004606396E-3</v>
      </c>
      <c r="N9">
        <v>4.2352900025434792E-2</v>
      </c>
      <c r="O9">
        <v>2.0352000021375719E-2</v>
      </c>
      <c r="P9"/>
      <c r="Q9">
        <v>2.7119000442326069E-3</v>
      </c>
      <c r="R9">
        <v>1.686510001309216E-2</v>
      </c>
      <c r="S9">
        <v>1.766330003738403E-2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0.88706151213684359</v>
      </c>
      <c r="D11"/>
      <c r="E11">
        <v>0.94117647058823528</v>
      </c>
      <c r="F11">
        <v>0.94117647058823528</v>
      </c>
      <c r="G11">
        <v>0.94117647058823528</v>
      </c>
      <c r="H11"/>
      <c r="I11">
        <v>0.76470588235294112</v>
      </c>
      <c r="J11">
        <v>0.76470588235294112</v>
      </c>
      <c r="K11">
        <v>0.76470588235294112</v>
      </c>
      <c r="L11"/>
      <c r="M11">
        <v>0.1818181818181818</v>
      </c>
      <c r="N11">
        <v>0.1818181818181818</v>
      </c>
      <c r="O11">
        <v>0.1818181818181818</v>
      </c>
      <c r="P11"/>
      <c r="Q11">
        <v>0</v>
      </c>
      <c r="R11">
        <v>0.88231221171053742</v>
      </c>
      <c r="S11">
        <v>0</v>
      </c>
    </row>
    <row r="12" spans="1:19" x14ac:dyDescent="0.25">
      <c r="A12">
        <v>4.5579997822642332E-4</v>
      </c>
      <c r="B12">
        <v>2.1071000955998902E-3</v>
      </c>
      <c r="C12">
        <v>3.362699993886054E-3</v>
      </c>
      <c r="D12"/>
      <c r="E12">
        <v>4.1706999763846397E-3</v>
      </c>
      <c r="F12">
        <v>6.272900034673512E-3</v>
      </c>
      <c r="G12">
        <v>6.3194000395014882E-3</v>
      </c>
      <c r="H12"/>
      <c r="I12">
        <v>2.0188000053167339E-3</v>
      </c>
      <c r="J12">
        <v>5.9120999649167061E-3</v>
      </c>
      <c r="K12">
        <v>5.3990999003872284E-3</v>
      </c>
      <c r="L12"/>
      <c r="M12">
        <v>3.8904999382793899E-3</v>
      </c>
      <c r="N12">
        <v>5.1892200019210577E-2</v>
      </c>
      <c r="O12">
        <v>2.072409994434565E-2</v>
      </c>
      <c r="P12"/>
      <c r="Q12">
        <v>1.0061999782919879E-3</v>
      </c>
      <c r="R12">
        <v>5.1756999455392361E-3</v>
      </c>
      <c r="S12">
        <v>7.2036000201478601E-3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0.96551724137931039</v>
      </c>
      <c r="D14"/>
      <c r="E14">
        <v>0.9375</v>
      </c>
      <c r="F14">
        <v>0.9375</v>
      </c>
      <c r="G14">
        <v>0.9375</v>
      </c>
      <c r="H14"/>
      <c r="I14">
        <v>0.8125</v>
      </c>
      <c r="J14">
        <v>0.8125</v>
      </c>
      <c r="K14">
        <v>0.8125</v>
      </c>
      <c r="L14"/>
      <c r="M14">
        <v>0.53846153846153844</v>
      </c>
      <c r="N14">
        <v>0.53846153846153844</v>
      </c>
      <c r="O14">
        <v>0.53846153846153844</v>
      </c>
      <c r="P14"/>
      <c r="Q14">
        <v>0.89473684210526316</v>
      </c>
      <c r="R14">
        <v>0.89473684210526316</v>
      </c>
      <c r="S14">
        <v>0.89473684210526316</v>
      </c>
    </row>
    <row r="15" spans="1:19" x14ac:dyDescent="0.25">
      <c r="A15">
        <v>5.8680004440248013E-4</v>
      </c>
      <c r="B15">
        <v>2.124399994499981E-3</v>
      </c>
      <c r="C15">
        <v>1.552579994313419E-2</v>
      </c>
      <c r="D15"/>
      <c r="E15">
        <v>3.738099941983819E-3</v>
      </c>
      <c r="F15">
        <v>1.196080003865063E-2</v>
      </c>
      <c r="G15">
        <v>9.2021999880671501E-3</v>
      </c>
      <c r="H15"/>
      <c r="I15">
        <v>8.6475999560207129E-3</v>
      </c>
      <c r="J15">
        <v>1.7283499939367179E-2</v>
      </c>
      <c r="K15">
        <v>2.1820500027388331E-2</v>
      </c>
      <c r="L15"/>
      <c r="M15">
        <v>5.2815000526607037E-3</v>
      </c>
      <c r="N15">
        <v>4.8428799957036972E-2</v>
      </c>
      <c r="O15">
        <v>2.1161100012250241E-2</v>
      </c>
      <c r="P15"/>
      <c r="Q15">
        <v>1.8284999532625079E-3</v>
      </c>
      <c r="R15">
        <v>1.010250009130687E-2</v>
      </c>
      <c r="S15">
        <v>9.8547000670805573E-3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0.92289420767242103</v>
      </c>
      <c r="D17"/>
      <c r="E17">
        <v>0.9375</v>
      </c>
      <c r="F17">
        <v>0.9375</v>
      </c>
      <c r="G17">
        <v>0.9375</v>
      </c>
      <c r="H17"/>
      <c r="I17">
        <v>0.74230589839889616</v>
      </c>
      <c r="J17">
        <v>0.74230589839889616</v>
      </c>
      <c r="K17">
        <v>0.74230589839889616</v>
      </c>
      <c r="L17"/>
      <c r="M17">
        <v>0.30769230769230771</v>
      </c>
      <c r="N17">
        <v>0.30769230769230771</v>
      </c>
      <c r="O17">
        <v>0.30769230769230771</v>
      </c>
      <c r="P17"/>
      <c r="Q17">
        <v>0.89473684210526316</v>
      </c>
      <c r="R17">
        <v>0.89473684210526316</v>
      </c>
      <c r="S17">
        <v>0.89473684210526316</v>
      </c>
    </row>
    <row r="18" spans="1:19" x14ac:dyDescent="0.25">
      <c r="A18">
        <v>5.5920006707310677E-4</v>
      </c>
      <c r="B18">
        <v>1.887000049464405E-3</v>
      </c>
      <c r="C18">
        <v>5.8173999423161149E-3</v>
      </c>
      <c r="D18"/>
      <c r="E18">
        <v>2.5418000295758252E-3</v>
      </c>
      <c r="F18">
        <v>1.562199997715652E-2</v>
      </c>
      <c r="G18">
        <v>8.929200004786253E-3</v>
      </c>
      <c r="H18"/>
      <c r="I18">
        <v>9.4121000729501247E-3</v>
      </c>
      <c r="J18">
        <v>1.1751400073990229E-2</v>
      </c>
      <c r="K18">
        <v>1.4409100054763259E-2</v>
      </c>
      <c r="L18"/>
      <c r="M18">
        <v>3.8573000347241759E-3</v>
      </c>
      <c r="N18">
        <v>3.8032899959944189E-2</v>
      </c>
      <c r="O18">
        <v>2.169560000766069E-2</v>
      </c>
      <c r="P18"/>
      <c r="Q18">
        <v>1.8263000529259439E-3</v>
      </c>
      <c r="R18">
        <v>1.0427700006403031E-2</v>
      </c>
      <c r="S18">
        <v>1.0232400032691659E-2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0.95123401509058292</v>
      </c>
      <c r="D20"/>
      <c r="E20">
        <v>0.82322330470336313</v>
      </c>
      <c r="F20">
        <v>0.91161165235168151</v>
      </c>
      <c r="G20">
        <v>0.91161165235168151</v>
      </c>
      <c r="H20"/>
      <c r="I20">
        <v>0.80235764623947625</v>
      </c>
      <c r="J20">
        <v>0.80235764623947625</v>
      </c>
      <c r="K20">
        <v>0.80235764623947625</v>
      </c>
      <c r="L20"/>
      <c r="M20">
        <v>0.15035684483174919</v>
      </c>
      <c r="N20">
        <v>0.15035684483174919</v>
      </c>
      <c r="O20">
        <v>0.15035684483174919</v>
      </c>
      <c r="P20"/>
      <c r="Q20">
        <v>0.88231221171053742</v>
      </c>
      <c r="R20">
        <v>0.88231221171053742</v>
      </c>
      <c r="S20">
        <v>0.88231221171053742</v>
      </c>
    </row>
    <row r="21" spans="1:19" x14ac:dyDescent="0.25">
      <c r="A21">
        <v>6.4859993290156126E-4</v>
      </c>
      <c r="B21">
        <v>6.9390999851748347E-3</v>
      </c>
      <c r="C21">
        <v>1.0652100085280841E-2</v>
      </c>
      <c r="D21"/>
      <c r="E21">
        <v>6.2997000059112906E-3</v>
      </c>
      <c r="F21">
        <v>1.6511299996636811E-2</v>
      </c>
      <c r="G21">
        <v>1.611890003550798E-2</v>
      </c>
      <c r="H21"/>
      <c r="I21">
        <v>1.3411100022494789E-2</v>
      </c>
      <c r="J21">
        <v>2.7195399976335469E-2</v>
      </c>
      <c r="K21">
        <v>2.644109993707389E-2</v>
      </c>
      <c r="L21"/>
      <c r="M21">
        <v>3.470299998298287E-3</v>
      </c>
      <c r="N21">
        <v>3.7219200050458312E-2</v>
      </c>
      <c r="O21">
        <v>2.2574899950996041E-2</v>
      </c>
      <c r="P21"/>
      <c r="Q21">
        <v>2.2915999870747332E-3</v>
      </c>
      <c r="R21">
        <v>1.4209800050593911E-2</v>
      </c>
      <c r="S21">
        <v>1.305319997482002E-2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1</v>
      </c>
      <c r="D23"/>
      <c r="E23">
        <v>0.9375</v>
      </c>
      <c r="F23">
        <v>0.9375</v>
      </c>
      <c r="G23">
        <v>0.9375</v>
      </c>
      <c r="H23"/>
      <c r="I23">
        <v>0.8125</v>
      </c>
      <c r="J23">
        <v>0.8125</v>
      </c>
      <c r="K23">
        <v>0.8125</v>
      </c>
      <c r="L23"/>
      <c r="M23">
        <v>0.15035684483174919</v>
      </c>
      <c r="N23">
        <v>0.15035684483174919</v>
      </c>
      <c r="O23">
        <v>0.15035684483174919</v>
      </c>
      <c r="P23"/>
      <c r="Q23">
        <v>0</v>
      </c>
      <c r="R23">
        <v>0.88231221171053742</v>
      </c>
      <c r="S23">
        <v>0</v>
      </c>
    </row>
    <row r="24" spans="1:19" x14ac:dyDescent="0.25">
      <c r="A24">
        <v>3.8169999606907368E-4</v>
      </c>
      <c r="B24">
        <v>2.4546000640839338E-3</v>
      </c>
      <c r="C24">
        <v>5.9601999819278717E-3</v>
      </c>
      <c r="D24"/>
      <c r="E24">
        <v>2.9299999587237831E-3</v>
      </c>
      <c r="F24">
        <v>6.5700000850483784E-3</v>
      </c>
      <c r="G24">
        <v>7.606100058183074E-3</v>
      </c>
      <c r="H24"/>
      <c r="I24">
        <v>2.2836000425741081E-3</v>
      </c>
      <c r="J24">
        <v>6.1903999885544181E-3</v>
      </c>
      <c r="K24">
        <v>6.0436000349000096E-3</v>
      </c>
      <c r="L24"/>
      <c r="M24">
        <v>3.2151999184861779E-3</v>
      </c>
      <c r="N24">
        <v>3.117550001479685E-2</v>
      </c>
      <c r="O24">
        <v>1.45429999101907E-2</v>
      </c>
      <c r="P24"/>
      <c r="Q24">
        <v>1.02079997304827E-3</v>
      </c>
      <c r="R24">
        <v>7.1051999693736434E-3</v>
      </c>
      <c r="S24">
        <v>4.7638000687584281E-3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0.9285714285714286</v>
      </c>
      <c r="D26"/>
      <c r="E26">
        <v>0.93333333333333335</v>
      </c>
      <c r="F26">
        <v>0.93333333333333335</v>
      </c>
      <c r="G26">
        <v>0.93333333333333335</v>
      </c>
      <c r="H26"/>
      <c r="I26">
        <v>0.75746437496366703</v>
      </c>
      <c r="J26">
        <v>0.75746437496366703</v>
      </c>
      <c r="K26">
        <v>0.75746437496366703</v>
      </c>
      <c r="L26"/>
      <c r="M26">
        <v>0.68283802879864153</v>
      </c>
      <c r="N26">
        <v>0.68283802879864153</v>
      </c>
      <c r="O26">
        <v>0.68283802879864153</v>
      </c>
      <c r="P26"/>
      <c r="Q26">
        <v>0.89473684210526316</v>
      </c>
      <c r="R26">
        <v>0.89473684210526316</v>
      </c>
      <c r="S26">
        <v>0.89473684210526316</v>
      </c>
    </row>
    <row r="27" spans="1:19" x14ac:dyDescent="0.25">
      <c r="A27">
        <v>5.528000183403492E-4</v>
      </c>
      <c r="B27">
        <v>3.7258999655023222E-3</v>
      </c>
      <c r="C27">
        <v>4.850100027397275E-3</v>
      </c>
      <c r="D27"/>
      <c r="E27">
        <v>2.9825000092387199E-3</v>
      </c>
      <c r="F27">
        <v>1.34328999556601E-2</v>
      </c>
      <c r="G27">
        <v>9.8075000569224358E-3</v>
      </c>
      <c r="H27"/>
      <c r="I27">
        <v>6.7623999202623963E-3</v>
      </c>
      <c r="J27">
        <v>4.5028200023807592E-2</v>
      </c>
      <c r="K27">
        <v>1.885590003803372E-2</v>
      </c>
      <c r="L27"/>
      <c r="M27">
        <v>3.8190000923350449E-3</v>
      </c>
      <c r="N27">
        <v>3.8241400034166873E-2</v>
      </c>
      <c r="O27">
        <v>2.2474800003692511E-2</v>
      </c>
      <c r="P27"/>
      <c r="Q27">
        <v>1.935399952344596E-3</v>
      </c>
      <c r="R27">
        <v>1.1104600038379431E-2</v>
      </c>
      <c r="S27">
        <v>1.005290006287396E-2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0.88706151213684359</v>
      </c>
      <c r="D29"/>
      <c r="E29">
        <v>0.93333333333333335</v>
      </c>
      <c r="F29">
        <v>0.93333333333333335</v>
      </c>
      <c r="G29">
        <v>0.93333333333333335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0.45607170677957881</v>
      </c>
      <c r="P29"/>
      <c r="Q29">
        <v>0.89473684210526316</v>
      </c>
      <c r="R29">
        <v>0.89473684210526316</v>
      </c>
      <c r="S29">
        <v>0.89473684210526316</v>
      </c>
    </row>
    <row r="30" spans="1:19" x14ac:dyDescent="0.25">
      <c r="A30">
        <v>5.9020007029175758E-4</v>
      </c>
      <c r="B30">
        <v>3.676500055007637E-3</v>
      </c>
      <c r="C30">
        <v>6.3958999235183001E-3</v>
      </c>
      <c r="D30"/>
      <c r="E30">
        <v>4.2172999819740653E-3</v>
      </c>
      <c r="F30">
        <v>1.834369997959584E-2</v>
      </c>
      <c r="G30">
        <v>7.5600999407470226E-3</v>
      </c>
      <c r="H30"/>
      <c r="I30">
        <v>6.0823999810963869E-3</v>
      </c>
      <c r="J30">
        <v>7.6497499947436154E-2</v>
      </c>
      <c r="K30">
        <v>1.5232099918648601E-2</v>
      </c>
      <c r="L30"/>
      <c r="M30">
        <v>3.184700035490096E-3</v>
      </c>
      <c r="N30">
        <v>3.1985600013285882E-2</v>
      </c>
      <c r="O30">
        <v>1.9461699994280931E-2</v>
      </c>
      <c r="P30"/>
      <c r="Q30">
        <v>1.730300020426512E-3</v>
      </c>
      <c r="R30">
        <v>1.0906299925409259E-2</v>
      </c>
      <c r="S30">
        <v>1.032719993963838E-2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0.9642857142857143</v>
      </c>
      <c r="D32"/>
      <c r="E32">
        <v>0.90571909584179366</v>
      </c>
      <c r="F32">
        <v>0.90571909584179366</v>
      </c>
      <c r="G32">
        <v>0.90571909584179366</v>
      </c>
      <c r="H32"/>
      <c r="I32">
        <v>0.76470588235294112</v>
      </c>
      <c r="J32">
        <v>0.76470588235294112</v>
      </c>
      <c r="K32">
        <v>0.76470588235294112</v>
      </c>
      <c r="L32"/>
      <c r="M32">
        <v>0.30769230769230771</v>
      </c>
      <c r="N32">
        <v>0.30769230769230771</v>
      </c>
      <c r="O32">
        <v>0.30769230769230771</v>
      </c>
      <c r="P32"/>
      <c r="Q32">
        <v>0.88231221171053742</v>
      </c>
      <c r="R32">
        <v>0.88231221171053742</v>
      </c>
      <c r="S32">
        <v>0.88231221171053742</v>
      </c>
    </row>
    <row r="33" spans="1:23" x14ac:dyDescent="0.25">
      <c r="A33">
        <v>6.6349992994219065E-4</v>
      </c>
      <c r="B33">
        <v>3.7560999626293778E-3</v>
      </c>
      <c r="C33">
        <v>2.672999980859458E-3</v>
      </c>
      <c r="D33"/>
      <c r="E33">
        <v>5.6012999266386032E-3</v>
      </c>
      <c r="F33">
        <v>1.2951400014571851E-2</v>
      </c>
      <c r="G33">
        <v>1.2292500003241001E-2</v>
      </c>
      <c r="H33"/>
      <c r="I33">
        <v>1.311379997059703E-2</v>
      </c>
      <c r="J33">
        <v>6.0696800006553531E-2</v>
      </c>
      <c r="K33">
        <v>2.5306199910119179E-2</v>
      </c>
      <c r="L33"/>
      <c r="M33">
        <v>2.6131999911740418E-3</v>
      </c>
      <c r="N33">
        <v>3.230039996560663E-2</v>
      </c>
      <c r="O33">
        <v>1.921129995025694E-2</v>
      </c>
      <c r="P33"/>
      <c r="Q33">
        <v>2.2925999946892262E-3</v>
      </c>
      <c r="R33">
        <v>1.7228899989277121E-2</v>
      </c>
      <c r="S33">
        <v>1.3370199943892659E-2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0.9642857142857143</v>
      </c>
      <c r="D35"/>
      <c r="E35">
        <v>0.93333333333333335</v>
      </c>
      <c r="F35">
        <v>0.93333333333333335</v>
      </c>
      <c r="G35">
        <v>0.93333333333333335</v>
      </c>
      <c r="H35"/>
      <c r="I35">
        <v>0.75746437496366703</v>
      </c>
      <c r="J35">
        <v>0.75746437496366703</v>
      </c>
      <c r="K35">
        <v>0.75746437496366703</v>
      </c>
      <c r="L35"/>
      <c r="M35">
        <v>0.30769230769230771</v>
      </c>
      <c r="N35">
        <v>0.30769230769230771</v>
      </c>
      <c r="O35">
        <v>0.30769230769230771</v>
      </c>
      <c r="P35"/>
      <c r="Q35">
        <v>0</v>
      </c>
      <c r="R35">
        <v>0.88231221171053742</v>
      </c>
      <c r="S35">
        <v>0</v>
      </c>
    </row>
    <row r="36" spans="1:23" x14ac:dyDescent="0.25">
      <c r="A36">
        <v>3.9050006307661528E-4</v>
      </c>
      <c r="B36">
        <v>2.6222999440506101E-3</v>
      </c>
      <c r="C36">
        <v>1.717000035569072E-3</v>
      </c>
      <c r="D36"/>
      <c r="E36">
        <v>4.7094000037759542E-3</v>
      </c>
      <c r="F36">
        <v>5.8434000238776207E-3</v>
      </c>
      <c r="G36">
        <v>7.3920999420806774E-3</v>
      </c>
      <c r="H36"/>
      <c r="I36">
        <v>9.2899997252970934E-4</v>
      </c>
      <c r="J36">
        <v>1.61159000126645E-2</v>
      </c>
      <c r="K36">
        <v>6.9558999966830024E-3</v>
      </c>
      <c r="L36"/>
      <c r="M36">
        <v>2.133899950422347E-3</v>
      </c>
      <c r="N36">
        <v>2.367520006373525E-2</v>
      </c>
      <c r="O36">
        <v>1.4534900081343951E-2</v>
      </c>
      <c r="P36"/>
      <c r="Q36">
        <v>1.0078999912366271E-3</v>
      </c>
      <c r="R36">
        <v>5.273899994790554E-3</v>
      </c>
      <c r="S36">
        <v>4.2833000188693404E-3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0.93069458845431086</v>
      </c>
      <c r="E38" s="6">
        <f t="shared" ref="E38:S39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0.930847593906451</v>
      </c>
      <c r="I38" s="6">
        <f t="shared" si="1"/>
        <v>0.70301933268826744</v>
      </c>
      <c r="J38" s="6">
        <f t="shared" si="1"/>
        <v>0.70301933268826744</v>
      </c>
      <c r="K38" s="6">
        <f t="shared" si="1"/>
        <v>0.70301933268826744</v>
      </c>
      <c r="M38" s="6">
        <f t="shared" si="1"/>
        <v>0.35392884331135493</v>
      </c>
      <c r="N38" s="6">
        <f t="shared" si="1"/>
        <v>0.35392884331135493</v>
      </c>
      <c r="O38" s="6">
        <f t="shared" si="1"/>
        <v>0.35392884331135493</v>
      </c>
      <c r="Q38" s="6">
        <f t="shared" si="1"/>
        <v>0.66794647398026585</v>
      </c>
      <c r="R38" s="6">
        <f t="shared" si="1"/>
        <v>0.8885245269079004</v>
      </c>
      <c r="S38" s="6">
        <f t="shared" si="1"/>
        <v>0.66794647398026585</v>
      </c>
      <c r="U38" s="8">
        <f>AVERAGE(A38,E38,I38,M38,Q38)</f>
        <v>0.71581422734065803</v>
      </c>
      <c r="V38" s="8">
        <f t="shared" ref="V38:W39" si="2">AVERAGE(B38,F38,J38,N38,R38)</f>
        <v>0.76140297705365689</v>
      </c>
      <c r="W38" s="8">
        <f t="shared" si="2"/>
        <v>0.71728736646813007</v>
      </c>
    </row>
    <row r="39" spans="1:23" x14ac:dyDescent="0.25">
      <c r="A39" s="6">
        <f>AVERAGE(A3,A6,A9,A12,A15,A18,A21,A24,A27,A30,A33,A36)</f>
        <v>6.6055833788899088E-4</v>
      </c>
      <c r="B39" s="6">
        <f t="shared" si="0"/>
        <v>3.458574996329844E-3</v>
      </c>
      <c r="C39" s="6">
        <f t="shared" si="0"/>
        <v>6.1452166604188578E-3</v>
      </c>
      <c r="E39" s="6">
        <f t="shared" si="1"/>
        <v>8.5835916688665748E-3</v>
      </c>
      <c r="F39" s="6">
        <f t="shared" si="1"/>
        <v>1.3653666673538586E-2</v>
      </c>
      <c r="G39" s="6">
        <f t="shared" si="1"/>
        <v>1.047961667063646E-2</v>
      </c>
      <c r="I39" s="6">
        <f t="shared" si="1"/>
        <v>8.4189500000017379E-3</v>
      </c>
      <c r="J39" s="6">
        <f t="shared" si="1"/>
        <v>2.6759658328955993E-2</v>
      </c>
      <c r="K39" s="6">
        <f t="shared" si="1"/>
        <v>1.6645966670087848E-2</v>
      </c>
      <c r="M39" s="6">
        <f t="shared" si="1"/>
        <v>3.4236666688229889E-3</v>
      </c>
      <c r="N39" s="6">
        <f t="shared" si="1"/>
        <v>3.9757400013816856E-2</v>
      </c>
      <c r="O39" s="6">
        <f t="shared" si="1"/>
        <v>1.9931158312829211E-2</v>
      </c>
      <c r="Q39" s="6">
        <f t="shared" si="1"/>
        <v>1.8133833170092351E-3</v>
      </c>
      <c r="R39" s="6">
        <f t="shared" si="1"/>
        <v>1.1548008333193138E-2</v>
      </c>
      <c r="S39" s="6">
        <f t="shared" si="1"/>
        <v>1.0209116677287964E-2</v>
      </c>
      <c r="U39" s="8">
        <f>AVERAGE(A39,E39,I39,M39,Q39)</f>
        <v>4.5800299985179057E-3</v>
      </c>
      <c r="V39" s="8">
        <f t="shared" si="2"/>
        <v>1.9035461669166885E-2</v>
      </c>
      <c r="W39" s="8">
        <f t="shared" si="2"/>
        <v>1.2682214998252067E-2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opLeftCell="T1" workbookViewId="0">
      <selection activeCell="AK17" sqref="AK17"/>
    </sheetView>
  </sheetViews>
  <sheetFormatPr defaultRowHeight="15" x14ac:dyDescent="0.25"/>
  <cols>
    <col min="43" max="43" width="11.7109375" customWidth="1"/>
  </cols>
  <sheetData>
    <row r="1" spans="1:43" x14ac:dyDescent="0.25">
      <c r="A1">
        <v>0.54116054651686496</v>
      </c>
      <c r="B1">
        <v>0.49566501582948558</v>
      </c>
      <c r="C1">
        <v>0.5128879334109312</v>
      </c>
      <c r="E1">
        <v>0.51383698066020722</v>
      </c>
      <c r="F1">
        <v>0.49580508968465109</v>
      </c>
      <c r="G1">
        <v>0.49992807614094331</v>
      </c>
      <c r="I1">
        <v>0.53453597718056056</v>
      </c>
      <c r="J1">
        <v>0.49828059406685049</v>
      </c>
      <c r="K1">
        <v>0.50140083735444518</v>
      </c>
      <c r="M1">
        <v>0.53246256522127833</v>
      </c>
      <c r="N1">
        <v>0.49109326861695041</v>
      </c>
      <c r="O1">
        <v>0.50292509162530541</v>
      </c>
      <c r="Q1">
        <v>0.52281856188703679</v>
      </c>
      <c r="R1">
        <v>0.49194447730628948</v>
      </c>
      <c r="S1">
        <v>0.50168707641447696</v>
      </c>
      <c r="U1">
        <v>0.5351314415876457</v>
      </c>
      <c r="V1">
        <v>0.50430189932314806</v>
      </c>
      <c r="W1">
        <v>0.50789011198882494</v>
      </c>
      <c r="Y1">
        <v>0.53418217176804395</v>
      </c>
      <c r="Z1">
        <v>0.52854563550423095</v>
      </c>
      <c r="AA1">
        <v>0.52343549245249099</v>
      </c>
      <c r="AC1">
        <v>0.52354465094864944</v>
      </c>
      <c r="AD1">
        <v>0.49854605667924629</v>
      </c>
      <c r="AE1">
        <v>0.50072427369462236</v>
      </c>
      <c r="AG1">
        <v>0.52066542457760168</v>
      </c>
      <c r="AH1">
        <v>0.48805658813733421</v>
      </c>
      <c r="AI1">
        <v>0.4975405061640038</v>
      </c>
      <c r="AK1">
        <v>0.53717440493760682</v>
      </c>
      <c r="AL1">
        <v>0.50970983036618123</v>
      </c>
      <c r="AM1">
        <v>0.52119536693984081</v>
      </c>
      <c r="AO1" s="18">
        <f>AVERAGE(A1,E1,I1,M1,Q1,U1,Y1,AC1,AG1,AK1)</f>
        <v>0.52955127252854961</v>
      </c>
      <c r="AP1" s="18">
        <f t="shared" ref="AP1:AQ1" si="0">AVERAGE(B1,F1,J1,N1,R1,V1,Z1,AD1,AH1,AL1)</f>
        <v>0.50019484555143667</v>
      </c>
      <c r="AQ1" s="18">
        <f t="shared" si="0"/>
        <v>0.50696147661858848</v>
      </c>
    </row>
    <row r="2" spans="1:43" x14ac:dyDescent="0.25">
      <c r="A2">
        <v>0.4536015682984772</v>
      </c>
      <c r="B2">
        <v>0.49107771264989508</v>
      </c>
      <c r="C2">
        <v>0.61085579360937614</v>
      </c>
      <c r="E2">
        <v>0.46069344294829939</v>
      </c>
      <c r="F2">
        <v>0.47746426458734231</v>
      </c>
      <c r="G2">
        <v>0.59940562090746785</v>
      </c>
      <c r="I2">
        <v>0.45623376548737998</v>
      </c>
      <c r="J2">
        <v>0.49208916149095477</v>
      </c>
      <c r="K2">
        <v>0.60609639822510375</v>
      </c>
      <c r="M2">
        <v>0.44841600653449609</v>
      </c>
      <c r="N2">
        <v>0.5000091326380145</v>
      </c>
      <c r="O2">
        <v>0.61687920965316578</v>
      </c>
      <c r="Q2">
        <v>0.43675275418483472</v>
      </c>
      <c r="R2">
        <v>0.47590635935083092</v>
      </c>
      <c r="S2">
        <v>0.6021981318026205</v>
      </c>
      <c r="U2">
        <v>0.45241628041445608</v>
      </c>
      <c r="V2">
        <v>0.50042033764386518</v>
      </c>
      <c r="W2">
        <v>0.60477050750005923</v>
      </c>
      <c r="Y2">
        <v>0.45295877184900479</v>
      </c>
      <c r="Z2">
        <v>0.4872150320739701</v>
      </c>
      <c r="AA2">
        <v>0.60489102822710594</v>
      </c>
      <c r="AC2">
        <v>0.44459357255302062</v>
      </c>
      <c r="AD2">
        <v>0.47701514603109268</v>
      </c>
      <c r="AE2">
        <v>0.60829244207568878</v>
      </c>
      <c r="AG2">
        <v>0.43675067794595518</v>
      </c>
      <c r="AH2">
        <v>0.46335570985020769</v>
      </c>
      <c r="AI2">
        <v>0.60433232193701758</v>
      </c>
      <c r="AK2">
        <v>0.46597734984253342</v>
      </c>
      <c r="AL2">
        <v>0.5060132794468114</v>
      </c>
      <c r="AM2">
        <v>0.60446177389434297</v>
      </c>
      <c r="AO2" s="18">
        <f t="shared" ref="AO2:AO3" si="1">AVERAGE(A2,E2,I2,M2,Q2,U2,Y2,AC2,AG2,AK2)</f>
        <v>0.45083941900584579</v>
      </c>
      <c r="AP2" s="18">
        <f t="shared" ref="AP2:AP3" si="2">AVERAGE(B2,F2,J2,N2,R2,V2,Z2,AD2,AH2,AL2)</f>
        <v>0.48705661357629848</v>
      </c>
      <c r="AQ2" s="18">
        <f t="shared" ref="AQ2:AQ3" si="3">AVERAGE(C2,G2,K2,O2,S2,W2,AA2,AE2,AI2,AM2)</f>
        <v>0.60621832278319476</v>
      </c>
    </row>
    <row r="3" spans="1:43" x14ac:dyDescent="0.25">
      <c r="A3">
        <v>0.77</v>
      </c>
      <c r="B3">
        <v>0.36399999999999999</v>
      </c>
      <c r="C3">
        <v>0.74399999999999999</v>
      </c>
      <c r="E3">
        <v>0.74399999999999999</v>
      </c>
      <c r="F3">
        <v>0.38200000000000001</v>
      </c>
      <c r="G3">
        <v>0.748</v>
      </c>
      <c r="I3">
        <v>0.748</v>
      </c>
      <c r="J3">
        <v>0.34799999999999998</v>
      </c>
      <c r="K3">
        <v>0.73799999999999999</v>
      </c>
      <c r="M3">
        <v>0.73599999999999999</v>
      </c>
      <c r="N3">
        <v>0.36399999999999999</v>
      </c>
      <c r="O3">
        <v>0.74199999999999999</v>
      </c>
      <c r="Q3">
        <v>0.73599999999999999</v>
      </c>
      <c r="R3">
        <v>0.32200000000000001</v>
      </c>
      <c r="S3">
        <v>0.74</v>
      </c>
      <c r="U3">
        <v>0.73799999999999999</v>
      </c>
      <c r="V3">
        <v>0.33600000000000002</v>
      </c>
      <c r="W3">
        <v>0.73199999999999998</v>
      </c>
      <c r="Y3">
        <v>0.746</v>
      </c>
      <c r="Z3">
        <v>0.33600000000000002</v>
      </c>
      <c r="AA3">
        <v>0.754</v>
      </c>
      <c r="AC3">
        <v>0.73599999999999999</v>
      </c>
      <c r="AD3">
        <v>0.34200000000000003</v>
      </c>
      <c r="AE3">
        <v>0.75</v>
      </c>
      <c r="AG3">
        <v>0.72399999999999998</v>
      </c>
      <c r="AH3">
        <v>0.32</v>
      </c>
      <c r="AI3">
        <v>0.73</v>
      </c>
      <c r="AK3">
        <v>0.752</v>
      </c>
      <c r="AL3">
        <v>0.36199999999999999</v>
      </c>
      <c r="AM3">
        <v>0.76</v>
      </c>
      <c r="AO3" s="18">
        <f t="shared" si="1"/>
        <v>0.74299999999999999</v>
      </c>
      <c r="AP3" s="18">
        <f t="shared" si="2"/>
        <v>0.34759999999999996</v>
      </c>
      <c r="AQ3" s="18">
        <f t="shared" si="3"/>
        <v>0.74380000000000002</v>
      </c>
    </row>
    <row r="6" spans="1:43" x14ac:dyDescent="0.25">
      <c r="A6">
        <v>3.0203603974077852E-3</v>
      </c>
      <c r="B6">
        <v>1.6788851804099982E-2</v>
      </c>
      <c r="C6">
        <v>2.08156643982511E-2</v>
      </c>
      <c r="E6">
        <v>1.7206956089939919E-3</v>
      </c>
      <c r="F6">
        <v>1.4307914997916669E-2</v>
      </c>
      <c r="G6">
        <v>1.451895720255561E-2</v>
      </c>
      <c r="I6">
        <v>1.651561001548544E-3</v>
      </c>
      <c r="J6">
        <v>1.4646456001326439E-2</v>
      </c>
      <c r="K6">
        <v>1.4407198401167991E-2</v>
      </c>
      <c r="M6">
        <v>1.650905000511557E-3</v>
      </c>
      <c r="N6">
        <v>1.427719059796072E-2</v>
      </c>
      <c r="O6">
        <v>1.5869612997863439E-2</v>
      </c>
      <c r="Q6">
        <v>2.5513801975175741E-3</v>
      </c>
      <c r="R6">
        <v>2.0807149005122479E-2</v>
      </c>
      <c r="S6">
        <v>1.8585361199220642E-2</v>
      </c>
      <c r="U6">
        <v>1.7348320013843481E-3</v>
      </c>
      <c r="V6">
        <v>2.013242679904215E-2</v>
      </c>
      <c r="W6">
        <v>4.2619200001936412E-2</v>
      </c>
      <c r="Y6">
        <v>1.6484760011080651E-3</v>
      </c>
      <c r="Z6">
        <v>1.4034710000734779E-2</v>
      </c>
      <c r="AA6">
        <v>1.502193099842407E-2</v>
      </c>
      <c r="AC6">
        <v>3.4884917978197341E-3</v>
      </c>
      <c r="AD6">
        <v>2.2371074198745192E-2</v>
      </c>
      <c r="AE6">
        <v>2.1091877997852861E-2</v>
      </c>
      <c r="AG6">
        <v>1.8359016035683451E-3</v>
      </c>
      <c r="AH6">
        <v>1.917862039781176E-2</v>
      </c>
      <c r="AI6">
        <v>1.9243038601940501E-2</v>
      </c>
      <c r="AK6">
        <v>5.5563547990750521E-3</v>
      </c>
      <c r="AL6">
        <v>4.1468396001961082E-2</v>
      </c>
      <c r="AM6">
        <v>3.1269083002116532E-2</v>
      </c>
      <c r="AO6" s="18">
        <f t="shared" ref="AO6:AO8" si="4">AVERAGE(A6,E6,I6,M6,Q6,U6,Y6,AC6,AG6,AK6)</f>
        <v>2.4858958408934999E-3</v>
      </c>
      <c r="AP6" s="18">
        <f t="shared" ref="AP6:AP8" si="5">AVERAGE(B6,F6,J6,N6,R6,V6,Z6,AD6,AH6,AL6)</f>
        <v>1.9801278980472126E-2</v>
      </c>
      <c r="AQ6" s="18">
        <f t="shared" ref="AQ6:AQ8" si="6">AVERAGE(C6,G6,K6,O6,S6,W6,AA6,AE6,AI6,AM6)</f>
        <v>2.1344192480132921E-2</v>
      </c>
    </row>
    <row r="7" spans="1:43" x14ac:dyDescent="0.25">
      <c r="A7">
        <v>0.13867252251220641</v>
      </c>
      <c r="B7">
        <v>0.80866105875320504</v>
      </c>
      <c r="C7">
        <v>1.108695321244886</v>
      </c>
      <c r="E7">
        <v>9.9737938746693539E-2</v>
      </c>
      <c r="F7">
        <v>0.62432312999590067</v>
      </c>
      <c r="G7">
        <v>0.70977026249602204</v>
      </c>
      <c r="I7">
        <v>8.5898411247762846E-2</v>
      </c>
      <c r="J7">
        <v>0.61515359125332902</v>
      </c>
      <c r="K7">
        <v>0.65592501749342769</v>
      </c>
      <c r="M7">
        <v>9.4289321238466076E-2</v>
      </c>
      <c r="N7">
        <v>0.63584169999958251</v>
      </c>
      <c r="O7">
        <v>0.75186152625101388</v>
      </c>
      <c r="Q7">
        <v>0.1027835650078487</v>
      </c>
      <c r="R7">
        <v>0.60366529125021773</v>
      </c>
      <c r="S7">
        <v>0.63130865749699294</v>
      </c>
      <c r="U7">
        <v>0.12052376000065119</v>
      </c>
      <c r="V7">
        <v>0.79214919999940325</v>
      </c>
      <c r="W7">
        <v>0.76253078874433411</v>
      </c>
      <c r="Y7">
        <v>9.4280435002292509E-2</v>
      </c>
      <c r="Z7">
        <v>0.66909867750218832</v>
      </c>
      <c r="AA7">
        <v>0.68762976750876992</v>
      </c>
      <c r="AC7">
        <v>0.12892870000359841</v>
      </c>
      <c r="AD7">
        <v>0.7351286100049037</v>
      </c>
      <c r="AE7">
        <v>0.90354822250519651</v>
      </c>
      <c r="AG7">
        <v>9.8820763752155469E-2</v>
      </c>
      <c r="AH7">
        <v>0.70846096124878388</v>
      </c>
      <c r="AI7">
        <v>0.92361983373994005</v>
      </c>
      <c r="AK7">
        <v>0.1397617837472353</v>
      </c>
      <c r="AL7">
        <v>0.84006845124822571</v>
      </c>
      <c r="AM7">
        <v>0.85449842124799036</v>
      </c>
      <c r="AO7" s="18">
        <f t="shared" si="4"/>
        <v>0.11036972012589105</v>
      </c>
      <c r="AP7" s="18">
        <f t="shared" si="5"/>
        <v>0.70325506712557406</v>
      </c>
      <c r="AQ7" s="18">
        <f t="shared" si="6"/>
        <v>0.79893878187285727</v>
      </c>
    </row>
    <row r="8" spans="1:43" x14ac:dyDescent="0.25">
      <c r="A8">
        <v>1.969311996828765E-3</v>
      </c>
      <c r="B8">
        <v>1.20691423995886E-2</v>
      </c>
      <c r="C8">
        <v>1.9943824800197039E-2</v>
      </c>
      <c r="E8">
        <v>1.3954086008016019E-3</v>
      </c>
      <c r="F8">
        <v>1.1335973201552409E-2</v>
      </c>
      <c r="G8">
        <v>1.2524903998710221E-2</v>
      </c>
      <c r="I8">
        <v>1.3772091986611491E-3</v>
      </c>
      <c r="J8">
        <v>1.160966519732028E-2</v>
      </c>
      <c r="K8">
        <v>1.0909687602659691E-2</v>
      </c>
      <c r="M8">
        <v>1.366622600704432E-3</v>
      </c>
      <c r="N8">
        <v>1.118061160040088E-2</v>
      </c>
      <c r="O8">
        <v>1.1061447396408771E-2</v>
      </c>
      <c r="Q8">
        <v>1.684478001203388E-3</v>
      </c>
      <c r="R8">
        <v>1.2918582798913119E-2</v>
      </c>
      <c r="S8">
        <v>1.2994183998787779E-2</v>
      </c>
      <c r="U8">
        <v>1.4530555962119251E-3</v>
      </c>
      <c r="V8">
        <v>1.090245960070752E-2</v>
      </c>
      <c r="W8">
        <v>1.0759127999888729E-2</v>
      </c>
      <c r="Y8">
        <v>1.2904498009011149E-3</v>
      </c>
      <c r="Z8">
        <v>1.098501080041751E-2</v>
      </c>
      <c r="AA8">
        <v>1.098597199935466E-2</v>
      </c>
      <c r="AC8">
        <v>2.7441720031201838E-3</v>
      </c>
      <c r="AD8">
        <v>1.087997259804979E-2</v>
      </c>
      <c r="AE8">
        <v>1.509574340237305E-2</v>
      </c>
      <c r="AG8">
        <v>1.725478200940415E-3</v>
      </c>
      <c r="AH8">
        <v>1.3538728799438101E-2</v>
      </c>
      <c r="AI8">
        <v>1.1288471003295849E-2</v>
      </c>
      <c r="AK8">
        <v>1.683708400465548E-3</v>
      </c>
      <c r="AL8">
        <v>1.309897040040232E-2</v>
      </c>
      <c r="AM8">
        <v>1.505252939928323E-2</v>
      </c>
      <c r="AO8" s="18">
        <f t="shared" si="4"/>
        <v>1.6689894399838524E-3</v>
      </c>
      <c r="AP8" s="18">
        <f t="shared" si="5"/>
        <v>1.1851911739679054E-2</v>
      </c>
      <c r="AQ8" s="18">
        <f t="shared" si="6"/>
        <v>1.3061589160095902E-2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final</vt:lpstr>
      <vt:lpstr>test1</vt:lpstr>
      <vt:lpstr>test2</vt:lpstr>
      <vt:lpstr>test3</vt:lpstr>
      <vt:lpstr>test4</vt:lpstr>
      <vt:lpstr>test5</vt:lpstr>
      <vt:lpstr>test6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2023-05-28T10:32:25Z</dcterms:modified>
</cp:coreProperties>
</file>