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ocuments\카카오톡 받은 파일\"/>
    </mc:Choice>
  </mc:AlternateContent>
  <x:bookViews>
    <x:workbookView xWindow="0" yWindow="0" windowWidth="20145" windowHeight="7380" activeTab="1"/>
  </x:bookViews>
  <x:sheets>
    <x:sheet name="수학삼각함수-1" sheetId="1" r:id="rId4"/>
    <x:sheet name="수학삼각함수-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<x:sst xmlns:r="http://schemas.openxmlformats.org/officeDocument/2006/relationships" xmlns:c="http://schemas.openxmlformats.org/drawingml/2006/chart" xmlns:x="http://schemas.openxmlformats.org/spreadsheetml/2006/main" count="171" uniqueCount="129">
  <x:si>
    <x:t>마음을 다스리는법</x:t>
  </x:si>
  <x:si>
    <x:t>컴퓨터</x:t>
  </x:si>
  <x:si>
    <x:t>박상현</x:t>
  </x:si>
  <x:si>
    <x:t>최민용</x:t>
  </x:si>
  <x:si>
    <x:t>조영재</x:t>
  </x:si>
  <x:si>
    <x:t>강호영</x:t>
  </x:si>
  <x:si>
    <x:t>한국인이 말한다</x:t>
  </x:si>
  <x:si>
    <x:t>납부기간(잔여금)</x:t>
  </x:si>
  <x:si>
    <x:t>로봇공학과</x:t>
  </x:si>
  <x:si>
    <x:t>최고숫자</x:t>
  </x:si>
  <x:si>
    <x:t>구매일자</x:t>
  </x:si>
  <x:si>
    <x:t>빅데이터분석과</x:t>
  </x:si>
  <x:si>
    <x:t>일하는 즐거움</x:t>
  </x:si>
  <x:si>
    <x:t>비서경영과</x:t>
  </x:si>
  <x:si>
    <x:t>[표5]</x:t>
  </x:si>
  <x:si>
    <x:t>경영학과</x:t>
  </x:si>
  <x:si>
    <x:t>소프트웨어</x:t>
  </x:si>
  <x:si>
    <x:t>경영정보학과</x:t>
  </x:si>
  <x:si>
    <x:t>전자공학과</x:t>
  </x:si>
  <x:si>
    <x:t>중간고사</x:t>
  </x:si>
  <x:si>
    <x:t>최저숫자</x:t>
  </x:si>
  <x:si>
    <x:t>기말고사</x:t>
  </x:si>
  <x:si>
    <x:t>SNS분석과</x:t>
  </x:si>
  <x:si>
    <x:t>판매일자</x:t>
  </x:si>
  <x:si>
    <x:t>판매제품</x:t>
  </x:si>
  <x:si>
    <x:t>월납부액</x:t>
  </x:si>
  <x:si>
    <x:t>컴퓨터활용능력</x:t>
  </x:si>
  <x:si>
    <x:t>워드프로세서</x:t>
  </x:si>
  <x:si>
    <x:t>DIY 경영</x:t>
  </x:si>
  <x:si>
    <x:t>권력의 의미</x:t>
  </x:si>
  <x:si>
    <x:t>스마트IT과</x:t>
  </x:si>
  <x:si>
    <x:t>메타버스</x:t>
  </x:si>
  <x:si>
    <x:t>게임학과</x:t>
  </x:si>
  <x:si>
    <x:t>총납부액</x:t>
  </x:si>
  <x:si>
    <x:t>졸업일자</x:t>
  </x:si>
  <x:si>
    <x:t>스마트폰</x:t>
  </x:si>
  <x:si>
    <x:t>오차금액</x:t>
  </x:si>
  <x:si>
    <x:t>예산수령액</x:t>
  </x:si>
  <x:si>
    <x:t>실환급액</x:t>
  </x:si>
  <x:si>
    <x:t>판매권수</x:t>
  </x:si>
  <x:si>
    <x:t>월지급액</x:t>
  </x:si>
  <x:si>
    <x:t>입학일자</x:t>
  </x:si>
  <x:si>
    <x:t>실적 합계</x:t>
  </x:si>
  <x:si>
    <x:t>재학기간</x:t>
  </x:si>
  <x:si>
    <x:t>[표4]</x:t>
  </x:si>
  <x:si>
    <x:t>[표3]</x:t>
  </x:si>
  <x:si>
    <x:t>[표1]</x:t>
  </x:si>
  <x:si>
    <x:t>[표2]</x:t>
  </x:si>
  <x:si>
    <x:t>30600원</x:t>
  </x:si>
  <x:si>
    <x:t>경영학이면서 판매권수가 15000 이상인 정가의 합계</x:t>
  </x:si>
  <x:si>
    <x:t>판매자</x:t>
  </x:si>
  <x:si>
    <x:t>정수현</x:t>
  </x:si>
  <x:si>
    <x:t>문구</x:t>
  </x:si>
  <x:si>
    <x:t>에듀윌</x:t>
  </x:si>
  <x:si>
    <x:t>출판사</x:t>
  </x:si>
  <x:si>
    <x:t>점수</x:t>
  </x:si>
  <x:si>
    <x:t>성명</x:t>
  </x:si>
  <x:si>
    <x:t>도서</x:t>
  </x:si>
  <x:si>
    <x:t>인문학</x:t>
  </x:si>
  <x:si>
    <x:t>경영학</x:t>
  </x:si>
  <x:si>
    <x:t>숫자</x:t>
  </x:si>
  <x:si>
    <x:t>정가</x:t>
  </x:si>
  <x:si>
    <x:t>수험서</x:t>
  </x:si>
  <x:si>
    <x:t>유승우</x:t>
  </x:si>
  <x:si>
    <x:t>윌리엄</x:t>
  </x:si>
  <x:si>
    <x:t>난수</x:t>
  </x:si>
  <x:si>
    <x:t>양나람</x:t>
  </x:si>
  <x:si>
    <x:t>값</x:t>
  </x:si>
  <x:si>
    <x:t>서유림</x:t>
  </x:si>
  <x:si>
    <x:t>이승원</x:t>
  </x:si>
  <x:si>
    <x:t>실적</x:t>
  </x:si>
  <x:si>
    <x:t>이동훈</x:t>
  </x:si>
  <x:si>
    <x:t>유은지</x:t>
  </x:si>
  <x:si>
    <x:t>문혜영</x:t>
  </x:si>
  <x:si>
    <x:t>김지은</x:t>
  </x:si>
  <x:si>
    <x:t>정민기</x:t>
  </x:si>
  <x:si>
    <x:t>학과명</x:t>
  </x:si>
  <x:si>
    <x:t>윤병훈</x:t>
  </x:si>
  <x:si>
    <x:t>정유지</x:t>
  </x:si>
  <x:si>
    <x:t>가중치</x:t>
  </x:si>
  <x:si>
    <x:t>김기영</x:t>
  </x:si>
  <x:si>
    <x:t>김혜성</x:t>
  </x:si>
  <x:si>
    <x:t>김유환</x:t>
  </x:si>
  <x:si>
    <x:t>부현경</x:t>
  </x:si>
  <x:si>
    <x:t>현윤진</x:t>
  </x:si>
  <x:si>
    <x:t>구분</x:t>
  </x:si>
  <x:si>
    <x:t>지수</x:t>
  </x:si>
  <x:si>
    <x:t>차진솔</x:t>
  </x:si>
  <x:si>
    <x:t>문형찬</x:t>
  </x:si>
  <x:si>
    <x:t>김남규</x:t>
  </x:si>
  <x:si>
    <x:t>정혜빈</x:t>
  </x:si>
  <x:si>
    <x:t>황인진</x:t>
  </x:si>
  <x:si>
    <x:t>고객명</x:t>
  </x:si>
  <x:si>
    <x:t>세탁기</x:t>
  </x:si>
  <x:si>
    <x:t>부서</x:t>
  </x:si>
  <x:si>
    <x:t>배율이</x:t>
  </x:si>
  <x:si>
    <x:t>이성진</x:t>
  </x:si>
  <x:si>
    <x:t>장민수</x:t>
  </x:si>
  <x:si>
    <x:t>연차</x:t>
  </x:si>
  <x:si>
    <x:t>박소희</x:t>
  </x:si>
  <x:si>
    <x:t>사원명</x:t>
  </x:si>
  <x:si>
    <x:t>냉장고</x:t>
  </x:si>
  <x:si>
    <x:t>김진영</x:t>
  </x:si>
  <x:si>
    <x:t>인사팀</x:t>
  </x:si>
  <x:si>
    <x:t>노트북</x:t>
  </x:si>
  <x:si>
    <x:t>총무팀</x:t>
  </x:si>
  <x:si>
    <x:t>학번</x:t>
  </x:si>
  <x:si>
    <x:t>회계팀</x:t>
  </x:si>
  <x:si>
    <x:t>제품</x:t>
  </x:si>
  <x:si>
    <x:t>김선미</x:t>
  </x:si>
  <x:si>
    <x:t>육진수</x:t>
  </x:si>
  <x:si>
    <x:t>도서명</x:t>
  </x:si>
  <x:si>
    <x:t>이재찬</x:t>
  </x:si>
  <x:si>
    <x:t>최진원</x:t>
  </x:si>
  <x:si>
    <x:t>이원기</x:t>
  </x:si>
  <x:si>
    <x:t>이하린</x:t>
  </x:si>
  <x:si>
    <x:t>정호상</x:t>
  </x:si>
  <x:si>
    <x:t>배하준</x:t>
  </x:si>
  <x:si>
    <x:t>보너스</x:t>
  </x:si>
  <x:si>
    <x:t>15-14320</x:t>
  </x:si>
  <x:si>
    <x:t>15-01842</x:t>
  </x:si>
  <x:si>
    <x:t>13-01050</x:t>
  </x:si>
  <x:si>
    <x:t>12-13759</x:t>
  </x:si>
  <x:si>
    <x:t>13-13651</x:t>
  </x:si>
  <x:si>
    <x:t>15-12104</x:t>
  </x:si>
  <x:si>
    <x:t>14-12754</x:t>
  </x:si>
  <x:si>
    <x:t>14-17830</x:t>
  </x:si>
  <x:si>
    <x:t>12-13251</x:t>
  </x:si>
  <x:si>
    <x:t>16-12635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</x:si>
</x:sst>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&quot;/&quot;mm&quot;/&quot;dd"/>
    <x:numFmt numFmtId="165" formatCode="m&quot;/&quot;d;@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.5"/>
          <x:color rgb="ff000000"/>
        </x:font>
      </mc:Fallback>
    </mc:AlternateConte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d9d9d9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6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2" borderId="0">
      <x:alignment horizontal="general" vertical="center"/>
    </x:xf>
    <x:xf numFmtId="0" fontId="7" fillId="3" borderId="0">
      <x:alignment horizontal="general" vertical="center"/>
    </x:xf>
    <x:xf numFmtId="41" fontId="8" fillId="0" borderId="0">
      <x:alignment horizontal="general" vertical="bottom"/>
    </x:xf>
  </x:cellStyleXfs>
  <x:cellXfs count="35">
    <x:xf numFmtId="0" fontId="0" fillId="0" borderId="0" xfId="0" applyNumberFormat="1">
      <x:alignment horizontal="general" vertical="center"/>
    </x:xf>
    <x:xf numFmtId="41" fontId="0" fillId="0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Fill="1" applyBorder="1" applyAlignment="1">
          <x:alignment horizontal="center" vertical="center"/>
        </x:xf>
      </mc:Fallback>
    </mc:AlternateContent>
    <x:xf numFmtId="9" fontId="9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Fill="1" applyBorder="1" applyAlignment="1">
          <x:alignment horizontal="center" vertical="center"/>
        </x:xf>
      </mc:Fallback>
    </mc:AlternateContent>
    <x:xf numFmtId="41" fontId="0" fillId="0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5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5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4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4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Font="1" applyFill="1" applyBorder="1" applyAlignment="1">
          <x:alignment horizontal="right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x:xf numFmtId="0" fontId="0" fillId="0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" xfId="0" applyNumberFormat="1" applyFont="1" applyFill="1" applyBorder="1" applyAlignment="1">
          <x:alignment horizontal="center" vertical="center"/>
        </x:xf>
      </mc:Fallback>
    </mc:AlternateContent>
    <x:xf numFmtId="41" fontId="0" fillId="0" borderId="0" xfId="0" applyNumberFormat="1" applyFont="1" applyFill="1">
      <x:alignment horizontal="general" vertical="center"/>
    </x:xf>
  </x:cellXfs>
  <x:cellStyles count="6">
    <x:cellStyle name="표준" xfId="0" builtinId="0"/>
    <x:cellStyle name="백분율" xfId="1" builtinId="5"/>
    <x:cellStyle name="쉼표 [0]" xfId="2" builtinId="6"/>
    <x:cellStyle name="좋음" xfId="3" builtinId="26"/>
    <x:cellStyle name="강조색6" xfId="4" builtinId="49"/>
    <x:cellStyle name="쉼표 [0] 2" xf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32"/>
  <x:sheetViews>
    <x:sheetView topLeftCell="A19" zoomScaleNormal="75" zoomScaleSheetLayoutView="100" workbookViewId="0">
      <x:selection activeCell="M20" activeCellId="0" sqref="M20:M20"/>
    </x:sheetView>
  </x:sheetViews>
  <x:sheetFormatPr defaultColWidth="9.00390625" defaultRowHeight="16.39999999999999857891"/>
  <x:cols>
    <x:col min="1" max="1" width="4.75" style="7" customWidth="1"/>
    <x:col min="2" max="2" width="11" style="7" bestFit="1" customWidth="1"/>
    <x:col min="3" max="3" width="12.75" style="7" bestFit="1" customWidth="1"/>
    <x:col min="4" max="4" width="10.375" style="7" customWidth="1"/>
    <x:col min="5" max="5" width="5.5" style="7" customWidth="1"/>
    <x:col min="6" max="6" width="5.625" style="7" customWidth="1"/>
    <x:col min="7" max="7" width="10.125" style="7" customWidth="1"/>
    <x:col min="8" max="9" width="9" style="7" customWidth="1"/>
    <x:col min="10" max="10" width="10.875" style="7" customWidth="1"/>
    <x:col min="11" max="11" width="1.25" style="7" customWidth="1"/>
    <x:col min="12" max="12" width="9" style="7" customWidth="1"/>
    <x:col min="13" max="13" width="11.25" style="7" customWidth="1"/>
    <x:col min="14" max="16384" width="9" style="7"/>
  </x:cols>
  <x:sheetData>
    <x:row r="1" spans="1:10">
      <x:c r="A1" s="7" t="s">
        <x:v>46</x:v>
      </x:c>
      <x:c r="B1" s="5" t="s">
        <x:v>20</x:v>
      </x:c>
      <x:c r="C1" s="8" t="s">
        <x:v>9</x:v>
      </x:c>
      <x:c r="D1" s="20" t="s">
        <x:v>65</x:v>
      </x:c>
      <x:c r="F1" s="7" t="s">
        <x:v>44</x:v>
      </x:c>
      <x:c r="G1" s="6" t="s">
        <x:v>56</x:v>
      </x:c>
      <x:c r="H1" s="6" t="s">
        <x:v>19</x:v>
      </x:c>
      <x:c r="I1" s="6" t="s">
        <x:v>21</x:v>
      </x:c>
      <x:c r="J1" s="18" t="s">
        <x:v>55</x:v>
      </x:c>
    </x:row>
    <x:row r="2" spans="2:10">
      <x:c r="B2" s="5">
        <x:v>1</x:v>
      </x:c>
      <x:c r="C2" s="8">
        <x:v>5</x:v>
      </x:c>
      <x:c r="D2" s="8"/>
      <x:c r="G2" s="23" t="s">
        <x:v>71</x:v>
      </x:c>
      <x:c r="H2" s="8">
        <x:v>75</x:v>
      </x:c>
      <x:c r="I2" s="8">
        <x:v>100</x:v>
      </x:c>
      <x:c r="J2" s="26"/>
    </x:row>
    <x:row r="3" spans="2:10">
      <x:c r="B3" s="5">
        <x:v>1</x:v>
      </x:c>
      <x:c r="C3" s="8">
        <x:v>5</x:v>
      </x:c>
      <x:c r="D3" s="8"/>
      <x:c r="G3" s="23" t="s">
        <x:v>72</x:v>
      </x:c>
      <x:c r="H3" s="8">
        <x:v>83</x:v>
      </x:c>
      <x:c r="I3" s="8">
        <x:v>86</x:v>
      </x:c>
      <x:c r="J3" s="26"/>
    </x:row>
    <x:row r="4" spans="2:10">
      <x:c r="B4" s="5">
        <x:v>6</x:v>
      </x:c>
      <x:c r="C4" s="8">
        <x:v>10</x:v>
      </x:c>
      <x:c r="D4" s="8"/>
      <x:c r="G4" s="23" t="s">
        <x:v>77</x:v>
      </x:c>
      <x:c r="H4" s="8">
        <x:v>82</x:v>
      </x:c>
      <x:c r="I4" s="8">
        <x:v>83</x:v>
      </x:c>
      <x:c r="J4" s="26"/>
    </x:row>
    <x:row r="5" spans="2:10">
      <x:c r="B5" s="8">
        <x:v>6</x:v>
      </x:c>
      <x:c r="C5" s="8">
        <x:v>10</x:v>
      </x:c>
      <x:c r="D5" s="8"/>
      <x:c r="G5" s="23" t="s">
        <x:v>73</x:v>
      </x:c>
      <x:c r="H5" s="8">
        <x:v>87</x:v>
      </x:c>
      <x:c r="I5" s="8">
        <x:v>95</x:v>
      </x:c>
      <x:c r="J5" s="26"/>
    </x:row>
    <x:row r="6" spans="2:10">
      <x:c r="B6" s="8">
        <x:v>11</x:v>
      </x:c>
      <x:c r="C6" s="8">
        <x:v>15</x:v>
      </x:c>
      <x:c r="D6" s="8"/>
      <x:c r="G6" s="23" t="s">
        <x:v>74</x:v>
      </x:c>
      <x:c r="H6" s="8">
        <x:v>78</x:v>
      </x:c>
      <x:c r="I6" s="8">
        <x:v>75</x:v>
      </x:c>
      <x:c r="J6" s="26"/>
    </x:row>
    <x:row r="7" spans="2:10">
      <x:c r="B7" s="8">
        <x:v>11</x:v>
      </x:c>
      <x:c r="C7" s="8">
        <x:v>15</x:v>
      </x:c>
      <x:c r="D7" s="8"/>
      <x:c r="G7" s="23" t="s">
        <x:v>83</x:v>
      </x:c>
      <x:c r="H7" s="8">
        <x:v>88</x:v>
      </x:c>
      <x:c r="I7" s="8">
        <x:v>83</x:v>
      </x:c>
      <x:c r="J7" s="26"/>
    </x:row>
    <x:row r="8" spans="2:12">
      <x:c r="B8" s="8">
        <x:v>15</x:v>
      </x:c>
      <x:c r="C8" s="8">
        <x:v>20</x:v>
      </x:c>
      <x:c r="D8" s="8"/>
      <x:c r="G8" s="23" t="s">
        <x:v>84</x:v>
      </x:c>
      <x:c r="H8" s="8">
        <x:v>77</x:v>
      </x:c>
      <x:c r="I8" s="8">
        <x:v>82</x:v>
      </x:c>
      <x:c r="J8" s="26"/>
      <x:c r="L8" s="7" t="s">
        <x:v>79</x:v>
      </x:c>
    </x:row>
    <x:row r="9" spans="2:13">
      <x:c r="B9" s="8">
        <x:v>15</x:v>
      </x:c>
      <x:c r="C9" s="8">
        <x:v>20</x:v>
      </x:c>
      <x:c r="D9" s="8"/>
      <x:c r="G9" s="8" t="s">
        <x:v>64</x:v>
      </x:c>
      <x:c r="H9" s="8">
        <x:v>99</x:v>
      </x:c>
      <x:c r="I9" s="8">
        <x:v>87</x:v>
      </x:c>
      <x:c r="J9" s="26"/>
      <x:c r="L9" s="4" t="s">
        <x:v>19</x:v>
      </x:c>
      <x:c r="M9" s="4" t="s">
        <x:v>21</x:v>
      </x:c>
    </x:row>
    <x:row r="10" spans="2:13">
      <x:c r="B10" s="9"/>
      <x:c r="C10" s="9"/>
      <x:c r="D10" s="9"/>
      <x:c r="G10" s="8" t="s">
        <x:v>89</x:v>
      </x:c>
      <x:c r="H10" s="8">
        <x:v>90</x:v>
      </x:c>
      <x:c r="I10" s="8">
        <x:v>100</x:v>
      </x:c>
      <x:c r="J10" s="26"/>
      <x:c r="L10" s="3">
        <x:v>0.29999999999999999</x:v>
      </x:c>
      <x:c r="M10" s="3">
        <x:v>0.69999999999999996</x:v>
      </x:c>
    </x:row>
    <x:row r="12" spans="1:10">
      <x:c r="A12" s="7" t="s">
        <x:v>47</x:v>
      </x:c>
      <x:c r="B12" s="8" t="s">
        <x:v>60</x:v>
      </x:c>
      <x:c r="C12" s="8" t="s">
        <x:v>86</x:v>
      </x:c>
      <x:c r="D12" s="17" t="s">
        <x:v>67</x:v>
      </x:c>
      <x:c r="F12" s="7" t="s">
        <x:v>14</x:v>
      </x:c>
      <x:c r="G12" s="2" t="s">
        <x:v>23</x:v>
      </x:c>
      <x:c r="H12" s="8" t="s">
        <x:v>50</x:v>
      </x:c>
      <x:c r="I12" s="2" t="s">
        <x:v>24</x:v>
      </x:c>
      <x:c r="J12" s="2" t="s">
        <x:v>70</x:v>
      </x:c>
    </x:row>
    <x:row r="13" spans="2:10">
      <x:c r="B13" s="8">
        <x:v>2</x:v>
      </x:c>
      <x:c r="C13" s="8">
        <x:v>3</x:v>
      </x:c>
      <x:c r="D13" s="12"/>
      <x:c r="G13" s="21">
        <x:v>44588</x:v>
      </x:c>
      <x:c r="H13" s="8" t="s">
        <x:v>75</x:v>
      </x:c>
      <x:c r="I13" s="8" t="s">
        <x:v>1</x:v>
      </x:c>
      <x:c r="J13" s="1">
        <x:v>1524400</x:v>
      </x:c>
    </x:row>
    <x:row r="14" spans="2:10">
      <x:c r="B14" s="8">
        <x:v>3</x:v>
      </x:c>
      <x:c r="C14" s="8">
        <x:v>2</x:v>
      </x:c>
      <x:c r="D14" s="12"/>
      <x:c r="G14" s="21">
        <x:v>44589</x:v>
      </x:c>
      <x:c r="H14" s="8" t="s">
        <x:v>51</x:v>
      </x:c>
      <x:c r="I14" s="8" t="s">
        <x:v>1</x:v>
      </x:c>
      <x:c r="J14" s="1">
        <x:v>1347700</x:v>
      </x:c>
    </x:row>
    <x:row r="15" spans="2:10">
      <x:c r="B15" s="8">
        <x:v>5</x:v>
      </x:c>
      <x:c r="C15" s="8">
        <x:v>3</x:v>
      </x:c>
      <x:c r="D15" s="12"/>
      <x:c r="G15" s="21">
        <x:v>44590</x:v>
      </x:c>
      <x:c r="H15" s="8" t="s">
        <x:v>87</x:v>
      </x:c>
      <x:c r="I15" s="8" t="s">
        <x:v>52</x:v>
      </x:c>
      <x:c r="J15" s="1">
        <x:v>71300</x:v>
      </x:c>
    </x:row>
    <x:row r="16" spans="2:10">
      <x:c r="B16" s="8">
        <x:v>10</x:v>
      </x:c>
      <x:c r="C16" s="8">
        <x:v>4</x:v>
      </x:c>
      <x:c r="D16" s="12"/>
      <x:c r="G16" s="21">
        <x:v>44591</x:v>
      </x:c>
      <x:c r="H16" s="8" t="s">
        <x:v>88</x:v>
      </x:c>
      <x:c r="I16" s="8" t="s">
        <x:v>57</x:v>
      </x:c>
      <x:c r="J16" s="1">
        <x:v>18800</x:v>
      </x:c>
    </x:row>
    <x:row r="17" spans="2:10">
      <x:c r="B17" s="8">
        <x:v>12</x:v>
      </x:c>
      <x:c r="C17" s="8">
        <x:v>2</x:v>
      </x:c>
      <x:c r="D17" s="12"/>
      <x:c r="G17" s="21">
        <x:v>44593</x:v>
      </x:c>
      <x:c r="H17" s="8" t="s">
        <x:v>51</x:v>
      </x:c>
      <x:c r="I17" s="8" t="s">
        <x:v>57</x:v>
      </x:c>
      <x:c r="J17" s="1">
        <x:v>29400</x:v>
      </x:c>
    </x:row>
    <x:row r="18" spans="2:10">
      <x:c r="B18" s="8">
        <x:v>4</x:v>
      </x:c>
      <x:c r="C18" s="8">
        <x:v>6</x:v>
      </x:c>
      <x:c r="D18" s="12"/>
      <x:c r="G18" s="21">
        <x:v>44594</x:v>
      </x:c>
      <x:c r="H18" s="8" t="s">
        <x:v>88</x:v>
      </x:c>
      <x:c r="I18" s="8" t="s">
        <x:v>52</x:v>
      </x:c>
      <x:c r="J18" s="1">
        <x:v>22700</x:v>
      </x:c>
    </x:row>
    <x:row r="19" spans="2:13">
      <x:c r="B19" s="8">
        <x:v>8</x:v>
      </x:c>
      <x:c r="C19" s="8">
        <x:v>3</x:v>
      </x:c>
      <x:c r="D19" s="12"/>
      <x:c r="F19" s="10"/>
      <x:c r="G19" s="21">
        <x:v>44595</x:v>
      </x:c>
      <x:c r="H19" s="8" t="s">
        <x:v>51</x:v>
      </x:c>
      <x:c r="I19" s="8" t="s">
        <x:v>57</x:v>
      </x:c>
      <x:c r="J19" s="1">
        <x:v>55500</x:v>
      </x:c>
      <x:c r="M19" s="34">
        <x:f>J14+J17+J19+J21</x:f>
        <x:v>1468000</x:v>
      </x:c>
    </x:row>
    <x:row r="20" spans="2:13">
      <x:c r="B20" s="8">
        <x:v>20</x:v>
      </x:c>
      <x:c r="C20" s="8">
        <x:v>3</x:v>
      </x:c>
      <x:c r="D20" s="12"/>
      <x:c r="F20" s="10"/>
      <x:c r="G20" s="21">
        <x:v>44596</x:v>
      </x:c>
      <x:c r="H20" s="8" t="s">
        <x:v>87</x:v>
      </x:c>
      <x:c r="I20" s="8" t="s">
        <x:v>1</x:v>
      </x:c>
      <x:c r="J20" s="1">
        <x:v>528200</x:v>
      </x:c>
      <x:c r="L20" s="2" t="s">
        <x:v>50</x:v>
      </x:c>
      <x:c r="M20" s="19" t="s">
        <x:v>42</x:v>
      </x:c>
    </x:row>
    <x:row r="21" spans="2:13">
      <x:c r="B21" s="8">
        <x:v>30</x:v>
      </x:c>
      <x:c r="C21" s="8">
        <x:v>4</x:v>
      </x:c>
      <x:c r="D21" s="12"/>
      <x:c r="G21" s="21">
        <x:v>44597</x:v>
      </x:c>
      <x:c r="H21" s="8" t="s">
        <x:v>51</x:v>
      </x:c>
      <x:c r="I21" s="8" t="s">
        <x:v>52</x:v>
      </x:c>
      <x:c r="J21" s="1">
        <x:v>35400</x:v>
      </x:c>
      <x:c r="L21" s="8" t="s">
        <x:v>51</x:v>
      </x:c>
      <x:c r="M21" s="11">
        <x:f>SUMIF(H13:H21,L21,J13:J21)</x:f>
        <x:v>1468000</x:v>
      </x:c>
    </x:row>
    <x:row r="23" spans="1:4">
      <x:c r="A23" s="7" t="s">
        <x:v>45</x:v>
      </x:c>
      <x:c r="B23" s="8" t="s">
        <x:v>37</x:v>
      </x:c>
      <x:c r="C23" s="8" t="s">
        <x:v>38</x:v>
      </x:c>
      <x:c r="D23" s="17" t="s">
        <x:v>36</x:v>
      </x:c>
    </x:row>
    <x:row r="24" spans="2:4">
      <x:c r="B24" s="11">
        <x:v>783575</x:v>
      </x:c>
      <x:c r="C24" s="11">
        <x:v>656362</x:v>
      </x:c>
      <x:c r="D24" s="1"/>
    </x:row>
    <x:row r="25" spans="2:4">
      <x:c r="B25" s="11">
        <x:v>487341</x:v>
      </x:c>
      <x:c r="C25" s="11">
        <x:v>737310</x:v>
      </x:c>
      <x:c r="D25" s="1"/>
    </x:row>
    <x:row r="26" spans="2:4">
      <x:c r="B26" s="11">
        <x:v>599949</x:v>
      </x:c>
      <x:c r="C26" s="11">
        <x:v>452336</x:v>
      </x:c>
      <x:c r="D26" s="1"/>
    </x:row>
    <x:row r="27" spans="2:4">
      <x:c r="B27" s="11">
        <x:v>450599</x:v>
      </x:c>
      <x:c r="C27" s="11">
        <x:v>704067</x:v>
      </x:c>
      <x:c r="D27" s="1"/>
    </x:row>
    <x:row r="28" spans="2:4">
      <x:c r="B28" s="11">
        <x:v>648450</x:v>
      </x:c>
      <x:c r="C28" s="11">
        <x:v>620512</x:v>
      </x:c>
      <x:c r="D28" s="1"/>
    </x:row>
    <x:row r="29" spans="2:4">
      <x:c r="B29" s="11">
        <x:v>440602</x:v>
      </x:c>
      <x:c r="C29" s="11">
        <x:v>415944</x:v>
      </x:c>
      <x:c r="D29" s="1"/>
    </x:row>
    <x:row r="30" spans="2:14">
      <x:c r="B30" s="11">
        <x:v>496021</x:v>
      </x:c>
      <x:c r="C30" s="11">
        <x:v>612669</x:v>
      </x:c>
      <x:c r="D30" s="1"/>
      <x:c r="N30" s="10"/>
    </x:row>
    <x:row r="31" spans="2:14">
      <x:c r="B31" s="11">
        <x:v>679035</x:v>
      </x:c>
      <x:c r="C31" s="11">
        <x:v>648066</x:v>
      </x:c>
      <x:c r="D31" s="1"/>
      <x:c r="N31" s="10"/>
    </x:row>
    <x:row r="32" spans="2:14">
      <x:c r="B32" s="11">
        <x:v>539314</x:v>
      </x:c>
      <x:c r="C32" s="11">
        <x:v>470970</x:v>
      </x:c>
      <x:c r="D32" s="1"/>
      <x:c r="N32" s="1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O25"/>
  <x:sheetViews>
    <x:sheetView tabSelected="1" topLeftCell="A4" zoomScaleNormal="75" zoomScaleSheetLayoutView="100" workbookViewId="0">
      <x:selection activeCell="N24" activeCellId="0" sqref="N24:N24"/>
    </x:sheetView>
  </x:sheetViews>
  <x:sheetFormatPr defaultColWidth="9.00390625" defaultRowHeight="16.39999999999999857891"/>
  <x:cols>
    <x:col min="1" max="1" width="5.125" style="9" customWidth="1"/>
    <x:col min="2" max="2" width="11.125" style="9" customWidth="1"/>
    <x:col min="3" max="3" width="15.125" style="9" bestFit="1" customWidth="1"/>
    <x:col min="4" max="4" width="11.125" style="9" bestFit="1" customWidth="1"/>
    <x:col min="5" max="6" width="13" style="9" bestFit="1" customWidth="1"/>
    <x:col min="7" max="7" width="17.625" style="9" bestFit="1" customWidth="1"/>
    <x:col min="8" max="8" width="3.375" style="9" customWidth="1"/>
    <x:col min="9" max="9" width="4.875" style="9" customWidth="1"/>
    <x:col min="10" max="10" width="17.875" style="9" bestFit="1" customWidth="1"/>
    <x:col min="11" max="11" width="9" style="9" bestFit="1" customWidth="1"/>
    <x:col min="12" max="12" width="10.375" style="9" customWidth="1"/>
    <x:col min="13" max="13" width="11.75" style="9" customWidth="1"/>
    <x:col min="14" max="14" width="11.125" style="9" bestFit="1" customWidth="1"/>
    <x:col min="15" max="15" width="12.625" style="9" customWidth="1"/>
    <x:col min="16" max="16384" width="9" style="9"/>
  </x:cols>
  <x:sheetData>
    <x:row r="1" spans="1:15">
      <x:c r="A1" s="22" t="s">
        <x:v>46</x:v>
      </x:c>
      <x:c r="B1" s="13" t="s">
        <x:v>92</x:v>
      </x:c>
      <x:c r="C1" s="13" t="s">
        <x:v>108</x:v>
      </x:c>
      <x:c r="D1" s="13" t="s">
        <x:v>10</x:v>
      </x:c>
      <x:c r="E1" s="13" t="s">
        <x:v>25</x:v>
      </x:c>
      <x:c r="F1" s="13" t="s">
        <x:v>33</x:v>
      </x:c>
      <x:c r="G1" s="20" t="s">
        <x:v>7</x:v>
      </x:c>
      <x:c r="I1" s="22" t="s">
        <x:v>45</x:v>
      </x:c>
      <x:c r="J1" s="13" t="s">
        <x:v>76</x:v>
      </x:c>
      <x:c r="K1" s="13" t="s">
        <x:v>56</x:v>
      </x:c>
      <x:c r="L1" s="13" t="s">
        <x:v>106</x:v>
      </x:c>
      <x:c r="M1" s="13" t="s">
        <x:v>41</x:v>
      </x:c>
      <x:c r="N1" s="13" t="s">
        <x:v>34</x:v>
      </x:c>
      <x:c r="O1" s="20" t="s">
        <x:v>43</x:v>
      </x:c>
    </x:row>
    <x:row r="2" spans="2:15">
      <x:c r="B2" s="13" t="s">
        <x:v>68</x:v>
      </x:c>
      <x:c r="C2" s="13" t="s">
        <x:v>104</x:v>
      </x:c>
      <x:c r="D2" s="14">
        <x:v>44797</x:v>
      </x:c>
      <x:c r="E2" s="25">
        <x:v>60000</x:v>
      </x:c>
      <x:c r="F2" s="25">
        <x:v>1240000</x:v>
      </x:c>
      <x:c r="G2" s="15"/>
      <x:c r="J2" s="6" t="s">
        <x:v>11</x:v>
      </x:c>
      <x:c r="K2" s="8" t="s">
        <x:v>102</x:v>
      </x:c>
      <x:c r="L2" s="8" t="s">
        <x:v>121</x:v>
      </x:c>
      <x:c r="M2" s="27">
        <x:v>41335</x:v>
      </x:c>
      <x:c r="N2" s="27">
        <x:v>43146</x:v>
      </x:c>
      <x:c r="O2" s="28"/>
    </x:row>
    <x:row r="3" spans="2:15">
      <x:c r="B3" s="13" t="s">
        <x:v>78</x:v>
      </x:c>
      <x:c r="C3" s="13" t="s">
        <x:v>35</x:v>
      </x:c>
      <x:c r="D3" s="14">
        <x:v>44852</x:v>
      </x:c>
      <x:c r="E3" s="25">
        <x:v>50000</x:v>
      </x:c>
      <x:c r="F3" s="25">
        <x:v>870000</x:v>
      </x:c>
      <x:c r="G3" s="15"/>
      <x:c r="J3" s="6" t="s">
        <x:v>22</x:v>
      </x:c>
      <x:c r="K3" s="8" t="s">
        <x:v>110</x:v>
      </x:c>
      <x:c r="L3" s="8" t="s">
        <x:v>127</x:v>
      </x:c>
      <x:c r="M3" s="27">
        <x:v>41153</x:v>
      </x:c>
      <x:c r="N3" s="27">
        <x:v>42776</x:v>
      </x:c>
      <x:c r="O3" s="28"/>
    </x:row>
    <x:row r="4" spans="2:15">
      <x:c r="B4" s="13" t="s">
        <x:v>90</x:v>
      </x:c>
      <x:c r="C4" s="13" t="s">
        <x:v>93</x:v>
      </x:c>
      <x:c r="D4" s="14">
        <x:v>44886</x:v>
      </x:c>
      <x:c r="E4" s="25">
        <x:v>80000</x:v>
      </x:c>
      <x:c r="F4" s="25">
        <x:v>1810000</x:v>
      </x:c>
      <x:c r="G4" s="15"/>
      <x:c r="J4" s="6" t="s">
        <x:v>8</x:v>
      </x:c>
      <x:c r="K4" s="8" t="s">
        <x:v>99</x:v>
      </x:c>
      <x:c r="L4" s="8" t="s">
        <x:v>124</x:v>
      </x:c>
      <x:c r="M4" s="27">
        <x:v>42065</x:v>
      </x:c>
      <x:c r="N4" s="27">
        <x:v>43689</x:v>
      </x:c>
      <x:c r="O4" s="28"/>
    </x:row>
    <x:row r="5" spans="2:15">
      <x:c r="B5" s="13" t="s">
        <x:v>91</x:v>
      </x:c>
      <x:c r="C5" s="13" t="s">
        <x:v>101</x:v>
      </x:c>
      <x:c r="D5" s="14">
        <x:v>44562</x:v>
      </x:c>
      <x:c r="E5" s="25">
        <x:v>90000</x:v>
      </x:c>
      <x:c r="F5" s="25">
        <x:v>2490000</x:v>
      </x:c>
      <x:c r="G5" s="15"/>
      <x:c r="J5" s="6" t="s">
        <x:v>30</x:v>
      </x:c>
      <x:c r="K5" s="8" t="s">
        <x:v>112</x:v>
      </x:c>
      <x:c r="L5" s="8" t="s">
        <x:v>125</x:v>
      </x:c>
      <x:c r="M5" s="27">
        <x:v>41700</x:v>
      </x:c>
      <x:c r="N5" s="27">
        <x:v>43510</x:v>
      </x:c>
      <x:c r="O5" s="28"/>
    </x:row>
    <x:row r="6" spans="2:15">
      <x:c r="B6" s="13" t="s">
        <x:v>66</x:v>
      </x:c>
      <x:c r="C6" s="13" t="s">
        <x:v>104</x:v>
      </x:c>
      <x:c r="D6" s="14">
        <x:v>44797</x:v>
      </x:c>
      <x:c r="E6" s="25">
        <x:v>50000</x:v>
      </x:c>
      <x:c r="F6" s="25">
        <x:v>1440000</x:v>
      </x:c>
      <x:c r="G6" s="15"/>
      <x:c r="J6" s="6" t="s">
        <x:v>15</x:v>
      </x:c>
      <x:c r="K6" s="6" t="s">
        <x:v>109</x:v>
      </x:c>
      <x:c r="L6" s="8" t="s">
        <x:v>120</x:v>
      </x:c>
      <x:c r="M6" s="27">
        <x:v>42248</x:v>
      </x:c>
      <x:c r="N6" s="27">
        <x:v>44060</x:v>
      </x:c>
      <x:c r="O6" s="28"/>
    </x:row>
    <x:row r="7" spans="2:15">
      <x:c r="B7" s="13" t="s">
        <x:v>80</x:v>
      </x:c>
      <x:c r="C7" s="13" t="s">
        <x:v>101</x:v>
      </x:c>
      <x:c r="D7" s="14">
        <x:v>44856</x:v>
      </x:c>
      <x:c r="E7" s="25">
        <x:v>130000</x:v>
      </x:c>
      <x:c r="F7" s="25">
        <x:v>3560000</x:v>
      </x:c>
      <x:c r="G7" s="15"/>
      <x:c r="J7" s="6" t="s">
        <x:v>13</x:v>
      </x:c>
      <x:c r="K7" s="6" t="s">
        <x:v>96</x:v>
      </x:c>
      <x:c r="L7" s="8" t="s">
        <x:v>123</x:v>
      </x:c>
      <x:c r="M7" s="27">
        <x:v>41335</x:v>
      </x:c>
      <x:c r="N7" s="27">
        <x:v>42776</x:v>
      </x:c>
      <x:c r="O7" s="28"/>
    </x:row>
    <x:row r="8" spans="2:15">
      <x:c r="B8" s="13" t="s">
        <x:v>81</x:v>
      </x:c>
      <x:c r="C8" s="13" t="s">
        <x:v>93</x:v>
      </x:c>
      <x:c r="D8" s="14">
        <x:v>44916</x:v>
      </x:c>
      <x:c r="E8" s="25">
        <x:v>70000</x:v>
      </x:c>
      <x:c r="F8" s="25">
        <x:v>1520000</x:v>
      </x:c>
      <x:c r="G8" s="15"/>
      <x:c r="J8" s="6" t="s">
        <x:v>32</x:v>
      </x:c>
      <x:c r="K8" s="6" t="s">
        <x:v>113</x:v>
      </x:c>
      <x:c r="L8" s="8" t="s">
        <x:v>126</x:v>
      </x:c>
      <x:c r="M8" s="27">
        <x:v>41700</x:v>
      </x:c>
      <x:c r="N8" s="27">
        <x:v>43508</x:v>
      </x:c>
      <x:c r="O8" s="28"/>
    </x:row>
    <x:row r="9" spans="2:15">
      <x:c r="B9" s="13" t="s">
        <x:v>82</x:v>
      </x:c>
      <x:c r="C9" s="13" t="s">
        <x:v>35</x:v>
      </x:c>
      <x:c r="D9" s="14">
        <x:v>44886</x:v>
      </x:c>
      <x:c r="E9" s="25">
        <x:v>80000</x:v>
      </x:c>
      <x:c r="F9" s="25">
        <x:v>940000</x:v>
      </x:c>
      <x:c r="G9" s="15"/>
      <x:c r="J9" s="6" t="s">
        <x:v>16</x:v>
      </x:c>
      <x:c r="K9" s="6" t="s">
        <x:v>116</x:v>
      </x:c>
      <x:c r="L9" s="8" t="s">
        <x:v>122</x:v>
      </x:c>
      <x:c r="M9" s="27">
        <x:v>41153</x:v>
      </x:c>
      <x:c r="N9" s="27">
        <x:v>42596</x:v>
      </x:c>
      <x:c r="O9" s="28"/>
    </x:row>
    <x:row r="10" spans="2:15">
      <x:c r="B10" s="13" t="s">
        <x:v>63</x:v>
      </x:c>
      <x:c r="C10" s="13" t="s">
        <x:v>101</x:v>
      </x:c>
      <x:c r="D10" s="14">
        <x:v>44621</x:v>
      </x:c>
      <x:c r="E10" s="25">
        <x:v>110000</x:v>
      </x:c>
      <x:c r="F10" s="25">
        <x:v>2780000</x:v>
      </x:c>
      <x:c r="G10" s="15"/>
      <x:c r="J10" s="6" t="s">
        <x:v>18</x:v>
      </x:c>
      <x:c r="K10" s="6" t="s">
        <x:v>114</x:v>
      </x:c>
      <x:c r="L10" s="8" t="s">
        <x:v>128</x:v>
      </x:c>
      <x:c r="M10" s="27">
        <x:v>42431</x:v>
      </x:c>
      <x:c r="N10" s="27">
        <x:v>44053</x:v>
      </x:c>
      <x:c r="O10" s="28"/>
    </x:row>
    <x:row r="11" spans="2:15">
      <x:c r="B11" s="13" t="s">
        <x:v>69</x:v>
      </x:c>
      <x:c r="C11" s="13" t="s">
        <x:v>93</x:v>
      </x:c>
      <x:c r="D11" s="14">
        <x:v>44746</x:v>
      </x:c>
      <x:c r="E11" s="25">
        <x:v>90000</x:v>
      </x:c>
      <x:c r="F11" s="25">
        <x:v>1840000</x:v>
      </x:c>
      <x:c r="G11" s="15"/>
      <x:c r="J11" s="6" t="s">
        <x:v>17</x:v>
      </x:c>
      <x:c r="K11" s="6" t="s">
        <x:v>97</x:v>
      </x:c>
      <x:c r="L11" s="8" t="s">
        <x:v>119</x:v>
      </x:c>
      <x:c r="M11" s="27">
        <x:v>42065</x:v>
      </x:c>
      <x:c r="N11" s="27">
        <x:v>43507</x:v>
      </x:c>
      <x:c r="O11" s="28"/>
    </x:row>
    <x:row r="14" spans="1:14">
      <x:c r="A14" s="9" t="s">
        <x:v>47</x:v>
      </x:c>
      <x:c r="B14" s="8" t="s">
        <x:v>100</x:v>
      </x:c>
      <x:c r="C14" s="5" t="s">
        <x:v>98</x:v>
      </x:c>
      <x:c r="D14" s="5" t="s">
        <x:v>94</x:v>
      </x:c>
      <x:c r="E14" s="8" t="s">
        <x:v>40</x:v>
      </x:c>
      <x:c r="F14" s="29" t="s">
        <x:v>118</x:v>
      </x:c>
      <x:c r="I14" s="7" t="s">
        <x:v>44</x:v>
      </x:c>
      <x:c r="J14" s="8" t="s">
        <x:v>111</x:v>
      </x:c>
      <x:c r="K14" s="8" t="s">
        <x:v>85</x:v>
      </x:c>
      <x:c r="L14" s="8" t="s">
        <x:v>54</x:v>
      </x:c>
      <x:c r="M14" s="8" t="s">
        <x:v>39</x:v>
      </x:c>
      <x:c r="N14" s="8" t="s">
        <x:v>61</x:v>
      </x:c>
    </x:row>
    <x:row r="15" spans="2:14">
      <x:c r="B15" s="8" t="s">
        <x:v>95</x:v>
      </x:c>
      <x:c r="C15" s="8">
        <x:v>7</x:v>
      </x:c>
      <x:c r="D15" s="8" t="s">
        <x:v>105</x:v>
      </x:c>
      <x:c r="E15" s="24">
        <x:v>5400000</x:v>
      </x:c>
      <x:c r="F15" s="16"/>
      <x:c r="I15" s="7"/>
      <x:c r="J15" s="8" t="s">
        <x:v>26</x:v>
      </x:c>
      <x:c r="K15" s="8" t="s">
        <x:v>62</x:v>
      </x:c>
      <x:c r="L15" s="8" t="s">
        <x:v>53</x:v>
      </x:c>
      <x:c r="M15" s="1">
        <x:v>32500</x:v>
      </x:c>
      <x:c r="N15" s="1">
        <x:v>18000</x:v>
      </x:c>
    </x:row>
    <x:row r="16" spans="2:14">
      <x:c r="B16" s="8" t="s">
        <x:v>115</x:v>
      </x:c>
      <x:c r="C16" s="13">
        <x:v>6</x:v>
      </x:c>
      <x:c r="D16" s="13" t="s">
        <x:v>103</x:v>
      </x:c>
      <x:c r="E16" s="24">
        <x:v>4700000</x:v>
      </x:c>
      <x:c r="F16" s="16"/>
      <x:c r="I16" s="7"/>
      <x:c r="J16" s="8" t="s">
        <x:v>6</x:v>
      </x:c>
      <x:c r="K16" s="8" t="s">
        <x:v>58</x:v>
      </x:c>
      <x:c r="L16" s="8" t="s">
        <x:v>53</x:v>
      </x:c>
      <x:c r="M16" s="1">
        <x:v>24600</x:v>
      </x:c>
      <x:c r="N16" s="1">
        <x:v>15700</x:v>
      </x:c>
    </x:row>
    <x:row r="17" spans="2:14">
      <x:c r="B17" s="8" t="s">
        <x:v>3</x:v>
      </x:c>
      <x:c r="C17" s="13">
        <x:v>2</x:v>
      </x:c>
      <x:c r="D17" s="13" t="s">
        <x:v>105</x:v>
      </x:c>
      <x:c r="E17" s="24">
        <x:v>2400000</x:v>
      </x:c>
      <x:c r="F17" s="16"/>
      <x:c r="I17" s="7"/>
      <x:c r="J17" s="8" t="s">
        <x:v>0</x:v>
      </x:c>
      <x:c r="K17" s="8" t="s">
        <x:v>58</x:v>
      </x:c>
      <x:c r="L17" s="8" t="s">
        <x:v>53</x:v>
      </x:c>
      <x:c r="M17" s="1">
        <x:v>14700</x:v>
      </x:c>
      <x:c r="N17" s="1">
        <x:v>16200</x:v>
      </x:c>
    </x:row>
    <x:row r="18" spans="2:14">
      <x:c r="B18" s="8" t="s">
        <x:v>2</x:v>
      </x:c>
      <x:c r="C18" s="13">
        <x:v>5</x:v>
      </x:c>
      <x:c r="D18" s="8" t="s">
        <x:v>107</x:v>
      </x:c>
      <x:c r="E18" s="24">
        <x:v>3800000</x:v>
      </x:c>
      <x:c r="F18" s="16"/>
      <x:c r="I18" s="7"/>
      <x:c r="J18" s="8" t="s">
        <x:v>28</x:v>
      </x:c>
      <x:c r="K18" s="8" t="s">
        <x:v>59</x:v>
      </x:c>
      <x:c r="L18" s="8" t="s">
        <x:v>53</x:v>
      </x:c>
      <x:c r="M18" s="1">
        <x:v>21300</x:v>
      </x:c>
      <x:c r="N18" s="1">
        <x:v>15300</x:v>
      </x:c>
    </x:row>
    <x:row r="19" spans="2:14">
      <x:c r="B19" s="8" t="s">
        <x:v>4</x:v>
      </x:c>
      <x:c r="C19" s="13">
        <x:v>3</x:v>
      </x:c>
      <x:c r="D19" s="13" t="s">
        <x:v>103</x:v>
      </x:c>
      <x:c r="E19" s="24">
        <x:v>2800000</x:v>
      </x:c>
      <x:c r="F19" s="16"/>
      <x:c r="I19" s="7"/>
      <x:c r="J19" s="8" t="s">
        <x:v>12</x:v>
      </x:c>
      <x:c r="K19" s="8" t="s">
        <x:v>59</x:v>
      </x:c>
      <x:c r="L19" s="8" t="s">
        <x:v>53</x:v>
      </x:c>
      <x:c r="M19" s="1">
        <x:v>12600</x:v>
      </x:c>
      <x:c r="N19" s="1">
        <x:v>14400</x:v>
      </x:c>
    </x:row>
    <x:row r="20" spans="2:14">
      <x:c r="B20" s="8" t="s">
        <x:v>5</x:v>
      </x:c>
      <x:c r="C20" s="13">
        <x:v>8</x:v>
      </x:c>
      <x:c r="D20" s="13" t="s">
        <x:v>107</x:v>
      </x:c>
      <x:c r="E20" s="24">
        <x:v>6100000</x:v>
      </x:c>
      <x:c r="F20" s="16"/>
      <x:c r="I20" s="7"/>
      <x:c r="J20" s="8" t="s">
        <x:v>27</x:v>
      </x:c>
      <x:c r="K20" s="8" t="s">
        <x:v>62</x:v>
      </x:c>
      <x:c r="L20" s="8" t="s">
        <x:v>53</x:v>
      </x:c>
      <x:c r="M20" s="1">
        <x:v>25700</x:v>
      </x:c>
      <x:c r="N20" s="1">
        <x:v>15000</x:v>
      </x:c>
    </x:row>
    <x:row r="21" spans="2:14">
      <x:c r="B21" s="8" t="s">
        <x:v>117</x:v>
      </x:c>
      <x:c r="C21" s="13">
        <x:v>4</x:v>
      </x:c>
      <x:c r="D21" s="13" t="s">
        <x:v>105</x:v>
      </x:c>
      <x:c r="E21" s="24">
        <x:v>3200000</x:v>
      </x:c>
      <x:c r="F21" s="16"/>
      <x:c r="I21" s="7"/>
      <x:c r="J21" s="8" t="s">
        <x:v>31</x:v>
      </x:c>
      <x:c r="K21" s="8" t="s">
        <x:v>59</x:v>
      </x:c>
      <x:c r="L21" s="8" t="s">
        <x:v>53</x:v>
      </x:c>
      <x:c r="M21" s="1">
        <x:v>23400</x:v>
      </x:c>
      <x:c r="N21" s="1">
        <x:v>15300</x:v>
      </x:c>
    </x:row>
    <x:row r="22" spans="6:14">
      <x:c r="F22"/>
      <x:c r="I22" s="7"/>
      <x:c r="J22" s="8" t="s">
        <x:v>29</x:v>
      </x:c>
      <x:c r="K22" s="8" t="s">
        <x:v>59</x:v>
      </x:c>
      <x:c r="L22" s="8" t="s">
        <x:v>53</x:v>
      </x:c>
      <x:c r="M22" s="1">
        <x:v>13700</x:v>
      </x:c>
      <x:c r="N22" s="1">
        <x:v>16900</x:v>
      </x:c>
    </x:row>
    <x:row r="23" spans="9:14">
      <x:c r="I23" s="7"/>
      <x:c r="J23" s="31" t="s">
        <x:v>49</x:v>
      </x:c>
      <x:c r="K23" s="32"/>
      <x:c r="L23" s="32"/>
      <x:c r="M23" s="33"/>
      <x:c r="N23" s="30" t="str">
        <x:f>SUMIFS(N15:N22,K15:K22,K18,M15:M22,"&gt;=15000")&amp;"원"</x:f>
        <x:v>30600원</x:v>
      </x:c>
    </x:row>
    <x:row r="24" spans="6:7">
      <x:c r="F24"/>
      <x:c r="G24"/>
    </x:row>
    <x:row r="25" spans="6:7">
      <x:c r="F25"/>
      <x:c r="G25"/>
    </x:row>
  </x:sheetData>
  <x:mergeCells count="1">
    <x:mergeCell ref="J23:M2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수학삼각함수-1</vt:lpstr>
      <vt:lpstr>수학삼각함수-2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에듀윌_IT출판팀; 문혜영</dc:creator>
  <cp:lastModifiedBy>pc</cp:lastModifiedBy>
  <cp:revision>3</cp:revision>
  <dcterms:created xsi:type="dcterms:W3CDTF">2021-11-09T01:15:23.000</dcterms:created>
  <dcterms:modified xsi:type="dcterms:W3CDTF">2023-10-06T10:03:16.465</dcterms:modified>
  <cp:version>1200.0100.01</cp:version>
</cp:coreProperties>
</file>