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https://emailsc-my.sharepoint.com/personal/kiarish_cop_sc_edu/Documents/Tuyen/relatedness/relatedness_signature 3.2025/relatedness_signature 3.2025v2 SciAdv_RNAseq/"/>
    </mc:Choice>
  </mc:AlternateContent>
  <xr:revisionPtr revIDLastSave="2" documentId="13_ncr:1_{06ED71DB-8B77-D543-9890-4D9F6E59008C}" xr6:coauthVersionLast="47" xr6:coauthVersionMax="47" xr10:uidLastSave="{938F6912-6DF7-5B45-B951-5C772084F777}"/>
  <bookViews>
    <workbookView xWindow="0" yWindow="760" windowWidth="29400" windowHeight="17120" activeTab="2" xr2:uid="{00000000-000D-0000-FFFF-FFFF00000000}"/>
  </bookViews>
  <sheets>
    <sheet name="CpGs and Relatedness " sheetId="1" r:id="rId1"/>
    <sheet name="gene list fdr lt 0.1" sheetId="2" r:id="rId2"/>
    <sheet name="CpG distribution in chromosome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4" l="1"/>
  <c r="F25" i="4"/>
  <c r="E3" i="4"/>
  <c r="E4" i="4"/>
  <c r="G4" i="4" s="1"/>
  <c r="J4" i="4" s="1"/>
  <c r="E5" i="4"/>
  <c r="G5" i="4" s="1"/>
  <c r="J5" i="4" s="1"/>
  <c r="E6" i="4"/>
  <c r="G6" i="4" s="1"/>
  <c r="J6" i="4" s="1"/>
  <c r="E7" i="4"/>
  <c r="F7" i="4" s="1"/>
  <c r="E8" i="4"/>
  <c r="F8" i="4" s="1"/>
  <c r="E9" i="4"/>
  <c r="F9" i="4" s="1"/>
  <c r="E10" i="4"/>
  <c r="F10" i="4" s="1"/>
  <c r="E11" i="4"/>
  <c r="F11" i="4" s="1"/>
  <c r="E12" i="4"/>
  <c r="F12" i="4" s="1"/>
  <c r="E13" i="4"/>
  <c r="F13" i="4" s="1"/>
  <c r="E14" i="4"/>
  <c r="F14" i="4" s="1"/>
  <c r="E15" i="4"/>
  <c r="F15" i="4" s="1"/>
  <c r="E16" i="4"/>
  <c r="F16" i="4" s="1"/>
  <c r="E17" i="4"/>
  <c r="F17" i="4" s="1"/>
  <c r="E18" i="4"/>
  <c r="F18" i="4" s="1"/>
  <c r="E19" i="4"/>
  <c r="F19" i="4" s="1"/>
  <c r="E20" i="4"/>
  <c r="F20" i="4" s="1"/>
  <c r="E21" i="4"/>
  <c r="F21" i="4" s="1"/>
  <c r="E22" i="4"/>
  <c r="F22" i="4" s="1"/>
  <c r="E23" i="4"/>
  <c r="F23" i="4" s="1"/>
  <c r="E24" i="4"/>
  <c r="F24" i="4" s="1"/>
  <c r="E2" i="4"/>
  <c r="D23" i="4"/>
  <c r="D24" i="4"/>
  <c r="C25" i="4"/>
  <c r="I24" i="4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2" i="4"/>
  <c r="H23" i="4"/>
  <c r="H24" i="4"/>
  <c r="H2" i="4"/>
  <c r="F3" i="4"/>
  <c r="G3" i="4" s="1"/>
  <c r="J3" i="4" s="1"/>
  <c r="F4" i="4"/>
  <c r="F5" i="4"/>
  <c r="F6" i="4"/>
  <c r="F2" i="4"/>
  <c r="G2" i="4" s="1"/>
  <c r="J2" i="4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" i="4"/>
  <c r="B25" i="4"/>
  <c r="G24" i="4" l="1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D25" i="4"/>
  <c r="H21" i="4"/>
  <c r="H25" i="4"/>
  <c r="G25" i="4" l="1"/>
</calcChain>
</file>

<file path=xl/sharedStrings.xml><?xml version="1.0" encoding="utf-8"?>
<sst xmlns="http://schemas.openxmlformats.org/spreadsheetml/2006/main" count="4468" uniqueCount="2295">
  <si>
    <t>CGid</t>
  </si>
  <si>
    <t>p_value</t>
  </si>
  <si>
    <t>estimate</t>
  </si>
  <si>
    <t>FDR</t>
  </si>
  <si>
    <t>X</t>
  </si>
  <si>
    <t>SYMBOL</t>
  </si>
  <si>
    <t>GeneRegionID</t>
  </si>
  <si>
    <t>annotation</t>
  </si>
  <si>
    <t>geneChr</t>
  </si>
  <si>
    <t>CpGisland</t>
  </si>
  <si>
    <t>Barhl2</t>
  </si>
  <si>
    <t>Distal Intergenic</t>
  </si>
  <si>
    <t>gene:ENSPEMG00000027258</t>
  </si>
  <si>
    <t>gene:ENSPEMG00000027258_Intergenic_upstream</t>
  </si>
  <si>
    <t>Zmiz1</t>
  </si>
  <si>
    <t>Zmiz1_Intergenic_upstream</t>
  </si>
  <si>
    <t>Ptpre</t>
  </si>
  <si>
    <t>Ptpre_Intergenic_downstream</t>
  </si>
  <si>
    <t>Promoter (&lt;=1kb)</t>
  </si>
  <si>
    <t>Wwp2</t>
  </si>
  <si>
    <t>Arhgap15</t>
  </si>
  <si>
    <t>Arhgap15_Intron</t>
  </si>
  <si>
    <t>Intron (Arhgap15-202/Arhgap15, intron 12 of 13)</t>
  </si>
  <si>
    <t>Pax2</t>
  </si>
  <si>
    <t>Pax2_Intergenic_upstream</t>
  </si>
  <si>
    <t>Kcnma1</t>
  </si>
  <si>
    <t>Promoter (7-8kb)</t>
  </si>
  <si>
    <t>Calcoco1</t>
  </si>
  <si>
    <t>Downstream (&lt;1kb)</t>
  </si>
  <si>
    <t>Zeb2</t>
  </si>
  <si>
    <t>Zeb2_Intron</t>
  </si>
  <si>
    <t>Intron (Zeb2-201/Zeb2, intron 1 of 4)</t>
  </si>
  <si>
    <t>Downstream (2-3kb)</t>
  </si>
  <si>
    <t>Gsx2</t>
  </si>
  <si>
    <t>Gsx2_Intergenic_downstream</t>
  </si>
  <si>
    <t>Promoter (2-3kb)</t>
  </si>
  <si>
    <t>Dph6</t>
  </si>
  <si>
    <t>Dph6_Intergenic_downstream</t>
  </si>
  <si>
    <t>Btrc</t>
  </si>
  <si>
    <t>Promoter (3-4kb)</t>
  </si>
  <si>
    <t>Tbca</t>
  </si>
  <si>
    <t>Tbca_Intergenic_upstream</t>
  </si>
  <si>
    <t>Actrt3</t>
  </si>
  <si>
    <t>Actrt3_Intergenic_downstream</t>
  </si>
  <si>
    <t>Vps13b</t>
  </si>
  <si>
    <t>Gtdc1</t>
  </si>
  <si>
    <t>Gtdc1_Intron</t>
  </si>
  <si>
    <t>Nr4a2</t>
  </si>
  <si>
    <t>Nr4a2_Intergenic_downstream</t>
  </si>
  <si>
    <t>Tlx3</t>
  </si>
  <si>
    <t>Tlx3_Exon</t>
  </si>
  <si>
    <t>Robo1</t>
  </si>
  <si>
    <t>Ptprd</t>
  </si>
  <si>
    <t>Bcl11a</t>
  </si>
  <si>
    <t>Bcl11a_Intron</t>
  </si>
  <si>
    <t>Intron (Bcl11a-201/Bcl11a, intron 2 of 4)</t>
  </si>
  <si>
    <t>Zic3</t>
  </si>
  <si>
    <t>Zfp521</t>
  </si>
  <si>
    <t>Zfp521_Intron</t>
  </si>
  <si>
    <t>Intron (Zfp521-201/Zfp521, intron 4 of 6)</t>
  </si>
  <si>
    <t>Prdm13</t>
  </si>
  <si>
    <t>Prdm13_Promoter</t>
  </si>
  <si>
    <t>Pax6</t>
  </si>
  <si>
    <t>Promoter (9-10kb)</t>
  </si>
  <si>
    <t>Zeb2_Intergenic_upstream</t>
  </si>
  <si>
    <t>Bcor</t>
  </si>
  <si>
    <t>Bcor_Intergenic_downstream</t>
  </si>
  <si>
    <t>Pou3f2</t>
  </si>
  <si>
    <t>Pou3f2_Intergenic_upstream</t>
  </si>
  <si>
    <t>Rragc</t>
  </si>
  <si>
    <t>Rragc_Intergenic_downstream</t>
  </si>
  <si>
    <t>Sall1</t>
  </si>
  <si>
    <t>Atoh1</t>
  </si>
  <si>
    <t>Atoh1_Intergenic_upstream</t>
  </si>
  <si>
    <t>Pou3f1</t>
  </si>
  <si>
    <t>Rarb</t>
  </si>
  <si>
    <t>Rarb_Intergenic_upstream</t>
  </si>
  <si>
    <t>Ctnna2</t>
  </si>
  <si>
    <t>Ctnna2_Exon</t>
  </si>
  <si>
    <t>Exon (Lrrtm1-201/Lrrtm1, exon 1 of 1)</t>
  </si>
  <si>
    <t>Exon (NA, exon 2 of 4)</t>
  </si>
  <si>
    <t>cg00092936</t>
  </si>
  <si>
    <t>Mvb12b</t>
  </si>
  <si>
    <t>Mvb12b_Intron</t>
  </si>
  <si>
    <t>Intron (Mvb12b-201/Mvb12b, intron 7 of 8)</t>
  </si>
  <si>
    <t>Pou4f1</t>
  </si>
  <si>
    <t>Pou4f1_Intergenic_downstream</t>
  </si>
  <si>
    <t>Mn1</t>
  </si>
  <si>
    <t>Mn1_Intergenic_downstream</t>
  </si>
  <si>
    <t>Ebf3</t>
  </si>
  <si>
    <t>Ebf3_Promoter</t>
  </si>
  <si>
    <t>Promoter (8-9kb)</t>
  </si>
  <si>
    <t>Sox2</t>
  </si>
  <si>
    <t>Npas3</t>
  </si>
  <si>
    <t>Sox2_Exon</t>
  </si>
  <si>
    <t>gene:ENSPEMG00000020040</t>
  </si>
  <si>
    <t>gene:ENSPEMG00000020040_Intergenic_downstream</t>
  </si>
  <si>
    <t>Fto</t>
  </si>
  <si>
    <t>Fto_Intron</t>
  </si>
  <si>
    <t>Intron (Fto-201/Fto, intron 8 of 8)</t>
  </si>
  <si>
    <t>Irx1</t>
  </si>
  <si>
    <t>Irx1_Intergenic_upstream</t>
  </si>
  <si>
    <t>cg00114412</t>
  </si>
  <si>
    <t>Rgs6</t>
  </si>
  <si>
    <t>Rgs6_Intron</t>
  </si>
  <si>
    <t>Intron (Rgs6-201/Rgs6, intron 16 of 16)</t>
  </si>
  <si>
    <t>Tcf7l2</t>
  </si>
  <si>
    <t>Tcf7l2_Exon</t>
  </si>
  <si>
    <t>Klhl32</t>
  </si>
  <si>
    <t>Ap3b1</t>
  </si>
  <si>
    <t>cg00117744</t>
  </si>
  <si>
    <t>Cdh23</t>
  </si>
  <si>
    <t>Cdh23_Intron</t>
  </si>
  <si>
    <t>Intron (Cdh23-201/Cdh23, intron 5 of 70)</t>
  </si>
  <si>
    <t>Lmo4</t>
  </si>
  <si>
    <t>Lmo4_Intergenic_upstream</t>
  </si>
  <si>
    <t>cg00126993</t>
  </si>
  <si>
    <t>Dgkb</t>
  </si>
  <si>
    <t>Dgkb_Intron</t>
  </si>
  <si>
    <t>Intron (Dgkb-201/Dgkb, intron 20 of 23)</t>
  </si>
  <si>
    <t>cg00139115</t>
  </si>
  <si>
    <t>Map3k5</t>
  </si>
  <si>
    <t>Map3k5_Exon</t>
  </si>
  <si>
    <t>Exon (Map3k5-201/Map3k5, exon 15 of 30)</t>
  </si>
  <si>
    <t>Tfap2a</t>
  </si>
  <si>
    <t>Tfap2a_Intron</t>
  </si>
  <si>
    <t>Skor2</t>
  </si>
  <si>
    <t>Skor2_Intergenic_upstream</t>
  </si>
  <si>
    <t>Promoter (6-7kb)</t>
  </si>
  <si>
    <t>Ebf3_Intron</t>
  </si>
  <si>
    <t>Intron (Ebf3-201/Ebf3, intron 6 of 15)</t>
  </si>
  <si>
    <t>Lbx1</t>
  </si>
  <si>
    <t>Pou4f3</t>
  </si>
  <si>
    <t>Arrdc4</t>
  </si>
  <si>
    <t>Arrdc4_Intergenic_upstream</t>
  </si>
  <si>
    <t>Otx2</t>
  </si>
  <si>
    <t>Otx2_Intergenic_upstream</t>
  </si>
  <si>
    <t>cg00160892</t>
  </si>
  <si>
    <t>Grhl2</t>
  </si>
  <si>
    <t>Grhl2_Exon</t>
  </si>
  <si>
    <t>Kiz</t>
  </si>
  <si>
    <t>Kiz_Intergenic_upstream</t>
  </si>
  <si>
    <t>cg00168727</t>
  </si>
  <si>
    <t>Lrmda</t>
  </si>
  <si>
    <t>Lrmda_Intron</t>
  </si>
  <si>
    <t>Intron (Lrmda-201/Lrmda, intron 2 of 6)</t>
  </si>
  <si>
    <t>Cadm2</t>
  </si>
  <si>
    <t>Eri3</t>
  </si>
  <si>
    <t>Rab11fip2</t>
  </si>
  <si>
    <t>Meis2</t>
  </si>
  <si>
    <t>Meis2_Intron</t>
  </si>
  <si>
    <t>Zbtb20</t>
  </si>
  <si>
    <t>Zbtb20_Intergenic_upstream</t>
  </si>
  <si>
    <t>gene:ENSPEMG00000012239</t>
  </si>
  <si>
    <t>gene:ENSPEMG00000012239_Intergenic_downstream</t>
  </si>
  <si>
    <t>Tshz3</t>
  </si>
  <si>
    <t>Nkx2-2</t>
  </si>
  <si>
    <t>Nkx2-2_Promoter</t>
  </si>
  <si>
    <t>Tle3</t>
  </si>
  <si>
    <t>Exon (NA, exon 1 of 4)</t>
  </si>
  <si>
    <t>cg00197024</t>
  </si>
  <si>
    <t>Erbb4</t>
  </si>
  <si>
    <t>Erbb4_Intron</t>
  </si>
  <si>
    <t>Intron (Erbb4-201/Erbb4, intron 1 of 27)</t>
  </si>
  <si>
    <t>Ebf1</t>
  </si>
  <si>
    <t>Ebf1_Intron</t>
  </si>
  <si>
    <t>Intron (Ebf1-201/Ebf1, intron 6 of 15)</t>
  </si>
  <si>
    <t>Pax5</t>
  </si>
  <si>
    <t>Ostm1</t>
  </si>
  <si>
    <t>Ostm1_Intergenic_upstream</t>
  </si>
  <si>
    <t>Map2k5</t>
  </si>
  <si>
    <t>Map2k5_Intron</t>
  </si>
  <si>
    <t>Intron (NA, intron 1 of 3)</t>
  </si>
  <si>
    <t>Celf4</t>
  </si>
  <si>
    <t>Celf4_Intergenic_upstream</t>
  </si>
  <si>
    <t>Foxp2</t>
  </si>
  <si>
    <t>Foxp2_Intergenic_upstream</t>
  </si>
  <si>
    <t>Evx2</t>
  </si>
  <si>
    <t>Zeb2_Promoter</t>
  </si>
  <si>
    <t>cg00232174</t>
  </si>
  <si>
    <t>Lmo1</t>
  </si>
  <si>
    <t>Lmo1_Intergenic_upstream</t>
  </si>
  <si>
    <t>Nfia</t>
  </si>
  <si>
    <t>Rnf220</t>
  </si>
  <si>
    <t>Rnf220_Intron</t>
  </si>
  <si>
    <t>Tenm2</t>
  </si>
  <si>
    <t>Tenm2_Intron</t>
  </si>
  <si>
    <t>cg00243488</t>
  </si>
  <si>
    <t>Pou3f1_Intergenic_upstream</t>
  </si>
  <si>
    <t>Pkn2</t>
  </si>
  <si>
    <t>Pkn2_Intergenic_upstream</t>
  </si>
  <si>
    <t>Zic3_Intergenic_upstream</t>
  </si>
  <si>
    <t>Ush2a</t>
  </si>
  <si>
    <t>Ush2a_Intron</t>
  </si>
  <si>
    <t>Intron (Ush2a-201/Ush2a, intron 60 of 70)</t>
  </si>
  <si>
    <t>Gata3</t>
  </si>
  <si>
    <t>Gata3_Intergenic_downstream</t>
  </si>
  <si>
    <t>Zic1</t>
  </si>
  <si>
    <t>Acaca</t>
  </si>
  <si>
    <t>Acaca_Intron</t>
  </si>
  <si>
    <t>Promoter (5-6kb)</t>
  </si>
  <si>
    <t>Msx2</t>
  </si>
  <si>
    <t>Pex14</t>
  </si>
  <si>
    <t>Pex14_Intergenic_upstream</t>
  </si>
  <si>
    <t>Shox2</t>
  </si>
  <si>
    <t>Shox2_Intergenic_downstream</t>
  </si>
  <si>
    <t>cg00264131</t>
  </si>
  <si>
    <t>Cadm1</t>
  </si>
  <si>
    <t>Cadm1_Promoter</t>
  </si>
  <si>
    <t>Promoter (1-2kb)</t>
  </si>
  <si>
    <t>Fezf2</t>
  </si>
  <si>
    <t>Zfhx3</t>
  </si>
  <si>
    <t>Zfhx3_Intergenic_upstream</t>
  </si>
  <si>
    <t>Intron (Rnf220-201/Rnf220, intron 1 of 13)</t>
  </si>
  <si>
    <t>Lmo1_Intron</t>
  </si>
  <si>
    <t>4931429L15Rik</t>
  </si>
  <si>
    <t>4931429L15Rik_Intergenic_upstream</t>
  </si>
  <si>
    <t>Hoxd10</t>
  </si>
  <si>
    <t>Hoxd10_Exon</t>
  </si>
  <si>
    <t>Mvb12b_Intergenic_upstream</t>
  </si>
  <si>
    <t>cg00300233</t>
  </si>
  <si>
    <t>S100a1</t>
  </si>
  <si>
    <t>S100a1_Exon</t>
  </si>
  <si>
    <t>Spred2</t>
  </si>
  <si>
    <t>Zic4</t>
  </si>
  <si>
    <t>Zic4_Intergenic_downstream</t>
  </si>
  <si>
    <t>Pbx3</t>
  </si>
  <si>
    <t>Irx4</t>
  </si>
  <si>
    <t>Foxp1</t>
  </si>
  <si>
    <t>Foxp1_Intron</t>
  </si>
  <si>
    <t>Slc35c2</t>
  </si>
  <si>
    <t>Slc35c2_Intergenic_downstream</t>
  </si>
  <si>
    <t>Insc</t>
  </si>
  <si>
    <t>Insc_Intergenic_downstream</t>
  </si>
  <si>
    <t>Foxa2</t>
  </si>
  <si>
    <t>Foxa2_Intergenic_downstream</t>
  </si>
  <si>
    <t>Cryba4</t>
  </si>
  <si>
    <t>Cryba4_Intergenic_downstream</t>
  </si>
  <si>
    <t>Pax5_Intron</t>
  </si>
  <si>
    <t>Onecut1</t>
  </si>
  <si>
    <t>Onecut1_Intergenic_upstream</t>
  </si>
  <si>
    <t>gene:ENSPEMG00000012574</t>
  </si>
  <si>
    <t>gene:ENSPEMG00000012574_Promoter</t>
  </si>
  <si>
    <t>Zfp462</t>
  </si>
  <si>
    <t>Zfp462_Intergenic_upstream</t>
  </si>
  <si>
    <t>Pax9</t>
  </si>
  <si>
    <t>Pax9_Promoter</t>
  </si>
  <si>
    <t>Promoter (4-5kb)</t>
  </si>
  <si>
    <t>Foxp4</t>
  </si>
  <si>
    <t>Nfe2l3</t>
  </si>
  <si>
    <t>Nfe2l3_Intergenic_upstream</t>
  </si>
  <si>
    <t>Zfpm2</t>
  </si>
  <si>
    <t>gene:ENSPEMG00000028154</t>
  </si>
  <si>
    <t>cg00418401</t>
  </si>
  <si>
    <t>Arap3</t>
  </si>
  <si>
    <t>Arap3_Intergenic_upstream</t>
  </si>
  <si>
    <t>cg00419202</t>
  </si>
  <si>
    <t>Ptbp2</t>
  </si>
  <si>
    <t>Ptbp2_Intergenic_upstream</t>
  </si>
  <si>
    <t>Mef2c</t>
  </si>
  <si>
    <t>Sall1_Intergenic_upstream</t>
  </si>
  <si>
    <t>Hes1</t>
  </si>
  <si>
    <t>Spred2_Intergenic_upstream</t>
  </si>
  <si>
    <t>Tfap2a_Intergenic_downstream</t>
  </si>
  <si>
    <t>Casz1</t>
  </si>
  <si>
    <t>Casz1_Intergenic_upstream</t>
  </si>
  <si>
    <t>cg00439253</t>
  </si>
  <si>
    <t>Smurf2</t>
  </si>
  <si>
    <t>Smurf2_Exon</t>
  </si>
  <si>
    <t>Exon (Smurf2-201/Smurf2, exon 10 of 19)</t>
  </si>
  <si>
    <t>Marchf3</t>
  </si>
  <si>
    <t>Marchf3_Exon</t>
  </si>
  <si>
    <t>Mtx2</t>
  </si>
  <si>
    <t>Mtx2_Intergenic_downstream</t>
  </si>
  <si>
    <t>Rora</t>
  </si>
  <si>
    <t>Intron (Lmo1-202/Lmo1, intron 1 of 3)</t>
  </si>
  <si>
    <t>Mrm1</t>
  </si>
  <si>
    <t>Mrm1_Intergenic_downstream</t>
  </si>
  <si>
    <t>Pknox2</t>
  </si>
  <si>
    <t>Lhx2</t>
  </si>
  <si>
    <t>Lhx2_Intron</t>
  </si>
  <si>
    <t>Intron (Lhx2-201/Lhx2, intron 3 of 4)</t>
  </si>
  <si>
    <t>Pbx1</t>
  </si>
  <si>
    <t>Esrrg</t>
  </si>
  <si>
    <t>Esrrg_Intron</t>
  </si>
  <si>
    <t>Intron (Esrrg-201/Esrrg, intron 5 of 6)</t>
  </si>
  <si>
    <t>Ctnna2_Intron</t>
  </si>
  <si>
    <t>Intron (Ctnna2-201/Ctnna2, intron 8 of 19)</t>
  </si>
  <si>
    <t>Vrk1</t>
  </si>
  <si>
    <t>Vrk1_Intergenic_downstream</t>
  </si>
  <si>
    <t>Ralgapa2</t>
  </si>
  <si>
    <t>Ralgapa2_Intron</t>
  </si>
  <si>
    <t>Intron (Ralgapa2-201/Ralgapa2, intron 37 of 38)</t>
  </si>
  <si>
    <t>Pax7</t>
  </si>
  <si>
    <t>Cadps</t>
  </si>
  <si>
    <t>cg00507817</t>
  </si>
  <si>
    <t>Foxo6</t>
  </si>
  <si>
    <t>Foxo6_Intron</t>
  </si>
  <si>
    <t>Intron (Foxo6-201/Foxo6, intron 1 of 1)</t>
  </si>
  <si>
    <t>Ctnna3</t>
  </si>
  <si>
    <t>Ctnna3_Exon</t>
  </si>
  <si>
    <t>Mgmt</t>
  </si>
  <si>
    <t>Mgmt_Intergenic_upstream</t>
  </si>
  <si>
    <t>Zfp608</t>
  </si>
  <si>
    <t>cg00531909</t>
  </si>
  <si>
    <t>Tmem182</t>
  </si>
  <si>
    <t>Tmem182_Intergenic_downstream</t>
  </si>
  <si>
    <t>cg00532890</t>
  </si>
  <si>
    <t>Pbx1_Promoter</t>
  </si>
  <si>
    <t>cg00533774</t>
  </si>
  <si>
    <t>Sptbn1</t>
  </si>
  <si>
    <t>Sptbn1_Exon</t>
  </si>
  <si>
    <t>Exon (Sptbn1-201/Sptbn1, exon 2 of 35)</t>
  </si>
  <si>
    <t>cg00539598</t>
  </si>
  <si>
    <t>Auts2</t>
  </si>
  <si>
    <t>Auts2_Intergenic_upstream</t>
  </si>
  <si>
    <t>Lbx1_Intergenic_upstream</t>
  </si>
  <si>
    <t>cg00550040</t>
  </si>
  <si>
    <t>Tshz3_Intergenic_downstream</t>
  </si>
  <si>
    <t>Tead1</t>
  </si>
  <si>
    <t>cg00566346</t>
  </si>
  <si>
    <t>Mvb12b_Exon</t>
  </si>
  <si>
    <t>Exon (Nron-201/Nron-201, exon 1 of 1)</t>
  </si>
  <si>
    <t>Six3</t>
  </si>
  <si>
    <t>Six3_Intergenic_upstream</t>
  </si>
  <si>
    <t>Trpm3</t>
  </si>
  <si>
    <t>Trpm3_Exon</t>
  </si>
  <si>
    <t>Megf11</t>
  </si>
  <si>
    <t>Megf11_Intron</t>
  </si>
  <si>
    <t>Intron (Megf11-203/Megf11, intron 3 of 21)</t>
  </si>
  <si>
    <t>Bnc2</t>
  </si>
  <si>
    <t>Tmem114</t>
  </si>
  <si>
    <t>Tmem114_Intergenic_downstream</t>
  </si>
  <si>
    <t>Ikzf2</t>
  </si>
  <si>
    <t>Ikzf2_Exon</t>
  </si>
  <si>
    <t>cg00594698</t>
  </si>
  <si>
    <t>Gap43</t>
  </si>
  <si>
    <t>Gap43_Intergenic_upstream</t>
  </si>
  <si>
    <t>Tenm3</t>
  </si>
  <si>
    <t>Hoxa11</t>
  </si>
  <si>
    <t>Hoxa11_Promoter</t>
  </si>
  <si>
    <t>Uri1</t>
  </si>
  <si>
    <t>Dach1</t>
  </si>
  <si>
    <t>Six1</t>
  </si>
  <si>
    <t>Six1_Promoter</t>
  </si>
  <si>
    <t>Zfp536</t>
  </si>
  <si>
    <t>Zfp536_Intergenic_upstream</t>
  </si>
  <si>
    <t>Fezf2_Promoter</t>
  </si>
  <si>
    <t>Nfe2l2</t>
  </si>
  <si>
    <t>Nfe2l2_Intergenic_downstream</t>
  </si>
  <si>
    <t>cg00652484</t>
  </si>
  <si>
    <t>Dcn</t>
  </si>
  <si>
    <t>Dcn_Intergenic_upstream</t>
  </si>
  <si>
    <t>Downstream (1-2kb)</t>
  </si>
  <si>
    <t>Pbx3_Intron</t>
  </si>
  <si>
    <t>Intron (Pbx3-202/Pbx3, intron 2 of 6)</t>
  </si>
  <si>
    <t>Kcnn2</t>
  </si>
  <si>
    <t>Kcnn2_Exon</t>
  </si>
  <si>
    <t>Chd3</t>
  </si>
  <si>
    <t>Chd3_Exon</t>
  </si>
  <si>
    <t>Morc4</t>
  </si>
  <si>
    <t>Klhl29</t>
  </si>
  <si>
    <t>Klhl29_Intergenic_upstream</t>
  </si>
  <si>
    <t>Casz1_Intron</t>
  </si>
  <si>
    <t>Intron (Casz1-201/Casz1, intron 2 of 17)</t>
  </si>
  <si>
    <t>Zfhx3_Intron</t>
  </si>
  <si>
    <t>Intron (Zfhx3-201/Zfhx3, intron 2 of 8)</t>
  </si>
  <si>
    <t>Dpf3</t>
  </si>
  <si>
    <t>Dpf3_Exon</t>
  </si>
  <si>
    <t>Exon (Dpf3-202/Dpf3, exon 9 of 9)</t>
  </si>
  <si>
    <t>Lnpk</t>
  </si>
  <si>
    <t>Lnpk_Intergenic_downstream</t>
  </si>
  <si>
    <t>cg00700237</t>
  </si>
  <si>
    <t>Calcoco1_Intergenic_downstream</t>
  </si>
  <si>
    <t>Zfp423</t>
  </si>
  <si>
    <t>Zfp423_Intron</t>
  </si>
  <si>
    <t>Intron (Zfp423-201/Zfp423, intron 5 of 7)</t>
  </si>
  <si>
    <t>Rfx3</t>
  </si>
  <si>
    <t>Sp8</t>
  </si>
  <si>
    <t>Sp8_Intergenic_upstream</t>
  </si>
  <si>
    <t>Stk35</t>
  </si>
  <si>
    <t>Stk35_Exon</t>
  </si>
  <si>
    <t>Exon (Stk35-202/Stk35, exon 3 of 3)</t>
  </si>
  <si>
    <t>Ppp2r2b</t>
  </si>
  <si>
    <t>Ppp2r2b_Intron</t>
  </si>
  <si>
    <t>Intron (Ppp2r2b-201/Ppp2r2b, intron 1 of 8)</t>
  </si>
  <si>
    <t>cg00727382</t>
  </si>
  <si>
    <t>Pax2_Intron</t>
  </si>
  <si>
    <t>Intron (Pax2-201/Pax2, intron 6 of 10)</t>
  </si>
  <si>
    <t>Dach1_Intron</t>
  </si>
  <si>
    <t>Cyp7b1</t>
  </si>
  <si>
    <t>Cdkn3</t>
  </si>
  <si>
    <t>Cdkn3_Intergenic_upstream</t>
  </si>
  <si>
    <t>Mms22l</t>
  </si>
  <si>
    <t>Mms22l_Intergenic_upstream</t>
  </si>
  <si>
    <t>cg00752442</t>
  </si>
  <si>
    <t>Car10</t>
  </si>
  <si>
    <t>Car10_Intron</t>
  </si>
  <si>
    <t>Intron (Car10-201/Car10, intron 2 of 8)</t>
  </si>
  <si>
    <t>Ssbp3</t>
  </si>
  <si>
    <t>Ssbp3_Intron</t>
  </si>
  <si>
    <t>Intron (Ssbp3-201/Ssbp3, intron 5 of 17)</t>
  </si>
  <si>
    <t>Uncx</t>
  </si>
  <si>
    <t>Uncx_Intergenic_downstream</t>
  </si>
  <si>
    <t>cg00773632</t>
  </si>
  <si>
    <t>Ntm</t>
  </si>
  <si>
    <t>Ntm_Intron</t>
  </si>
  <si>
    <t>Intron (Ntm-201/Ntm, intron 1 of 7)</t>
  </si>
  <si>
    <t>Dlx6</t>
  </si>
  <si>
    <t>Dlx6_Promoter</t>
  </si>
  <si>
    <t>Ubr3</t>
  </si>
  <si>
    <t>Ubr3_Intron</t>
  </si>
  <si>
    <t>Barhl2_Promoter</t>
  </si>
  <si>
    <t>cg00794775</t>
  </si>
  <si>
    <t>Zadh2</t>
  </si>
  <si>
    <t>Zadh2_Promoter</t>
  </si>
  <si>
    <t>Mef2c_Exon</t>
  </si>
  <si>
    <t>gene:ENSPEMG00000025451</t>
  </si>
  <si>
    <t>gene:ENSPEMG00000025451_Intergenic_upstream</t>
  </si>
  <si>
    <t>cg00816192</t>
  </si>
  <si>
    <t>St8sia3</t>
  </si>
  <si>
    <t>St8sia3_Exon</t>
  </si>
  <si>
    <t>cg00823568</t>
  </si>
  <si>
    <t>Hs3st3a1</t>
  </si>
  <si>
    <t>cg00856080</t>
  </si>
  <si>
    <t>Cadps_Exon</t>
  </si>
  <si>
    <t>Exon (Cadps-201/Cadps, exon 24 of 30)</t>
  </si>
  <si>
    <t>cg00862066</t>
  </si>
  <si>
    <t>Add1</t>
  </si>
  <si>
    <t>Add1_Exon</t>
  </si>
  <si>
    <t>Exon (Add1-202/Add1, exon 9 of 15)</t>
  </si>
  <si>
    <t>Dscaml1</t>
  </si>
  <si>
    <t>Dscaml1_Intron</t>
  </si>
  <si>
    <t>cg00867443</t>
  </si>
  <si>
    <t>Zfp703</t>
  </si>
  <si>
    <t>Zfp703_Intergenic_upstream</t>
  </si>
  <si>
    <t>Pebp4</t>
  </si>
  <si>
    <t>Pebp4_Intron</t>
  </si>
  <si>
    <t>Intron (Pebp4-201/Pebp4, intron 3 of 6)</t>
  </si>
  <si>
    <t>Hoxd3</t>
  </si>
  <si>
    <t>Hoxd3_Promoter</t>
  </si>
  <si>
    <t>cg00896209</t>
  </si>
  <si>
    <t>Clk2</t>
  </si>
  <si>
    <t>Clk2_Exon</t>
  </si>
  <si>
    <t>Exon (Clk2-201/Clk2, exon 3 of 12)</t>
  </si>
  <si>
    <t>Phox2b</t>
  </si>
  <si>
    <t>Intron (Casz1-201/Casz1, intron 1 of 17)</t>
  </si>
  <si>
    <t>cg00918383</t>
  </si>
  <si>
    <t>Fbln1</t>
  </si>
  <si>
    <t>Fbln1_Exon</t>
  </si>
  <si>
    <t>Exon (Fbln1-202/Fbln1, exon 8 of 15)</t>
  </si>
  <si>
    <t>Ap3b1_Intron</t>
  </si>
  <si>
    <t>Intron (Ap3b1-201/Ap3b1, intron 24 of 28)</t>
  </si>
  <si>
    <t>cg00922630</t>
  </si>
  <si>
    <t>gene:ENSPEMG00000031211</t>
  </si>
  <si>
    <t>gene:ENSPEMG00000031211_Intergenic_downstream</t>
  </si>
  <si>
    <t>Cd83</t>
  </si>
  <si>
    <t>Cd83_Intergenic_downstream</t>
  </si>
  <si>
    <t>gene:ENSPEMG00000025076</t>
  </si>
  <si>
    <t>cg00936991</t>
  </si>
  <si>
    <t>Faxc</t>
  </si>
  <si>
    <t>Faxc_Intergenic_downstream</t>
  </si>
  <si>
    <t>Tspan9</t>
  </si>
  <si>
    <t>Atp5g3</t>
  </si>
  <si>
    <t>Atp5g3_Intergenic_upstream</t>
  </si>
  <si>
    <t>cg00967479</t>
  </si>
  <si>
    <t>Gpd2</t>
  </si>
  <si>
    <t>cg00971828</t>
  </si>
  <si>
    <t>Fgf8</t>
  </si>
  <si>
    <t>Fgf8_Intron</t>
  </si>
  <si>
    <t>Intron (Fgf8-201/Fgf8, intron 4 of 4)</t>
  </si>
  <si>
    <t>Cdca7</t>
  </si>
  <si>
    <t>Cdca7_Intergenic_downstream</t>
  </si>
  <si>
    <t>Crebbp</t>
  </si>
  <si>
    <t>Crebbp_Exon</t>
  </si>
  <si>
    <t>Exon (Crebbp-201/Crebbp, exon 5 of 31)</t>
  </si>
  <si>
    <t>cg00977108</t>
  </si>
  <si>
    <t>Kcnma1_Intron</t>
  </si>
  <si>
    <t>Intron (Kcnma1-201/Kcnma1, intron 22 of 30)</t>
  </si>
  <si>
    <t>cg00988711</t>
  </si>
  <si>
    <t>gene:ENSPEMG00000030557</t>
  </si>
  <si>
    <t>gene:ENSPEMG00000030557_Intergenic_upstream</t>
  </si>
  <si>
    <t>cg01019040</t>
  </si>
  <si>
    <t>Orc5</t>
  </si>
  <si>
    <t>Orc5_Intergenic_upstream</t>
  </si>
  <si>
    <t>Slc12a1</t>
  </si>
  <si>
    <t>Slc12a1_Exon</t>
  </si>
  <si>
    <t>Exon (Slc12a1-202/Slc12a1, exon 4 of 26)</t>
  </si>
  <si>
    <t>Hsfy2</t>
  </si>
  <si>
    <t>Hsfy2_Intergenic_downstream</t>
  </si>
  <si>
    <t>Pcdh1</t>
  </si>
  <si>
    <t>Pcdh1_Intergenic_downstream</t>
  </si>
  <si>
    <t>Bnc2_Intron</t>
  </si>
  <si>
    <t>Cpeb2</t>
  </si>
  <si>
    <t>cg01047058</t>
  </si>
  <si>
    <t>Cadm1_Intergenic_upstream</t>
  </si>
  <si>
    <t>gene:ENSPEMG00000030867</t>
  </si>
  <si>
    <t>gene:ENSPEMG00000030867_Intergenic_downstream</t>
  </si>
  <si>
    <t>Tox</t>
  </si>
  <si>
    <t>Tox_Intergenic_upstream</t>
  </si>
  <si>
    <t>Fgf8_Intergenic_downstream</t>
  </si>
  <si>
    <t>Eri3_Intron</t>
  </si>
  <si>
    <t>Intron (Eri3-201/Eri3, intron 8 of 8)</t>
  </si>
  <si>
    <t>Cadm1_Exon</t>
  </si>
  <si>
    <t>gene:ENSPEMG00000029575</t>
  </si>
  <si>
    <t>gene:ENSPEMG00000029575_Intergenic_downstream</t>
  </si>
  <si>
    <t>gene:ENSPEMG00000029575_Intergenic_upstream</t>
  </si>
  <si>
    <t>cg01088131</t>
  </si>
  <si>
    <t>Intron (Pax5-201/Pax5, intron 1 of 9)</t>
  </si>
  <si>
    <t>gene:ENSPEMG00000013711</t>
  </si>
  <si>
    <t>cg01118731</t>
  </si>
  <si>
    <t>Pikfyve</t>
  </si>
  <si>
    <t>Pikfyve_Exon</t>
  </si>
  <si>
    <t>Exon (Pikfyve-201/Pikfyve, exon 11 of 41)</t>
  </si>
  <si>
    <t>Tox_Intron</t>
  </si>
  <si>
    <t>Sall4</t>
  </si>
  <si>
    <t>Sall4_Promoter</t>
  </si>
  <si>
    <t>Ttc34</t>
  </si>
  <si>
    <t>Ttc34_Intergenic_upstream</t>
  </si>
  <si>
    <t>Sox14</t>
  </si>
  <si>
    <t>Sox14_Intergenic_downstream</t>
  </si>
  <si>
    <t>Intron (Tenm2-201/Tenm2, intron 2 of 28)</t>
  </si>
  <si>
    <t>cg01153660</t>
  </si>
  <si>
    <t>Hoxc8</t>
  </si>
  <si>
    <t>Hoxc8_Intergenic_downstream</t>
  </si>
  <si>
    <t>Celf4_Exon</t>
  </si>
  <si>
    <t>Hoxc11</t>
  </si>
  <si>
    <t>Hoxc11_Exon</t>
  </si>
  <si>
    <t>Sp8_Promoter</t>
  </si>
  <si>
    <t>Nkx1-1</t>
  </si>
  <si>
    <t>Nkx1-1_Intron</t>
  </si>
  <si>
    <t>Intron (Nkx1-1-201/Nkx1-1, intron 3 of 3)</t>
  </si>
  <si>
    <t>cg01198287</t>
  </si>
  <si>
    <t>Uncx_Promoter</t>
  </si>
  <si>
    <t>Hoxb8</t>
  </si>
  <si>
    <t>Hoxb8_Promoter</t>
  </si>
  <si>
    <t>cg01213941</t>
  </si>
  <si>
    <t>Mipol1</t>
  </si>
  <si>
    <t>Mipol1_Intron</t>
  </si>
  <si>
    <t>Intron (Mipol1-201/Mipol1, intron 3 of 9)</t>
  </si>
  <si>
    <t>Fgf12</t>
  </si>
  <si>
    <t>Fgf12_Intron</t>
  </si>
  <si>
    <t>Intron (Fgf12-201/Fgf12, intron 1 of 4)</t>
  </si>
  <si>
    <t>cg01262663</t>
  </si>
  <si>
    <t>cg01263679</t>
  </si>
  <si>
    <t>Dnm1</t>
  </si>
  <si>
    <t>Dnm1_Exon</t>
  </si>
  <si>
    <t>Exon (Dnm1-204/Dnm1, exon 10 of 22)</t>
  </si>
  <si>
    <t>Prdm6</t>
  </si>
  <si>
    <t>Prdm6_Exon</t>
  </si>
  <si>
    <t>Mrps9</t>
  </si>
  <si>
    <t>Mrps9_Intergenic_upstream</t>
  </si>
  <si>
    <t>cg01280744</t>
  </si>
  <si>
    <t>Galr1</t>
  </si>
  <si>
    <t>Galr1_Intergenic_downstream</t>
  </si>
  <si>
    <t>cg01302905</t>
  </si>
  <si>
    <t>Runx1</t>
  </si>
  <si>
    <t>Mitf</t>
  </si>
  <si>
    <t>Mitf_Exon</t>
  </si>
  <si>
    <t>Slitrk1</t>
  </si>
  <si>
    <t>Nrxn1</t>
  </si>
  <si>
    <t>Nrxn1_Intron</t>
  </si>
  <si>
    <t>Pknox2_Intron</t>
  </si>
  <si>
    <t>Zfp609</t>
  </si>
  <si>
    <t>Zfp609_Exon</t>
  </si>
  <si>
    <t>Usp25</t>
  </si>
  <si>
    <t>Usp25_Intergenic_downstream</t>
  </si>
  <si>
    <t>Nkx2-9</t>
  </si>
  <si>
    <t>Nkx2-9_Intergenic_downstream</t>
  </si>
  <si>
    <t>Nol4</t>
  </si>
  <si>
    <t>Nol4_Exon</t>
  </si>
  <si>
    <t>Them7</t>
  </si>
  <si>
    <t>Them7_Intron</t>
  </si>
  <si>
    <t>Intron (Them7-201/Them7, intron 2 of 2)</t>
  </si>
  <si>
    <t>Intron (Acaca-201/Acaca, intron 43 of 53)</t>
  </si>
  <si>
    <t>Cadm1_Intron</t>
  </si>
  <si>
    <t>Intron (Cadm1-202/Cadm1, intron 1 of 11)</t>
  </si>
  <si>
    <t>Rps6kc1</t>
  </si>
  <si>
    <t>Cyp7b1_Intron</t>
  </si>
  <si>
    <t>Intron (Cyp7b1-201/Cyp7b1, intron 1 of 5)</t>
  </si>
  <si>
    <t>Irx3</t>
  </si>
  <si>
    <t>Irx3_Intergenic_upstream</t>
  </si>
  <si>
    <t>Kctd15</t>
  </si>
  <si>
    <t>Bcl6</t>
  </si>
  <si>
    <t>Lmo4_Intron</t>
  </si>
  <si>
    <t>Intron (Lmo4-201/Lmo4, intron 1 of 3)</t>
  </si>
  <si>
    <t>Agap1</t>
  </si>
  <si>
    <t>Agap1_Intron</t>
  </si>
  <si>
    <t>Zfp608_Intron</t>
  </si>
  <si>
    <t>Intron (Zfp608-201/Zfp608, intron 2 of 8)</t>
  </si>
  <si>
    <t>Pcdh7</t>
  </si>
  <si>
    <t>Pcdh7_Exon</t>
  </si>
  <si>
    <t>Gtdc1_Intergenic_downstream</t>
  </si>
  <si>
    <t>Tox3</t>
  </si>
  <si>
    <t>Tox3_Intergenic_downstream</t>
  </si>
  <si>
    <t>Lmo3</t>
  </si>
  <si>
    <t>Btrc_Intron</t>
  </si>
  <si>
    <t>Amfr</t>
  </si>
  <si>
    <t>cg01466224</t>
  </si>
  <si>
    <t>Foxp1_Intergenic_downstream</t>
  </si>
  <si>
    <t>Cyld</t>
  </si>
  <si>
    <t>Cyld_Intergenic_downstream</t>
  </si>
  <si>
    <t>Intron (Arhgap15-202/Arhgap15, intron 6 of 13)</t>
  </si>
  <si>
    <t>Hoxd3_Intergenic_upstream</t>
  </si>
  <si>
    <t>cg01476332</t>
  </si>
  <si>
    <t>Ebf2</t>
  </si>
  <si>
    <t>Ebf2_Intron</t>
  </si>
  <si>
    <t>cg01508445</t>
  </si>
  <si>
    <t>Gpd2_Intergenic_downstream</t>
  </si>
  <si>
    <t>Tmco5</t>
  </si>
  <si>
    <t>Tmco5_Intergenic_upstream</t>
  </si>
  <si>
    <t>cg01528388</t>
  </si>
  <si>
    <t>Dach1_Intergenic_upstream</t>
  </si>
  <si>
    <t>gene:ENSPEMG00000027463</t>
  </si>
  <si>
    <t>gene:ENSPEMG00000027463_Intergenic_upstream</t>
  </si>
  <si>
    <t>Camta1</t>
  </si>
  <si>
    <t>Camta1_Intron</t>
  </si>
  <si>
    <t>Pou4f2</t>
  </si>
  <si>
    <t>gene:ENSPEMG00000013711_Intergenic_upstream</t>
  </si>
  <si>
    <t>cg01580681</t>
  </si>
  <si>
    <t>Hand2</t>
  </si>
  <si>
    <t>Hand2_Exon</t>
  </si>
  <si>
    <t>Inhba</t>
  </si>
  <si>
    <t>Inhba_Intergenic_downstream</t>
  </si>
  <si>
    <t>Skap1</t>
  </si>
  <si>
    <t>Skap1_Intron</t>
  </si>
  <si>
    <t>Sp6</t>
  </si>
  <si>
    <t>Sp6_Intergenic_upstream</t>
  </si>
  <si>
    <t>Exon (NA, exon 8 of 4)</t>
  </si>
  <si>
    <t>Insig2</t>
  </si>
  <si>
    <t>Insig2_Intergenic_downstream</t>
  </si>
  <si>
    <t>cg01631669</t>
  </si>
  <si>
    <t>Tshz3_Intron</t>
  </si>
  <si>
    <t>Intron (Tshz3-201/Tshz3, intron 1 of 1)</t>
  </si>
  <si>
    <t>Tlx3_Promoter</t>
  </si>
  <si>
    <t>Intron (Btrc-201/Btrc, intron 4 of 13)</t>
  </si>
  <si>
    <t>cg01640606</t>
  </si>
  <si>
    <t>Foxg1</t>
  </si>
  <si>
    <t>Rps6kc1_Intergenic_downstream</t>
  </si>
  <si>
    <t>Dync1i2</t>
  </si>
  <si>
    <t>Dync1i2_Intron</t>
  </si>
  <si>
    <t>Intron (Dync1i2-201/Dync1i2, intron 6 of 16)</t>
  </si>
  <si>
    <t>Hoxb9</t>
  </si>
  <si>
    <t>Hoxb9_Exon</t>
  </si>
  <si>
    <t>Pax7_Intron</t>
  </si>
  <si>
    <t>Pknox2_Intergenic_upstream</t>
  </si>
  <si>
    <t>Msi2</t>
  </si>
  <si>
    <t>Msi2_Intron</t>
  </si>
  <si>
    <t>gene:ENSPEMG00000007894</t>
  </si>
  <si>
    <t>gene:ENSPEMG00000007894_Intergenic_upstream</t>
  </si>
  <si>
    <t>Kcnh7</t>
  </si>
  <si>
    <t>Dennd1a</t>
  </si>
  <si>
    <t>Dennd1a_Intron</t>
  </si>
  <si>
    <t>Triqk</t>
  </si>
  <si>
    <t>Triqk_Intergenic_downstream</t>
  </si>
  <si>
    <t>Oga</t>
  </si>
  <si>
    <t>Cxxc5</t>
  </si>
  <si>
    <t>Spata17</t>
  </si>
  <si>
    <t>Spata17_Intron</t>
  </si>
  <si>
    <t>Zfp618</t>
  </si>
  <si>
    <t>Pik3c3</t>
  </si>
  <si>
    <t>Pik3c3_Intergenic_upstream</t>
  </si>
  <si>
    <t>Bcl11b</t>
  </si>
  <si>
    <t>Plxna4</t>
  </si>
  <si>
    <t>gene:ENSPEMG00000029575_Intron</t>
  </si>
  <si>
    <t>Intron (transcript:ENSPEMT00000035124/gene:ENSPEMG00000029575, intron 7 of 15)</t>
  </si>
  <si>
    <t>Nrxn3</t>
  </si>
  <si>
    <t>Nrxn3_Intron</t>
  </si>
  <si>
    <t>cg01831882</t>
  </si>
  <si>
    <t>Foxg1_Exon</t>
  </si>
  <si>
    <t>cg01851187</t>
  </si>
  <si>
    <t>Mitf_Intergenic_downstream</t>
  </si>
  <si>
    <t>Naa11</t>
  </si>
  <si>
    <t>Naa11_Intergenic_downstream</t>
  </si>
  <si>
    <t>cg01871214</t>
  </si>
  <si>
    <t>Tmem33</t>
  </si>
  <si>
    <t>Tmem33_Intergenic_upstream</t>
  </si>
  <si>
    <t>cg01878181</t>
  </si>
  <si>
    <t>Bcl11b_Intergenic_downstream</t>
  </si>
  <si>
    <t>cg01898872</t>
  </si>
  <si>
    <t>Ppargc1a</t>
  </si>
  <si>
    <t>Ppargc1a_Intergenic_downstream</t>
  </si>
  <si>
    <t>Adgrv1</t>
  </si>
  <si>
    <t>Adgrv1_Exon</t>
  </si>
  <si>
    <t>Esrrb</t>
  </si>
  <si>
    <t>Esrrb_Intergenic_upstream</t>
  </si>
  <si>
    <t>cg01924571</t>
  </si>
  <si>
    <t>Tcf21</t>
  </si>
  <si>
    <t>Tcf21_Intergenic_upstream</t>
  </si>
  <si>
    <t>Intron (Arhgap15-202/Arhgap15, intron 11 of 13)</t>
  </si>
  <si>
    <t>Erap1</t>
  </si>
  <si>
    <t>Erap1_Intergenic_upstream</t>
  </si>
  <si>
    <t>Tle1</t>
  </si>
  <si>
    <t>cg01938074</t>
  </si>
  <si>
    <t>Irx6</t>
  </si>
  <si>
    <t>Irx6_Intergenic_downstream</t>
  </si>
  <si>
    <t>cg01938132</t>
  </si>
  <si>
    <t>cg01938658</t>
  </si>
  <si>
    <t>cg01943561</t>
  </si>
  <si>
    <t>Tshz2</t>
  </si>
  <si>
    <t>Tshz2_Intergenic_upstream</t>
  </si>
  <si>
    <t>Tenm3_Intergenic_upstream</t>
  </si>
  <si>
    <t>cg01951460</t>
  </si>
  <si>
    <t>Mitf_Intron</t>
  </si>
  <si>
    <t>Intron (Mitf-201/Mitf, intron 2 of 9)</t>
  </si>
  <si>
    <t>cg01964760</t>
  </si>
  <si>
    <t>Pax3</t>
  </si>
  <si>
    <t>Pax3_Exon</t>
  </si>
  <si>
    <t>Exon (Pax3-201/Pax3, exon 3 of 9)</t>
  </si>
  <si>
    <t>cg02001174</t>
  </si>
  <si>
    <t>Igbp1b</t>
  </si>
  <si>
    <t>Igbp1b_Intergenic_upstream</t>
  </si>
  <si>
    <t>Sall3</t>
  </si>
  <si>
    <t>Sall3_Intergenic_upstream</t>
  </si>
  <si>
    <t>Pou4f2_Intergenic_downstream</t>
  </si>
  <si>
    <t>Intron (Msi2-201/Msi2, intron 7 of 12)</t>
  </si>
  <si>
    <t>Ednra</t>
  </si>
  <si>
    <t>cg02073955</t>
  </si>
  <si>
    <t>Lmo4_Intergenic_downstream</t>
  </si>
  <si>
    <t>Nfix</t>
  </si>
  <si>
    <t>Nfix_Exon</t>
  </si>
  <si>
    <t>Unc79</t>
  </si>
  <si>
    <t>Unc79_Promoter</t>
  </si>
  <si>
    <t>cg02102645</t>
  </si>
  <si>
    <t>Gsx2_Promoter</t>
  </si>
  <si>
    <t>cg02105305</t>
  </si>
  <si>
    <t>Fbxl17</t>
  </si>
  <si>
    <t>Fbxl17_Intron</t>
  </si>
  <si>
    <t>Intron (Fbxl17-201/Fbxl17, intron 7 of 9)</t>
  </si>
  <si>
    <t>Tnrc6a</t>
  </si>
  <si>
    <t>Tle3_Intergenic_downstream</t>
  </si>
  <si>
    <t>cg02124022</t>
  </si>
  <si>
    <t>Kirrel3</t>
  </si>
  <si>
    <t>Kirrel3_Intron</t>
  </si>
  <si>
    <t>Intron (Kirrel3-201/Kirrel3, intron 1 of 15)</t>
  </si>
  <si>
    <t>Gbx2</t>
  </si>
  <si>
    <t>Satb1</t>
  </si>
  <si>
    <t>Satb1_Intergenic_downstream</t>
  </si>
  <si>
    <t>cg02136345</t>
  </si>
  <si>
    <t>Evx2_Intergenic_downstream</t>
  </si>
  <si>
    <t>Intron (Tox-201/Tox, intron 1 of 9)</t>
  </si>
  <si>
    <t>Rora_Intron</t>
  </si>
  <si>
    <t>Intron (Rora-201/Rora, intron 1 of 10)</t>
  </si>
  <si>
    <t>cg02162827</t>
  </si>
  <si>
    <t>Phc2</t>
  </si>
  <si>
    <t>Phc2_Exon</t>
  </si>
  <si>
    <t>Gpr26</t>
  </si>
  <si>
    <t>Gpr26_Intergenic_upstream</t>
  </si>
  <si>
    <t>Pax6_Intergenic_upstream</t>
  </si>
  <si>
    <t>cg02206762</t>
  </si>
  <si>
    <t>Zfp536_Intergenic_downstream</t>
  </si>
  <si>
    <t>cg02231349</t>
  </si>
  <si>
    <t>Intron (Pknox2-201/Pknox2, intron 4 of 10)</t>
  </si>
  <si>
    <t>cg02232023</t>
  </si>
  <si>
    <t>Foxg1_Promoter</t>
  </si>
  <si>
    <t>Slit3</t>
  </si>
  <si>
    <t>Lingo1</t>
  </si>
  <si>
    <t>Intron (Dach1-201/Dach1, intron 7 of 11)</t>
  </si>
  <si>
    <t>cg02268145</t>
  </si>
  <si>
    <t>Hoxd9</t>
  </si>
  <si>
    <t>Hoxd9_Promoter</t>
  </si>
  <si>
    <t>Intron (transcript:ENSPEMT00000035124/gene:ENSPEMG00000029575, intron 15 of 15)</t>
  </si>
  <si>
    <t>cg02287984</t>
  </si>
  <si>
    <t>Macrod1</t>
  </si>
  <si>
    <t>Macrod1_Intron</t>
  </si>
  <si>
    <t>Intron (Macrod1-201/Macrod1, intron 3 of 9)</t>
  </si>
  <si>
    <t>Efnb1</t>
  </si>
  <si>
    <t>Chd4</t>
  </si>
  <si>
    <t>Gm21976</t>
  </si>
  <si>
    <t>Gm21976_Intergenic_downstream</t>
  </si>
  <si>
    <t>cg02368058</t>
  </si>
  <si>
    <t>Mpped2</t>
  </si>
  <si>
    <t>Kcna1</t>
  </si>
  <si>
    <t>cg02380426</t>
  </si>
  <si>
    <t>Tfap2a_Exon</t>
  </si>
  <si>
    <t>Exon (Tfap2a-203/Tfap2a, exon 6 of 7)</t>
  </si>
  <si>
    <t>gene:ENSPEMG00000024422</t>
  </si>
  <si>
    <t>gene:ENSPEMG00000024422_Intergenic_downstream</t>
  </si>
  <si>
    <t>Ola1</t>
  </si>
  <si>
    <t>Ola1_Intron</t>
  </si>
  <si>
    <t>Intron (Ola1-201/Ola1, intron 6 of 9)</t>
  </si>
  <si>
    <t>cg02416504</t>
  </si>
  <si>
    <t>Emx2</t>
  </si>
  <si>
    <t>Emx2_Promoter</t>
  </si>
  <si>
    <t>Hoxa1</t>
  </si>
  <si>
    <t>cg02434126</t>
  </si>
  <si>
    <t>Slc38a10</t>
  </si>
  <si>
    <t>Slc38a10_Intergenic_upstream</t>
  </si>
  <si>
    <t>Fam78b</t>
  </si>
  <si>
    <t>Fam78b_Exon</t>
  </si>
  <si>
    <t>gene:ENSPEMG00000028154_Promoter</t>
  </si>
  <si>
    <t>Cntln</t>
  </si>
  <si>
    <t>Cntln_Intron</t>
  </si>
  <si>
    <t>Intron (Cntln-201/Cntln, intron 8 of 25)</t>
  </si>
  <si>
    <t>Sp9</t>
  </si>
  <si>
    <t>Sp9_Intergenic_downstream</t>
  </si>
  <si>
    <t>cg02474352</t>
  </si>
  <si>
    <t>cg02478218</t>
  </si>
  <si>
    <t>cg02518760</t>
  </si>
  <si>
    <t>Exon (Nol4-203/Nol4, exon 8 of 11)</t>
  </si>
  <si>
    <t>Irx4_Intergenic_upstream</t>
  </si>
  <si>
    <t>cg02578827</t>
  </si>
  <si>
    <t>cg02586754</t>
  </si>
  <si>
    <t>Efna5</t>
  </si>
  <si>
    <t>Efna5_Intron</t>
  </si>
  <si>
    <t>Intron (Efna5-201/Efna5, intron 1 of 4)</t>
  </si>
  <si>
    <t>Neurod6</t>
  </si>
  <si>
    <t>Cux1</t>
  </si>
  <si>
    <t>Sdccag8</t>
  </si>
  <si>
    <t>Sdccag8_Intron</t>
  </si>
  <si>
    <t>Intron (Sdccag8-201/Sdccag8, intron 16 of 17)</t>
  </si>
  <si>
    <t>cg02611007</t>
  </si>
  <si>
    <t>Intron (Map2k5-201/Map2k5, intron 19 of 21)</t>
  </si>
  <si>
    <t>Adgrb2</t>
  </si>
  <si>
    <t>Mafb</t>
  </si>
  <si>
    <t>Id4</t>
  </si>
  <si>
    <t>Ptprd_Intergenic_downstream</t>
  </si>
  <si>
    <t>Smad2</t>
  </si>
  <si>
    <t>Smad2_Intergenic_downstream</t>
  </si>
  <si>
    <t>cg02672155</t>
  </si>
  <si>
    <t>Rps24</t>
  </si>
  <si>
    <t>Rps24_Intergenic_downstream</t>
  </si>
  <si>
    <t>cg02681442</t>
  </si>
  <si>
    <t>Exon (Pcdh7-201/Pcdh7, exon 2 of 3)</t>
  </si>
  <si>
    <t>cg02692845</t>
  </si>
  <si>
    <t>cg02705280</t>
  </si>
  <si>
    <t>cg02745872</t>
  </si>
  <si>
    <t>Foxp4_Promoter</t>
  </si>
  <si>
    <t>Pax6_Exon</t>
  </si>
  <si>
    <t>Hoxa11_Exon</t>
  </si>
  <si>
    <t>cg02768181</t>
  </si>
  <si>
    <t>Exon (Pax6-202/Pax6, exon 5 of 11)</t>
  </si>
  <si>
    <t>Nfia_Promoter</t>
  </si>
  <si>
    <t>cg02808901</t>
  </si>
  <si>
    <t>cg02809805</t>
  </si>
  <si>
    <t>Tspan9_Promoter</t>
  </si>
  <si>
    <t>cg02818428</t>
  </si>
  <si>
    <t>Kcnh7_Intron</t>
  </si>
  <si>
    <t>Intron (Kcnh7-201/Kcnh7, intron 9 of 15)</t>
  </si>
  <si>
    <t>Zfp644</t>
  </si>
  <si>
    <t>Zfp644_Intergenic_downstream</t>
  </si>
  <si>
    <t>gene:ENSPEMG00000008696</t>
  </si>
  <si>
    <t>gene:ENSPEMG00000008696_Intergenic_downstream</t>
  </si>
  <si>
    <t>Cxxc5_Intergenic_downstream</t>
  </si>
  <si>
    <t>cg02916375</t>
  </si>
  <si>
    <t>Ccdc93</t>
  </si>
  <si>
    <t>Ccdc93_Intergenic_upstream</t>
  </si>
  <si>
    <t>cg02928435</t>
  </si>
  <si>
    <t>Nr2e1</t>
  </si>
  <si>
    <t>cg02933937</t>
  </si>
  <si>
    <t>Sp4</t>
  </si>
  <si>
    <t>Sp4_Intergenic_upstream</t>
  </si>
  <si>
    <t>Intron (Ebf3-201/Ebf3, intron 11 of 15)</t>
  </si>
  <si>
    <t>Fam155a</t>
  </si>
  <si>
    <t>Fam155a_Exon</t>
  </si>
  <si>
    <t>cg02951320</t>
  </si>
  <si>
    <t>Bcat1</t>
  </si>
  <si>
    <t>Bcat1_Intergenic_downstream</t>
  </si>
  <si>
    <t>cg02955922</t>
  </si>
  <si>
    <t>cg02967973</t>
  </si>
  <si>
    <t>Gdf11</t>
  </si>
  <si>
    <t>Ephb2</t>
  </si>
  <si>
    <t>Ephb2_Intron</t>
  </si>
  <si>
    <t>Rrp15</t>
  </si>
  <si>
    <t>Rrp15_Intergenic_upstream</t>
  </si>
  <si>
    <t>Tnrc6a_Exon</t>
  </si>
  <si>
    <t>gene:ENSPEMG00000031211_Promoter</t>
  </si>
  <si>
    <t>Foxp1_Intergenic_upstream</t>
  </si>
  <si>
    <t>cg03070815</t>
  </si>
  <si>
    <t>Cltc</t>
  </si>
  <si>
    <t>Cltc_Exon</t>
  </si>
  <si>
    <t>Exon (Cltc-201/Cltc, exon 3 of 32)</t>
  </si>
  <si>
    <t>cg03073543</t>
  </si>
  <si>
    <t>Pramef8</t>
  </si>
  <si>
    <t>Pramef8_Intergenic_downstream</t>
  </si>
  <si>
    <t>cg03098138</t>
  </si>
  <si>
    <t>Iqch</t>
  </si>
  <si>
    <t>Iqch_Intron</t>
  </si>
  <si>
    <t>Intron (Iqch-201/Iqch, intron 11 of 21)</t>
  </si>
  <si>
    <t>cg03112636</t>
  </si>
  <si>
    <t>cg03123085</t>
  </si>
  <si>
    <t>Lmo3_Promoter</t>
  </si>
  <si>
    <t>Intron (Iqch-201/Iqch, intron 15 of 21)</t>
  </si>
  <si>
    <t>cg03199779</t>
  </si>
  <si>
    <t>Pbx3_Intergenic_downstream</t>
  </si>
  <si>
    <t>Hoxd10_Promoter</t>
  </si>
  <si>
    <t>Oga_Intron</t>
  </si>
  <si>
    <t>cg03219317</t>
  </si>
  <si>
    <t>Irx6_Intergenic_upstream</t>
  </si>
  <si>
    <t>Hdac9</t>
  </si>
  <si>
    <t>Vash1</t>
  </si>
  <si>
    <t>Vash1_Intergenic_upstream</t>
  </si>
  <si>
    <t>cg03292923</t>
  </si>
  <si>
    <t>Fgf8_Exon</t>
  </si>
  <si>
    <t>Exon (Fgf8-201/Fgf8, exon 3 of 5)</t>
  </si>
  <si>
    <t>Intron (Nrxn1-201/Nrxn1, intron 16 of 21)</t>
  </si>
  <si>
    <t>cg03295417</t>
  </si>
  <si>
    <t>cg03334831</t>
  </si>
  <si>
    <t>Ngdn</t>
  </si>
  <si>
    <t>Ngdn_Exon</t>
  </si>
  <si>
    <t>Cpeb2_Intergenic_downstream</t>
  </si>
  <si>
    <t>cg03345607</t>
  </si>
  <si>
    <t>Pcdhac2</t>
  </si>
  <si>
    <t>cg03381725</t>
  </si>
  <si>
    <t>Tmem51</t>
  </si>
  <si>
    <t>Tmem51_Exon</t>
  </si>
  <si>
    <t>cg03392920</t>
  </si>
  <si>
    <t>cg03401071</t>
  </si>
  <si>
    <t>Hs3st3a1_Intron</t>
  </si>
  <si>
    <t>Intron (Hs3st3a1-201/Hs3st3a1, intron 1 of 1)</t>
  </si>
  <si>
    <t>Slc35f3</t>
  </si>
  <si>
    <t>Slc35f3_Exon</t>
  </si>
  <si>
    <t>Exon (Slc35f3-201/Slc35f3, exon 3 of 7)</t>
  </si>
  <si>
    <t>cg03425126</t>
  </si>
  <si>
    <t>Astn2</t>
  </si>
  <si>
    <t>Rbfox3</t>
  </si>
  <si>
    <t>Bmp4</t>
  </si>
  <si>
    <t>cg03471702</t>
  </si>
  <si>
    <t>Adgrb2_Intergenic_upstream</t>
  </si>
  <si>
    <t>Satb1_Intron</t>
  </si>
  <si>
    <t>Intron (Satb1-201/Satb1, intron 8 of 10)</t>
  </si>
  <si>
    <t>Haao</t>
  </si>
  <si>
    <t>Haao_Intergenic_upstream</t>
  </si>
  <si>
    <t>Slc1a3</t>
  </si>
  <si>
    <t>Prkd1</t>
  </si>
  <si>
    <t>Prkd1_Intergenic_upstream</t>
  </si>
  <si>
    <t>cg03513784</t>
  </si>
  <si>
    <t>Intron (Ebf2-201/Ebf2, intron 6 of 15)</t>
  </si>
  <si>
    <t>Sim1</t>
  </si>
  <si>
    <t>Exon (Chd3-201/Chd3, exon 38 of 40)</t>
  </si>
  <si>
    <t>Frmpd3</t>
  </si>
  <si>
    <t>Frmpd3_Exon</t>
  </si>
  <si>
    <t>Satb1_Intergenic_upstream</t>
  </si>
  <si>
    <t>Tead1_Exon</t>
  </si>
  <si>
    <t>Dpp4</t>
  </si>
  <si>
    <t>Dpp4_Intron</t>
  </si>
  <si>
    <t>cg03596984</t>
  </si>
  <si>
    <t>Asic2</t>
  </si>
  <si>
    <t>Ctif</t>
  </si>
  <si>
    <t>Ctif_Intron</t>
  </si>
  <si>
    <t>Intron (Ctif-201/Ctif, intron 11 of 12)</t>
  </si>
  <si>
    <t>Prdm6_Intron</t>
  </si>
  <si>
    <t>cg03676512</t>
  </si>
  <si>
    <t>Hand2_Promoter</t>
  </si>
  <si>
    <t>Intron (Skap1-202/Skap1, intron 11 of 11)</t>
  </si>
  <si>
    <t>cg03777634</t>
  </si>
  <si>
    <t>Pex2</t>
  </si>
  <si>
    <t>Rgs7bp</t>
  </si>
  <si>
    <t>Intron (Pax2-201/Pax2, intron 7 of 10)</t>
  </si>
  <si>
    <t>cg03821480</t>
  </si>
  <si>
    <t>cg03849023</t>
  </si>
  <si>
    <t>Tsc22d1</t>
  </si>
  <si>
    <t>Tsc22d1_Intron</t>
  </si>
  <si>
    <t>Intron (Tsc22d1-201/Tsc22d1, intron 2 of 2)</t>
  </si>
  <si>
    <t>cg03859519</t>
  </si>
  <si>
    <t>Acvr1b</t>
  </si>
  <si>
    <t>Acvr1b_Exon</t>
  </si>
  <si>
    <t>Exon (Acvr1b-201/Acvr1b, exon 3 of 9)</t>
  </si>
  <si>
    <t>Dph6_Intergenic_upstream</t>
  </si>
  <si>
    <t>Intron (Oga-201/Oga, intron 11 of 15)</t>
  </si>
  <si>
    <t>cg03918464</t>
  </si>
  <si>
    <t>cg03926422</t>
  </si>
  <si>
    <t>Zbtb34</t>
  </si>
  <si>
    <t>Zbtb34_Intergenic_downstream</t>
  </si>
  <si>
    <t>Rgs7bp_Exon</t>
  </si>
  <si>
    <t>Clint1</t>
  </si>
  <si>
    <t>Zdhhc14</t>
  </si>
  <si>
    <t>Zdhhc14_Exon</t>
  </si>
  <si>
    <t>Exon (Zdhhc14-201/Zdhhc14, exon 4 of 9)</t>
  </si>
  <si>
    <t>Exon (Tcf7l2-206/Tcf7l2, exon 14 of 15)</t>
  </si>
  <si>
    <t>cg04038594</t>
  </si>
  <si>
    <t>cg04041705</t>
  </si>
  <si>
    <t>Mid1</t>
  </si>
  <si>
    <t>Mid1_Intron</t>
  </si>
  <si>
    <t>cg04083403</t>
  </si>
  <si>
    <t>cg04102896</t>
  </si>
  <si>
    <t>Dnah6</t>
  </si>
  <si>
    <t>Dnah6_Exon</t>
  </si>
  <si>
    <t>Exon (Dnah6-201/Dnah6, exon 28 of 75)</t>
  </si>
  <si>
    <t>cg04108195</t>
  </si>
  <si>
    <t>cg04141188</t>
  </si>
  <si>
    <t>cg04142398</t>
  </si>
  <si>
    <t>Exon (Mef2c-201/Mef2c, exon 7 of 10)</t>
  </si>
  <si>
    <t>cg04150055</t>
  </si>
  <si>
    <t>Prdm12</t>
  </si>
  <si>
    <t>Prdm12_Promoter</t>
  </si>
  <si>
    <t>cg04176516</t>
  </si>
  <si>
    <t>Bcl6_Intergenic_downstream</t>
  </si>
  <si>
    <t>1700008P02Rik</t>
  </si>
  <si>
    <t>Phox2b_Promoter</t>
  </si>
  <si>
    <t>Asic2_Intron</t>
  </si>
  <si>
    <t>Nkx1-1_Intergenic_upstream</t>
  </si>
  <si>
    <t>Slc6a9</t>
  </si>
  <si>
    <t>Meis2_Intergenic_upstream</t>
  </si>
  <si>
    <t>cg04319582</t>
  </si>
  <si>
    <t>Cep162</t>
  </si>
  <si>
    <t>Cep162_Intergenic_upstream</t>
  </si>
  <si>
    <t>cg04330548</t>
  </si>
  <si>
    <t>Exon (Lrrtm3-201/Lrrtm3, exon 3 of 3)</t>
  </si>
  <si>
    <t>cg04338778</t>
  </si>
  <si>
    <t>Intron (Pax7-201/Pax7, intron 4 of 8)</t>
  </si>
  <si>
    <t>Intron (Meis2-201/Meis2, intron 8 of 11)</t>
  </si>
  <si>
    <t>Mpped2_Intergenic_upstream</t>
  </si>
  <si>
    <t>Nr6a1</t>
  </si>
  <si>
    <t>Ric8b</t>
  </si>
  <si>
    <t>Rbfox3_Intergenic_upstream</t>
  </si>
  <si>
    <t>Ccdc171</t>
  </si>
  <si>
    <t>Ccdc171_Intergenic_downstream</t>
  </si>
  <si>
    <t>Tle1_Intergenic_downstream</t>
  </si>
  <si>
    <t>cg04472379</t>
  </si>
  <si>
    <t>Macroh2a1</t>
  </si>
  <si>
    <t>Macroh2a1_Exon</t>
  </si>
  <si>
    <t>Exon (Macroh2a1-202/Macroh2a1, exon 5 of 8)</t>
  </si>
  <si>
    <t>Intron (Arhgap15-202/Arhgap15, intron 2 of 13)</t>
  </si>
  <si>
    <t>Mmp16</t>
  </si>
  <si>
    <t>Mmp16_Exon</t>
  </si>
  <si>
    <t>cg04513967</t>
  </si>
  <si>
    <t>Intron (Agap1-201/Agap1, intron 9 of 17)</t>
  </si>
  <si>
    <t>cg04520607</t>
  </si>
  <si>
    <t>Kctd15_Intergenic_downstream</t>
  </si>
  <si>
    <t>cg04546455</t>
  </si>
  <si>
    <t>cg04547312</t>
  </si>
  <si>
    <t>Clasrp</t>
  </si>
  <si>
    <t>Clasrp_Exon</t>
  </si>
  <si>
    <t>Exon (Clasrp-201/Clasrp, exon 14 of 20)</t>
  </si>
  <si>
    <t>cg04556945</t>
  </si>
  <si>
    <t>Faap20</t>
  </si>
  <si>
    <t>Faap20_Intergenic_upstream</t>
  </si>
  <si>
    <t>cg04583031</t>
  </si>
  <si>
    <t>cg04611908</t>
  </si>
  <si>
    <t>Mgmt_Intron</t>
  </si>
  <si>
    <t>Intron (Mgmt-201/Mgmt, intron 1 of 3)</t>
  </si>
  <si>
    <t>cg04663744</t>
  </si>
  <si>
    <t>Intron (Bnc2-201/Bnc2, intron 2 of 7)</t>
  </si>
  <si>
    <t>cg04684870</t>
  </si>
  <si>
    <t>Tardbp</t>
  </si>
  <si>
    <t>Tardbp_Intergenic_upstream</t>
  </si>
  <si>
    <t>cg04691337</t>
  </si>
  <si>
    <t>Casz1_Promoter</t>
  </si>
  <si>
    <t>Uri1_Intergenic_downstream</t>
  </si>
  <si>
    <t>Bmp4_Intergenic_downstream</t>
  </si>
  <si>
    <t>Hoxd9_Intergenic_downstream</t>
  </si>
  <si>
    <t>Gpr84</t>
  </si>
  <si>
    <t>cg04755031</t>
  </si>
  <si>
    <t>cg04759679</t>
  </si>
  <si>
    <t>Ndufa4</t>
  </si>
  <si>
    <t>Ndufa4_Intergenic_downstream</t>
  </si>
  <si>
    <t>cg04787627</t>
  </si>
  <si>
    <t>Tmf1</t>
  </si>
  <si>
    <t>Tmf1_Exon</t>
  </si>
  <si>
    <t>Exon (Tmf1-201/Tmf1, exon 7 of 17)</t>
  </si>
  <si>
    <t>cg04796803</t>
  </si>
  <si>
    <t>Meis2_Promoter</t>
  </si>
  <si>
    <t>cg04824142</t>
  </si>
  <si>
    <t>Mpped2_Promoter</t>
  </si>
  <si>
    <t>Zfpm2_Intergenic_upstream</t>
  </si>
  <si>
    <t>cg04839060</t>
  </si>
  <si>
    <t>cg04861677</t>
  </si>
  <si>
    <t>Mafb_Intergenic_upstream</t>
  </si>
  <si>
    <t>cg04906754</t>
  </si>
  <si>
    <t>Klhl32_Intron</t>
  </si>
  <si>
    <t>Fezf1</t>
  </si>
  <si>
    <t>Fezf1_Promoter</t>
  </si>
  <si>
    <t>cg04950139</t>
  </si>
  <si>
    <t>Sox14_Intergenic_upstream</t>
  </si>
  <si>
    <t>cg05004092</t>
  </si>
  <si>
    <t>Zfp618_Promoter</t>
  </si>
  <si>
    <t>cg05004394</t>
  </si>
  <si>
    <t>Cdk14</t>
  </si>
  <si>
    <t>cg05044089</t>
  </si>
  <si>
    <t>cg05052045</t>
  </si>
  <si>
    <t>Ddx31</t>
  </si>
  <si>
    <t>Ddx31_Intron</t>
  </si>
  <si>
    <t>Ntng1</t>
  </si>
  <si>
    <t>Ntng1_Exon</t>
  </si>
  <si>
    <t>Grm8</t>
  </si>
  <si>
    <t>Grm8_Exon</t>
  </si>
  <si>
    <t>cg05136138</t>
  </si>
  <si>
    <t>Intron (Nrxn3-201/Nrxn3, intron 19 of 19)</t>
  </si>
  <si>
    <t>Lcorl</t>
  </si>
  <si>
    <t>Lcorl_Intergenic_upstream</t>
  </si>
  <si>
    <t>cg05156492</t>
  </si>
  <si>
    <t>cg05185793</t>
  </si>
  <si>
    <t>Intron (Tenm2-201/Tenm2, intron 1 of 28)</t>
  </si>
  <si>
    <t>Pex2_Intergenic_upstream</t>
  </si>
  <si>
    <t>cg05203258</t>
  </si>
  <si>
    <t>cg05206371</t>
  </si>
  <si>
    <t>Tcf7l2_Intergenic_upstream</t>
  </si>
  <si>
    <t>cg05229784</t>
  </si>
  <si>
    <t>Ascl1</t>
  </si>
  <si>
    <t>Ascl1_Intergenic_downstream</t>
  </si>
  <si>
    <t>Nrip1</t>
  </si>
  <si>
    <t>Nrip1_Intergenic_upstream</t>
  </si>
  <si>
    <t>cg05265270</t>
  </si>
  <si>
    <t>cg05297162</t>
  </si>
  <si>
    <t>Dach1_Promoter</t>
  </si>
  <si>
    <t>cg05308715</t>
  </si>
  <si>
    <t>cg05320843</t>
  </si>
  <si>
    <t>Ppp2r5c</t>
  </si>
  <si>
    <t>cg05372644</t>
  </si>
  <si>
    <t>Tbx18</t>
  </si>
  <si>
    <t>Tbx18_Intergenic_downstream</t>
  </si>
  <si>
    <t>Aqp4</t>
  </si>
  <si>
    <t>Aqp4_Intergenic_downstream</t>
  </si>
  <si>
    <t>cg05456246</t>
  </si>
  <si>
    <t>cg05491758</t>
  </si>
  <si>
    <t>Intron (Zfp423-201/Zfp423, intron 1 of 7)</t>
  </si>
  <si>
    <t>Nrxn1_Exon</t>
  </si>
  <si>
    <t>Exon (Nrxn1-201/Nrxn1, exon 20 of 22)</t>
  </si>
  <si>
    <t>cg05533667</t>
  </si>
  <si>
    <t>Neurod6_Exon</t>
  </si>
  <si>
    <t>Lingo1_Intron</t>
  </si>
  <si>
    <t>Intron (Lingo1-201/Lingo1, intron 1 of 1)</t>
  </si>
  <si>
    <t>cg05592909</t>
  </si>
  <si>
    <t>Psmg4</t>
  </si>
  <si>
    <t>Psmg4_Intergenic_downstream</t>
  </si>
  <si>
    <t>cg05635248</t>
  </si>
  <si>
    <t>Exon (Cadm1-202/Cadm1, exon 10 of 12)</t>
  </si>
  <si>
    <t>cg05661427</t>
  </si>
  <si>
    <t>Gdf11_Exon</t>
  </si>
  <si>
    <t>Exon (Gdf11-201/Gdf11, exon 2 of 3)</t>
  </si>
  <si>
    <t>cg05664454</t>
  </si>
  <si>
    <t>cg05666541</t>
  </si>
  <si>
    <t>Hdac9_Intron</t>
  </si>
  <si>
    <t>Intron (Hdac9-203/Hdac9, intron 19 of 23)</t>
  </si>
  <si>
    <t>cg05693178</t>
  </si>
  <si>
    <t>Ano4</t>
  </si>
  <si>
    <t>Ano4_Exon</t>
  </si>
  <si>
    <t>Exon (Ano4-201/Ano4, exon 7 of 26)</t>
  </si>
  <si>
    <t>cg05709691</t>
  </si>
  <si>
    <t>cg05722263</t>
  </si>
  <si>
    <t>cg05734643</t>
  </si>
  <si>
    <t>Slc4a10</t>
  </si>
  <si>
    <t>Slc4a10_Intron</t>
  </si>
  <si>
    <t>cg05803862</t>
  </si>
  <si>
    <t>Ttc32</t>
  </si>
  <si>
    <t>Ttc32_Intergenic_downstream</t>
  </si>
  <si>
    <t>Klhl1</t>
  </si>
  <si>
    <t>Klhl1_Intergenic_upstream</t>
  </si>
  <si>
    <t>cg05820392</t>
  </si>
  <si>
    <t>cg05869876</t>
  </si>
  <si>
    <t>Tshz1</t>
  </si>
  <si>
    <t>Tshz1_Intergenic_downstream</t>
  </si>
  <si>
    <t>cg05879189</t>
  </si>
  <si>
    <t>cg05916870</t>
  </si>
  <si>
    <t>Chd4_Promoter</t>
  </si>
  <si>
    <t>cg05918878</t>
  </si>
  <si>
    <t>Ankrd44</t>
  </si>
  <si>
    <t>Ankrd44_Intron</t>
  </si>
  <si>
    <t>Intron (Ankrd44-201/Ankrd44, intron 27 of 27)</t>
  </si>
  <si>
    <t>cg05928260</t>
  </si>
  <si>
    <t>cg05975184</t>
  </si>
  <si>
    <t>cg05983909</t>
  </si>
  <si>
    <t>Exon (Tead1-201/Tead1, exon 3 of 13)</t>
  </si>
  <si>
    <t>cg05994794</t>
  </si>
  <si>
    <t>cg06001189</t>
  </si>
  <si>
    <t>Pafah1b1</t>
  </si>
  <si>
    <t>Pafah1b1_Exon</t>
  </si>
  <si>
    <t>Exon (Pafah1b1-201/Pafah1b1, exon 9 of 10)</t>
  </si>
  <si>
    <t>Lingo1_Exon</t>
  </si>
  <si>
    <t>Exon (Lingo1-201/Lingo1, exon 2 of 2)</t>
  </si>
  <si>
    <t>cg06105149</t>
  </si>
  <si>
    <t>cg06112560</t>
  </si>
  <si>
    <t>Exon (Hoxd10-201/Hoxd10, exon 2 of 2)</t>
  </si>
  <si>
    <t>cg06166108</t>
  </si>
  <si>
    <t>Nlgn1</t>
  </si>
  <si>
    <t>Nlgn1_Exon</t>
  </si>
  <si>
    <t>Exon (Nlgn1-201/Nlgn1, exon 5 of 6)</t>
  </si>
  <si>
    <t>cg06173875</t>
  </si>
  <si>
    <t>Mmp9</t>
  </si>
  <si>
    <t>Mmp9_Intron</t>
  </si>
  <si>
    <t>Exon (Phc2-201/Phc2, exon 10 of 15)</t>
  </si>
  <si>
    <t>Atp9b</t>
  </si>
  <si>
    <t>cg06247060</t>
  </si>
  <si>
    <t>cg06256346</t>
  </si>
  <si>
    <t>cg06283779</t>
  </si>
  <si>
    <t>Mmp2</t>
  </si>
  <si>
    <t>Mmp2_Exon</t>
  </si>
  <si>
    <t>Exon (Mmp2-201/Mmp2, exon 7 of 13)</t>
  </si>
  <si>
    <t>Ube4a</t>
  </si>
  <si>
    <t>Ube4a_Exon</t>
  </si>
  <si>
    <t>Exon (Ube4a-201/Ube4a, exon 11 of 19)</t>
  </si>
  <si>
    <t>cg06360155</t>
  </si>
  <si>
    <t>Intron (Fgf8-201/Fgf8, intron 3 of 4)</t>
  </si>
  <si>
    <t>cg06368075</t>
  </si>
  <si>
    <t>cg06369721</t>
  </si>
  <si>
    <t>cg06370256</t>
  </si>
  <si>
    <t>Foxa2_Promoter</t>
  </si>
  <si>
    <t>cg06444943</t>
  </si>
  <si>
    <t>Efnb1_Exon</t>
  </si>
  <si>
    <t>Exon (Efnb1-201/Efnb1, exon 2 of 5)</t>
  </si>
  <si>
    <t>cg06460049</t>
  </si>
  <si>
    <t>Mmp20</t>
  </si>
  <si>
    <t>Mmp20_Exon</t>
  </si>
  <si>
    <t>Exon (Mmp20-201/Mmp20, exon 4 of 10)</t>
  </si>
  <si>
    <t>Arl15</t>
  </si>
  <si>
    <t>Arl15_Intron</t>
  </si>
  <si>
    <t>cg06491768</t>
  </si>
  <si>
    <t>cg06538073</t>
  </si>
  <si>
    <t>cg06552054</t>
  </si>
  <si>
    <t>cg06582507</t>
  </si>
  <si>
    <t>Csnk1g3</t>
  </si>
  <si>
    <t>Csnk1g3_Intergenic_downstream</t>
  </si>
  <si>
    <t>Mrps9_Intron</t>
  </si>
  <si>
    <t>cg06650573</t>
  </si>
  <si>
    <t>cg06656424</t>
  </si>
  <si>
    <t>Intron (Ush2a-201/Ush2a, intron 21 of 70)</t>
  </si>
  <si>
    <t>cg06682970</t>
  </si>
  <si>
    <t>cg06684308</t>
  </si>
  <si>
    <t>Ptprf</t>
  </si>
  <si>
    <t>Ptprf_Intron</t>
  </si>
  <si>
    <t>Intron (Ptprf-201/Ptprf, intron 4 of 30)</t>
  </si>
  <si>
    <t>Intron (Arhgap15-202/Arhgap15, intron 8 of 13)</t>
  </si>
  <si>
    <t>Lrrn1</t>
  </si>
  <si>
    <t>cg06725850</t>
  </si>
  <si>
    <t>cg06747919</t>
  </si>
  <si>
    <t>cg06753411</t>
  </si>
  <si>
    <t>Intron (Dpp4-201/Dpp4, intron 23 of 26)</t>
  </si>
  <si>
    <t>cg06760596</t>
  </si>
  <si>
    <t>Astn2_Intron</t>
  </si>
  <si>
    <t>Intron (Astn2-201/Astn2, intron 11 of 23)</t>
  </si>
  <si>
    <t>cg06763662</t>
  </si>
  <si>
    <t>Amfr_Exon</t>
  </si>
  <si>
    <t>cg06794958</t>
  </si>
  <si>
    <t>cg06798772</t>
  </si>
  <si>
    <t>cg06813117</t>
  </si>
  <si>
    <t>Zic1_Promoter</t>
  </si>
  <si>
    <t>Brinp1</t>
  </si>
  <si>
    <t>cg06836771</t>
  </si>
  <si>
    <t>Micall2</t>
  </si>
  <si>
    <t>Micall2_Intergenic_downstream</t>
  </si>
  <si>
    <t>cg06846902</t>
  </si>
  <si>
    <t>cg06862200</t>
  </si>
  <si>
    <t>Cep112</t>
  </si>
  <si>
    <t>cg06878994</t>
  </si>
  <si>
    <t>Mdga1</t>
  </si>
  <si>
    <t>Mdga1_Intergenic_upstream</t>
  </si>
  <si>
    <t>cg06893666</t>
  </si>
  <si>
    <t>cg06900751</t>
  </si>
  <si>
    <t>cg06939405</t>
  </si>
  <si>
    <t>cg06944193</t>
  </si>
  <si>
    <t>Duox1</t>
  </si>
  <si>
    <t>Duox1_Exon</t>
  </si>
  <si>
    <t>Exon (Duox1-201/Duox1, exon 16 of 33)</t>
  </si>
  <si>
    <t>cg06952484</t>
  </si>
  <si>
    <t>Trp53bp1</t>
  </si>
  <si>
    <t>cg06992486</t>
  </si>
  <si>
    <t>Id4_Intergenic_downstream</t>
  </si>
  <si>
    <t>Cadm2_Exon</t>
  </si>
  <si>
    <t>cg07018671</t>
  </si>
  <si>
    <t>Ptdss2</t>
  </si>
  <si>
    <t>Ptdss2_Exon</t>
  </si>
  <si>
    <t>Exon (Ptdss2-201/Ptdss2, exon 7 of 12)</t>
  </si>
  <si>
    <t>cg07026489</t>
  </si>
  <si>
    <t>cg07043724</t>
  </si>
  <si>
    <t>cg07092208</t>
  </si>
  <si>
    <t>cg07099052</t>
  </si>
  <si>
    <t>cg07099833</t>
  </si>
  <si>
    <t>cg07102105</t>
  </si>
  <si>
    <t>cg07105062</t>
  </si>
  <si>
    <t>cg07111620</t>
  </si>
  <si>
    <t>Rbbp8</t>
  </si>
  <si>
    <t>Rbbp8_Intergenic_upstream</t>
  </si>
  <si>
    <t>cg07116727</t>
  </si>
  <si>
    <t>cg07159253</t>
  </si>
  <si>
    <t>Arih1</t>
  </si>
  <si>
    <t>Arih1_Exon</t>
  </si>
  <si>
    <t>cg07220504</t>
  </si>
  <si>
    <t>Plxna4_Intron</t>
  </si>
  <si>
    <t>cg07266476</t>
  </si>
  <si>
    <t>cg07267732</t>
  </si>
  <si>
    <t>cg07276805</t>
  </si>
  <si>
    <t>cg07278034</t>
  </si>
  <si>
    <t>Intron (Gtdc1-201/Gtdc1, intron 9 of 10)</t>
  </si>
  <si>
    <t>Arhgap15_Exon</t>
  </si>
  <si>
    <t>Exon (Arhgap15-202/Arhgap15, exon 12 of 14)</t>
  </si>
  <si>
    <t>cg07340783</t>
  </si>
  <si>
    <t>cg07342607</t>
  </si>
  <si>
    <t>cg07343679</t>
  </si>
  <si>
    <t>cg07373156</t>
  </si>
  <si>
    <t>Srsf11</t>
  </si>
  <si>
    <t>Srsf11_Intron</t>
  </si>
  <si>
    <t>Intron (Srsf11-201/Srsf11, intron 3 of 12)</t>
  </si>
  <si>
    <t>cg07394293</t>
  </si>
  <si>
    <t>cg07398354</t>
  </si>
  <si>
    <t>Plxnc1</t>
  </si>
  <si>
    <t>Plxnc1_Exon</t>
  </si>
  <si>
    <t>Exon (Plxnc1-201/Plxnc1, exon 31 of 31)</t>
  </si>
  <si>
    <t>cg07399477</t>
  </si>
  <si>
    <t>cg07418580</t>
  </si>
  <si>
    <t>cg07425439</t>
  </si>
  <si>
    <t>cg07438372</t>
  </si>
  <si>
    <t>Exon (Adgrv1-201/Adgrv1, exon 79 of 91)</t>
  </si>
  <si>
    <t>cg07442873</t>
  </si>
  <si>
    <t>Intron (Foxp1-201/Foxp1, intron 1 of 15)</t>
  </si>
  <si>
    <t>cg07445154</t>
  </si>
  <si>
    <t>cg07456600</t>
  </si>
  <si>
    <t>cg07497563</t>
  </si>
  <si>
    <t>Exon (Mir592-201/Mir592-201, exon 1 of 1)</t>
  </si>
  <si>
    <t>Pcdh10</t>
  </si>
  <si>
    <t>Pcdh10_Exon</t>
  </si>
  <si>
    <t>cg07517669</t>
  </si>
  <si>
    <t>cg07530293</t>
  </si>
  <si>
    <t>Pcbd2</t>
  </si>
  <si>
    <t>Pcbd2_Intron</t>
  </si>
  <si>
    <t>Intron (Pcbd2-201/Pcbd2, intron 3 of 4)</t>
  </si>
  <si>
    <t>cg07598481</t>
  </si>
  <si>
    <t>cg07604651</t>
  </si>
  <si>
    <t>Glis3</t>
  </si>
  <si>
    <t>Glis3_Intron</t>
  </si>
  <si>
    <t>Tmem174</t>
  </si>
  <si>
    <t>Tmem174_Intergenic_downstream</t>
  </si>
  <si>
    <t>cg07619656</t>
  </si>
  <si>
    <t>cg07668688</t>
  </si>
  <si>
    <t>cg07733153</t>
  </si>
  <si>
    <t>Ddhd1</t>
  </si>
  <si>
    <t>cg07766377</t>
  </si>
  <si>
    <t>Mpped1</t>
  </si>
  <si>
    <t>Mpped1_Intergenic_upstream</t>
  </si>
  <si>
    <t>cg07786198</t>
  </si>
  <si>
    <t>Intron (Cadm1-201/Cadm1, intron 8 of 8)</t>
  </si>
  <si>
    <t>cg07836836</t>
  </si>
  <si>
    <t>cg07838451</t>
  </si>
  <si>
    <t>Klf12</t>
  </si>
  <si>
    <t>Klf12_Exon</t>
  </si>
  <si>
    <t>cg07852259</t>
  </si>
  <si>
    <t>cg07867189</t>
  </si>
  <si>
    <t>cg07900685</t>
  </si>
  <si>
    <t>Exon (Ikzf2-201/Ikzf2, exon 4 of 8)</t>
  </si>
  <si>
    <t>cg07921922</t>
  </si>
  <si>
    <t>Ptgs1</t>
  </si>
  <si>
    <t>Ptgs1_Intergenic_upstream</t>
  </si>
  <si>
    <t>Zfp217</t>
  </si>
  <si>
    <t>Camk2g</t>
  </si>
  <si>
    <t>Camk2g_Exon</t>
  </si>
  <si>
    <t>cg08001107</t>
  </si>
  <si>
    <t>cg08023990</t>
  </si>
  <si>
    <t>Gk2</t>
  </si>
  <si>
    <t>Gk2_Intergenic_upstream</t>
  </si>
  <si>
    <t>Cep112_Intron</t>
  </si>
  <si>
    <t>cg08069628</t>
  </si>
  <si>
    <t>cg08070771</t>
  </si>
  <si>
    <t>cg08120263</t>
  </si>
  <si>
    <t>cg08126247</t>
  </si>
  <si>
    <t>Intron (Ubr3-201/Ubr3, intron 23 of 39)</t>
  </si>
  <si>
    <t>Sez6</t>
  </si>
  <si>
    <t>cg08212459</t>
  </si>
  <si>
    <t>cg08228149</t>
  </si>
  <si>
    <t>Gbx2_Intergenic_downstream</t>
  </si>
  <si>
    <t>cg08244911</t>
  </si>
  <si>
    <t>cg08268848</t>
  </si>
  <si>
    <t>cg08279414</t>
  </si>
  <si>
    <t>cg08293279</t>
  </si>
  <si>
    <t>cg08299862</t>
  </si>
  <si>
    <t>Intron (Ddx31-201/Ddx31, intron 18 of 19)</t>
  </si>
  <si>
    <t>cg08305457</t>
  </si>
  <si>
    <t>cg08317235</t>
  </si>
  <si>
    <t>cg08330816</t>
  </si>
  <si>
    <t>cg08341143</t>
  </si>
  <si>
    <t>cg08353069</t>
  </si>
  <si>
    <t>Minar2</t>
  </si>
  <si>
    <t>Minar2_Exon</t>
  </si>
  <si>
    <t>cg08389079</t>
  </si>
  <si>
    <t>cg08401998</t>
  </si>
  <si>
    <t>Macroh2a1_Intron</t>
  </si>
  <si>
    <t>Intron (Macroh2a1-201/Macroh2a1, intron 5 of 7)</t>
  </si>
  <si>
    <t>cg08415548</t>
  </si>
  <si>
    <t>cg08448599</t>
  </si>
  <si>
    <t>cg08476599</t>
  </si>
  <si>
    <t>Exon (Arih1-201/Arih1, exon 12 of 14)</t>
  </si>
  <si>
    <t>cg08489771</t>
  </si>
  <si>
    <t>cg08495448</t>
  </si>
  <si>
    <t>cg08511741</t>
  </si>
  <si>
    <t>Cep83</t>
  </si>
  <si>
    <t>Cep83_Intergenic_downstream</t>
  </si>
  <si>
    <t>cg08569430</t>
  </si>
  <si>
    <t>cg08591301</t>
  </si>
  <si>
    <t>Gbe1</t>
  </si>
  <si>
    <t>Gbe1_Intergenic_upstream</t>
  </si>
  <si>
    <t>cg08698979</t>
  </si>
  <si>
    <t>cg08711021</t>
  </si>
  <si>
    <t>cg08714699</t>
  </si>
  <si>
    <t>Ldb3</t>
  </si>
  <si>
    <t>Ldb3_Exon</t>
  </si>
  <si>
    <t>Exon (Ldb3-205/Ldb3, exon 7 of 7)</t>
  </si>
  <si>
    <t>cg08715757</t>
  </si>
  <si>
    <t>cg08720341</t>
  </si>
  <si>
    <t>Chn1</t>
  </si>
  <si>
    <t>Chn1_Exon</t>
  </si>
  <si>
    <t>Exon (Chn1-201/Chn1, exon 6 of 13)</t>
  </si>
  <si>
    <t>Prkg1</t>
  </si>
  <si>
    <t>Prkg1_Exon</t>
  </si>
  <si>
    <t>Ptprm</t>
  </si>
  <si>
    <t>Ptprm_Intron</t>
  </si>
  <si>
    <t>Intron (Ptprm-201/Ptprm, intron 15 of 32)</t>
  </si>
  <si>
    <t>Pcbp3</t>
  </si>
  <si>
    <t>Pcbp3_Exon</t>
  </si>
  <si>
    <t>Exon (Pcbp3-201/Pcbp3, exon 8 of 14)</t>
  </si>
  <si>
    <t>cg08824506</t>
  </si>
  <si>
    <t>cg08828602</t>
  </si>
  <si>
    <t>Intron (Cntln-201/Cntln, intron 12 of 25)</t>
  </si>
  <si>
    <t>cg08863291</t>
  </si>
  <si>
    <t>Tbx5</t>
  </si>
  <si>
    <t>Tbx5_Intergenic_upstream</t>
  </si>
  <si>
    <t>cg08877390</t>
  </si>
  <si>
    <t>Tgm3</t>
  </si>
  <si>
    <t>Tgm3_Promoter</t>
  </si>
  <si>
    <t>Zic2</t>
  </si>
  <si>
    <t>cg08916715</t>
  </si>
  <si>
    <t>cg08922059</t>
  </si>
  <si>
    <t>cg08935027</t>
  </si>
  <si>
    <t>Atp9b_Exon</t>
  </si>
  <si>
    <t>Exon (Atp9b-201/Atp9b, exon 11 of 30)</t>
  </si>
  <si>
    <t>cg08935648</t>
  </si>
  <si>
    <t>cg08938156</t>
  </si>
  <si>
    <t>cg08943377</t>
  </si>
  <si>
    <t>Sema6d</t>
  </si>
  <si>
    <t>Sema6d_Exon</t>
  </si>
  <si>
    <t>cg08970491</t>
  </si>
  <si>
    <t>cg08990681</t>
  </si>
  <si>
    <t>cg08996549</t>
  </si>
  <si>
    <t>cg09011966</t>
  </si>
  <si>
    <t>Septin9</t>
  </si>
  <si>
    <t>Septin9_Intergenic_downstream</t>
  </si>
  <si>
    <t>cg09019215</t>
  </si>
  <si>
    <t>cg09019552</t>
  </si>
  <si>
    <t>Exon (Prkg1-202/Prkg1, exon 1 of 18)</t>
  </si>
  <si>
    <t>cg09019938.2</t>
  </si>
  <si>
    <t>cg09070708</t>
  </si>
  <si>
    <t>Pou4f2_Exon</t>
  </si>
  <si>
    <t>cg09136679</t>
  </si>
  <si>
    <t>cg09160780</t>
  </si>
  <si>
    <t>Srrm1</t>
  </si>
  <si>
    <t>Srrm1_Intron</t>
  </si>
  <si>
    <t>Intron (Srrm1-201/Srrm1, intron 3 of 17)</t>
  </si>
  <si>
    <t>cg09185777</t>
  </si>
  <si>
    <t>Intron (Arl15-201/Arl15, intron 1 of 4)</t>
  </si>
  <si>
    <t>cg09192464</t>
  </si>
  <si>
    <t>cg09200986</t>
  </si>
  <si>
    <t>cg09254458</t>
  </si>
  <si>
    <t>cg09270615</t>
  </si>
  <si>
    <t>cg09287555</t>
  </si>
  <si>
    <t>Triqk_Intron</t>
  </si>
  <si>
    <t>cg09311036</t>
  </si>
  <si>
    <t>Thrb</t>
  </si>
  <si>
    <t>Thrb_Intergenic_upstream</t>
  </si>
  <si>
    <t>cg09354848</t>
  </si>
  <si>
    <t>cg09403176</t>
  </si>
  <si>
    <t>Dpp4_Intergenic_upstream</t>
  </si>
  <si>
    <t>cg09443670</t>
  </si>
  <si>
    <t>cg09456687</t>
  </si>
  <si>
    <t>cg09461098</t>
  </si>
  <si>
    <t>Exon (Tnrc6a-201/Tnrc6a, exon 18 of 24)</t>
  </si>
  <si>
    <t>cg09474736</t>
  </si>
  <si>
    <t>cg09482885</t>
  </si>
  <si>
    <t>cg09489864</t>
  </si>
  <si>
    <t>cg09541007</t>
  </si>
  <si>
    <t>Exon (Mitf-201/Mitf, exon 3 of 10)</t>
  </si>
  <si>
    <t>cg09556622</t>
  </si>
  <si>
    <t>Htr3b</t>
  </si>
  <si>
    <t>Htr3b_Intron</t>
  </si>
  <si>
    <t>Intron (Htr3b-201/Htr3b, intron 6 of 8)</t>
  </si>
  <si>
    <t>cg09571004</t>
  </si>
  <si>
    <t>cg09578221</t>
  </si>
  <si>
    <t>cg09579869</t>
  </si>
  <si>
    <t>cg09628017</t>
  </si>
  <si>
    <t>Nkx2-2_Intergenic_downstream</t>
  </si>
  <si>
    <t>cg09633555</t>
  </si>
  <si>
    <t>cg09646675</t>
  </si>
  <si>
    <t>Pard3b</t>
  </si>
  <si>
    <t>Pard3b_Intron</t>
  </si>
  <si>
    <t>Intron (Pard3b-201/Pard3b, intron 2 of 22)</t>
  </si>
  <si>
    <t>cg09647169</t>
  </si>
  <si>
    <t>cg09706376</t>
  </si>
  <si>
    <t>cg09715604</t>
  </si>
  <si>
    <t>Intron (Plxna4-201/Plxna4, intron 1 of 30)</t>
  </si>
  <si>
    <t>cg09716123</t>
  </si>
  <si>
    <t>Nav2</t>
  </si>
  <si>
    <t>Nav2_Intron</t>
  </si>
  <si>
    <t>Intron (Nav2-201/Nav2, intron 1 of 38)</t>
  </si>
  <si>
    <t>cg09726978</t>
  </si>
  <si>
    <t>cg09747999</t>
  </si>
  <si>
    <t>Npas3_Exon</t>
  </si>
  <si>
    <t>cg09784523</t>
  </si>
  <si>
    <t>cg09829700</t>
  </si>
  <si>
    <t>cg09834361</t>
  </si>
  <si>
    <t>cg09883885</t>
  </si>
  <si>
    <t>Ppfibp2</t>
  </si>
  <si>
    <t>Ppfibp2_Intron</t>
  </si>
  <si>
    <t>Intron (Ppfibp2-202/Ppfibp2, intron 5 of 23)</t>
  </si>
  <si>
    <t>cg09908110</t>
  </si>
  <si>
    <t>Gli2</t>
  </si>
  <si>
    <t>Gli2_Intergenic_upstream</t>
  </si>
  <si>
    <t>cg09932687</t>
  </si>
  <si>
    <t>Exon (Prdm6-201/Prdm6, exon 4 of 8)</t>
  </si>
  <si>
    <t>Itga4</t>
  </si>
  <si>
    <t>Itga4_Intergenic_upstream</t>
  </si>
  <si>
    <t>cg10144148</t>
  </si>
  <si>
    <t>cg10155596</t>
  </si>
  <si>
    <t>cg10160701</t>
  </si>
  <si>
    <t>cg10177947</t>
  </si>
  <si>
    <t>Ppp2r5c_Intergenic_upstream</t>
  </si>
  <si>
    <t>cg10202353</t>
  </si>
  <si>
    <t>cg10214377</t>
  </si>
  <si>
    <t>Slc10a7</t>
  </si>
  <si>
    <t>Slc10a7_Intron</t>
  </si>
  <si>
    <t>Intron (Slc10a7-201/Slc10a7, intron 10 of 11)</t>
  </si>
  <si>
    <t>cg10234511</t>
  </si>
  <si>
    <t>cg10260267</t>
  </si>
  <si>
    <t>Kcna1_Promoter</t>
  </si>
  <si>
    <t>cg10299183</t>
  </si>
  <si>
    <t>cg10347306</t>
  </si>
  <si>
    <t>cg10376094</t>
  </si>
  <si>
    <t>Rgs12</t>
  </si>
  <si>
    <t>Rgs12_Exon</t>
  </si>
  <si>
    <t>Exon (Rgs12-201/Rgs12, exon 15 of 18)</t>
  </si>
  <si>
    <t>cg10390530</t>
  </si>
  <si>
    <t>cg10391541</t>
  </si>
  <si>
    <t>cg10432909</t>
  </si>
  <si>
    <t>Intron (Spata17-201/Spata17, intron 6 of 10)</t>
  </si>
  <si>
    <t>cg10459154</t>
  </si>
  <si>
    <t>gene:ENSPEMG00000029876</t>
  </si>
  <si>
    <t>gene:ENSPEMG00000029876_Promoter</t>
  </si>
  <si>
    <t>cg10570203</t>
  </si>
  <si>
    <t>cg10570966</t>
  </si>
  <si>
    <t>cg10590786</t>
  </si>
  <si>
    <t>cg10604959</t>
  </si>
  <si>
    <t>cg10631255</t>
  </si>
  <si>
    <t>cg10677704</t>
  </si>
  <si>
    <t>Ewsr1</t>
  </si>
  <si>
    <t>Ewsr1_Exon</t>
  </si>
  <si>
    <t>Exon (Ewsr1-204/Ewsr1, exon 9 of 9)</t>
  </si>
  <si>
    <t>cg10708287</t>
  </si>
  <si>
    <t>cg10737123</t>
  </si>
  <si>
    <t>cg10779098</t>
  </si>
  <si>
    <t>Trp53bp1_Exon</t>
  </si>
  <si>
    <t>cg10861899</t>
  </si>
  <si>
    <t>Wwp2_Exon</t>
  </si>
  <si>
    <t>cg10921475</t>
  </si>
  <si>
    <t>Exon (Frmpd3-201/Frmpd3, exon 14 of 14)</t>
  </si>
  <si>
    <t>Ddhd1_Exon</t>
  </si>
  <si>
    <t>cg10929615</t>
  </si>
  <si>
    <t>cg10975089</t>
  </si>
  <si>
    <t>Tle1_Intron</t>
  </si>
  <si>
    <t>Intron (Tle1-201/Tle1, intron 4 of 19)</t>
  </si>
  <si>
    <t>cg10985231</t>
  </si>
  <si>
    <t>cg11011772</t>
  </si>
  <si>
    <t>cg11019214</t>
  </si>
  <si>
    <t>cg11019398</t>
  </si>
  <si>
    <t>Dock7</t>
  </si>
  <si>
    <t>Dock7_Exon</t>
  </si>
  <si>
    <t>cg11060413</t>
  </si>
  <si>
    <t>cg11082332</t>
  </si>
  <si>
    <t>cg11094341</t>
  </si>
  <si>
    <t>cg11105656</t>
  </si>
  <si>
    <t>cg11115159</t>
  </si>
  <si>
    <t>cg11142389</t>
  </si>
  <si>
    <t>cg11171400</t>
  </si>
  <si>
    <t>cg11187272</t>
  </si>
  <si>
    <t>Exon (Trpm3-205/Trpm3, exon 5 of 20)</t>
  </si>
  <si>
    <t>cg11202178</t>
  </si>
  <si>
    <t>cg11203083</t>
  </si>
  <si>
    <t>cg11209832</t>
  </si>
  <si>
    <t>cg11209880</t>
  </si>
  <si>
    <t>Cadm1_Intergenic_downstream</t>
  </si>
  <si>
    <t>cg11224923</t>
  </si>
  <si>
    <t>cg11256338</t>
  </si>
  <si>
    <t>Gls</t>
  </si>
  <si>
    <t>Gls_Intron</t>
  </si>
  <si>
    <t>Intron (Gls-201/Gls, intron 7 of 17)</t>
  </si>
  <si>
    <t>cg11332125</t>
  </si>
  <si>
    <t>cg11339341</t>
  </si>
  <si>
    <t>cg11375458</t>
  </si>
  <si>
    <t>cg11395671</t>
  </si>
  <si>
    <t>cg11437639</t>
  </si>
  <si>
    <t>cg11443263</t>
  </si>
  <si>
    <t>gene:ENSPEMG00000025076_Intergenic_downstream</t>
  </si>
  <si>
    <t>Zic3_Intergenic_downstream</t>
  </si>
  <si>
    <t>cg11498355</t>
  </si>
  <si>
    <t>cg11511443</t>
  </si>
  <si>
    <t>cg11555797</t>
  </si>
  <si>
    <t>cg11560032</t>
  </si>
  <si>
    <t>cg11602744</t>
  </si>
  <si>
    <t>cg11604110</t>
  </si>
  <si>
    <t>Khdrbs3</t>
  </si>
  <si>
    <t>Khdrbs3_Intergenic_downstream</t>
  </si>
  <si>
    <t>cg11662147</t>
  </si>
  <si>
    <t>cg11686722</t>
  </si>
  <si>
    <t>cg11700079</t>
  </si>
  <si>
    <t>cg11700371</t>
  </si>
  <si>
    <t>Pou3f2_Intergenic_downstream</t>
  </si>
  <si>
    <t>cg11714263</t>
  </si>
  <si>
    <t>cg11736686</t>
  </si>
  <si>
    <t>Slc6a9_Exon</t>
  </si>
  <si>
    <t>Exon (Slc6a9-201/Slc6a9, exon 2 of 13)</t>
  </si>
  <si>
    <t>Pctp</t>
  </si>
  <si>
    <t>Pctp_Intergenic_downstream</t>
  </si>
  <si>
    <t>cg11841094</t>
  </si>
  <si>
    <t>Gpr84_Exon</t>
  </si>
  <si>
    <t>cg11848424</t>
  </si>
  <si>
    <t>cg11856201</t>
  </si>
  <si>
    <t>Intron (Camta1-201/Camta1, intron 6 of 23)</t>
  </si>
  <si>
    <t>cg11861802</t>
  </si>
  <si>
    <t>cg11900069</t>
  </si>
  <si>
    <t>cg11956374</t>
  </si>
  <si>
    <t>cg11977096</t>
  </si>
  <si>
    <t>cg12005591</t>
  </si>
  <si>
    <t>cg12010312</t>
  </si>
  <si>
    <t>cg12040040</t>
  </si>
  <si>
    <t>Nr6a1_Promoter</t>
  </si>
  <si>
    <t>cg12045717</t>
  </si>
  <si>
    <t>cg12048181</t>
  </si>
  <si>
    <t>cg12087132</t>
  </si>
  <si>
    <t>cg12156951</t>
  </si>
  <si>
    <t>Slc1a3_Exon</t>
  </si>
  <si>
    <t>Exon (Slc1a3-202/Slc1a3, exon 3 of 3)</t>
  </si>
  <si>
    <t>cg12197907</t>
  </si>
  <si>
    <t>cg12203266</t>
  </si>
  <si>
    <t>cg12205654</t>
  </si>
  <si>
    <t>Intron (Klhl32-201/Klhl32, intron 5 of 9)</t>
  </si>
  <si>
    <t>cg12232760</t>
  </si>
  <si>
    <t>cg12241489</t>
  </si>
  <si>
    <t>cg12249063</t>
  </si>
  <si>
    <t>cg12292854</t>
  </si>
  <si>
    <t>Exon (Npas3-201/Npas3, exon 8 of 14)</t>
  </si>
  <si>
    <t>cg12310172</t>
  </si>
  <si>
    <t>Srbd1</t>
  </si>
  <si>
    <t>Srbd1_Intergenic_downstream</t>
  </si>
  <si>
    <t>cg12324954</t>
  </si>
  <si>
    <t>cg12340709</t>
  </si>
  <si>
    <t>cg12357722</t>
  </si>
  <si>
    <t>Scube3</t>
  </si>
  <si>
    <t>Scube3_Exon</t>
  </si>
  <si>
    <t>Exon (Scube3-201/Scube3, exon 17 of 23)</t>
  </si>
  <si>
    <t>cg12385146</t>
  </si>
  <si>
    <t>cg12495249</t>
  </si>
  <si>
    <t>cg12499488</t>
  </si>
  <si>
    <t>cg12543498</t>
  </si>
  <si>
    <t>cg12579439</t>
  </si>
  <si>
    <t>cg12635485</t>
  </si>
  <si>
    <t>cg12642914</t>
  </si>
  <si>
    <t>1700008P02Rik_Intergenic_upstream</t>
  </si>
  <si>
    <t>cg12643514</t>
  </si>
  <si>
    <t>cg12753118</t>
  </si>
  <si>
    <t>Intron (Ptprf-201/Ptprf, intron 5 of 30)</t>
  </si>
  <si>
    <t>cg12761282</t>
  </si>
  <si>
    <t>cg12763898</t>
  </si>
  <si>
    <t>cg12811115</t>
  </si>
  <si>
    <t>Hlx</t>
  </si>
  <si>
    <t>cg12837065</t>
  </si>
  <si>
    <t>cg12844801</t>
  </si>
  <si>
    <t>cg12853958</t>
  </si>
  <si>
    <t>Intron (Agap1-201/Agap1, intron 16 of 17)</t>
  </si>
  <si>
    <t>Clint1_Intergenic_upstream</t>
  </si>
  <si>
    <t>cg12910788</t>
  </si>
  <si>
    <t>cg12926657</t>
  </si>
  <si>
    <t>cg12952128</t>
  </si>
  <si>
    <t>cg12961579</t>
  </si>
  <si>
    <t>cg12981539</t>
  </si>
  <si>
    <t>cg12997253</t>
  </si>
  <si>
    <t>cg13039539</t>
  </si>
  <si>
    <t>cg13043904</t>
  </si>
  <si>
    <t>cg13087184</t>
  </si>
  <si>
    <t>cg13103551</t>
  </si>
  <si>
    <t>Intron (Mrps9-201/Mrps9, intron 2 of 10)</t>
  </si>
  <si>
    <t>Pou4f3_Intergenic_upstream</t>
  </si>
  <si>
    <t>cg13110304</t>
  </si>
  <si>
    <t>cg13169490</t>
  </si>
  <si>
    <t>cg13174473</t>
  </si>
  <si>
    <t>Intron (Ephb2-201/Ephb2, intron 2 of 15)</t>
  </si>
  <si>
    <t>cg13204934</t>
  </si>
  <si>
    <t>Pou3f2_Promoter</t>
  </si>
  <si>
    <t>cg13275249</t>
  </si>
  <si>
    <t>cg13275896</t>
  </si>
  <si>
    <t>cg13303098</t>
  </si>
  <si>
    <t>cg13388302</t>
  </si>
  <si>
    <t>cg13397733</t>
  </si>
  <si>
    <t>cg13431363</t>
  </si>
  <si>
    <t>Ric8b_Intron</t>
  </si>
  <si>
    <t>Intron (Ric8b-201/Ric8b, intron 9 of 9)</t>
  </si>
  <si>
    <t>cg13515447</t>
  </si>
  <si>
    <t>cg13517739</t>
  </si>
  <si>
    <t>cg13526507</t>
  </si>
  <si>
    <t>Intron (Glis3-201/Glis3, intron 3 of 9)</t>
  </si>
  <si>
    <t>cg13532101</t>
  </si>
  <si>
    <t>Nox3</t>
  </si>
  <si>
    <t>Nox3_Intergenic_upstream</t>
  </si>
  <si>
    <t>cg13585349</t>
  </si>
  <si>
    <t>Pcdhac2_Intron</t>
  </si>
  <si>
    <t>Intron (Pcdhac2-201/Pcdhac2, intron 3 of 3)</t>
  </si>
  <si>
    <t>Mipol1_Promoter</t>
  </si>
  <si>
    <t>cg13627734</t>
  </si>
  <si>
    <t>Rab11fip2_Intron</t>
  </si>
  <si>
    <t>Intron (Rab11fip2-201/Rab11fip2, intron 3 of 7)</t>
  </si>
  <si>
    <t>cg13653679</t>
  </si>
  <si>
    <t>cg13684235</t>
  </si>
  <si>
    <t>cg13803050</t>
  </si>
  <si>
    <t>cg13814560</t>
  </si>
  <si>
    <t>cg13884903</t>
  </si>
  <si>
    <t>cg13897126</t>
  </si>
  <si>
    <t>cg13916603</t>
  </si>
  <si>
    <t>cg13932426</t>
  </si>
  <si>
    <t>cg13943551</t>
  </si>
  <si>
    <t>cg14005727</t>
  </si>
  <si>
    <t>cg14022830</t>
  </si>
  <si>
    <t>Arap3_Exon</t>
  </si>
  <si>
    <t>Exon (Arap3-201/Arap3, exon 7 of 32)</t>
  </si>
  <si>
    <t>cg14048083</t>
  </si>
  <si>
    <t>cg14067749</t>
  </si>
  <si>
    <t>Zfp217_Intergenic_downstream</t>
  </si>
  <si>
    <t>cg14158769</t>
  </si>
  <si>
    <t>cg14212735</t>
  </si>
  <si>
    <t>cg14225127</t>
  </si>
  <si>
    <t>cg14233818</t>
  </si>
  <si>
    <t>cg14241460</t>
  </si>
  <si>
    <t>Nol4_Promoter</t>
  </si>
  <si>
    <t>Aktip</t>
  </si>
  <si>
    <t>Aktip_Intergenic_upstream</t>
  </si>
  <si>
    <t>Morc4_Intron</t>
  </si>
  <si>
    <t>Intron (Morc4-201/Morc4, intron 13 of 16)</t>
  </si>
  <si>
    <t>cg14280211</t>
  </si>
  <si>
    <t>Jazf1</t>
  </si>
  <si>
    <t>Jazf1_Intron</t>
  </si>
  <si>
    <t>cg14328037</t>
  </si>
  <si>
    <t>cg14367547</t>
  </si>
  <si>
    <t>cg14372662</t>
  </si>
  <si>
    <t>cg14380289</t>
  </si>
  <si>
    <t>cg14381766</t>
  </si>
  <si>
    <t>cg14411456</t>
  </si>
  <si>
    <t>cg14428370</t>
  </si>
  <si>
    <t>cg14444723</t>
  </si>
  <si>
    <t>Dusp16</t>
  </si>
  <si>
    <t>Sim1_Intron</t>
  </si>
  <si>
    <t>Intron (Sim1-201/Sim1, intron 1 of 10)</t>
  </si>
  <si>
    <t>cg14512779</t>
  </si>
  <si>
    <t>cg14590765</t>
  </si>
  <si>
    <t>cg14620903</t>
  </si>
  <si>
    <t>cg14646408</t>
  </si>
  <si>
    <t>cg14667871</t>
  </si>
  <si>
    <t>Fbxl7</t>
  </si>
  <si>
    <t>Fbxl7_Exon</t>
  </si>
  <si>
    <t>cg14676280</t>
  </si>
  <si>
    <t>Intron (Cep112-201/Cep112, intron 19 of 25)</t>
  </si>
  <si>
    <t>cg14704094</t>
  </si>
  <si>
    <t>cg14717190</t>
  </si>
  <si>
    <t>cg14720152</t>
  </si>
  <si>
    <t>cg14760338</t>
  </si>
  <si>
    <t>cg14767971</t>
  </si>
  <si>
    <t>cg14801866</t>
  </si>
  <si>
    <t>cg14826942</t>
  </si>
  <si>
    <t>cg14878057</t>
  </si>
  <si>
    <t>cg14951474</t>
  </si>
  <si>
    <t>cg14973446</t>
  </si>
  <si>
    <t>cg14987294</t>
  </si>
  <si>
    <t>cg14991487</t>
  </si>
  <si>
    <t>cg14994401</t>
  </si>
  <si>
    <t>cg15023125</t>
  </si>
  <si>
    <t>cg15147429</t>
  </si>
  <si>
    <t>cg15171944</t>
  </si>
  <si>
    <t>Hnrnpab</t>
  </si>
  <si>
    <t>Hnrnpab_Exon</t>
  </si>
  <si>
    <t>Exon (Hnrnpab-201/Hnrnpab, exon 6 of 7)</t>
  </si>
  <si>
    <t>Intron (Dach1-201/Dach1, intron 2 of 11)</t>
  </si>
  <si>
    <t>cg15216075</t>
  </si>
  <si>
    <t>Exon (Tfap2a-203/Tfap2a, exon 3 of 7)</t>
  </si>
  <si>
    <t>cg15310102</t>
  </si>
  <si>
    <t>cg15323371</t>
  </si>
  <si>
    <t>Intron (Dscaml1-201/Dscaml1, intron 17 of 32)</t>
  </si>
  <si>
    <t>cg15363953</t>
  </si>
  <si>
    <t>cg15369693</t>
  </si>
  <si>
    <t>cg15528897</t>
  </si>
  <si>
    <t>cg15547395</t>
  </si>
  <si>
    <t>cg15591276</t>
  </si>
  <si>
    <t>cg15598853</t>
  </si>
  <si>
    <t>cg15607893</t>
  </si>
  <si>
    <t>cg15776582</t>
  </si>
  <si>
    <t>cg15801833</t>
  </si>
  <si>
    <t>cg15831187</t>
  </si>
  <si>
    <t>cg15851301</t>
  </si>
  <si>
    <t>cg15880053</t>
  </si>
  <si>
    <t>cg15903069</t>
  </si>
  <si>
    <t>cg15931265</t>
  </si>
  <si>
    <t>cg15967125</t>
  </si>
  <si>
    <t>Dnah8</t>
  </si>
  <si>
    <t>Dnah8_Exon</t>
  </si>
  <si>
    <t>Exon (Dnah8-201/Dnah8, exon 30 of 94)</t>
  </si>
  <si>
    <t>cg16017414</t>
  </si>
  <si>
    <t>Hlx_Intergenic_downstream</t>
  </si>
  <si>
    <t>cg16030195</t>
  </si>
  <si>
    <t>cg16081302</t>
  </si>
  <si>
    <t>cg16097493</t>
  </si>
  <si>
    <t>Ptprm_Exon</t>
  </si>
  <si>
    <t>Exon (Ptprm-201/Ptprm, exon 14 of 33)</t>
  </si>
  <si>
    <t>cg16103501</t>
  </si>
  <si>
    <t>cg16167976</t>
  </si>
  <si>
    <t>cg16203357</t>
  </si>
  <si>
    <t>cg16218119</t>
  </si>
  <si>
    <t>cg16248254</t>
  </si>
  <si>
    <t>cg16273547</t>
  </si>
  <si>
    <t>cg16292832</t>
  </si>
  <si>
    <t>cg16316961</t>
  </si>
  <si>
    <t>cg16446865</t>
  </si>
  <si>
    <t>Intron (Pbx3-202/Pbx3, intron 5 of 6)</t>
  </si>
  <si>
    <t>cg16451976</t>
  </si>
  <si>
    <t>cg16468121</t>
  </si>
  <si>
    <t>Cdk14_Exon</t>
  </si>
  <si>
    <t>Exon (Cdk14-201/Cdk14, exon 9 of 14)</t>
  </si>
  <si>
    <t>cg16475558</t>
  </si>
  <si>
    <t>cg16547543</t>
  </si>
  <si>
    <t>cg16573309</t>
  </si>
  <si>
    <t>cg16588616</t>
  </si>
  <si>
    <t>cg16597409</t>
  </si>
  <si>
    <t>Intron (Dennd1a-201/Dennd1a, intron 18 of 21)</t>
  </si>
  <si>
    <t>cg16606195</t>
  </si>
  <si>
    <t>cg16627533</t>
  </si>
  <si>
    <t>cg16636772</t>
  </si>
  <si>
    <t>Vps13b_Exon</t>
  </si>
  <si>
    <t>cg16684539</t>
  </si>
  <si>
    <t>cg16728040</t>
  </si>
  <si>
    <t>Rab28</t>
  </si>
  <si>
    <t>Rab28_Intergenic_downstream</t>
  </si>
  <si>
    <t>cg16789680</t>
  </si>
  <si>
    <t>cg16804284</t>
  </si>
  <si>
    <t>cg16878881</t>
  </si>
  <si>
    <t>cg16882804</t>
  </si>
  <si>
    <t>cg16907016</t>
  </si>
  <si>
    <t>cg16918277</t>
  </si>
  <si>
    <t>cg16965558</t>
  </si>
  <si>
    <t>Tox3_Intron</t>
  </si>
  <si>
    <t>cg17054542</t>
  </si>
  <si>
    <t>cg17064345</t>
  </si>
  <si>
    <t>cg17081589</t>
  </si>
  <si>
    <t>cg17096775</t>
  </si>
  <si>
    <t>cg17100218</t>
  </si>
  <si>
    <t>cg17140602</t>
  </si>
  <si>
    <t>cg17144424</t>
  </si>
  <si>
    <t>cg17151497</t>
  </si>
  <si>
    <t>cg17152790</t>
  </si>
  <si>
    <t>cg17224156</t>
  </si>
  <si>
    <t>cg17224602</t>
  </si>
  <si>
    <t>cg17246436</t>
  </si>
  <si>
    <t>cg17295628</t>
  </si>
  <si>
    <t>cg17307267</t>
  </si>
  <si>
    <t>cg17310709</t>
  </si>
  <si>
    <t>cg17334475</t>
  </si>
  <si>
    <t>cg17349389</t>
  </si>
  <si>
    <t>cg17355105</t>
  </si>
  <si>
    <t>Atoh1_Intergenic_downstream</t>
  </si>
  <si>
    <t>cg17399895</t>
  </si>
  <si>
    <t>cg17407296</t>
  </si>
  <si>
    <t>cg17439607</t>
  </si>
  <si>
    <t>cg17489939</t>
  </si>
  <si>
    <t>cg17541333</t>
  </si>
  <si>
    <t>Exon (Camk2g-201/Camk2g, exon 13 of 21)</t>
  </si>
  <si>
    <t>cg17543458</t>
  </si>
  <si>
    <t>Robo1_Intergenic_downstream</t>
  </si>
  <si>
    <t>cg17552603</t>
  </si>
  <si>
    <t>cg17575461</t>
  </si>
  <si>
    <t>Ptprt</t>
  </si>
  <si>
    <t>Ptprt_Intron</t>
  </si>
  <si>
    <t>Intron (Ptprt-201/Ptprt, intron 1 of 30)</t>
  </si>
  <si>
    <t>cg17635618</t>
  </si>
  <si>
    <t>cg17655614</t>
  </si>
  <si>
    <t>cg17679682</t>
  </si>
  <si>
    <t>cg17689098</t>
  </si>
  <si>
    <t>cg17752525</t>
  </si>
  <si>
    <t>Il1rap</t>
  </si>
  <si>
    <t>Il1rap_Exon</t>
  </si>
  <si>
    <t>Exon (Il1rap-203/Il1rap, exon 10 of 10)</t>
  </si>
  <si>
    <t>cg17820046</t>
  </si>
  <si>
    <t>cg17899985</t>
  </si>
  <si>
    <t>cg17906857</t>
  </si>
  <si>
    <t>cg17942396</t>
  </si>
  <si>
    <t>Msx2_Intergenic_downstream</t>
  </si>
  <si>
    <t>Triqk_Intergenic_upstream</t>
  </si>
  <si>
    <t>cg18010822</t>
  </si>
  <si>
    <t>cg18028666</t>
  </si>
  <si>
    <t>Intron (Tfap2a-203/Tfap2a, intron 3 of 6)</t>
  </si>
  <si>
    <t>cg18042816</t>
  </si>
  <si>
    <t>cg18051198</t>
  </si>
  <si>
    <t>cg18055433</t>
  </si>
  <si>
    <t>cg18136650</t>
  </si>
  <si>
    <t>cg18140959</t>
  </si>
  <si>
    <t>cg18198034</t>
  </si>
  <si>
    <t>cg18199845</t>
  </si>
  <si>
    <t>cg18230041</t>
  </si>
  <si>
    <t>Kctd4</t>
  </si>
  <si>
    <t>Kctd4_Exon</t>
  </si>
  <si>
    <t>cg18247053</t>
  </si>
  <si>
    <t>cg18253710</t>
  </si>
  <si>
    <t>cg18279167</t>
  </si>
  <si>
    <t>cg18294366</t>
  </si>
  <si>
    <t>cg18299525</t>
  </si>
  <si>
    <t>cg18300694</t>
  </si>
  <si>
    <t>cg18380508</t>
  </si>
  <si>
    <t>cg18388380</t>
  </si>
  <si>
    <t>cg18428069</t>
  </si>
  <si>
    <t>cg18453941</t>
  </si>
  <si>
    <t>Txnrd2</t>
  </si>
  <si>
    <t>Txnrd2_Intron</t>
  </si>
  <si>
    <t>Intron (Txnrd2-202/Txnrd2, intron 11 of 16)</t>
  </si>
  <si>
    <t>cg18467214</t>
  </si>
  <si>
    <t>cg18492509</t>
  </si>
  <si>
    <t>Exon (Wwp2-201/Wwp2, exon 20 of 23)</t>
  </si>
  <si>
    <t>cg18573296</t>
  </si>
  <si>
    <t>cg18615337</t>
  </si>
  <si>
    <t>cg18626234</t>
  </si>
  <si>
    <t>cg18640545</t>
  </si>
  <si>
    <t>cg18645607</t>
  </si>
  <si>
    <t>cg18665094</t>
  </si>
  <si>
    <t>cg18673669</t>
  </si>
  <si>
    <t>cg18685260</t>
  </si>
  <si>
    <t>Intron (Jazf1-201/Jazf1, intron 1 of 4)</t>
  </si>
  <si>
    <t>cg18700826</t>
  </si>
  <si>
    <t>cg18702811</t>
  </si>
  <si>
    <t>cg18724689</t>
  </si>
  <si>
    <t>cg18765724</t>
  </si>
  <si>
    <t>cg18787121</t>
  </si>
  <si>
    <t>cg18790636</t>
  </si>
  <si>
    <t>cg18819444</t>
  </si>
  <si>
    <t>cg18837111</t>
  </si>
  <si>
    <t>cg18889936</t>
  </si>
  <si>
    <t>cg18897683</t>
  </si>
  <si>
    <t>cg18910772</t>
  </si>
  <si>
    <t>cg18921843</t>
  </si>
  <si>
    <t>cg18924074</t>
  </si>
  <si>
    <t>cg18945109</t>
  </si>
  <si>
    <t>cg19024026</t>
  </si>
  <si>
    <t>Exon (Dock7-201/Dock7, exon 44 of 50)</t>
  </si>
  <si>
    <t>Phf2</t>
  </si>
  <si>
    <t>cg19192213</t>
  </si>
  <si>
    <t>cg19243613</t>
  </si>
  <si>
    <t>cg19442846</t>
  </si>
  <si>
    <t>Nr2e1_Intergenic_upstream</t>
  </si>
  <si>
    <t>cg19470227</t>
  </si>
  <si>
    <t>cg19499679</t>
  </si>
  <si>
    <t>Intron (Prdm6-201/Prdm6, intron 3 of 7)</t>
  </si>
  <si>
    <t>cg19502209</t>
  </si>
  <si>
    <t>cg19507206</t>
  </si>
  <si>
    <t>cg19529390</t>
  </si>
  <si>
    <t>cg19555331</t>
  </si>
  <si>
    <t>cg19568514</t>
  </si>
  <si>
    <t>cg19580159</t>
  </si>
  <si>
    <t>cg19591642</t>
  </si>
  <si>
    <t>cg19623982</t>
  </si>
  <si>
    <t>cg19680012</t>
  </si>
  <si>
    <t>cg19707697</t>
  </si>
  <si>
    <t>cg19714132</t>
  </si>
  <si>
    <t>cg19718127</t>
  </si>
  <si>
    <t>cg19718644</t>
  </si>
  <si>
    <t>cg19782140</t>
  </si>
  <si>
    <t>cg19848879</t>
  </si>
  <si>
    <t>cg19907120</t>
  </si>
  <si>
    <t>cg19912855</t>
  </si>
  <si>
    <t>cg19961179</t>
  </si>
  <si>
    <t>cg19981759</t>
  </si>
  <si>
    <t>cg20009490</t>
  </si>
  <si>
    <t>cg20041007</t>
  </si>
  <si>
    <t>Dusp16_Promoter</t>
  </si>
  <si>
    <t>cg20125611</t>
  </si>
  <si>
    <t>Ryk</t>
  </si>
  <si>
    <t>Ryk_Exon</t>
  </si>
  <si>
    <t>Exon (Ryk-201/Ryk, exon 14 of 15)</t>
  </si>
  <si>
    <t>cg20169815</t>
  </si>
  <si>
    <t>cg20186200</t>
  </si>
  <si>
    <t>cg20322035</t>
  </si>
  <si>
    <t>cg20345626</t>
  </si>
  <si>
    <t>cg20353404</t>
  </si>
  <si>
    <t>cg20370622</t>
  </si>
  <si>
    <t>cg20382379</t>
  </si>
  <si>
    <t>cg20422755</t>
  </si>
  <si>
    <t>cg20444682</t>
  </si>
  <si>
    <t>cg20512638</t>
  </si>
  <si>
    <t>cg20516274</t>
  </si>
  <si>
    <t>cg20524211</t>
  </si>
  <si>
    <t>cg20525364</t>
  </si>
  <si>
    <t>cg20569804</t>
  </si>
  <si>
    <t>cg20593110</t>
  </si>
  <si>
    <t>cg20614809</t>
  </si>
  <si>
    <t>cg20690201</t>
  </si>
  <si>
    <t>cg20707542</t>
  </si>
  <si>
    <t>cg20726505</t>
  </si>
  <si>
    <t>cg20757917</t>
  </si>
  <si>
    <t>cg20778702</t>
  </si>
  <si>
    <t>cg20864383</t>
  </si>
  <si>
    <t>cg20895555</t>
  </si>
  <si>
    <t>cg20911997</t>
  </si>
  <si>
    <t>cg20979225</t>
  </si>
  <si>
    <t>cg20983335</t>
  </si>
  <si>
    <t>cg20983910</t>
  </si>
  <si>
    <t>cg20987616</t>
  </si>
  <si>
    <t>cg20996132</t>
  </si>
  <si>
    <t>cg21003308</t>
  </si>
  <si>
    <t>cg21020878</t>
  </si>
  <si>
    <t>cg21024270</t>
  </si>
  <si>
    <t>cg21045388</t>
  </si>
  <si>
    <t>Phf2_Intergenic_downstream</t>
  </si>
  <si>
    <t>cg21122960</t>
  </si>
  <si>
    <t>cg21144428</t>
  </si>
  <si>
    <t>cg21154081</t>
  </si>
  <si>
    <t>cg21160099</t>
  </si>
  <si>
    <t>Prdm13_Exon</t>
  </si>
  <si>
    <t>Exon (Prdm13-201/Prdm13, exon 4 of 5)</t>
  </si>
  <si>
    <t>cg21173104</t>
  </si>
  <si>
    <t>Slit3_Promoter</t>
  </si>
  <si>
    <t>cg21176478</t>
  </si>
  <si>
    <t>cg21176649</t>
  </si>
  <si>
    <t>cg21181232</t>
  </si>
  <si>
    <t>Exon (Trp53bp1-201/Trp53bp1, exon 27 of 29)</t>
  </si>
  <si>
    <t>Intron (Ebf1-201/Ebf1, intron 11 of 15)</t>
  </si>
  <si>
    <t>cg21203153</t>
  </si>
  <si>
    <t>cg21229874</t>
  </si>
  <si>
    <t>cg21274598</t>
  </si>
  <si>
    <t>cg21330564</t>
  </si>
  <si>
    <t>Ednra_Intergenic_upstream</t>
  </si>
  <si>
    <t>cg21330751</t>
  </si>
  <si>
    <t>cg21357117</t>
  </si>
  <si>
    <t>cg21367214</t>
  </si>
  <si>
    <t>cg21370379</t>
  </si>
  <si>
    <t>cg21401000</t>
  </si>
  <si>
    <t>cg21407049</t>
  </si>
  <si>
    <t>cg21431269</t>
  </si>
  <si>
    <t>Lrrn1_Intergenic_upstream</t>
  </si>
  <si>
    <t>cg21447090</t>
  </si>
  <si>
    <t>cg21447117</t>
  </si>
  <si>
    <t>cg21563501</t>
  </si>
  <si>
    <t>cg21598510</t>
  </si>
  <si>
    <t>cg21610467</t>
  </si>
  <si>
    <t>Drd4</t>
  </si>
  <si>
    <t>Drd4_Exon</t>
  </si>
  <si>
    <t>Exon (Drd4-201/Drd4, exon 2 of 4)</t>
  </si>
  <si>
    <t>cg21628818</t>
  </si>
  <si>
    <t>cg21660871</t>
  </si>
  <si>
    <t>cg21674730</t>
  </si>
  <si>
    <t>cg21691694</t>
  </si>
  <si>
    <t>cg21716905</t>
  </si>
  <si>
    <t>cg21752606</t>
  </si>
  <si>
    <t>cg21821479</t>
  </si>
  <si>
    <t>cg21849748</t>
  </si>
  <si>
    <t>Runx1_Intron</t>
  </si>
  <si>
    <t>Intron (Runx1-201/Runx1, intron 1 of 6)</t>
  </si>
  <si>
    <t>cg21877430</t>
  </si>
  <si>
    <t>cg21904314</t>
  </si>
  <si>
    <t>cg21938659</t>
  </si>
  <si>
    <t>cg22024422</t>
  </si>
  <si>
    <t>cg22040285</t>
  </si>
  <si>
    <t>cg22070332</t>
  </si>
  <si>
    <t>Exon (Pcdh10-203/Pcdh10, exon 1 of 5)</t>
  </si>
  <si>
    <t>cg22090592</t>
  </si>
  <si>
    <t>cg22136353</t>
  </si>
  <si>
    <t>Drd1</t>
  </si>
  <si>
    <t>Drd1_Intergenic_downstream</t>
  </si>
  <si>
    <t>cg22202372</t>
  </si>
  <si>
    <t>Intron (Tox3-201/Tox3, intron 1 of 6)</t>
  </si>
  <si>
    <t>cg22208523</t>
  </si>
  <si>
    <t>cg22224906</t>
  </si>
  <si>
    <t>cg22232807</t>
  </si>
  <si>
    <t>Exon (Ntng1-201/Ntng1, exon 6 of 7)</t>
  </si>
  <si>
    <t>cg22267613</t>
  </si>
  <si>
    <t>cg22281063</t>
  </si>
  <si>
    <t>Exon (Klf12-201/Klf12, exon 3 of 7)</t>
  </si>
  <si>
    <t>Hes1_Intergenic_downstream</t>
  </si>
  <si>
    <t>cg22320085</t>
  </si>
  <si>
    <t>cg22338839</t>
  </si>
  <si>
    <t>cg22374976</t>
  </si>
  <si>
    <t>cg22377555</t>
  </si>
  <si>
    <t>cg22380921</t>
  </si>
  <si>
    <t>cg22397546</t>
  </si>
  <si>
    <t>cg22496127</t>
  </si>
  <si>
    <t>cg22503821</t>
  </si>
  <si>
    <t>cg22511107</t>
  </si>
  <si>
    <t>cg22515205</t>
  </si>
  <si>
    <t>cg22561517</t>
  </si>
  <si>
    <t>cg22566291</t>
  </si>
  <si>
    <t>cg22567411</t>
  </si>
  <si>
    <t>Intron (Slc4a10-202/Slc4a10, intron 12 of 25)</t>
  </si>
  <si>
    <t>cg22656844</t>
  </si>
  <si>
    <t>cg22662060</t>
  </si>
  <si>
    <t>cg22680281</t>
  </si>
  <si>
    <t>Cux1_Intergenic_upstream</t>
  </si>
  <si>
    <t>cg22762541</t>
  </si>
  <si>
    <t>cg22763984</t>
  </si>
  <si>
    <t>cg22788085</t>
  </si>
  <si>
    <t>cg22825316</t>
  </si>
  <si>
    <t>Rfx3_Promoter</t>
  </si>
  <si>
    <t>cg22828044</t>
  </si>
  <si>
    <t>Slitrk1_Intergenic_downstream</t>
  </si>
  <si>
    <t>cg22848871</t>
  </si>
  <si>
    <t>cg22862899</t>
  </si>
  <si>
    <t>cg22872620</t>
  </si>
  <si>
    <t>cg22873312</t>
  </si>
  <si>
    <t>cg22905405</t>
  </si>
  <si>
    <t>cg23003631</t>
  </si>
  <si>
    <t>cg23007006</t>
  </si>
  <si>
    <t>cg23014365</t>
  </si>
  <si>
    <t>cg23027674</t>
  </si>
  <si>
    <t>Myo5b</t>
  </si>
  <si>
    <t>Myo5b_Exon</t>
  </si>
  <si>
    <t>Exon (Myo5b-201/Myo5b, exon 35 of 40)</t>
  </si>
  <si>
    <t>cg23043982</t>
  </si>
  <si>
    <t>cg23047434</t>
  </si>
  <si>
    <t>cg23081020</t>
  </si>
  <si>
    <t>Exon (Nfix-201/Nfix, exon 7 of 11)</t>
  </si>
  <si>
    <t>cg23090567</t>
  </si>
  <si>
    <t>cg23239387</t>
  </si>
  <si>
    <t>Brinp1_Intergenic_downstream</t>
  </si>
  <si>
    <t>cg23311800</t>
  </si>
  <si>
    <t>Elf5</t>
  </si>
  <si>
    <t>Elf5_Promoter</t>
  </si>
  <si>
    <t>cg23400593</t>
  </si>
  <si>
    <t>cg23418942</t>
  </si>
  <si>
    <t>cg23434234</t>
  </si>
  <si>
    <t>cg23451903</t>
  </si>
  <si>
    <t>cg23454504</t>
  </si>
  <si>
    <t>cg23488193</t>
  </si>
  <si>
    <t>cg23497109</t>
  </si>
  <si>
    <t>cg23501244</t>
  </si>
  <si>
    <t>cg23552337</t>
  </si>
  <si>
    <t>cg23571447</t>
  </si>
  <si>
    <t>cg23580240</t>
  </si>
  <si>
    <t>cg23619049</t>
  </si>
  <si>
    <t>cg23698708</t>
  </si>
  <si>
    <t>cg23705797</t>
  </si>
  <si>
    <t>Lhx2_Intergenic_upstream</t>
  </si>
  <si>
    <t>cg23728998</t>
  </si>
  <si>
    <t>cg23732735</t>
  </si>
  <si>
    <t>cg23753616</t>
  </si>
  <si>
    <t>cg23778391</t>
  </si>
  <si>
    <t>cg23785473</t>
  </si>
  <si>
    <t>cg23818165</t>
  </si>
  <si>
    <t>cg23829579</t>
  </si>
  <si>
    <t>cg23885292</t>
  </si>
  <si>
    <t>cg23946873</t>
  </si>
  <si>
    <t>Zic2_Intergenic_downstream</t>
  </si>
  <si>
    <t>cg23948594</t>
  </si>
  <si>
    <t>cg23972152</t>
  </si>
  <si>
    <t>cg24001049</t>
  </si>
  <si>
    <t>cg24005265</t>
  </si>
  <si>
    <t>cg24024857</t>
  </si>
  <si>
    <t>cg24143917</t>
  </si>
  <si>
    <t>cg24158964</t>
  </si>
  <si>
    <t>cg24207053</t>
  </si>
  <si>
    <t>cg24211745</t>
  </si>
  <si>
    <t>cg24217623</t>
  </si>
  <si>
    <t>cg24318948</t>
  </si>
  <si>
    <t>cg24350085</t>
  </si>
  <si>
    <t>cg24360837</t>
  </si>
  <si>
    <t>cg24378441</t>
  </si>
  <si>
    <t>cg24396557</t>
  </si>
  <si>
    <t>cg24411035</t>
  </si>
  <si>
    <t>cg24449120</t>
  </si>
  <si>
    <t>cg24458752</t>
  </si>
  <si>
    <t>cg24461589</t>
  </si>
  <si>
    <t>cg24480093</t>
  </si>
  <si>
    <t>cg24488067</t>
  </si>
  <si>
    <t>cg24498686</t>
  </si>
  <si>
    <t>cg24517026</t>
  </si>
  <si>
    <t>cg24596418</t>
  </si>
  <si>
    <t>cg24606460</t>
  </si>
  <si>
    <t>cg24612793</t>
  </si>
  <si>
    <t>cg24626269</t>
  </si>
  <si>
    <t>cg24638399</t>
  </si>
  <si>
    <t>cg24782168</t>
  </si>
  <si>
    <t>cg24785205</t>
  </si>
  <si>
    <t>cg24787338</t>
  </si>
  <si>
    <t>cg24827659</t>
  </si>
  <si>
    <t>Bmp4_Intergenic_upstream</t>
  </si>
  <si>
    <t>cg24884825</t>
  </si>
  <si>
    <t>cg24897861</t>
  </si>
  <si>
    <t>cg24905735</t>
  </si>
  <si>
    <t>cg24930802</t>
  </si>
  <si>
    <t>cg24970822</t>
  </si>
  <si>
    <t>cg24974225</t>
  </si>
  <si>
    <t>cg24978178</t>
  </si>
  <si>
    <t>cg25010729</t>
  </si>
  <si>
    <t>cg25040338</t>
  </si>
  <si>
    <t>cg25041458</t>
  </si>
  <si>
    <t>Exon (Dock7-201/Dock7, exon 11 of 50)</t>
  </si>
  <si>
    <t>cg25047844</t>
  </si>
  <si>
    <t>cg25054515</t>
  </si>
  <si>
    <t>cg25061576</t>
  </si>
  <si>
    <t>cg25069122</t>
  </si>
  <si>
    <t>cg25088877</t>
  </si>
  <si>
    <t>cg25126226</t>
  </si>
  <si>
    <t>cg25246309</t>
  </si>
  <si>
    <t>cg25332734</t>
  </si>
  <si>
    <t>cg25337652</t>
  </si>
  <si>
    <t>cg25349135</t>
  </si>
  <si>
    <t>cg25400358</t>
  </si>
  <si>
    <t>Gpr137</t>
  </si>
  <si>
    <t>Gpr137_Exon</t>
  </si>
  <si>
    <t>cg25412421</t>
  </si>
  <si>
    <t>cg25425140</t>
  </si>
  <si>
    <t>cg25426731</t>
  </si>
  <si>
    <t>cg25438995</t>
  </si>
  <si>
    <t>cg25477526</t>
  </si>
  <si>
    <t>cg25501955</t>
  </si>
  <si>
    <t>cg25528426</t>
  </si>
  <si>
    <t>cg25568354</t>
  </si>
  <si>
    <t>cg25569421</t>
  </si>
  <si>
    <t>cg25577821</t>
  </si>
  <si>
    <t>cg25647160</t>
  </si>
  <si>
    <t>cg25653223</t>
  </si>
  <si>
    <t>cg25654366</t>
  </si>
  <si>
    <t>cg25660020</t>
  </si>
  <si>
    <t>Hoxa1_Intergenic_downstream</t>
  </si>
  <si>
    <t>cg25682014</t>
  </si>
  <si>
    <t>Calb2</t>
  </si>
  <si>
    <t>Calb2_Exon</t>
  </si>
  <si>
    <t>cg25726820</t>
  </si>
  <si>
    <t>cg25734186</t>
  </si>
  <si>
    <t>cg25788285</t>
  </si>
  <si>
    <t>Susd4</t>
  </si>
  <si>
    <t>Susd4_Exon</t>
  </si>
  <si>
    <t>cg25873624</t>
  </si>
  <si>
    <t>cg25929608</t>
  </si>
  <si>
    <t>cg25944824</t>
  </si>
  <si>
    <t>cg25960553</t>
  </si>
  <si>
    <t>cg25960707</t>
  </si>
  <si>
    <t>cg26011419</t>
  </si>
  <si>
    <t>cg26018384</t>
  </si>
  <si>
    <t>cg26026725</t>
  </si>
  <si>
    <t>cg26078513</t>
  </si>
  <si>
    <t>Sez6_Intergenic_upstream</t>
  </si>
  <si>
    <t>cg26080060</t>
  </si>
  <si>
    <t>cg26108171</t>
  </si>
  <si>
    <t>cg26127669</t>
  </si>
  <si>
    <t>cg26144663</t>
  </si>
  <si>
    <t>cg26155004</t>
  </si>
  <si>
    <t>cg26196472</t>
  </si>
  <si>
    <t>cg26226395</t>
  </si>
  <si>
    <t>cg26245705</t>
  </si>
  <si>
    <t>cg26274031</t>
  </si>
  <si>
    <t>cg26291907</t>
  </si>
  <si>
    <t>cg26301436</t>
  </si>
  <si>
    <t>cg26354128</t>
  </si>
  <si>
    <t>cg26374905</t>
  </si>
  <si>
    <t>cg26400217</t>
  </si>
  <si>
    <t>cg26409285</t>
  </si>
  <si>
    <t>cg26450215</t>
  </si>
  <si>
    <t>cg26538799</t>
  </si>
  <si>
    <t>cg26545483</t>
  </si>
  <si>
    <t>cg26558914</t>
  </si>
  <si>
    <t>cg26578629</t>
  </si>
  <si>
    <t>cg26637809</t>
  </si>
  <si>
    <t>cg26694589</t>
  </si>
  <si>
    <t>cg26705452</t>
  </si>
  <si>
    <t>cg26712198</t>
  </si>
  <si>
    <t>cg26719771</t>
  </si>
  <si>
    <t>cg26751891</t>
  </si>
  <si>
    <t>cg26773629</t>
  </si>
  <si>
    <t>cg26799063</t>
  </si>
  <si>
    <t>cg26834073</t>
  </si>
  <si>
    <t>cg26845017</t>
  </si>
  <si>
    <t>cg26845090</t>
  </si>
  <si>
    <t>cg26865072</t>
  </si>
  <si>
    <t>Exon (Vps13b-201/Vps13b, exon 42 of 61)</t>
  </si>
  <si>
    <t>cg26868443</t>
  </si>
  <si>
    <t>cg26881076</t>
  </si>
  <si>
    <t>cg26906731</t>
  </si>
  <si>
    <t>cg26923156</t>
  </si>
  <si>
    <t>cg26931215</t>
  </si>
  <si>
    <t>cg26972338</t>
  </si>
  <si>
    <t>cg26991850</t>
  </si>
  <si>
    <t>cg27037659</t>
  </si>
  <si>
    <t>cg27061549</t>
  </si>
  <si>
    <t>cg27065387</t>
  </si>
  <si>
    <t>cg27069320</t>
  </si>
  <si>
    <t>cg27099350</t>
  </si>
  <si>
    <t>Intron (Asic2-202/Asic2, intron 2 of 10)</t>
  </si>
  <si>
    <t>cg27145074</t>
  </si>
  <si>
    <t>cg27151981</t>
  </si>
  <si>
    <t>Zfc3h1</t>
  </si>
  <si>
    <t>Zfc3h1_Exon</t>
  </si>
  <si>
    <t>Exon (Zfc3h1-201/Zfc3h1, exon 35 of 36)</t>
  </si>
  <si>
    <t>cg27169779</t>
  </si>
  <si>
    <t>cg27188235</t>
  </si>
  <si>
    <t>cg27353147</t>
  </si>
  <si>
    <t>cg27362456</t>
  </si>
  <si>
    <t>cg27399271</t>
  </si>
  <si>
    <t>cg27416246</t>
  </si>
  <si>
    <t>cg27484199</t>
  </si>
  <si>
    <t>cg27489284</t>
  </si>
  <si>
    <t>cg27573809</t>
  </si>
  <si>
    <t>cg27641089</t>
  </si>
  <si>
    <t xml:space="preserve">Chromosome </t>
  </si>
  <si>
    <t>Total CpGs</t>
  </si>
  <si>
    <t>CpGs&lt;0.1 FDR</t>
  </si>
  <si>
    <t>CpGs&gt;0.1 FDR</t>
  </si>
  <si>
    <t>ExpectedCpGs&lt;0.1 FDR</t>
  </si>
  <si>
    <t>ExpectedCpGs&gt;0.1 FDR</t>
  </si>
  <si>
    <t>Chi squared</t>
  </si>
  <si>
    <t>%  CpGs (P&lt;0.05, FDR&lt;0.1)</t>
  </si>
  <si>
    <t>All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</si>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</sst>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7"/>
  <sheetViews>
    <sheetView zoomScale="120" zoomScaleNormal="120" workbookViewId="0">
      <selection activeCell="L9" sqref="L9"/>
    </sheetView>
  </sheetViews>
  <sheetFormatPr baseColWidth="10" defaultColWidth="11.5" defaultRowHeight="15" x14ac:dyDescent="0.2"/>
  <cols>
    <col min="9" max="9" width="9.8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 t="s">
        <v>758</v>
      </c>
      <c r="B2">
        <v>1.43001928817881E-9</v>
      </c>
      <c r="C2">
        <v>1.13699569715259E-4</v>
      </c>
      <c r="D2">
        <v>5.3702944348266999E-5</v>
      </c>
      <c r="E2" t="s">
        <v>759</v>
      </c>
      <c r="F2" t="s">
        <v>760</v>
      </c>
      <c r="G2" t="s">
        <v>18</v>
      </c>
      <c r="H2">
        <v>4</v>
      </c>
      <c r="I2" t="s">
        <v>9</v>
      </c>
    </row>
    <row r="3" spans="1:9" x14ac:dyDescent="0.2">
      <c r="A3" t="s">
        <v>833</v>
      </c>
      <c r="B3">
        <v>2.5509545690508E-8</v>
      </c>
      <c r="C3">
        <v>2.7955475327482902E-4</v>
      </c>
      <c r="D3">
        <v>2.8528302626356597E-4</v>
      </c>
      <c r="E3" t="s">
        <v>339</v>
      </c>
      <c r="F3" t="s">
        <v>829</v>
      </c>
      <c r="G3" t="s">
        <v>18</v>
      </c>
      <c r="H3">
        <v>3</v>
      </c>
      <c r="I3" t="s">
        <v>9</v>
      </c>
    </row>
    <row r="4" spans="1:9" x14ac:dyDescent="0.2">
      <c r="A4" t="s">
        <v>1973</v>
      </c>
      <c r="B4">
        <v>1.5473110375832699E-8</v>
      </c>
      <c r="C4">
        <v>1.2708188191727101E-4</v>
      </c>
      <c r="D4">
        <v>2.8528302626356597E-4</v>
      </c>
      <c r="E4" t="s">
        <v>339</v>
      </c>
      <c r="F4" t="s">
        <v>829</v>
      </c>
      <c r="G4" t="s">
        <v>18</v>
      </c>
      <c r="H4">
        <v>3</v>
      </c>
      <c r="I4" t="s">
        <v>9</v>
      </c>
    </row>
    <row r="5" spans="1:9" x14ac:dyDescent="0.2">
      <c r="A5" t="s">
        <v>2263</v>
      </c>
      <c r="B5">
        <v>3.0386433004587101E-8</v>
      </c>
      <c r="C5">
        <v>3.3756742832361002E-4</v>
      </c>
      <c r="D5">
        <v>2.8528302626356597E-4</v>
      </c>
      <c r="E5" t="s">
        <v>788</v>
      </c>
      <c r="F5" t="s">
        <v>789</v>
      </c>
      <c r="G5" t="s">
        <v>18</v>
      </c>
      <c r="H5">
        <v>11</v>
      </c>
      <c r="I5" t="s">
        <v>9</v>
      </c>
    </row>
    <row r="6" spans="1:9" x14ac:dyDescent="0.2">
      <c r="A6" t="s">
        <v>1570</v>
      </c>
      <c r="B6">
        <v>6.5476581966648796E-8</v>
      </c>
      <c r="C6">
        <v>1.9752687967549698E-3</v>
      </c>
      <c r="D6">
        <v>4.0981792652925499E-4</v>
      </c>
      <c r="E6" t="s">
        <v>817</v>
      </c>
      <c r="F6" t="s">
        <v>818</v>
      </c>
      <c r="G6" t="s">
        <v>11</v>
      </c>
      <c r="H6">
        <v>19</v>
      </c>
      <c r="I6" t="s">
        <v>9</v>
      </c>
    </row>
    <row r="7" spans="1:9" x14ac:dyDescent="0.2">
      <c r="A7" t="s">
        <v>1814</v>
      </c>
      <c r="B7">
        <v>5.56035013371625E-8</v>
      </c>
      <c r="C7">
        <v>1.0173764422571E-3</v>
      </c>
      <c r="D7">
        <v>4.0981792652925499E-4</v>
      </c>
      <c r="E7" t="s">
        <v>82</v>
      </c>
      <c r="F7" t="s">
        <v>219</v>
      </c>
      <c r="G7" t="s">
        <v>11</v>
      </c>
      <c r="H7">
        <v>4</v>
      </c>
    </row>
    <row r="8" spans="1:9" x14ac:dyDescent="0.2">
      <c r="A8" t="s">
        <v>822</v>
      </c>
      <c r="B8">
        <v>9.0173566540168499E-8</v>
      </c>
      <c r="C8">
        <v>7.7022975867084001E-4</v>
      </c>
      <c r="D8">
        <v>4.8376830254992699E-4</v>
      </c>
    </row>
    <row r="9" spans="1:9" x14ac:dyDescent="0.2">
      <c r="A9" t="s">
        <v>1674</v>
      </c>
      <c r="B9">
        <v>3.3758585674046E-7</v>
      </c>
      <c r="C9">
        <v>-3.5358641501719501E-3</v>
      </c>
      <c r="D9">
        <v>1.58471240800391E-3</v>
      </c>
    </row>
    <row r="10" spans="1:9" x14ac:dyDescent="0.2">
      <c r="A10" t="s">
        <v>1574</v>
      </c>
      <c r="B10">
        <v>4.0685895512262401E-7</v>
      </c>
      <c r="C10">
        <v>1.0524702088199099E-3</v>
      </c>
      <c r="D10">
        <v>1.6976868000750001E-3</v>
      </c>
      <c r="E10" t="s">
        <v>946</v>
      </c>
      <c r="F10" t="s">
        <v>1084</v>
      </c>
      <c r="G10" t="s">
        <v>11</v>
      </c>
      <c r="H10">
        <v>2</v>
      </c>
    </row>
    <row r="11" spans="1:9" x14ac:dyDescent="0.2">
      <c r="A11" t="s">
        <v>1343</v>
      </c>
      <c r="B11">
        <v>5.5282149166301499E-7</v>
      </c>
      <c r="C11">
        <v>1.34734084354505E-3</v>
      </c>
      <c r="D11">
        <v>2.0760658297912901E-3</v>
      </c>
      <c r="E11" t="s">
        <v>175</v>
      </c>
      <c r="F11" t="s">
        <v>176</v>
      </c>
      <c r="G11" t="s">
        <v>11</v>
      </c>
      <c r="H11">
        <v>3</v>
      </c>
    </row>
    <row r="12" spans="1:9" x14ac:dyDescent="0.2">
      <c r="A12" t="s">
        <v>980</v>
      </c>
      <c r="B12">
        <v>7.16108569476555E-7</v>
      </c>
      <c r="C12">
        <v>1.2342014372010201E-3</v>
      </c>
      <c r="D12">
        <v>2.2410617681768801E-3</v>
      </c>
    </row>
    <row r="13" spans="1:9" x14ac:dyDescent="0.2">
      <c r="A13" t="s">
        <v>1948</v>
      </c>
      <c r="B13">
        <v>7.15535023574672E-7</v>
      </c>
      <c r="C13">
        <v>1.35617004111644E-3</v>
      </c>
      <c r="D13">
        <v>2.2410617681768801E-3</v>
      </c>
      <c r="E13" t="s">
        <v>776</v>
      </c>
      <c r="F13" t="s">
        <v>777</v>
      </c>
      <c r="G13" t="s">
        <v>11</v>
      </c>
      <c r="H13">
        <v>3</v>
      </c>
    </row>
    <row r="14" spans="1:9" x14ac:dyDescent="0.2">
      <c r="A14" t="s">
        <v>482</v>
      </c>
      <c r="B14">
        <v>8.6783295444110604E-7</v>
      </c>
      <c r="C14">
        <v>6.9671099965031306E-5</v>
      </c>
      <c r="D14">
        <v>2.3278999122200899E-3</v>
      </c>
      <c r="E14" t="s">
        <v>483</v>
      </c>
      <c r="F14" t="s">
        <v>484</v>
      </c>
      <c r="G14" t="s">
        <v>11</v>
      </c>
      <c r="H14">
        <v>3</v>
      </c>
      <c r="I14" t="s">
        <v>9</v>
      </c>
    </row>
    <row r="15" spans="1:9" x14ac:dyDescent="0.2">
      <c r="A15" t="s">
        <v>1414</v>
      </c>
      <c r="B15">
        <v>8.1525876036576795E-7</v>
      </c>
      <c r="C15">
        <v>5.8662531978750205E-4</v>
      </c>
      <c r="D15">
        <v>2.3278999122200899E-3</v>
      </c>
      <c r="E15" t="s">
        <v>197</v>
      </c>
      <c r="F15" t="s">
        <v>1226</v>
      </c>
      <c r="G15" t="s">
        <v>18</v>
      </c>
      <c r="H15">
        <v>7</v>
      </c>
    </row>
    <row r="16" spans="1:9" x14ac:dyDescent="0.2">
      <c r="A16" t="s">
        <v>1642</v>
      </c>
      <c r="B16">
        <v>1.0979755773913101E-6</v>
      </c>
      <c r="C16">
        <v>1.0094202777047E-3</v>
      </c>
      <c r="D16">
        <v>2.59892351551193E-3</v>
      </c>
      <c r="E16" t="s">
        <v>338</v>
      </c>
      <c r="F16" t="s">
        <v>701</v>
      </c>
      <c r="G16" t="s">
        <v>11</v>
      </c>
      <c r="H16">
        <v>17</v>
      </c>
    </row>
    <row r="17" spans="1:9" x14ac:dyDescent="0.2">
      <c r="A17" t="s">
        <v>1773</v>
      </c>
      <c r="B17">
        <v>1.1072795507320401E-6</v>
      </c>
      <c r="C17">
        <v>9.1186044242028098E-4</v>
      </c>
      <c r="D17">
        <v>2.59892351551193E-3</v>
      </c>
      <c r="E17" t="s">
        <v>624</v>
      </c>
      <c r="F17" t="s">
        <v>625</v>
      </c>
      <c r="G17" t="s">
        <v>944</v>
      </c>
      <c r="H17">
        <v>8</v>
      </c>
    </row>
    <row r="18" spans="1:9" x14ac:dyDescent="0.2">
      <c r="A18" t="s">
        <v>1849</v>
      </c>
      <c r="B18">
        <v>1.3591608884315E-6</v>
      </c>
      <c r="C18">
        <v>1.12832243516994E-3</v>
      </c>
      <c r="D18">
        <v>3.00246635318569E-3</v>
      </c>
      <c r="E18" t="s">
        <v>207</v>
      </c>
      <c r="F18" t="s">
        <v>495</v>
      </c>
      <c r="G18" t="s">
        <v>11</v>
      </c>
      <c r="H18">
        <v>7</v>
      </c>
    </row>
    <row r="19" spans="1:9" x14ac:dyDescent="0.2">
      <c r="A19" t="s">
        <v>723</v>
      </c>
      <c r="B19">
        <v>1.6436006723721801E-6</v>
      </c>
      <c r="C19">
        <v>8.2770863665829805E-4</v>
      </c>
      <c r="D19">
        <v>3.0343785800771598E-3</v>
      </c>
      <c r="E19" t="s">
        <v>33</v>
      </c>
      <c r="F19" t="s">
        <v>724</v>
      </c>
      <c r="G19" t="s">
        <v>39</v>
      </c>
      <c r="H19">
        <v>10</v>
      </c>
    </row>
    <row r="20" spans="1:9" x14ac:dyDescent="0.2">
      <c r="A20" t="s">
        <v>811</v>
      </c>
      <c r="B20">
        <v>1.6790404252814201E-6</v>
      </c>
      <c r="C20">
        <v>5.6762131538638197E-4</v>
      </c>
      <c r="D20">
        <v>3.0343785800771598E-3</v>
      </c>
      <c r="E20" t="s">
        <v>170</v>
      </c>
      <c r="F20" t="s">
        <v>171</v>
      </c>
      <c r="G20" t="s">
        <v>812</v>
      </c>
      <c r="H20">
        <v>7</v>
      </c>
    </row>
    <row r="21" spans="1:9" x14ac:dyDescent="0.2">
      <c r="A21" t="s">
        <v>1295</v>
      </c>
      <c r="B21">
        <v>1.69680860045855E-6</v>
      </c>
      <c r="C21">
        <v>7.3299559619116595E-4</v>
      </c>
      <c r="D21">
        <v>3.0343785800771598E-3</v>
      </c>
      <c r="E21" t="s">
        <v>207</v>
      </c>
      <c r="F21" t="s">
        <v>495</v>
      </c>
      <c r="G21" t="s">
        <v>11</v>
      </c>
      <c r="H21">
        <v>7</v>
      </c>
    </row>
    <row r="22" spans="1:9" x14ac:dyDescent="0.2">
      <c r="A22" t="s">
        <v>2127</v>
      </c>
      <c r="B22">
        <v>1.53336533599317E-6</v>
      </c>
      <c r="C22">
        <v>1.66835684908183E-3</v>
      </c>
      <c r="D22">
        <v>3.0343785800771598E-3</v>
      </c>
      <c r="E22" t="s">
        <v>264</v>
      </c>
      <c r="F22" t="s">
        <v>1038</v>
      </c>
      <c r="G22" t="s">
        <v>247</v>
      </c>
      <c r="H22">
        <v>2</v>
      </c>
    </row>
    <row r="23" spans="1:9" x14ac:dyDescent="0.2">
      <c r="A23" t="s">
        <v>1182</v>
      </c>
      <c r="B23">
        <v>2.0023544165135301E-6</v>
      </c>
      <c r="C23">
        <v>3.8741213097470798E-4</v>
      </c>
      <c r="D23">
        <v>3.4180189889885899E-3</v>
      </c>
      <c r="E23" t="s">
        <v>468</v>
      </c>
      <c r="F23" t="s">
        <v>469</v>
      </c>
      <c r="G23" t="s">
        <v>1183</v>
      </c>
      <c r="H23">
        <v>1</v>
      </c>
    </row>
    <row r="24" spans="1:9" x14ac:dyDescent="0.2">
      <c r="A24" t="s">
        <v>1926</v>
      </c>
      <c r="B24">
        <v>2.2359805665999402E-6</v>
      </c>
      <c r="C24">
        <v>1.5262303449854E-3</v>
      </c>
      <c r="D24">
        <v>3.5819164026167499E-3</v>
      </c>
    </row>
    <row r="25" spans="1:9" x14ac:dyDescent="0.2">
      <c r="A25" t="s">
        <v>2221</v>
      </c>
      <c r="B25">
        <v>2.2891301502583498E-6</v>
      </c>
      <c r="C25">
        <v>-8.1502367789686603E-3</v>
      </c>
      <c r="D25">
        <v>3.5819164026167499E-3</v>
      </c>
    </row>
    <row r="26" spans="1:9" x14ac:dyDescent="0.2">
      <c r="A26" t="s">
        <v>1020</v>
      </c>
      <c r="B26">
        <v>2.4285391828109902E-6</v>
      </c>
      <c r="C26">
        <v>1.08436963229842E-3</v>
      </c>
      <c r="D26">
        <v>3.6480544188513498E-3</v>
      </c>
      <c r="E26" t="s">
        <v>808</v>
      </c>
      <c r="F26" t="s">
        <v>809</v>
      </c>
      <c r="G26" t="s">
        <v>810</v>
      </c>
      <c r="H26">
        <v>11</v>
      </c>
    </row>
    <row r="27" spans="1:9" x14ac:dyDescent="0.2">
      <c r="A27" t="s">
        <v>1833</v>
      </c>
      <c r="B27">
        <v>2.7911005696436499E-6</v>
      </c>
      <c r="C27">
        <v>1.3991800555377199E-3</v>
      </c>
      <c r="D27">
        <v>4.0314227227845204E-3</v>
      </c>
      <c r="E27" t="s">
        <v>817</v>
      </c>
      <c r="F27" t="s">
        <v>818</v>
      </c>
      <c r="G27" t="s">
        <v>11</v>
      </c>
      <c r="H27">
        <v>19</v>
      </c>
      <c r="I27" t="s">
        <v>9</v>
      </c>
    </row>
    <row r="28" spans="1:9" x14ac:dyDescent="0.2">
      <c r="A28" t="s">
        <v>1307</v>
      </c>
      <c r="B28">
        <v>2.9104724212383899E-6</v>
      </c>
      <c r="C28">
        <v>2.8524418066984501E-4</v>
      </c>
      <c r="D28">
        <v>4.0481437521180203E-3</v>
      </c>
      <c r="E28" t="s">
        <v>1061</v>
      </c>
      <c r="F28" t="s">
        <v>1062</v>
      </c>
      <c r="G28" t="s">
        <v>18</v>
      </c>
      <c r="H28">
        <v>3</v>
      </c>
    </row>
    <row r="29" spans="1:9" x14ac:dyDescent="0.2">
      <c r="A29" t="s">
        <v>543</v>
      </c>
      <c r="B29">
        <v>3.6401761056328E-6</v>
      </c>
      <c r="C29">
        <v>4.8453510309349104E-3</v>
      </c>
      <c r="D29">
        <v>4.5567724490311401E-3</v>
      </c>
    </row>
    <row r="30" spans="1:9" x14ac:dyDescent="0.2">
      <c r="A30" t="s">
        <v>1028</v>
      </c>
      <c r="B30">
        <v>3.57857972428495E-6</v>
      </c>
      <c r="C30">
        <v>4.2083892731202002E-4</v>
      </c>
      <c r="D30">
        <v>4.5567724490311401E-3</v>
      </c>
      <c r="E30" t="s">
        <v>788</v>
      </c>
      <c r="F30" t="s">
        <v>789</v>
      </c>
      <c r="G30" t="s">
        <v>18</v>
      </c>
      <c r="H30">
        <v>11</v>
      </c>
      <c r="I30" t="s">
        <v>9</v>
      </c>
    </row>
    <row r="31" spans="1:9" x14ac:dyDescent="0.2">
      <c r="A31" t="s">
        <v>1681</v>
      </c>
      <c r="B31">
        <v>3.4694444210098801E-6</v>
      </c>
      <c r="C31">
        <v>1.2524447884575999E-3</v>
      </c>
      <c r="D31">
        <v>4.5567724490311401E-3</v>
      </c>
      <c r="E31" t="s">
        <v>67</v>
      </c>
      <c r="F31" t="s">
        <v>68</v>
      </c>
      <c r="G31" t="s">
        <v>11</v>
      </c>
      <c r="H31">
        <v>2</v>
      </c>
    </row>
    <row r="32" spans="1:9" x14ac:dyDescent="0.2">
      <c r="A32" t="s">
        <v>1341</v>
      </c>
      <c r="B32">
        <v>3.81482885237605E-6</v>
      </c>
      <c r="C32">
        <v>8.5672345881107896E-4</v>
      </c>
      <c r="D32">
        <v>4.5724312118596202E-3</v>
      </c>
      <c r="E32" t="s">
        <v>197</v>
      </c>
      <c r="F32" t="s">
        <v>1226</v>
      </c>
      <c r="G32" t="s">
        <v>35</v>
      </c>
      <c r="H32">
        <v>7</v>
      </c>
      <c r="I32" t="s">
        <v>9</v>
      </c>
    </row>
    <row r="33" spans="1:9" x14ac:dyDescent="0.2">
      <c r="A33" t="s">
        <v>1563</v>
      </c>
      <c r="B33">
        <v>3.8961974431354298E-6</v>
      </c>
      <c r="C33">
        <v>1.34597464011031E-3</v>
      </c>
      <c r="D33">
        <v>4.5724312118596202E-3</v>
      </c>
      <c r="E33" t="s">
        <v>207</v>
      </c>
      <c r="F33" t="s">
        <v>1564</v>
      </c>
      <c r="G33" t="s">
        <v>11</v>
      </c>
      <c r="H33">
        <v>7</v>
      </c>
    </row>
    <row r="34" spans="1:9" x14ac:dyDescent="0.2">
      <c r="A34" t="s">
        <v>1267</v>
      </c>
      <c r="B34">
        <v>4.1946789020931098E-6</v>
      </c>
      <c r="C34">
        <v>1.0005269564297399E-3</v>
      </c>
      <c r="D34">
        <v>4.7050705395052803E-3</v>
      </c>
      <c r="E34" t="s">
        <v>624</v>
      </c>
      <c r="F34" t="s">
        <v>625</v>
      </c>
      <c r="G34" t="s">
        <v>944</v>
      </c>
      <c r="H34">
        <v>8</v>
      </c>
    </row>
    <row r="35" spans="1:9" x14ac:dyDescent="0.2">
      <c r="A35" t="s">
        <v>1279</v>
      </c>
      <c r="B35">
        <v>4.4357996085124501E-6</v>
      </c>
      <c r="C35">
        <v>4.08852885168862E-4</v>
      </c>
      <c r="D35">
        <v>4.7050705395052803E-3</v>
      </c>
      <c r="E35" t="s">
        <v>534</v>
      </c>
      <c r="F35" t="s">
        <v>535</v>
      </c>
      <c r="G35" t="s">
        <v>18</v>
      </c>
      <c r="H35">
        <v>367</v>
      </c>
      <c r="I35" t="s">
        <v>9</v>
      </c>
    </row>
    <row r="36" spans="1:9" x14ac:dyDescent="0.2">
      <c r="A36" t="s">
        <v>1736</v>
      </c>
      <c r="B36">
        <v>4.4011502818274697E-6</v>
      </c>
      <c r="C36">
        <v>1.50835188559522E-3</v>
      </c>
      <c r="D36">
        <v>4.7050705395052803E-3</v>
      </c>
      <c r="E36" t="s">
        <v>1010</v>
      </c>
      <c r="F36" t="s">
        <v>1011</v>
      </c>
      <c r="G36" t="s">
        <v>1012</v>
      </c>
      <c r="H36">
        <v>5</v>
      </c>
      <c r="I36" t="s">
        <v>9</v>
      </c>
    </row>
    <row r="37" spans="1:9" x14ac:dyDescent="0.2">
      <c r="A37" t="s">
        <v>2012</v>
      </c>
      <c r="B37">
        <v>4.5103727811202502E-6</v>
      </c>
      <c r="C37">
        <v>2.3023713830986101E-4</v>
      </c>
      <c r="D37">
        <v>4.7050705395052803E-3</v>
      </c>
      <c r="E37" t="s">
        <v>637</v>
      </c>
      <c r="F37" t="s">
        <v>669</v>
      </c>
      <c r="G37" t="s">
        <v>18</v>
      </c>
      <c r="H37">
        <v>14</v>
      </c>
      <c r="I37" t="s">
        <v>9</v>
      </c>
    </row>
    <row r="38" spans="1:9" x14ac:dyDescent="0.2">
      <c r="A38" t="s">
        <v>1650</v>
      </c>
      <c r="B38">
        <v>5.2091828802468997E-6</v>
      </c>
      <c r="C38">
        <v>1.25539837836634E-3</v>
      </c>
      <c r="D38">
        <v>5.28717983472412E-3</v>
      </c>
      <c r="E38" t="s">
        <v>617</v>
      </c>
      <c r="F38" t="s">
        <v>714</v>
      </c>
      <c r="G38" t="s">
        <v>11</v>
      </c>
      <c r="H38">
        <v>5</v>
      </c>
    </row>
    <row r="39" spans="1:9" x14ac:dyDescent="0.2">
      <c r="A39" t="s">
        <v>974</v>
      </c>
      <c r="B39">
        <v>5.75952071271452E-6</v>
      </c>
      <c r="C39">
        <v>8.0615634418176895E-4</v>
      </c>
      <c r="D39">
        <v>5.3631712234610898E-3</v>
      </c>
      <c r="E39" t="s">
        <v>204</v>
      </c>
      <c r="F39" t="s">
        <v>205</v>
      </c>
      <c r="G39" t="s">
        <v>11</v>
      </c>
      <c r="H39">
        <v>6</v>
      </c>
    </row>
    <row r="40" spans="1:9" x14ac:dyDescent="0.2">
      <c r="A40" t="s">
        <v>1826</v>
      </c>
      <c r="B40">
        <v>5.7040237924724198E-6</v>
      </c>
      <c r="C40">
        <v>1.08512246348462E-3</v>
      </c>
      <c r="D40">
        <v>5.3631712234610898E-3</v>
      </c>
      <c r="E40" t="s">
        <v>666</v>
      </c>
      <c r="F40" t="s">
        <v>667</v>
      </c>
      <c r="G40" t="s">
        <v>1078</v>
      </c>
      <c r="H40">
        <v>14</v>
      </c>
    </row>
    <row r="41" spans="1:9" x14ac:dyDescent="0.2">
      <c r="A41" t="s">
        <v>1992</v>
      </c>
      <c r="B41">
        <v>5.8553022357646203E-6</v>
      </c>
      <c r="C41">
        <v>8.0485270130964295E-4</v>
      </c>
      <c r="D41">
        <v>5.3631712234610898E-3</v>
      </c>
      <c r="E41" t="s">
        <v>966</v>
      </c>
      <c r="F41" t="s">
        <v>967</v>
      </c>
      <c r="G41" t="s">
        <v>968</v>
      </c>
      <c r="H41">
        <v>16</v>
      </c>
    </row>
    <row r="42" spans="1:9" x14ac:dyDescent="0.2">
      <c r="A42" t="s">
        <v>2067</v>
      </c>
      <c r="B42">
        <v>5.84769182966436E-6</v>
      </c>
      <c r="C42">
        <v>1.6015404665163001E-4</v>
      </c>
      <c r="D42">
        <v>5.3631712234610898E-3</v>
      </c>
      <c r="E42" t="s">
        <v>49</v>
      </c>
      <c r="F42" t="s">
        <v>634</v>
      </c>
      <c r="G42" t="s">
        <v>18</v>
      </c>
      <c r="H42">
        <v>8</v>
      </c>
      <c r="I42" t="s">
        <v>9</v>
      </c>
    </row>
    <row r="43" spans="1:9" x14ac:dyDescent="0.2">
      <c r="A43" t="s">
        <v>1687</v>
      </c>
      <c r="B43">
        <v>6.2822355297943197E-6</v>
      </c>
      <c r="C43">
        <v>2.0330938640922801E-4</v>
      </c>
      <c r="D43">
        <v>5.6172160258546704E-3</v>
      </c>
      <c r="E43" t="s">
        <v>902</v>
      </c>
      <c r="F43" t="s">
        <v>1688</v>
      </c>
      <c r="G43" t="s">
        <v>1689</v>
      </c>
      <c r="H43">
        <v>19</v>
      </c>
    </row>
    <row r="44" spans="1:9" x14ac:dyDescent="0.2">
      <c r="A44" t="s">
        <v>668</v>
      </c>
      <c r="B44">
        <v>7.4649415280081698E-6</v>
      </c>
      <c r="C44">
        <v>6.7101321733330698E-4</v>
      </c>
      <c r="D44">
        <v>6.0292769141893797E-3</v>
      </c>
      <c r="E44" t="s">
        <v>637</v>
      </c>
      <c r="F44" t="s">
        <v>669</v>
      </c>
      <c r="G44" t="s">
        <v>18</v>
      </c>
      <c r="H44">
        <v>14</v>
      </c>
      <c r="I44" t="s">
        <v>9</v>
      </c>
    </row>
    <row r="45" spans="1:9" x14ac:dyDescent="0.2">
      <c r="A45" t="s">
        <v>936</v>
      </c>
      <c r="B45">
        <v>8.0030400227516596E-6</v>
      </c>
      <c r="C45">
        <v>8.4590699595508002E-4</v>
      </c>
      <c r="D45">
        <v>6.0292769141893797E-3</v>
      </c>
      <c r="E45" t="s">
        <v>29</v>
      </c>
      <c r="F45" t="s">
        <v>64</v>
      </c>
      <c r="G45" t="s">
        <v>11</v>
      </c>
      <c r="H45">
        <v>4</v>
      </c>
    </row>
    <row r="46" spans="1:9" x14ac:dyDescent="0.2">
      <c r="A46" t="s">
        <v>1500</v>
      </c>
      <c r="B46">
        <v>8.0274763196854995E-6</v>
      </c>
      <c r="C46">
        <v>7.1320490065955003E-4</v>
      </c>
      <c r="D46">
        <v>6.0292769141893797E-3</v>
      </c>
      <c r="E46" t="s">
        <v>1098</v>
      </c>
      <c r="F46" t="s">
        <v>1501</v>
      </c>
      <c r="G46" t="s">
        <v>11</v>
      </c>
      <c r="H46">
        <v>14</v>
      </c>
    </row>
    <row r="47" spans="1:9" x14ac:dyDescent="0.2">
      <c r="A47" t="s">
        <v>1707</v>
      </c>
      <c r="B47">
        <v>7.6951536726659095E-6</v>
      </c>
      <c r="C47">
        <v>8.8029987650830395E-4</v>
      </c>
      <c r="D47">
        <v>6.0292769141893797E-3</v>
      </c>
      <c r="E47" t="s">
        <v>114</v>
      </c>
      <c r="F47" t="s">
        <v>115</v>
      </c>
      <c r="G47" t="s">
        <v>11</v>
      </c>
      <c r="H47">
        <v>6</v>
      </c>
    </row>
    <row r="48" spans="1:9" x14ac:dyDescent="0.2">
      <c r="A48" t="s">
        <v>2072</v>
      </c>
      <c r="B48">
        <v>7.1319361355035397E-6</v>
      </c>
      <c r="C48">
        <v>1.41344387304721E-3</v>
      </c>
      <c r="D48">
        <v>6.0292769141893797E-3</v>
      </c>
      <c r="E48" t="s">
        <v>463</v>
      </c>
      <c r="F48" t="s">
        <v>464</v>
      </c>
      <c r="G48" t="s">
        <v>11</v>
      </c>
      <c r="H48">
        <v>4</v>
      </c>
    </row>
    <row r="49" spans="1:9" x14ac:dyDescent="0.2">
      <c r="A49" t="s">
        <v>2175</v>
      </c>
      <c r="B49">
        <v>7.3624128776712703E-6</v>
      </c>
      <c r="C49">
        <v>1.2194543706178799E-3</v>
      </c>
      <c r="D49">
        <v>6.0292769141893797E-3</v>
      </c>
      <c r="E49" t="s">
        <v>168</v>
      </c>
      <c r="F49" t="s">
        <v>169</v>
      </c>
      <c r="G49" t="s">
        <v>11</v>
      </c>
      <c r="H49">
        <v>16</v>
      </c>
    </row>
    <row r="50" spans="1:9" x14ac:dyDescent="0.2">
      <c r="A50" t="s">
        <v>2180</v>
      </c>
      <c r="B50">
        <v>7.2598400919486204E-6</v>
      </c>
      <c r="C50">
        <v>9.5780200441872797E-4</v>
      </c>
      <c r="D50">
        <v>6.0292769141893797E-3</v>
      </c>
      <c r="E50" t="s">
        <v>33</v>
      </c>
      <c r="F50" t="s">
        <v>724</v>
      </c>
      <c r="G50" t="s">
        <v>39</v>
      </c>
      <c r="H50">
        <v>10</v>
      </c>
    </row>
    <row r="51" spans="1:9" x14ac:dyDescent="0.2">
      <c r="A51" t="s">
        <v>2276</v>
      </c>
      <c r="B51">
        <v>7.8939713620093405E-6</v>
      </c>
      <c r="C51">
        <v>1.29391668360444E-3</v>
      </c>
      <c r="D51">
        <v>6.0292769141893797E-3</v>
      </c>
      <c r="E51" t="s">
        <v>617</v>
      </c>
      <c r="F51" t="s">
        <v>714</v>
      </c>
      <c r="G51" t="s">
        <v>11</v>
      </c>
      <c r="H51">
        <v>5</v>
      </c>
    </row>
    <row r="52" spans="1:9" x14ac:dyDescent="0.2">
      <c r="A52" t="s">
        <v>1122</v>
      </c>
      <c r="B52">
        <v>8.8446642631295908E-6</v>
      </c>
      <c r="C52">
        <v>9.9369814920557899E-4</v>
      </c>
      <c r="D52">
        <v>6.2323123965487203E-3</v>
      </c>
      <c r="E52" t="s">
        <v>624</v>
      </c>
      <c r="F52" t="s">
        <v>625</v>
      </c>
      <c r="G52" t="s">
        <v>944</v>
      </c>
      <c r="H52">
        <v>8</v>
      </c>
    </row>
    <row r="53" spans="1:9" x14ac:dyDescent="0.2">
      <c r="A53" t="s">
        <v>1372</v>
      </c>
      <c r="B53">
        <v>8.9174559464750701E-6</v>
      </c>
      <c r="C53">
        <v>2.1470397177469902E-3</v>
      </c>
      <c r="D53">
        <v>6.2323123965487203E-3</v>
      </c>
      <c r="E53" t="s">
        <v>1373</v>
      </c>
      <c r="F53" t="s">
        <v>1374</v>
      </c>
      <c r="G53" t="s">
        <v>32</v>
      </c>
      <c r="H53">
        <v>18</v>
      </c>
    </row>
    <row r="54" spans="1:9" x14ac:dyDescent="0.2">
      <c r="A54" t="s">
        <v>1749</v>
      </c>
      <c r="B54">
        <v>9.29353715201385E-6</v>
      </c>
      <c r="C54">
        <v>2.03718874596823E-3</v>
      </c>
      <c r="D54">
        <v>6.2323123965487203E-3</v>
      </c>
      <c r="E54" t="s">
        <v>1010</v>
      </c>
      <c r="F54" t="s">
        <v>1011</v>
      </c>
      <c r="G54" t="s">
        <v>1012</v>
      </c>
      <c r="H54">
        <v>5</v>
      </c>
      <c r="I54" t="s">
        <v>9</v>
      </c>
    </row>
    <row r="55" spans="1:9" x14ac:dyDescent="0.2">
      <c r="A55" t="s">
        <v>1850</v>
      </c>
      <c r="B55">
        <v>8.8699813863281793E-6</v>
      </c>
      <c r="C55">
        <v>2.11541120304758E-4</v>
      </c>
      <c r="D55">
        <v>6.2323123965487203E-3</v>
      </c>
      <c r="E55" t="s">
        <v>817</v>
      </c>
      <c r="F55" t="s">
        <v>818</v>
      </c>
      <c r="G55" t="s">
        <v>11</v>
      </c>
      <c r="H55">
        <v>19</v>
      </c>
    </row>
    <row r="56" spans="1:9" x14ac:dyDescent="0.2">
      <c r="A56" t="s">
        <v>2071</v>
      </c>
      <c r="B56">
        <v>9.0706263556012198E-6</v>
      </c>
      <c r="C56">
        <v>1.28245514785363E-3</v>
      </c>
      <c r="D56">
        <v>6.2323123965487203E-3</v>
      </c>
      <c r="E56" t="s">
        <v>1716</v>
      </c>
      <c r="F56" t="s">
        <v>1717</v>
      </c>
      <c r="G56" t="s">
        <v>11</v>
      </c>
      <c r="H56">
        <v>5</v>
      </c>
    </row>
    <row r="57" spans="1:9" x14ac:dyDescent="0.2">
      <c r="A57" t="s">
        <v>2152</v>
      </c>
      <c r="B57">
        <v>9.2154335418813305E-6</v>
      </c>
      <c r="C57">
        <v>9.9589311684517099E-4</v>
      </c>
      <c r="D57">
        <v>6.2323123965487203E-3</v>
      </c>
      <c r="E57" t="s">
        <v>468</v>
      </c>
      <c r="F57" t="s">
        <v>469</v>
      </c>
      <c r="G57" t="s">
        <v>470</v>
      </c>
      <c r="H57">
        <v>1</v>
      </c>
    </row>
    <row r="58" spans="1:9" x14ac:dyDescent="0.2">
      <c r="A58" t="s">
        <v>2148</v>
      </c>
      <c r="B58">
        <v>9.6413795155731102E-6</v>
      </c>
      <c r="C58">
        <v>2.4818754236385503E-4</v>
      </c>
      <c r="D58">
        <v>6.3521467776812704E-3</v>
      </c>
      <c r="E58" t="s">
        <v>224</v>
      </c>
      <c r="F58" t="s">
        <v>225</v>
      </c>
      <c r="G58" t="s">
        <v>28</v>
      </c>
      <c r="H58">
        <v>7</v>
      </c>
      <c r="I58" t="s">
        <v>9</v>
      </c>
    </row>
    <row r="59" spans="1:9" x14ac:dyDescent="0.2">
      <c r="A59" t="s">
        <v>1327</v>
      </c>
      <c r="B59">
        <v>1.0777244225556599E-5</v>
      </c>
      <c r="C59">
        <v>-5.6884868178557998E-4</v>
      </c>
      <c r="D59">
        <v>6.6837141726348703E-3</v>
      </c>
      <c r="E59" t="s">
        <v>333</v>
      </c>
      <c r="F59" t="s">
        <v>334</v>
      </c>
      <c r="G59" t="s">
        <v>1328</v>
      </c>
      <c r="H59">
        <v>13</v>
      </c>
    </row>
    <row r="60" spans="1:9" x14ac:dyDescent="0.2">
      <c r="A60" t="s">
        <v>1541</v>
      </c>
      <c r="B60">
        <v>1.0856541634199499E-5</v>
      </c>
      <c r="C60">
        <v>1.0218318996514601E-3</v>
      </c>
      <c r="D60">
        <v>6.6837141726348703E-3</v>
      </c>
    </row>
    <row r="61" spans="1:9" x14ac:dyDescent="0.2">
      <c r="A61" t="s">
        <v>1893</v>
      </c>
      <c r="B61">
        <v>1.0453319835392599E-5</v>
      </c>
      <c r="C61">
        <v>1.0548188903437799E-3</v>
      </c>
      <c r="D61">
        <v>6.6837141726348703E-3</v>
      </c>
      <c r="E61" t="s">
        <v>934</v>
      </c>
      <c r="F61" t="s">
        <v>1448</v>
      </c>
      <c r="G61" t="s">
        <v>11</v>
      </c>
      <c r="H61">
        <v>4</v>
      </c>
    </row>
    <row r="62" spans="1:9" x14ac:dyDescent="0.2">
      <c r="A62" t="s">
        <v>1940</v>
      </c>
      <c r="B62">
        <v>1.08033012300803E-5</v>
      </c>
      <c r="C62">
        <v>6.6203657828553097E-4</v>
      </c>
      <c r="D62">
        <v>6.6837141726348703E-3</v>
      </c>
    </row>
    <row r="63" spans="1:9" x14ac:dyDescent="0.2">
      <c r="A63" t="s">
        <v>1368</v>
      </c>
      <c r="B63">
        <v>1.23963993638234E-5</v>
      </c>
      <c r="C63">
        <v>9.44149377867487E-4</v>
      </c>
      <c r="D63">
        <v>7.5086190598229801E-3</v>
      </c>
      <c r="E63" t="s">
        <v>763</v>
      </c>
      <c r="F63" t="s">
        <v>764</v>
      </c>
      <c r="G63" t="s">
        <v>765</v>
      </c>
      <c r="H63">
        <v>1</v>
      </c>
    </row>
    <row r="64" spans="1:9" x14ac:dyDescent="0.2">
      <c r="A64" t="s">
        <v>1398</v>
      </c>
      <c r="B64">
        <v>1.2931108041630799E-5</v>
      </c>
      <c r="C64">
        <v>3.8177531560953302E-4</v>
      </c>
      <c r="D64">
        <v>7.70817192691117E-3</v>
      </c>
      <c r="E64" t="s">
        <v>1061</v>
      </c>
      <c r="F64" t="s">
        <v>1062</v>
      </c>
      <c r="G64" t="s">
        <v>18</v>
      </c>
      <c r="H64">
        <v>3</v>
      </c>
    </row>
    <row r="65" spans="1:9" x14ac:dyDescent="0.2">
      <c r="A65" t="s">
        <v>1053</v>
      </c>
      <c r="B65">
        <v>1.3227347077776899E-5</v>
      </c>
      <c r="C65">
        <v>-2.7963999509627099E-4</v>
      </c>
      <c r="D65">
        <v>7.7615592524817702E-3</v>
      </c>
      <c r="E65" t="s">
        <v>771</v>
      </c>
      <c r="F65" t="s">
        <v>1054</v>
      </c>
      <c r="G65" t="s">
        <v>200</v>
      </c>
      <c r="H65">
        <v>4</v>
      </c>
      <c r="I65" t="s">
        <v>9</v>
      </c>
    </row>
    <row r="66" spans="1:9" x14ac:dyDescent="0.2">
      <c r="A66" t="s">
        <v>1342</v>
      </c>
      <c r="B66">
        <v>1.36643899929932E-5</v>
      </c>
      <c r="C66">
        <v>7.1037525199202703E-4</v>
      </c>
      <c r="D66">
        <v>7.8946538737979608E-3</v>
      </c>
    </row>
    <row r="67" spans="1:9" x14ac:dyDescent="0.2">
      <c r="A67" t="s">
        <v>2034</v>
      </c>
      <c r="B67">
        <v>1.4026389961857E-5</v>
      </c>
      <c r="C67">
        <v>3.2402099846435699E-4</v>
      </c>
      <c r="D67">
        <v>7.98101588829663E-3</v>
      </c>
      <c r="E67" t="s">
        <v>173</v>
      </c>
      <c r="F67" t="s">
        <v>525</v>
      </c>
      <c r="G67" t="s">
        <v>18</v>
      </c>
      <c r="H67">
        <v>19</v>
      </c>
      <c r="I67" t="s">
        <v>9</v>
      </c>
    </row>
    <row r="68" spans="1:9" x14ac:dyDescent="0.2">
      <c r="A68" t="s">
        <v>2066</v>
      </c>
      <c r="B68">
        <v>1.48975276964906E-5</v>
      </c>
      <c r="C68">
        <v>7.7262471390542595E-4</v>
      </c>
      <c r="D68">
        <v>8.3501754494628103E-3</v>
      </c>
      <c r="E68" t="s">
        <v>146</v>
      </c>
      <c r="F68" t="s">
        <v>1248</v>
      </c>
      <c r="G68" t="s">
        <v>18</v>
      </c>
      <c r="H68">
        <v>12</v>
      </c>
      <c r="I68" t="s">
        <v>9</v>
      </c>
    </row>
    <row r="69" spans="1:9" x14ac:dyDescent="0.2">
      <c r="A69" t="s">
        <v>1221</v>
      </c>
      <c r="B69">
        <v>1.6724325600907199E-5</v>
      </c>
      <c r="C69">
        <v>5.1710822578047999E-4</v>
      </c>
      <c r="D69">
        <v>8.9681288652431503E-3</v>
      </c>
      <c r="E69" t="s">
        <v>189</v>
      </c>
      <c r="F69" t="s">
        <v>190</v>
      </c>
      <c r="G69" t="s">
        <v>11</v>
      </c>
      <c r="H69">
        <v>6</v>
      </c>
    </row>
    <row r="70" spans="1:9" x14ac:dyDescent="0.2">
      <c r="A70" t="s">
        <v>1253</v>
      </c>
      <c r="B70">
        <v>1.6610553643494699E-5</v>
      </c>
      <c r="C70">
        <v>5.8343329353862002E-4</v>
      </c>
      <c r="D70">
        <v>8.9681288652431503E-3</v>
      </c>
    </row>
    <row r="71" spans="1:9" x14ac:dyDescent="0.2">
      <c r="A71" t="s">
        <v>1413</v>
      </c>
      <c r="B71">
        <v>1.69552417700448E-5</v>
      </c>
      <c r="C71">
        <v>6.1638632112515003E-4</v>
      </c>
      <c r="D71">
        <v>8.9681288652431503E-3</v>
      </c>
      <c r="E71" t="s">
        <v>74</v>
      </c>
      <c r="F71" t="s">
        <v>188</v>
      </c>
      <c r="G71" t="s">
        <v>11</v>
      </c>
      <c r="H71">
        <v>2</v>
      </c>
    </row>
    <row r="72" spans="1:9" x14ac:dyDescent="0.2">
      <c r="A72" t="s">
        <v>1888</v>
      </c>
      <c r="B72">
        <v>1.65749431116878E-5</v>
      </c>
      <c r="C72">
        <v>9.1367833991206997E-4</v>
      </c>
      <c r="D72">
        <v>8.9681288652431503E-3</v>
      </c>
      <c r="E72" t="s">
        <v>170</v>
      </c>
      <c r="F72" t="s">
        <v>171</v>
      </c>
      <c r="G72" t="s">
        <v>812</v>
      </c>
      <c r="H72">
        <v>7</v>
      </c>
    </row>
    <row r="73" spans="1:9" x14ac:dyDescent="0.2">
      <c r="A73" t="s">
        <v>1949</v>
      </c>
      <c r="B73">
        <v>1.75639608525569E-5</v>
      </c>
      <c r="C73">
        <v>1.5860053458527899E-3</v>
      </c>
      <c r="D73">
        <v>9.1610692480128108E-3</v>
      </c>
      <c r="E73" t="s">
        <v>374</v>
      </c>
      <c r="F73" t="s">
        <v>375</v>
      </c>
      <c r="G73" t="s">
        <v>376</v>
      </c>
      <c r="H73">
        <v>5</v>
      </c>
    </row>
    <row r="74" spans="1:9" x14ac:dyDescent="0.2">
      <c r="A74" t="s">
        <v>1278</v>
      </c>
      <c r="B74">
        <v>1.8441130602184298E-5</v>
      </c>
      <c r="C74">
        <v>9.8423287108084291E-4</v>
      </c>
      <c r="D74">
        <v>9.3121414884458301E-3</v>
      </c>
      <c r="E74" t="s">
        <v>305</v>
      </c>
      <c r="F74" t="s">
        <v>306</v>
      </c>
      <c r="G74" t="s">
        <v>11</v>
      </c>
      <c r="H74">
        <v>21</v>
      </c>
    </row>
    <row r="75" spans="1:9" x14ac:dyDescent="0.2">
      <c r="A75" t="s">
        <v>1634</v>
      </c>
      <c r="B75">
        <v>1.83015554746281E-5</v>
      </c>
      <c r="C75">
        <v>3.7495222384735901E-4</v>
      </c>
      <c r="D75">
        <v>9.3121414884458301E-3</v>
      </c>
      <c r="E75" t="s">
        <v>135</v>
      </c>
      <c r="F75" t="s">
        <v>136</v>
      </c>
      <c r="G75" t="s">
        <v>11</v>
      </c>
      <c r="H75">
        <v>9</v>
      </c>
    </row>
    <row r="76" spans="1:9" x14ac:dyDescent="0.2">
      <c r="A76" t="s">
        <v>1932</v>
      </c>
      <c r="B76">
        <v>1.8597502573186299E-5</v>
      </c>
      <c r="C76">
        <v>8.4560390590289502E-4</v>
      </c>
      <c r="D76">
        <v>9.3121414884458301E-3</v>
      </c>
      <c r="E76" t="s">
        <v>848</v>
      </c>
      <c r="F76" t="s">
        <v>1933</v>
      </c>
      <c r="G76" t="s">
        <v>11</v>
      </c>
      <c r="H76">
        <v>16</v>
      </c>
    </row>
    <row r="77" spans="1:9" x14ac:dyDescent="0.2">
      <c r="A77" t="s">
        <v>309</v>
      </c>
      <c r="B77">
        <v>1.9874717274686101E-5</v>
      </c>
      <c r="C77">
        <v>1.03388414965025E-3</v>
      </c>
      <c r="D77">
        <v>9.6931835393969205E-3</v>
      </c>
      <c r="E77" t="s">
        <v>310</v>
      </c>
      <c r="F77" t="s">
        <v>311</v>
      </c>
      <c r="G77" t="s">
        <v>312</v>
      </c>
      <c r="H77">
        <v>10</v>
      </c>
    </row>
    <row r="78" spans="1:9" x14ac:dyDescent="0.2">
      <c r="A78" t="s">
        <v>917</v>
      </c>
      <c r="B78">
        <v>1.96334020912223E-5</v>
      </c>
      <c r="C78">
        <v>1.6205537027451E-3</v>
      </c>
      <c r="D78">
        <v>9.6931835393969205E-3</v>
      </c>
      <c r="E78" t="s">
        <v>813</v>
      </c>
      <c r="F78" t="s">
        <v>918</v>
      </c>
      <c r="G78" t="s">
        <v>11</v>
      </c>
      <c r="H78">
        <v>2</v>
      </c>
    </row>
    <row r="79" spans="1:9" x14ac:dyDescent="0.2">
      <c r="A79" t="s">
        <v>1931</v>
      </c>
      <c r="B79">
        <v>2.0339671500265101E-5</v>
      </c>
      <c r="C79">
        <v>1.1096865054739701E-3</v>
      </c>
      <c r="D79">
        <v>9.7516655276415308E-3</v>
      </c>
      <c r="E79" t="s">
        <v>496</v>
      </c>
      <c r="F79" t="s">
        <v>497</v>
      </c>
      <c r="G79" t="s">
        <v>11</v>
      </c>
      <c r="H79">
        <v>5</v>
      </c>
    </row>
    <row r="80" spans="1:9" x14ac:dyDescent="0.2">
      <c r="A80" t="s">
        <v>2049</v>
      </c>
      <c r="B80">
        <v>2.0513968596785499E-5</v>
      </c>
      <c r="C80">
        <v>7.8462466254163195E-4</v>
      </c>
      <c r="D80">
        <v>9.7516655276415308E-3</v>
      </c>
      <c r="E80" t="s">
        <v>2050</v>
      </c>
      <c r="F80" t="s">
        <v>2051</v>
      </c>
      <c r="G80" t="s">
        <v>11</v>
      </c>
      <c r="H80">
        <v>5</v>
      </c>
    </row>
    <row r="81" spans="1:9" x14ac:dyDescent="0.2">
      <c r="A81" t="s">
        <v>1737</v>
      </c>
      <c r="B81">
        <v>2.10282747110946E-5</v>
      </c>
      <c r="C81">
        <v>1.2051947008402499E-3</v>
      </c>
      <c r="D81">
        <v>9.8711978562555907E-3</v>
      </c>
      <c r="E81" t="s">
        <v>666</v>
      </c>
      <c r="F81" t="s">
        <v>667</v>
      </c>
      <c r="G81" t="s">
        <v>1078</v>
      </c>
      <c r="H81">
        <v>14</v>
      </c>
    </row>
    <row r="82" spans="1:9" x14ac:dyDescent="0.2">
      <c r="A82" t="s">
        <v>1490</v>
      </c>
      <c r="B82">
        <v>2.14184259292766E-5</v>
      </c>
      <c r="C82">
        <v>1.19824953939859E-3</v>
      </c>
      <c r="D82">
        <v>9.9302168808401807E-3</v>
      </c>
      <c r="E82" t="s">
        <v>763</v>
      </c>
      <c r="F82" t="s">
        <v>764</v>
      </c>
      <c r="G82" t="s">
        <v>765</v>
      </c>
      <c r="H82">
        <v>1</v>
      </c>
      <c r="I82" t="s">
        <v>9</v>
      </c>
    </row>
    <row r="83" spans="1:9" x14ac:dyDescent="0.2">
      <c r="A83" t="s">
        <v>1751</v>
      </c>
      <c r="B83">
        <v>2.2163437872429898E-5</v>
      </c>
      <c r="C83">
        <v>2.8559344565917298E-4</v>
      </c>
      <c r="D83">
        <v>1.01503139739175E-2</v>
      </c>
      <c r="E83" t="s">
        <v>224</v>
      </c>
      <c r="F83" t="s">
        <v>225</v>
      </c>
      <c r="G83" t="s">
        <v>28</v>
      </c>
      <c r="H83">
        <v>7</v>
      </c>
      <c r="I83" t="s">
        <v>9</v>
      </c>
    </row>
    <row r="84" spans="1:9" x14ac:dyDescent="0.2">
      <c r="A84" t="s">
        <v>1611</v>
      </c>
      <c r="B84">
        <v>2.27412766715778E-5</v>
      </c>
      <c r="C84">
        <v>9.0097055525898502E-4</v>
      </c>
      <c r="D84">
        <v>1.0166975049100401E-2</v>
      </c>
      <c r="E84" t="s">
        <v>168</v>
      </c>
      <c r="F84" t="s">
        <v>169</v>
      </c>
      <c r="G84" t="s">
        <v>11</v>
      </c>
      <c r="H84">
        <v>16</v>
      </c>
    </row>
    <row r="85" spans="1:9" x14ac:dyDescent="0.2">
      <c r="A85" t="s">
        <v>2129</v>
      </c>
      <c r="B85">
        <v>2.2599322595597799E-5</v>
      </c>
      <c r="C85">
        <v>1.12195109387755E-3</v>
      </c>
      <c r="D85">
        <v>1.0166975049100401E-2</v>
      </c>
      <c r="E85" t="s">
        <v>624</v>
      </c>
      <c r="F85" t="s">
        <v>625</v>
      </c>
      <c r="G85" t="s">
        <v>944</v>
      </c>
      <c r="H85">
        <v>8</v>
      </c>
    </row>
    <row r="86" spans="1:9" x14ac:dyDescent="0.2">
      <c r="A86" t="s">
        <v>1291</v>
      </c>
      <c r="B86">
        <v>2.4767369926222499E-5</v>
      </c>
      <c r="C86">
        <v>-7.5870954272358102E-4</v>
      </c>
      <c r="D86">
        <v>1.0425096080232499E-2</v>
      </c>
      <c r="E86" t="s">
        <v>682</v>
      </c>
      <c r="F86" t="s">
        <v>683</v>
      </c>
      <c r="G86" t="s">
        <v>1292</v>
      </c>
      <c r="H86">
        <v>15</v>
      </c>
    </row>
    <row r="87" spans="1:9" x14ac:dyDescent="0.2">
      <c r="A87" t="s">
        <v>1355</v>
      </c>
      <c r="B87">
        <v>2.4984253267852301E-5</v>
      </c>
      <c r="C87">
        <v>6.5196684333161995E-4</v>
      </c>
      <c r="D87">
        <v>1.0425096080232499E-2</v>
      </c>
    </row>
    <row r="88" spans="1:9" x14ac:dyDescent="0.2">
      <c r="A88" t="s">
        <v>1366</v>
      </c>
      <c r="B88">
        <v>2.4318564596390798E-5</v>
      </c>
      <c r="C88">
        <v>8.7618515150095905E-4</v>
      </c>
      <c r="D88">
        <v>1.0425096080232499E-2</v>
      </c>
      <c r="E88" t="s">
        <v>946</v>
      </c>
      <c r="F88" t="s">
        <v>1084</v>
      </c>
      <c r="G88" t="s">
        <v>11</v>
      </c>
      <c r="H88">
        <v>2</v>
      </c>
    </row>
    <row r="89" spans="1:9" x14ac:dyDescent="0.2">
      <c r="A89" t="s">
        <v>1628</v>
      </c>
      <c r="B89">
        <v>2.46314127990984E-5</v>
      </c>
      <c r="C89">
        <v>5.7621968452047198E-4</v>
      </c>
      <c r="D89">
        <v>1.0425096080232499E-2</v>
      </c>
      <c r="E89" t="s">
        <v>712</v>
      </c>
      <c r="F89" t="s">
        <v>713</v>
      </c>
      <c r="G89" t="s">
        <v>11</v>
      </c>
      <c r="H89">
        <v>19</v>
      </c>
    </row>
    <row r="90" spans="1:9" x14ac:dyDescent="0.2">
      <c r="A90" t="s">
        <v>1947</v>
      </c>
      <c r="B90">
        <v>2.39955447704327E-5</v>
      </c>
      <c r="C90">
        <v>3.7995791898167699E-4</v>
      </c>
      <c r="D90">
        <v>1.0425096080232499E-2</v>
      </c>
    </row>
    <row r="91" spans="1:9" x14ac:dyDescent="0.2">
      <c r="A91" t="s">
        <v>2198</v>
      </c>
      <c r="B91">
        <v>2.4689594969659102E-5</v>
      </c>
      <c r="C91">
        <v>1.06353332296347E-3</v>
      </c>
      <c r="D91">
        <v>1.0425096080232499E-2</v>
      </c>
      <c r="E91" t="s">
        <v>1010</v>
      </c>
      <c r="F91" t="s">
        <v>1364</v>
      </c>
      <c r="G91" t="s">
        <v>1365</v>
      </c>
      <c r="H91">
        <v>5</v>
      </c>
    </row>
    <row r="92" spans="1:9" x14ac:dyDescent="0.2">
      <c r="A92" t="s">
        <v>971</v>
      </c>
      <c r="B92">
        <v>2.5289468134114201E-5</v>
      </c>
      <c r="C92">
        <v>1.10715566302995E-3</v>
      </c>
      <c r="D92">
        <v>1.04364910583354E-2</v>
      </c>
      <c r="E92" t="s">
        <v>624</v>
      </c>
      <c r="F92" t="s">
        <v>625</v>
      </c>
      <c r="G92" t="s">
        <v>944</v>
      </c>
      <c r="H92">
        <v>8</v>
      </c>
    </row>
    <row r="93" spans="1:9" x14ac:dyDescent="0.2">
      <c r="A93" t="s">
        <v>1711</v>
      </c>
      <c r="B93">
        <v>2.6757134545028101E-5</v>
      </c>
      <c r="C93">
        <v>1.56082069203026E-3</v>
      </c>
      <c r="D93">
        <v>1.08261896549948E-2</v>
      </c>
      <c r="E93" t="s">
        <v>207</v>
      </c>
      <c r="F93" t="s">
        <v>208</v>
      </c>
      <c r="G93" t="s">
        <v>209</v>
      </c>
      <c r="H93">
        <v>7</v>
      </c>
    </row>
    <row r="94" spans="1:9" x14ac:dyDescent="0.2">
      <c r="A94" t="s">
        <v>1985</v>
      </c>
      <c r="B94">
        <v>2.6810343449819399E-5</v>
      </c>
      <c r="C94">
        <v>2.1860311388323099E-4</v>
      </c>
      <c r="D94">
        <v>1.08261896549948E-2</v>
      </c>
      <c r="E94" t="s">
        <v>550</v>
      </c>
      <c r="F94" t="s">
        <v>551</v>
      </c>
      <c r="G94" t="s">
        <v>11</v>
      </c>
      <c r="H94">
        <v>21</v>
      </c>
      <c r="I94" t="s">
        <v>9</v>
      </c>
    </row>
    <row r="95" spans="1:9" x14ac:dyDescent="0.2">
      <c r="A95" t="s">
        <v>611</v>
      </c>
      <c r="B95">
        <v>2.72092894381695E-5</v>
      </c>
      <c r="C95">
        <v>1.3474627105395001E-3</v>
      </c>
      <c r="D95">
        <v>1.08704005910747E-2</v>
      </c>
      <c r="E95" t="s">
        <v>207</v>
      </c>
      <c r="F95" t="s">
        <v>495</v>
      </c>
      <c r="G95" t="s">
        <v>11</v>
      </c>
      <c r="H95">
        <v>7</v>
      </c>
    </row>
    <row r="96" spans="1:9" x14ac:dyDescent="0.2">
      <c r="A96" t="s">
        <v>1980</v>
      </c>
      <c r="B96">
        <v>2.9946561632983099E-5</v>
      </c>
      <c r="C96">
        <v>9.252759728833E-4</v>
      </c>
      <c r="D96">
        <v>1.18380334270005E-2</v>
      </c>
      <c r="E96" t="s">
        <v>264</v>
      </c>
      <c r="F96" t="s">
        <v>363</v>
      </c>
      <c r="G96" t="s">
        <v>446</v>
      </c>
      <c r="H96">
        <v>2</v>
      </c>
    </row>
    <row r="97" spans="1:9" x14ac:dyDescent="0.2">
      <c r="A97" t="s">
        <v>1009</v>
      </c>
      <c r="B97">
        <v>3.1473782531154298E-5</v>
      </c>
      <c r="C97">
        <v>1.39242882187439E-3</v>
      </c>
      <c r="D97">
        <v>1.23121503039059E-2</v>
      </c>
      <c r="E97" t="s">
        <v>1010</v>
      </c>
      <c r="F97" t="s">
        <v>1011</v>
      </c>
      <c r="G97" t="s">
        <v>1012</v>
      </c>
      <c r="H97">
        <v>5</v>
      </c>
    </row>
    <row r="98" spans="1:9" x14ac:dyDescent="0.2">
      <c r="A98" t="s">
        <v>1130</v>
      </c>
      <c r="B98">
        <v>3.3407223325943303E-5</v>
      </c>
      <c r="C98">
        <v>2.4095468943388101E-4</v>
      </c>
      <c r="D98">
        <v>1.2801784334515001E-2</v>
      </c>
      <c r="E98" t="s">
        <v>947</v>
      </c>
      <c r="F98" t="s">
        <v>964</v>
      </c>
      <c r="G98" t="s">
        <v>18</v>
      </c>
      <c r="H98">
        <v>15</v>
      </c>
      <c r="I98" t="s">
        <v>9</v>
      </c>
    </row>
    <row r="99" spans="1:9" x14ac:dyDescent="0.2">
      <c r="A99" t="s">
        <v>1151</v>
      </c>
      <c r="B99">
        <v>3.3095246734848502E-5</v>
      </c>
      <c r="C99">
        <v>1.4867313840146101E-3</v>
      </c>
      <c r="D99">
        <v>1.2801784334515001E-2</v>
      </c>
      <c r="E99" t="s">
        <v>817</v>
      </c>
      <c r="F99" t="s">
        <v>818</v>
      </c>
      <c r="G99" t="s">
        <v>11</v>
      </c>
      <c r="H99">
        <v>19</v>
      </c>
      <c r="I99" t="s">
        <v>9</v>
      </c>
    </row>
    <row r="100" spans="1:9" x14ac:dyDescent="0.2">
      <c r="A100" t="s">
        <v>1034</v>
      </c>
      <c r="B100">
        <v>3.5377276452761301E-5</v>
      </c>
      <c r="C100">
        <v>1.05301630543643E-3</v>
      </c>
      <c r="D100">
        <v>1.3419780201080801E-2</v>
      </c>
      <c r="E100" t="s">
        <v>1035</v>
      </c>
      <c r="F100" t="s">
        <v>1036</v>
      </c>
      <c r="G100" t="s">
        <v>11</v>
      </c>
      <c r="H100">
        <v>2</v>
      </c>
    </row>
    <row r="101" spans="1:9" x14ac:dyDescent="0.2">
      <c r="A101" t="s">
        <v>1640</v>
      </c>
      <c r="B101">
        <v>3.7019783357202001E-5</v>
      </c>
      <c r="C101">
        <v>5.5408047848491595E-4</v>
      </c>
      <c r="D101">
        <v>1.39024094419636E-2</v>
      </c>
      <c r="E101" t="s">
        <v>988</v>
      </c>
      <c r="F101" t="s">
        <v>1641</v>
      </c>
      <c r="G101" t="s">
        <v>11</v>
      </c>
      <c r="H101">
        <v>2</v>
      </c>
    </row>
    <row r="102" spans="1:9" x14ac:dyDescent="0.2">
      <c r="A102" t="s">
        <v>1259</v>
      </c>
      <c r="B102">
        <v>3.79796865018055E-5</v>
      </c>
      <c r="C102">
        <v>9.5648561575638802E-4</v>
      </c>
      <c r="D102">
        <v>1.41216747216713E-2</v>
      </c>
      <c r="E102" t="s">
        <v>114</v>
      </c>
      <c r="F102" t="s">
        <v>115</v>
      </c>
      <c r="G102" t="s">
        <v>11</v>
      </c>
      <c r="H102">
        <v>6</v>
      </c>
    </row>
    <row r="103" spans="1:9" x14ac:dyDescent="0.2">
      <c r="A103" t="s">
        <v>1622</v>
      </c>
      <c r="B103">
        <v>3.9283045009081799E-5</v>
      </c>
      <c r="C103">
        <v>6.3705709139348003E-4</v>
      </c>
      <c r="D103">
        <v>1.44630928654025E-2</v>
      </c>
      <c r="E103" t="s">
        <v>662</v>
      </c>
      <c r="F103" t="s">
        <v>678</v>
      </c>
      <c r="G103" t="s">
        <v>11</v>
      </c>
      <c r="H103">
        <v>14</v>
      </c>
    </row>
    <row r="104" spans="1:9" x14ac:dyDescent="0.2">
      <c r="A104" t="s">
        <v>1256</v>
      </c>
      <c r="B104">
        <v>4.1196196559261397E-5</v>
      </c>
      <c r="C104">
        <v>1.1833974211050799E-3</v>
      </c>
      <c r="D104">
        <v>1.45920951820865E-2</v>
      </c>
      <c r="E104" t="s">
        <v>221</v>
      </c>
      <c r="F104" t="s">
        <v>222</v>
      </c>
      <c r="G104" t="s">
        <v>80</v>
      </c>
      <c r="H104">
        <v>6</v>
      </c>
    </row>
    <row r="105" spans="1:9" x14ac:dyDescent="0.2">
      <c r="A105" t="s">
        <v>1351</v>
      </c>
      <c r="B105">
        <v>4.1207621642993301E-5</v>
      </c>
      <c r="C105">
        <v>1.27187330705017E-3</v>
      </c>
      <c r="D105">
        <v>1.45920951820865E-2</v>
      </c>
      <c r="E105" t="s">
        <v>617</v>
      </c>
      <c r="F105" t="s">
        <v>714</v>
      </c>
      <c r="G105" t="s">
        <v>11</v>
      </c>
      <c r="H105">
        <v>5</v>
      </c>
    </row>
    <row r="106" spans="1:9" x14ac:dyDescent="0.2">
      <c r="A106" t="s">
        <v>1356</v>
      </c>
      <c r="B106">
        <v>4.0564832257839203E-5</v>
      </c>
      <c r="C106">
        <v>6.5947741676021E-4</v>
      </c>
      <c r="D106">
        <v>1.45920951820865E-2</v>
      </c>
      <c r="E106" t="s">
        <v>637</v>
      </c>
      <c r="F106" t="s">
        <v>669</v>
      </c>
      <c r="G106" t="s">
        <v>18</v>
      </c>
      <c r="H106">
        <v>14</v>
      </c>
      <c r="I106" t="s">
        <v>9</v>
      </c>
    </row>
    <row r="107" spans="1:9" x14ac:dyDescent="0.2">
      <c r="A107" t="s">
        <v>1456</v>
      </c>
      <c r="B107">
        <v>4.1576241798031097E-5</v>
      </c>
      <c r="C107">
        <v>9.1596403682305395E-4</v>
      </c>
      <c r="D107">
        <v>1.45920951820865E-2</v>
      </c>
      <c r="E107" t="s">
        <v>557</v>
      </c>
      <c r="F107" t="s">
        <v>558</v>
      </c>
      <c r="G107" t="s">
        <v>1457</v>
      </c>
      <c r="H107">
        <v>3</v>
      </c>
    </row>
    <row r="108" spans="1:9" x14ac:dyDescent="0.2">
      <c r="A108" t="s">
        <v>1684</v>
      </c>
      <c r="B108">
        <v>4.0963225080650197E-5</v>
      </c>
      <c r="C108">
        <v>1.00664805231148E-3</v>
      </c>
      <c r="D108">
        <v>1.45920951820865E-2</v>
      </c>
      <c r="E108" t="s">
        <v>323</v>
      </c>
      <c r="F108" t="s">
        <v>324</v>
      </c>
      <c r="G108" t="s">
        <v>11</v>
      </c>
      <c r="H108">
        <v>22</v>
      </c>
    </row>
    <row r="109" spans="1:9" x14ac:dyDescent="0.2">
      <c r="A109" t="s">
        <v>2245</v>
      </c>
      <c r="B109">
        <v>4.2740799069251503E-5</v>
      </c>
      <c r="C109">
        <v>3.3237607066986103E-4</v>
      </c>
      <c r="D109">
        <v>1.4861925631913599E-2</v>
      </c>
      <c r="E109" t="s">
        <v>820</v>
      </c>
      <c r="F109" t="s">
        <v>821</v>
      </c>
      <c r="G109" t="s">
        <v>11</v>
      </c>
      <c r="H109">
        <v>9</v>
      </c>
    </row>
    <row r="110" spans="1:9" x14ac:dyDescent="0.2">
      <c r="A110" t="s">
        <v>2031</v>
      </c>
      <c r="B110">
        <v>4.3831915391547997E-5</v>
      </c>
      <c r="C110">
        <v>5.5019226917510096E-4</v>
      </c>
      <c r="D110">
        <v>1.51015022992128E-2</v>
      </c>
      <c r="E110" t="s">
        <v>483</v>
      </c>
      <c r="F110" t="s">
        <v>484</v>
      </c>
      <c r="G110" t="s">
        <v>11</v>
      </c>
      <c r="H110">
        <v>3</v>
      </c>
    </row>
    <row r="111" spans="1:9" x14ac:dyDescent="0.2">
      <c r="A111" t="s">
        <v>1824</v>
      </c>
      <c r="B111">
        <v>4.5489157487339099E-5</v>
      </c>
      <c r="C111">
        <v>5.8607644858345298E-4</v>
      </c>
      <c r="D111">
        <v>1.55299983661776E-2</v>
      </c>
      <c r="E111" t="s">
        <v>77</v>
      </c>
      <c r="F111" t="s">
        <v>286</v>
      </c>
      <c r="G111" t="s">
        <v>287</v>
      </c>
      <c r="H111">
        <v>3</v>
      </c>
      <c r="I111" t="s">
        <v>9</v>
      </c>
    </row>
    <row r="112" spans="1:9" x14ac:dyDescent="0.2">
      <c r="A112" t="s">
        <v>1676</v>
      </c>
      <c r="B112">
        <v>4.8197605875761399E-5</v>
      </c>
      <c r="C112">
        <v>6.3948664605135205E-4</v>
      </c>
      <c r="D112">
        <v>1.6069513260125599E-2</v>
      </c>
      <c r="E112" t="s">
        <v>207</v>
      </c>
      <c r="F112" t="s">
        <v>495</v>
      </c>
      <c r="G112" t="s">
        <v>11</v>
      </c>
      <c r="H112">
        <v>7</v>
      </c>
    </row>
    <row r="113" spans="1:9" x14ac:dyDescent="0.2">
      <c r="A113" t="s">
        <v>1809</v>
      </c>
      <c r="B113">
        <v>4.8353171390376402E-5</v>
      </c>
      <c r="C113">
        <v>3.82058794179997E-4</v>
      </c>
      <c r="D113">
        <v>1.6069513260125599E-2</v>
      </c>
      <c r="E113" t="s">
        <v>567</v>
      </c>
      <c r="F113" t="s">
        <v>568</v>
      </c>
      <c r="G113" t="s">
        <v>11</v>
      </c>
      <c r="H113">
        <v>14</v>
      </c>
    </row>
    <row r="114" spans="1:9" x14ac:dyDescent="0.2">
      <c r="A114" t="s">
        <v>2041</v>
      </c>
      <c r="B114">
        <v>4.7941078435282602E-5</v>
      </c>
      <c r="C114">
        <v>1.44218293730887E-3</v>
      </c>
      <c r="D114">
        <v>1.6069513260125599E-2</v>
      </c>
      <c r="E114" t="s">
        <v>283</v>
      </c>
      <c r="F114" t="s">
        <v>284</v>
      </c>
      <c r="G114" t="s">
        <v>285</v>
      </c>
      <c r="H114">
        <v>11</v>
      </c>
    </row>
    <row r="115" spans="1:9" x14ac:dyDescent="0.2">
      <c r="A115" t="s">
        <v>536</v>
      </c>
      <c r="B115">
        <v>4.9265792009436099E-5</v>
      </c>
      <c r="C115">
        <v>2.8744623468440999E-4</v>
      </c>
      <c r="D115">
        <v>1.6088065679324901E-2</v>
      </c>
    </row>
    <row r="116" spans="1:9" x14ac:dyDescent="0.2">
      <c r="A116" t="s">
        <v>1029</v>
      </c>
      <c r="B116">
        <v>4.9003133908126102E-5</v>
      </c>
      <c r="C116">
        <v>4.6588929857161799E-4</v>
      </c>
      <c r="D116">
        <v>1.6088065679324901E-2</v>
      </c>
      <c r="E116" t="s">
        <v>16</v>
      </c>
      <c r="F116" t="s">
        <v>17</v>
      </c>
      <c r="G116" t="s">
        <v>11</v>
      </c>
      <c r="H116">
        <v>1</v>
      </c>
    </row>
    <row r="117" spans="1:9" x14ac:dyDescent="0.2">
      <c r="A117" t="s">
        <v>2201</v>
      </c>
      <c r="B117">
        <v>5.1154065169471502E-5</v>
      </c>
      <c r="C117">
        <v>1.8239773244104699E-3</v>
      </c>
      <c r="D117">
        <v>1.6560687615295999E-2</v>
      </c>
    </row>
    <row r="118" spans="1:9" x14ac:dyDescent="0.2">
      <c r="A118" t="s">
        <v>1249</v>
      </c>
      <c r="B118">
        <v>5.1684688417696799E-5</v>
      </c>
      <c r="C118">
        <v>6.9057114616480504E-4</v>
      </c>
      <c r="D118">
        <v>1.65894597336597E-2</v>
      </c>
      <c r="E118" t="s">
        <v>1250</v>
      </c>
      <c r="F118" t="s">
        <v>1251</v>
      </c>
      <c r="G118" t="s">
        <v>1252</v>
      </c>
      <c r="H118">
        <v>1</v>
      </c>
    </row>
    <row r="119" spans="1:9" x14ac:dyDescent="0.2">
      <c r="A119" t="s">
        <v>1204</v>
      </c>
      <c r="B119">
        <v>5.3855916264200002E-5</v>
      </c>
      <c r="C119">
        <v>7.5212255108504102E-4</v>
      </c>
      <c r="D119">
        <v>1.71398735541167E-2</v>
      </c>
      <c r="E119" t="s">
        <v>89</v>
      </c>
      <c r="F119" t="s">
        <v>90</v>
      </c>
      <c r="G119" t="s">
        <v>35</v>
      </c>
      <c r="H119">
        <v>1</v>
      </c>
    </row>
    <row r="120" spans="1:9" x14ac:dyDescent="0.2">
      <c r="A120" t="s">
        <v>674</v>
      </c>
      <c r="B120">
        <v>5.4455317278032297E-5</v>
      </c>
      <c r="C120">
        <v>3.4856533878947998E-4</v>
      </c>
      <c r="D120">
        <v>1.7184999874447299E-2</v>
      </c>
      <c r="E120" t="s">
        <v>675</v>
      </c>
      <c r="F120" t="s">
        <v>676</v>
      </c>
      <c r="G120" t="s">
        <v>11</v>
      </c>
      <c r="H120">
        <v>10</v>
      </c>
    </row>
    <row r="121" spans="1:9" x14ac:dyDescent="0.2">
      <c r="A121" t="s">
        <v>1965</v>
      </c>
      <c r="B121">
        <v>5.5527475368198803E-5</v>
      </c>
      <c r="C121">
        <v>-4.4845554947060801E-4</v>
      </c>
      <c r="D121">
        <v>1.73773234164778E-2</v>
      </c>
      <c r="E121" t="s">
        <v>47</v>
      </c>
      <c r="F121" t="s">
        <v>48</v>
      </c>
      <c r="G121" t="s">
        <v>11</v>
      </c>
      <c r="H121">
        <v>4</v>
      </c>
    </row>
    <row r="122" spans="1:9" x14ac:dyDescent="0.2">
      <c r="A122" t="s">
        <v>717</v>
      </c>
      <c r="B122">
        <v>5.8387084779255897E-5</v>
      </c>
      <c r="C122">
        <v>4.8569110734507397E-4</v>
      </c>
      <c r="D122">
        <v>1.7826573835773799E-2</v>
      </c>
      <c r="E122" t="s">
        <v>215</v>
      </c>
      <c r="F122" t="s">
        <v>216</v>
      </c>
      <c r="G122" t="s">
        <v>11</v>
      </c>
      <c r="H122">
        <v>7</v>
      </c>
    </row>
    <row r="123" spans="1:9" x14ac:dyDescent="0.2">
      <c r="A123" t="s">
        <v>1708</v>
      </c>
      <c r="B123">
        <v>5.8193835117168903E-5</v>
      </c>
      <c r="C123">
        <v>8.9212411317921296E-4</v>
      </c>
      <c r="D123">
        <v>1.7826573835773799E-2</v>
      </c>
      <c r="E123" t="s">
        <v>330</v>
      </c>
      <c r="F123" t="s">
        <v>492</v>
      </c>
      <c r="G123" t="s">
        <v>1033</v>
      </c>
      <c r="H123">
        <v>2</v>
      </c>
    </row>
    <row r="124" spans="1:9" x14ac:dyDescent="0.2">
      <c r="A124" t="s">
        <v>1845</v>
      </c>
      <c r="B124">
        <v>5.8168630742172097E-5</v>
      </c>
      <c r="C124">
        <v>9.0575900362587197E-4</v>
      </c>
      <c r="D124">
        <v>1.7826573835773799E-2</v>
      </c>
      <c r="E124" t="s">
        <v>77</v>
      </c>
      <c r="F124" t="s">
        <v>78</v>
      </c>
      <c r="G124" t="s">
        <v>79</v>
      </c>
      <c r="H124">
        <v>3</v>
      </c>
      <c r="I124" t="s">
        <v>9</v>
      </c>
    </row>
    <row r="125" spans="1:9" x14ac:dyDescent="0.2">
      <c r="A125" t="s">
        <v>120</v>
      </c>
      <c r="B125">
        <v>6.2005707092475406E-5</v>
      </c>
      <c r="C125">
        <v>9.9848456981046206E-4</v>
      </c>
      <c r="D125">
        <v>1.8480653366276301E-2</v>
      </c>
      <c r="E125" t="s">
        <v>121</v>
      </c>
      <c r="F125" t="s">
        <v>122</v>
      </c>
      <c r="G125" t="s">
        <v>123</v>
      </c>
      <c r="H125">
        <v>16</v>
      </c>
      <c r="I125" t="s">
        <v>9</v>
      </c>
    </row>
    <row r="126" spans="1:9" x14ac:dyDescent="0.2">
      <c r="A126" t="s">
        <v>1565</v>
      </c>
      <c r="B126">
        <v>6.1545391710466005E-5</v>
      </c>
      <c r="C126">
        <v>1.1037251296705101E-3</v>
      </c>
      <c r="D126">
        <v>1.8480653366276301E-2</v>
      </c>
      <c r="E126" t="s">
        <v>82</v>
      </c>
      <c r="F126" t="s">
        <v>83</v>
      </c>
      <c r="G126" t="s">
        <v>84</v>
      </c>
      <c r="H126">
        <v>4</v>
      </c>
    </row>
    <row r="127" spans="1:9" x14ac:dyDescent="0.2">
      <c r="A127" t="s">
        <v>2077</v>
      </c>
      <c r="B127">
        <v>6.1763770058204998E-5</v>
      </c>
      <c r="C127">
        <v>1.2277183936581501E-4</v>
      </c>
      <c r="D127">
        <v>1.8480653366276301E-2</v>
      </c>
      <c r="E127" t="s">
        <v>224</v>
      </c>
      <c r="F127" t="s">
        <v>225</v>
      </c>
      <c r="G127" t="s">
        <v>28</v>
      </c>
      <c r="H127">
        <v>7</v>
      </c>
      <c r="I127" t="s">
        <v>9</v>
      </c>
    </row>
    <row r="128" spans="1:9" x14ac:dyDescent="0.2">
      <c r="A128" t="s">
        <v>1675</v>
      </c>
      <c r="B128">
        <v>6.3794972517889197E-5</v>
      </c>
      <c r="C128">
        <v>4.30121975482059E-4</v>
      </c>
      <c r="D128">
        <v>1.8864223605801599E-2</v>
      </c>
      <c r="E128" t="s">
        <v>468</v>
      </c>
      <c r="F128" t="s">
        <v>893</v>
      </c>
      <c r="G128" t="s">
        <v>894</v>
      </c>
      <c r="H128">
        <v>1</v>
      </c>
      <c r="I128" t="s">
        <v>9</v>
      </c>
    </row>
    <row r="129" spans="1:9" x14ac:dyDescent="0.2">
      <c r="A129" t="s">
        <v>1480</v>
      </c>
      <c r="B129">
        <v>6.4305103287905398E-5</v>
      </c>
      <c r="C129">
        <v>1.3286756715437699E-3</v>
      </c>
      <c r="D129">
        <v>1.88665144443281E-2</v>
      </c>
      <c r="E129" t="s">
        <v>149</v>
      </c>
      <c r="F129" t="s">
        <v>993</v>
      </c>
      <c r="G129" t="s">
        <v>11</v>
      </c>
      <c r="H129">
        <v>4</v>
      </c>
    </row>
    <row r="130" spans="1:9" x14ac:dyDescent="0.2">
      <c r="A130" t="s">
        <v>1768</v>
      </c>
      <c r="B130">
        <v>6.7055321294782596E-5</v>
      </c>
      <c r="C130">
        <v>1.3955592120347201E-3</v>
      </c>
      <c r="D130">
        <v>1.95208956271649E-2</v>
      </c>
      <c r="E130" t="s">
        <v>264</v>
      </c>
      <c r="F130" t="s">
        <v>1038</v>
      </c>
      <c r="G130" t="s">
        <v>247</v>
      </c>
      <c r="H130">
        <v>2</v>
      </c>
    </row>
    <row r="131" spans="1:9" x14ac:dyDescent="0.2">
      <c r="A131" t="s">
        <v>1605</v>
      </c>
      <c r="B131">
        <v>6.8191375269266601E-5</v>
      </c>
      <c r="C131">
        <v>1.7755520377278401E-3</v>
      </c>
      <c r="D131">
        <v>1.96989146681695E-2</v>
      </c>
      <c r="E131" t="s">
        <v>114</v>
      </c>
      <c r="F131" t="s">
        <v>115</v>
      </c>
      <c r="G131" t="s">
        <v>11</v>
      </c>
      <c r="H131">
        <v>6</v>
      </c>
    </row>
    <row r="132" spans="1:9" x14ac:dyDescent="0.2">
      <c r="A132" t="s">
        <v>1077</v>
      </c>
      <c r="B132">
        <v>6.9882079116647701E-5</v>
      </c>
      <c r="C132">
        <v>8.1590299055605804E-4</v>
      </c>
      <c r="D132">
        <v>1.99588353373121E-2</v>
      </c>
      <c r="E132" t="s">
        <v>666</v>
      </c>
      <c r="F132" t="s">
        <v>667</v>
      </c>
      <c r="G132" t="s">
        <v>1078</v>
      </c>
      <c r="H132">
        <v>14</v>
      </c>
    </row>
    <row r="133" spans="1:9" x14ac:dyDescent="0.2">
      <c r="A133" t="s">
        <v>2062</v>
      </c>
      <c r="B133">
        <v>7.0154078514278107E-5</v>
      </c>
      <c r="C133">
        <v>1.88816253800955E-3</v>
      </c>
      <c r="D133">
        <v>1.99588353373121E-2</v>
      </c>
      <c r="E133" t="s">
        <v>228</v>
      </c>
      <c r="F133" t="s">
        <v>599</v>
      </c>
      <c r="G133" t="s">
        <v>11</v>
      </c>
      <c r="H133">
        <v>3</v>
      </c>
    </row>
    <row r="134" spans="1:9" x14ac:dyDescent="0.2">
      <c r="A134" t="s">
        <v>2126</v>
      </c>
      <c r="B134">
        <v>7.3027833431681E-5</v>
      </c>
      <c r="C134">
        <v>1.27464632518911E-3</v>
      </c>
      <c r="D134">
        <v>2.0620204937544E-2</v>
      </c>
      <c r="E134" t="s">
        <v>1042</v>
      </c>
      <c r="F134" t="s">
        <v>1598</v>
      </c>
      <c r="G134" t="s">
        <v>18</v>
      </c>
      <c r="H134">
        <v>20</v>
      </c>
    </row>
    <row r="135" spans="1:9" x14ac:dyDescent="0.2">
      <c r="A135" t="s">
        <v>1025</v>
      </c>
      <c r="B135">
        <v>7.3992247494418005E-5</v>
      </c>
      <c r="C135">
        <v>2.3733501091765201E-4</v>
      </c>
      <c r="D135">
        <v>2.0736603450786401E-2</v>
      </c>
      <c r="E135" t="s">
        <v>77</v>
      </c>
      <c r="F135" t="s">
        <v>78</v>
      </c>
      <c r="G135" t="s">
        <v>79</v>
      </c>
      <c r="H135">
        <v>3</v>
      </c>
      <c r="I135" t="s">
        <v>9</v>
      </c>
    </row>
    <row r="136" spans="1:9" x14ac:dyDescent="0.2">
      <c r="A136" t="s">
        <v>2020</v>
      </c>
      <c r="B136">
        <v>7.6243608555826006E-5</v>
      </c>
      <c r="C136">
        <v>9.0819161874901798E-4</v>
      </c>
      <c r="D136">
        <v>2.1209277597818502E-2</v>
      </c>
      <c r="E136" t="s">
        <v>537</v>
      </c>
      <c r="F136" t="s">
        <v>1690</v>
      </c>
      <c r="G136" t="s">
        <v>63</v>
      </c>
      <c r="H136">
        <v>14</v>
      </c>
    </row>
    <row r="137" spans="1:9" x14ac:dyDescent="0.2">
      <c r="A137" t="s">
        <v>1086</v>
      </c>
      <c r="B137">
        <v>7.7257786098663698E-5</v>
      </c>
      <c r="C137">
        <v>4.5952894616128502E-4</v>
      </c>
      <c r="D137">
        <v>2.1232710317905499E-2</v>
      </c>
      <c r="E137" t="s">
        <v>180</v>
      </c>
      <c r="F137" t="s">
        <v>181</v>
      </c>
      <c r="G137" t="s">
        <v>11</v>
      </c>
      <c r="H137">
        <v>1</v>
      </c>
      <c r="I137" t="s">
        <v>9</v>
      </c>
    </row>
    <row r="138" spans="1:9" x14ac:dyDescent="0.2">
      <c r="A138" t="s">
        <v>1863</v>
      </c>
      <c r="B138">
        <v>7.7458627937185094E-5</v>
      </c>
      <c r="C138">
        <v>1.59463873132493E-4</v>
      </c>
      <c r="D138">
        <v>2.1232710317905499E-2</v>
      </c>
      <c r="E138" t="s">
        <v>759</v>
      </c>
      <c r="F138" t="s">
        <v>1041</v>
      </c>
      <c r="G138" t="s">
        <v>11</v>
      </c>
      <c r="H138">
        <v>4</v>
      </c>
      <c r="I138" t="s">
        <v>9</v>
      </c>
    </row>
    <row r="139" spans="1:9" x14ac:dyDescent="0.2">
      <c r="A139" t="s">
        <v>1798</v>
      </c>
      <c r="B139">
        <v>7.8467210568237698E-5</v>
      </c>
      <c r="C139">
        <v>6.6691929166725001E-4</v>
      </c>
      <c r="D139">
        <v>2.1353316128113E-2</v>
      </c>
      <c r="E139" t="s">
        <v>45</v>
      </c>
      <c r="F139" t="s">
        <v>592</v>
      </c>
      <c r="G139" t="s">
        <v>11</v>
      </c>
      <c r="H139">
        <v>4</v>
      </c>
    </row>
    <row r="140" spans="1:9" x14ac:dyDescent="0.2">
      <c r="A140" t="s">
        <v>1989</v>
      </c>
      <c r="B140">
        <v>8.2927883614844204E-5</v>
      </c>
      <c r="C140">
        <v>3.8940051407112598E-4</v>
      </c>
      <c r="D140">
        <v>2.2244812437656102E-2</v>
      </c>
      <c r="E140" t="s">
        <v>928</v>
      </c>
      <c r="F140" t="s">
        <v>1732</v>
      </c>
      <c r="G140" t="s">
        <v>1733</v>
      </c>
      <c r="H140">
        <v>16</v>
      </c>
    </row>
    <row r="141" spans="1:9" x14ac:dyDescent="0.2">
      <c r="A141" t="s">
        <v>2038</v>
      </c>
      <c r="B141">
        <v>8.2413111496701098E-5</v>
      </c>
      <c r="C141">
        <v>2.25115007964731E-3</v>
      </c>
      <c r="D141">
        <v>2.2244812437656102E-2</v>
      </c>
      <c r="E141" t="s">
        <v>556</v>
      </c>
      <c r="F141" t="s">
        <v>2039</v>
      </c>
      <c r="G141" t="s">
        <v>2040</v>
      </c>
      <c r="H141">
        <v>12</v>
      </c>
    </row>
    <row r="142" spans="1:9" x14ac:dyDescent="0.2">
      <c r="A142" t="s">
        <v>1379</v>
      </c>
      <c r="B142">
        <v>8.4519621959893603E-5</v>
      </c>
      <c r="C142">
        <v>3.3417131312648901E-4</v>
      </c>
      <c r="D142">
        <v>2.25109920785946E-2</v>
      </c>
      <c r="E142" t="s">
        <v>245</v>
      </c>
      <c r="F142" t="s">
        <v>246</v>
      </c>
      <c r="G142" t="s">
        <v>247</v>
      </c>
      <c r="H142">
        <v>14</v>
      </c>
    </row>
    <row r="143" spans="1:9" x14ac:dyDescent="0.2">
      <c r="A143" t="s">
        <v>1215</v>
      </c>
      <c r="B143">
        <v>8.97402125364546E-5</v>
      </c>
      <c r="C143">
        <v>1.02451159117711E-3</v>
      </c>
      <c r="D143">
        <v>2.3339496298874999E-2</v>
      </c>
      <c r="E143" t="s">
        <v>586</v>
      </c>
      <c r="F143" t="s">
        <v>587</v>
      </c>
      <c r="G143" t="s">
        <v>1017</v>
      </c>
      <c r="H143">
        <v>13</v>
      </c>
      <c r="I143" t="s">
        <v>9</v>
      </c>
    </row>
    <row r="144" spans="1:9" x14ac:dyDescent="0.2">
      <c r="A144" t="s">
        <v>1350</v>
      </c>
      <c r="B144">
        <v>8.8652201504410303E-5</v>
      </c>
      <c r="C144">
        <v>1.3284451693403401E-3</v>
      </c>
      <c r="D144">
        <v>2.3339496298874999E-2</v>
      </c>
      <c r="E144" t="s">
        <v>29</v>
      </c>
      <c r="F144" t="s">
        <v>178</v>
      </c>
      <c r="G144" t="s">
        <v>39</v>
      </c>
      <c r="H144">
        <v>4</v>
      </c>
    </row>
    <row r="145" spans="1:9" x14ac:dyDescent="0.2">
      <c r="A145" t="s">
        <v>1562</v>
      </c>
      <c r="B145">
        <v>9.0116284905386205E-5</v>
      </c>
      <c r="C145">
        <v>6.6526627541244304E-4</v>
      </c>
      <c r="D145">
        <v>2.3339496298874999E-2</v>
      </c>
      <c r="E145" t="s">
        <v>224</v>
      </c>
      <c r="F145" t="s">
        <v>225</v>
      </c>
      <c r="G145" t="s">
        <v>11</v>
      </c>
      <c r="H145">
        <v>7</v>
      </c>
    </row>
    <row r="146" spans="1:9" x14ac:dyDescent="0.2">
      <c r="A146" t="s">
        <v>1976</v>
      </c>
      <c r="B146">
        <v>9.0081007387607202E-5</v>
      </c>
      <c r="C146">
        <v>4.0527989557819196E-3</v>
      </c>
      <c r="D146">
        <v>2.3339496298874999E-2</v>
      </c>
      <c r="E146" t="s">
        <v>1126</v>
      </c>
      <c r="F146" t="s">
        <v>1127</v>
      </c>
      <c r="G146" t="s">
        <v>1128</v>
      </c>
      <c r="H146">
        <v>18</v>
      </c>
    </row>
    <row r="147" spans="1:9" x14ac:dyDescent="0.2">
      <c r="A147" t="s">
        <v>1616</v>
      </c>
      <c r="B147">
        <v>9.4400218535490096E-5</v>
      </c>
      <c r="C147">
        <v>1.0063228409353199E-3</v>
      </c>
      <c r="D147">
        <v>2.4131362529709498E-2</v>
      </c>
      <c r="E147" t="s">
        <v>680</v>
      </c>
      <c r="F147" t="s">
        <v>681</v>
      </c>
      <c r="G147" t="s">
        <v>11</v>
      </c>
      <c r="H147">
        <v>10</v>
      </c>
    </row>
    <row r="148" spans="1:9" x14ac:dyDescent="0.2">
      <c r="A148" t="s">
        <v>1775</v>
      </c>
      <c r="B148">
        <v>9.4458920271270696E-5</v>
      </c>
      <c r="C148">
        <v>4.7104081113102898E-4</v>
      </c>
      <c r="D148">
        <v>2.4131362529709498E-2</v>
      </c>
      <c r="E148" t="s">
        <v>721</v>
      </c>
      <c r="F148" t="s">
        <v>722</v>
      </c>
      <c r="G148" t="s">
        <v>18</v>
      </c>
      <c r="H148">
        <v>14</v>
      </c>
      <c r="I148" t="s">
        <v>9</v>
      </c>
    </row>
    <row r="149" spans="1:9" x14ac:dyDescent="0.2">
      <c r="A149" t="s">
        <v>1463</v>
      </c>
      <c r="B149">
        <v>9.6075785061934193E-5</v>
      </c>
      <c r="C149">
        <v>4.3503040258778298E-4</v>
      </c>
      <c r="D149">
        <v>2.4378581298755898E-2</v>
      </c>
      <c r="E149" t="s">
        <v>77</v>
      </c>
      <c r="F149" t="s">
        <v>78</v>
      </c>
      <c r="G149" t="s">
        <v>79</v>
      </c>
      <c r="H149">
        <v>3</v>
      </c>
      <c r="I149" t="s">
        <v>9</v>
      </c>
    </row>
    <row r="150" spans="1:9" x14ac:dyDescent="0.2">
      <c r="A150" t="s">
        <v>1359</v>
      </c>
      <c r="B150">
        <v>9.6833392074101293E-5</v>
      </c>
      <c r="C150">
        <v>8.5468486882574505E-4</v>
      </c>
      <c r="D150">
        <v>2.4405914133898001E-2</v>
      </c>
      <c r="E150" t="s">
        <v>1360</v>
      </c>
      <c r="F150" t="s">
        <v>1361</v>
      </c>
      <c r="G150" t="s">
        <v>18</v>
      </c>
      <c r="H150">
        <v>19</v>
      </c>
    </row>
    <row r="151" spans="1:9" x14ac:dyDescent="0.2">
      <c r="A151" t="s">
        <v>1047</v>
      </c>
      <c r="B151">
        <v>9.8716202769257204E-5</v>
      </c>
      <c r="C151">
        <v>3.3869980674044997E-4</v>
      </c>
      <c r="D151">
        <v>2.47145885253112E-2</v>
      </c>
      <c r="E151" t="s">
        <v>1048</v>
      </c>
      <c r="F151" t="s">
        <v>1049</v>
      </c>
      <c r="G151" t="s">
        <v>1050</v>
      </c>
      <c r="H151">
        <v>3</v>
      </c>
    </row>
    <row r="152" spans="1:9" x14ac:dyDescent="0.2">
      <c r="A152" t="s">
        <v>2058</v>
      </c>
      <c r="B152">
        <v>1.01035321253519E-4</v>
      </c>
      <c r="C152">
        <v>9.3312191194185501E-4</v>
      </c>
      <c r="D152">
        <v>2.5127685128176501E-2</v>
      </c>
      <c r="E152" t="s">
        <v>29</v>
      </c>
      <c r="F152" t="s">
        <v>178</v>
      </c>
      <c r="G152" t="s">
        <v>39</v>
      </c>
      <c r="H152">
        <v>4</v>
      </c>
    </row>
    <row r="153" spans="1:9" x14ac:dyDescent="0.2">
      <c r="A153" t="s">
        <v>636</v>
      </c>
      <c r="B153">
        <v>1.0388900295125399E-4</v>
      </c>
      <c r="C153">
        <v>2.0762184085881201E-4</v>
      </c>
      <c r="D153">
        <v>2.5487857809854499E-2</v>
      </c>
      <c r="E153" t="s">
        <v>343</v>
      </c>
      <c r="F153" t="s">
        <v>344</v>
      </c>
      <c r="G153" t="s">
        <v>39</v>
      </c>
      <c r="H153">
        <v>14</v>
      </c>
      <c r="I153" t="s">
        <v>9</v>
      </c>
    </row>
    <row r="154" spans="1:9" x14ac:dyDescent="0.2">
      <c r="A154" t="s">
        <v>2161</v>
      </c>
      <c r="B154">
        <v>1.04519627808425E-4</v>
      </c>
      <c r="C154">
        <v>6.6953971702351297E-4</v>
      </c>
      <c r="D154">
        <v>2.5487857809854499E-2</v>
      </c>
      <c r="E154" t="s">
        <v>226</v>
      </c>
      <c r="F154" t="s">
        <v>354</v>
      </c>
      <c r="G154" t="s">
        <v>355</v>
      </c>
      <c r="H154">
        <v>4</v>
      </c>
    </row>
    <row r="155" spans="1:9" x14ac:dyDescent="0.2">
      <c r="A155" t="s">
        <v>2215</v>
      </c>
      <c r="B155">
        <v>1.0407637422075401E-4</v>
      </c>
      <c r="C155">
        <v>1.6650820671839099E-3</v>
      </c>
      <c r="D155">
        <v>2.5487857809854499E-2</v>
      </c>
      <c r="E155" t="s">
        <v>509</v>
      </c>
      <c r="F155" t="s">
        <v>618</v>
      </c>
      <c r="G155" t="s">
        <v>11</v>
      </c>
      <c r="H155">
        <v>2</v>
      </c>
    </row>
    <row r="156" spans="1:9" x14ac:dyDescent="0.2">
      <c r="A156" t="s">
        <v>1841</v>
      </c>
      <c r="B156">
        <v>1.05242491136741E-4</v>
      </c>
      <c r="C156">
        <v>8.2601790208683596E-4</v>
      </c>
      <c r="D156">
        <v>2.5498558142897899E-2</v>
      </c>
      <c r="E156" t="s">
        <v>264</v>
      </c>
      <c r="F156" t="s">
        <v>1038</v>
      </c>
      <c r="G156" t="s">
        <v>26</v>
      </c>
      <c r="H156">
        <v>2</v>
      </c>
    </row>
    <row r="157" spans="1:9" x14ac:dyDescent="0.2">
      <c r="A157" t="s">
        <v>413</v>
      </c>
      <c r="B157">
        <v>1.08315632314001E-4</v>
      </c>
      <c r="C157">
        <v>2.8794946667735602E-3</v>
      </c>
      <c r="D157">
        <v>2.5547565832412099E-2</v>
      </c>
      <c r="E157" t="s">
        <v>270</v>
      </c>
      <c r="F157" t="s">
        <v>271</v>
      </c>
      <c r="G157" t="s">
        <v>18</v>
      </c>
      <c r="H157">
        <v>19</v>
      </c>
    </row>
    <row r="158" spans="1:9" x14ac:dyDescent="0.2">
      <c r="A158" t="s">
        <v>913</v>
      </c>
      <c r="B158">
        <v>1.09607232195403E-4</v>
      </c>
      <c r="C158">
        <v>5.6613661434430597E-4</v>
      </c>
      <c r="D158">
        <v>2.5547565832412099E-2</v>
      </c>
      <c r="E158" t="s">
        <v>224</v>
      </c>
      <c r="F158" t="s">
        <v>225</v>
      </c>
      <c r="G158" t="s">
        <v>11</v>
      </c>
      <c r="H158">
        <v>7</v>
      </c>
      <c r="I158" t="s">
        <v>9</v>
      </c>
    </row>
    <row r="159" spans="1:9" x14ac:dyDescent="0.2">
      <c r="A159" t="s">
        <v>1502</v>
      </c>
      <c r="B159">
        <v>1.11199014923937E-4</v>
      </c>
      <c r="C159">
        <v>8.6986495013834596E-4</v>
      </c>
      <c r="D159">
        <v>2.5547565832412099E-2</v>
      </c>
      <c r="E159" t="s">
        <v>264</v>
      </c>
      <c r="F159" t="s">
        <v>363</v>
      </c>
      <c r="G159" t="s">
        <v>446</v>
      </c>
      <c r="H159">
        <v>2</v>
      </c>
    </row>
    <row r="160" spans="1:9" x14ac:dyDescent="0.2">
      <c r="A160" t="s">
        <v>1691</v>
      </c>
      <c r="B160">
        <v>1.07333001144673E-4</v>
      </c>
      <c r="C160">
        <v>6.7051547968268496E-4</v>
      </c>
      <c r="D160">
        <v>2.5547565832412099E-2</v>
      </c>
      <c r="E160" t="s">
        <v>148</v>
      </c>
      <c r="F160" t="s">
        <v>1692</v>
      </c>
      <c r="G160" t="s">
        <v>1693</v>
      </c>
      <c r="H160">
        <v>1</v>
      </c>
    </row>
    <row r="161" spans="1:9" x14ac:dyDescent="0.2">
      <c r="A161" t="s">
        <v>1755</v>
      </c>
      <c r="B161">
        <v>1.0910634214973E-4</v>
      </c>
      <c r="C161">
        <v>4.4019658111444699E-4</v>
      </c>
      <c r="D161">
        <v>2.5547565832412099E-2</v>
      </c>
      <c r="E161" t="s">
        <v>279</v>
      </c>
      <c r="F161" t="s">
        <v>280</v>
      </c>
      <c r="G161" t="s">
        <v>281</v>
      </c>
      <c r="H161">
        <v>4</v>
      </c>
    </row>
    <row r="162" spans="1:9" x14ac:dyDescent="0.2">
      <c r="A162" t="s">
        <v>1908</v>
      </c>
      <c r="B162">
        <v>1.10791992885917E-4</v>
      </c>
      <c r="C162">
        <v>3.06223733598546E-4</v>
      </c>
      <c r="D162">
        <v>2.5547565832412099E-2</v>
      </c>
      <c r="E162" t="s">
        <v>279</v>
      </c>
      <c r="F162" t="s">
        <v>280</v>
      </c>
      <c r="G162" t="s">
        <v>281</v>
      </c>
      <c r="H162">
        <v>4</v>
      </c>
    </row>
    <row r="163" spans="1:9" x14ac:dyDescent="0.2">
      <c r="A163" t="s">
        <v>1909</v>
      </c>
      <c r="B163">
        <v>1.1028924889514201E-4</v>
      </c>
      <c r="C163">
        <v>4.7578418706246701E-4</v>
      </c>
      <c r="D163">
        <v>2.5547565832412099E-2</v>
      </c>
      <c r="E163" t="s">
        <v>1392</v>
      </c>
      <c r="F163" t="s">
        <v>1393</v>
      </c>
      <c r="G163" t="s">
        <v>1394</v>
      </c>
      <c r="H163">
        <v>13</v>
      </c>
    </row>
    <row r="164" spans="1:9" x14ac:dyDescent="0.2">
      <c r="A164" t="s">
        <v>2091</v>
      </c>
      <c r="B164">
        <v>1.11567364235916E-4</v>
      </c>
      <c r="C164">
        <v>8.0190345789294499E-4</v>
      </c>
      <c r="D164">
        <v>2.5547565832412099E-2</v>
      </c>
      <c r="E164" t="s">
        <v>414</v>
      </c>
      <c r="F164" t="s">
        <v>415</v>
      </c>
      <c r="G164" t="s">
        <v>200</v>
      </c>
      <c r="H164">
        <v>19</v>
      </c>
    </row>
    <row r="165" spans="1:9" x14ac:dyDescent="0.2">
      <c r="A165" t="s">
        <v>2164</v>
      </c>
      <c r="B165">
        <v>1.11299598557816E-4</v>
      </c>
      <c r="C165">
        <v>1.9157779860916899E-4</v>
      </c>
      <c r="D165">
        <v>2.5547565832412099E-2</v>
      </c>
      <c r="E165" t="s">
        <v>1315</v>
      </c>
      <c r="F165" t="s">
        <v>1540</v>
      </c>
      <c r="G165" t="s">
        <v>159</v>
      </c>
      <c r="H165">
        <v>9</v>
      </c>
      <c r="I165" t="s">
        <v>9</v>
      </c>
    </row>
    <row r="166" spans="1:9" x14ac:dyDescent="0.2">
      <c r="A166" t="s">
        <v>1872</v>
      </c>
      <c r="B166">
        <v>1.1262395356088999E-4</v>
      </c>
      <c r="C166">
        <v>8.45591082861067E-4</v>
      </c>
      <c r="D166">
        <v>2.5633211830458701E-2</v>
      </c>
      <c r="E166" t="s">
        <v>201</v>
      </c>
      <c r="F166" t="s">
        <v>1873</v>
      </c>
      <c r="G166" t="s">
        <v>11</v>
      </c>
      <c r="H166">
        <v>5</v>
      </c>
    </row>
    <row r="167" spans="1:9" x14ac:dyDescent="0.2">
      <c r="A167" t="s">
        <v>1385</v>
      </c>
      <c r="B167">
        <v>1.1379318499215199E-4</v>
      </c>
      <c r="C167">
        <v>8.0463437577098099E-4</v>
      </c>
      <c r="D167">
        <v>2.5650680354391501E-2</v>
      </c>
      <c r="E167" t="s">
        <v>20</v>
      </c>
      <c r="F167" t="s">
        <v>21</v>
      </c>
      <c r="G167" t="s">
        <v>1013</v>
      </c>
      <c r="H167">
        <v>4</v>
      </c>
    </row>
    <row r="168" spans="1:9" x14ac:dyDescent="0.2">
      <c r="A168" t="s">
        <v>1666</v>
      </c>
      <c r="B168">
        <v>1.14066773690775E-4</v>
      </c>
      <c r="C168">
        <v>8.1510293475959401E-4</v>
      </c>
      <c r="D168">
        <v>2.5650680354391501E-2</v>
      </c>
      <c r="E168" t="s">
        <v>14</v>
      </c>
      <c r="F168" t="s">
        <v>15</v>
      </c>
      <c r="G168" t="s">
        <v>11</v>
      </c>
      <c r="H168">
        <v>9</v>
      </c>
      <c r="I168" t="s">
        <v>9</v>
      </c>
    </row>
    <row r="169" spans="1:9" x14ac:dyDescent="0.2">
      <c r="A169" t="s">
        <v>906</v>
      </c>
      <c r="B169">
        <v>1.2111714954193299E-4</v>
      </c>
      <c r="C169">
        <v>8.0328430215282601E-4</v>
      </c>
      <c r="D169">
        <v>2.65879471464338E-2</v>
      </c>
      <c r="E169" t="s">
        <v>217</v>
      </c>
      <c r="F169" t="s">
        <v>218</v>
      </c>
      <c r="G169" t="s">
        <v>18</v>
      </c>
      <c r="H169">
        <v>4</v>
      </c>
      <c r="I169" t="s">
        <v>9</v>
      </c>
    </row>
    <row r="170" spans="1:9" x14ac:dyDescent="0.2">
      <c r="A170" t="s">
        <v>1263</v>
      </c>
      <c r="B170">
        <v>1.2248268776516601E-4</v>
      </c>
      <c r="C170">
        <v>6.0514505967797303E-4</v>
      </c>
      <c r="D170">
        <v>2.65879471464338E-2</v>
      </c>
      <c r="E170" t="s">
        <v>402</v>
      </c>
      <c r="F170" t="s">
        <v>533</v>
      </c>
      <c r="G170" t="s">
        <v>247</v>
      </c>
      <c r="H170">
        <v>23</v>
      </c>
    </row>
    <row r="171" spans="1:9" x14ac:dyDescent="0.2">
      <c r="A171" t="s">
        <v>1329</v>
      </c>
      <c r="B171">
        <v>1.2101453426483799E-4</v>
      </c>
      <c r="C171">
        <v>4.8877489219938195E-4</v>
      </c>
      <c r="D171">
        <v>2.65879471464338E-2</v>
      </c>
      <c r="E171" t="s">
        <v>445</v>
      </c>
      <c r="F171" t="s">
        <v>989</v>
      </c>
      <c r="G171" t="s">
        <v>18</v>
      </c>
      <c r="H171">
        <v>10</v>
      </c>
    </row>
    <row r="172" spans="1:9" x14ac:dyDescent="0.2">
      <c r="A172" t="s">
        <v>1558</v>
      </c>
      <c r="B172">
        <v>1.19255366176133E-4</v>
      </c>
      <c r="C172">
        <v>5.21647056194226E-4</v>
      </c>
      <c r="D172">
        <v>2.65879471464338E-2</v>
      </c>
      <c r="E172" t="s">
        <v>325</v>
      </c>
      <c r="F172" t="s">
        <v>326</v>
      </c>
      <c r="G172" t="s">
        <v>1559</v>
      </c>
      <c r="H172">
        <v>1</v>
      </c>
    </row>
    <row r="173" spans="1:9" x14ac:dyDescent="0.2">
      <c r="A173" t="s">
        <v>2006</v>
      </c>
      <c r="B173">
        <v>1.2034467730569001E-4</v>
      </c>
      <c r="C173">
        <v>5.6659421580872204E-4</v>
      </c>
      <c r="D173">
        <v>2.65879471464338E-2</v>
      </c>
      <c r="E173" t="s">
        <v>69</v>
      </c>
      <c r="F173" t="s">
        <v>70</v>
      </c>
      <c r="G173" t="s">
        <v>11</v>
      </c>
      <c r="H173">
        <v>2</v>
      </c>
    </row>
    <row r="174" spans="1:9" x14ac:dyDescent="0.2">
      <c r="A174" t="s">
        <v>2019</v>
      </c>
      <c r="B174">
        <v>1.2203971338334501E-4</v>
      </c>
      <c r="C174">
        <v>1.32515937827146E-3</v>
      </c>
      <c r="D174">
        <v>2.65879471464338E-2</v>
      </c>
      <c r="E174" t="s">
        <v>305</v>
      </c>
      <c r="F174" t="s">
        <v>306</v>
      </c>
      <c r="G174" t="s">
        <v>11</v>
      </c>
      <c r="H174">
        <v>21</v>
      </c>
    </row>
    <row r="175" spans="1:9" x14ac:dyDescent="0.2">
      <c r="A175" t="s">
        <v>395</v>
      </c>
      <c r="B175">
        <v>1.25284486768596E-4</v>
      </c>
      <c r="C175">
        <v>6.9313876937941905E-4</v>
      </c>
      <c r="D175">
        <v>2.69520125238135E-2</v>
      </c>
      <c r="E175" t="s">
        <v>396</v>
      </c>
      <c r="F175" t="s">
        <v>397</v>
      </c>
      <c r="G175" t="s">
        <v>398</v>
      </c>
      <c r="H175">
        <v>8</v>
      </c>
    </row>
    <row r="176" spans="1:9" x14ac:dyDescent="0.2">
      <c r="A176" t="s">
        <v>1547</v>
      </c>
      <c r="B176">
        <v>1.2846594881404401E-4</v>
      </c>
      <c r="C176">
        <v>2.5859786689904198E-4</v>
      </c>
      <c r="D176">
        <v>2.69520125238135E-2</v>
      </c>
      <c r="E176" t="s">
        <v>569</v>
      </c>
      <c r="F176" t="s">
        <v>570</v>
      </c>
      <c r="G176" t="s">
        <v>18</v>
      </c>
      <c r="H176">
        <v>19</v>
      </c>
      <c r="I176" t="s">
        <v>9</v>
      </c>
    </row>
    <row r="177" spans="1:9" x14ac:dyDescent="0.2">
      <c r="A177" t="s">
        <v>1630</v>
      </c>
      <c r="B177">
        <v>1.2562265225765E-4</v>
      </c>
      <c r="C177">
        <v>7.4385604423269996E-4</v>
      </c>
      <c r="D177">
        <v>2.69520125238135E-2</v>
      </c>
      <c r="E177" t="s">
        <v>1631</v>
      </c>
      <c r="F177" t="s">
        <v>1632</v>
      </c>
      <c r="G177" t="s">
        <v>1633</v>
      </c>
      <c r="H177">
        <v>21</v>
      </c>
      <c r="I177" t="s">
        <v>9</v>
      </c>
    </row>
    <row r="178" spans="1:9" x14ac:dyDescent="0.2">
      <c r="A178" t="s">
        <v>2114</v>
      </c>
      <c r="B178">
        <v>1.2775594617762999E-4</v>
      </c>
      <c r="C178">
        <v>1.5656858052492701E-3</v>
      </c>
      <c r="D178">
        <v>2.69520125238135E-2</v>
      </c>
      <c r="E178" t="s">
        <v>434</v>
      </c>
      <c r="F178" t="s">
        <v>435</v>
      </c>
      <c r="G178" t="s">
        <v>11</v>
      </c>
      <c r="H178">
        <v>17</v>
      </c>
    </row>
    <row r="179" spans="1:9" x14ac:dyDescent="0.2">
      <c r="A179" t="s">
        <v>2203</v>
      </c>
      <c r="B179">
        <v>1.2711233805890099E-4</v>
      </c>
      <c r="C179">
        <v>1.3673142308545101E-3</v>
      </c>
      <c r="D179">
        <v>2.69520125238135E-2</v>
      </c>
      <c r="E179" t="s">
        <v>147</v>
      </c>
      <c r="F179" t="s">
        <v>501</v>
      </c>
      <c r="G179" t="s">
        <v>502</v>
      </c>
      <c r="H179">
        <v>2</v>
      </c>
    </row>
    <row r="180" spans="1:9" x14ac:dyDescent="0.2">
      <c r="A180" t="s">
        <v>2280</v>
      </c>
      <c r="B180">
        <v>1.26505427539628E-4</v>
      </c>
      <c r="C180">
        <v>8.0074966005440405E-4</v>
      </c>
      <c r="D180">
        <v>2.69520125238135E-2</v>
      </c>
      <c r="E180" t="s">
        <v>910</v>
      </c>
      <c r="F180" t="s">
        <v>911</v>
      </c>
      <c r="G180" t="s">
        <v>912</v>
      </c>
      <c r="H180">
        <v>5</v>
      </c>
    </row>
    <row r="181" spans="1:9" x14ac:dyDescent="0.2">
      <c r="A181" t="s">
        <v>1363</v>
      </c>
      <c r="B181">
        <v>1.29730063278893E-4</v>
      </c>
      <c r="C181">
        <v>1.22379314559354E-3</v>
      </c>
      <c r="D181">
        <v>2.70660155354197E-2</v>
      </c>
      <c r="E181" t="s">
        <v>1010</v>
      </c>
      <c r="F181" t="s">
        <v>1364</v>
      </c>
      <c r="G181" t="s">
        <v>1365</v>
      </c>
      <c r="H181">
        <v>5</v>
      </c>
    </row>
    <row r="182" spans="1:9" x14ac:dyDescent="0.2">
      <c r="A182" t="s">
        <v>1155</v>
      </c>
      <c r="B182">
        <v>1.35242115039332E-4</v>
      </c>
      <c r="C182">
        <v>7.6878280487592402E-4</v>
      </c>
      <c r="D182">
        <v>2.8060123691641198E-2</v>
      </c>
      <c r="E182" t="s">
        <v>417</v>
      </c>
      <c r="F182" t="s">
        <v>418</v>
      </c>
      <c r="G182" t="s">
        <v>11</v>
      </c>
      <c r="H182">
        <v>4</v>
      </c>
    </row>
    <row r="183" spans="1:9" x14ac:dyDescent="0.2">
      <c r="A183" t="s">
        <v>206</v>
      </c>
      <c r="B183">
        <v>1.41532521085431E-4</v>
      </c>
      <c r="C183">
        <v>1.3948776027820501E-3</v>
      </c>
      <c r="D183">
        <v>2.8567197553202198E-2</v>
      </c>
      <c r="E183" t="s">
        <v>207</v>
      </c>
      <c r="F183" t="s">
        <v>208</v>
      </c>
      <c r="G183" t="s">
        <v>209</v>
      </c>
      <c r="H183">
        <v>7</v>
      </c>
    </row>
    <row r="184" spans="1:9" x14ac:dyDescent="0.2">
      <c r="A184" t="s">
        <v>1401</v>
      </c>
      <c r="B184">
        <v>1.41885694757998E-4</v>
      </c>
      <c r="C184">
        <v>2.5442606058133398E-4</v>
      </c>
      <c r="D184">
        <v>2.8567197553202198E-2</v>
      </c>
      <c r="E184" t="s">
        <v>1402</v>
      </c>
      <c r="F184" t="s">
        <v>1403</v>
      </c>
      <c r="G184" t="s">
        <v>11</v>
      </c>
      <c r="H184">
        <v>23</v>
      </c>
    </row>
    <row r="185" spans="1:9" x14ac:dyDescent="0.2">
      <c r="A185" t="s">
        <v>1680</v>
      </c>
      <c r="B185">
        <v>1.41690622230025E-4</v>
      </c>
      <c r="C185">
        <v>4.0519096896707399E-4</v>
      </c>
      <c r="D185">
        <v>2.8567197553202198E-2</v>
      </c>
      <c r="E185" t="s">
        <v>515</v>
      </c>
      <c r="F185" t="s">
        <v>516</v>
      </c>
      <c r="G185" t="s">
        <v>18</v>
      </c>
      <c r="H185">
        <v>4</v>
      </c>
    </row>
    <row r="186" spans="1:9" x14ac:dyDescent="0.2">
      <c r="A186" t="s">
        <v>1825</v>
      </c>
      <c r="B186">
        <v>1.4289476434527901E-4</v>
      </c>
      <c r="C186">
        <v>8.2492597078839705E-4</v>
      </c>
      <c r="D186">
        <v>2.8567197553202198E-2</v>
      </c>
      <c r="E186" t="s">
        <v>736</v>
      </c>
      <c r="F186" t="s">
        <v>919</v>
      </c>
      <c r="G186" t="s">
        <v>920</v>
      </c>
      <c r="H186">
        <v>21</v>
      </c>
    </row>
    <row r="187" spans="1:9" x14ac:dyDescent="0.2">
      <c r="A187" t="s">
        <v>2043</v>
      </c>
      <c r="B187">
        <v>1.4301094796831301E-4</v>
      </c>
      <c r="C187">
        <v>8.8889975337124198E-4</v>
      </c>
      <c r="D187">
        <v>2.8567197553202198E-2</v>
      </c>
      <c r="E187" t="s">
        <v>460</v>
      </c>
      <c r="F187" t="s">
        <v>461</v>
      </c>
      <c r="G187" t="s">
        <v>11</v>
      </c>
      <c r="H187">
        <v>2</v>
      </c>
    </row>
    <row r="188" spans="1:9" x14ac:dyDescent="0.2">
      <c r="A188" t="s">
        <v>2059</v>
      </c>
      <c r="B188">
        <v>1.41896073556123E-4</v>
      </c>
      <c r="C188">
        <v>-6.2625997688006002E-4</v>
      </c>
      <c r="D188">
        <v>2.8567197553202198E-2</v>
      </c>
      <c r="E188" t="s">
        <v>1323</v>
      </c>
      <c r="F188" t="s">
        <v>1324</v>
      </c>
      <c r="G188" t="s">
        <v>2060</v>
      </c>
      <c r="H188">
        <v>9</v>
      </c>
    </row>
    <row r="189" spans="1:9" x14ac:dyDescent="0.2">
      <c r="A189" t="s">
        <v>2163</v>
      </c>
      <c r="B189">
        <v>1.4262052965140299E-4</v>
      </c>
      <c r="C189">
        <v>6.8851612363393297E-4</v>
      </c>
      <c r="D189">
        <v>2.8567197553202198E-2</v>
      </c>
      <c r="E189" t="s">
        <v>56</v>
      </c>
      <c r="F189" t="s">
        <v>191</v>
      </c>
      <c r="G189" t="s">
        <v>11</v>
      </c>
      <c r="H189">
        <v>24</v>
      </c>
    </row>
    <row r="190" spans="1:9" x14ac:dyDescent="0.2">
      <c r="A190" t="s">
        <v>2103</v>
      </c>
      <c r="B190">
        <v>1.4469918004166699E-4</v>
      </c>
      <c r="C190">
        <v>1.0043341512512699E-3</v>
      </c>
      <c r="D190">
        <v>2.86001737225513E-2</v>
      </c>
      <c r="E190" t="s">
        <v>460</v>
      </c>
      <c r="F190" t="s">
        <v>461</v>
      </c>
      <c r="G190" t="s">
        <v>11</v>
      </c>
      <c r="H190">
        <v>2</v>
      </c>
    </row>
    <row r="191" spans="1:9" x14ac:dyDescent="0.2">
      <c r="A191" t="s">
        <v>2162</v>
      </c>
      <c r="B191">
        <v>1.44213804953853E-4</v>
      </c>
      <c r="C191">
        <v>1.22336898515531E-3</v>
      </c>
      <c r="D191">
        <v>2.86001737225513E-2</v>
      </c>
      <c r="E191" t="s">
        <v>529</v>
      </c>
      <c r="F191" t="s">
        <v>991</v>
      </c>
      <c r="G191" t="s">
        <v>11</v>
      </c>
      <c r="H191">
        <v>10</v>
      </c>
    </row>
    <row r="192" spans="1:9" x14ac:dyDescent="0.2">
      <c r="A192" t="s">
        <v>1723</v>
      </c>
      <c r="B192">
        <v>1.4585562175959199E-4</v>
      </c>
      <c r="C192">
        <v>7.56500483262523E-4</v>
      </c>
      <c r="D192">
        <v>2.8677811620731599E-2</v>
      </c>
      <c r="E192" t="s">
        <v>439</v>
      </c>
      <c r="F192" t="s">
        <v>603</v>
      </c>
      <c r="G192" t="s">
        <v>11</v>
      </c>
      <c r="H192">
        <v>4</v>
      </c>
      <c r="I192" t="s">
        <v>9</v>
      </c>
    </row>
    <row r="193" spans="1:9" x14ac:dyDescent="0.2">
      <c r="A193" t="s">
        <v>2261</v>
      </c>
      <c r="B193">
        <v>1.5740364292862001E-4</v>
      </c>
      <c r="C193">
        <v>1.2747670593694499E-3</v>
      </c>
      <c r="D193">
        <v>3.0787168784069799E-2</v>
      </c>
      <c r="E193" t="s">
        <v>327</v>
      </c>
      <c r="F193" t="s">
        <v>328</v>
      </c>
      <c r="G193" t="s">
        <v>329</v>
      </c>
      <c r="H193">
        <v>7</v>
      </c>
      <c r="I193" t="s">
        <v>9</v>
      </c>
    </row>
    <row r="194" spans="1:9" x14ac:dyDescent="0.2">
      <c r="A194" t="s">
        <v>1214</v>
      </c>
      <c r="B194">
        <v>1.5926488110368201E-4</v>
      </c>
      <c r="C194">
        <v>1.0837061591585601E-3</v>
      </c>
      <c r="D194">
        <v>3.0989810077552801E-2</v>
      </c>
      <c r="E194" t="s">
        <v>264</v>
      </c>
      <c r="F194" t="s">
        <v>265</v>
      </c>
      <c r="G194" t="s">
        <v>11</v>
      </c>
      <c r="H194">
        <v>2</v>
      </c>
    </row>
    <row r="195" spans="1:9" x14ac:dyDescent="0.2">
      <c r="A195" t="s">
        <v>2064</v>
      </c>
      <c r="B195">
        <v>1.61017391559771E-4</v>
      </c>
      <c r="C195">
        <v>8.1740706192534899E-4</v>
      </c>
      <c r="D195">
        <v>3.1169315065132201E-2</v>
      </c>
      <c r="E195" t="s">
        <v>89</v>
      </c>
      <c r="F195" t="s">
        <v>129</v>
      </c>
      <c r="G195" t="s">
        <v>852</v>
      </c>
      <c r="H195">
        <v>1</v>
      </c>
    </row>
    <row r="196" spans="1:9" x14ac:dyDescent="0.2">
      <c r="A196" t="s">
        <v>743</v>
      </c>
      <c r="B196">
        <v>1.6320672513066601E-4</v>
      </c>
      <c r="C196">
        <v>9.8405938615908498E-4</v>
      </c>
      <c r="D196">
        <v>3.1431104387472E-2</v>
      </c>
      <c r="E196" t="s">
        <v>278</v>
      </c>
      <c r="F196" t="s">
        <v>645</v>
      </c>
      <c r="G196" t="s">
        <v>11</v>
      </c>
      <c r="H196">
        <v>7</v>
      </c>
    </row>
    <row r="197" spans="1:9" x14ac:dyDescent="0.2">
      <c r="A197" t="s">
        <v>447</v>
      </c>
      <c r="B197">
        <v>1.7016283752902301E-4</v>
      </c>
      <c r="C197">
        <v>9.8630772169742802E-4</v>
      </c>
      <c r="D197">
        <v>3.2032892892116499E-2</v>
      </c>
      <c r="E197" t="s">
        <v>448</v>
      </c>
      <c r="F197" t="s">
        <v>449</v>
      </c>
      <c r="G197" t="s">
        <v>450</v>
      </c>
      <c r="H197">
        <v>20</v>
      </c>
    </row>
    <row r="198" spans="1:9" x14ac:dyDescent="0.2">
      <c r="A198" t="s">
        <v>1125</v>
      </c>
      <c r="B198">
        <v>1.7000184099512299E-4</v>
      </c>
      <c r="C198">
        <v>2.2140144033878E-3</v>
      </c>
      <c r="D198">
        <v>3.2032892892116499E-2</v>
      </c>
      <c r="E198" t="s">
        <v>1126</v>
      </c>
      <c r="F198" t="s">
        <v>1127</v>
      </c>
      <c r="G198" t="s">
        <v>1128</v>
      </c>
      <c r="H198">
        <v>18</v>
      </c>
    </row>
    <row r="199" spans="1:9" x14ac:dyDescent="0.2">
      <c r="A199" t="s">
        <v>1756</v>
      </c>
      <c r="B199">
        <v>1.7093290442740799E-4</v>
      </c>
      <c r="C199">
        <v>9.3931940625495804E-4</v>
      </c>
      <c r="D199">
        <v>3.2032892892116499E-2</v>
      </c>
      <c r="E199" t="s">
        <v>211</v>
      </c>
      <c r="F199" t="s">
        <v>212</v>
      </c>
      <c r="G199" t="s">
        <v>11</v>
      </c>
      <c r="H199">
        <v>5</v>
      </c>
    </row>
    <row r="200" spans="1:9" x14ac:dyDescent="0.2">
      <c r="A200" t="s">
        <v>1830</v>
      </c>
      <c r="B200">
        <v>1.6891359782021201E-4</v>
      </c>
      <c r="C200">
        <v>6.4842935979820095E-4</v>
      </c>
      <c r="D200">
        <v>3.2032892892116499E-2</v>
      </c>
      <c r="E200" t="s">
        <v>744</v>
      </c>
      <c r="F200" t="s">
        <v>745</v>
      </c>
      <c r="G200" t="s">
        <v>1171</v>
      </c>
      <c r="H200">
        <v>2</v>
      </c>
    </row>
    <row r="201" spans="1:9" x14ac:dyDescent="0.2">
      <c r="A201" t="s">
        <v>1834</v>
      </c>
      <c r="B201">
        <v>1.7230240092153999E-4</v>
      </c>
      <c r="C201">
        <v>2.1219741499100202E-3</v>
      </c>
      <c r="D201">
        <v>3.2032892892116499E-2</v>
      </c>
      <c r="E201" t="s">
        <v>82</v>
      </c>
      <c r="F201" t="s">
        <v>219</v>
      </c>
      <c r="G201" t="s">
        <v>11</v>
      </c>
      <c r="H201">
        <v>4</v>
      </c>
    </row>
    <row r="202" spans="1:9" x14ac:dyDescent="0.2">
      <c r="A202" t="s">
        <v>2239</v>
      </c>
      <c r="B202">
        <v>1.7057901319736301E-4</v>
      </c>
      <c r="C202">
        <v>3.6600301064763598E-4</v>
      </c>
      <c r="D202">
        <v>3.2032892892116499E-2</v>
      </c>
      <c r="E202" t="s">
        <v>759</v>
      </c>
      <c r="F202" t="s">
        <v>1041</v>
      </c>
      <c r="G202" t="s">
        <v>11</v>
      </c>
      <c r="H202">
        <v>4</v>
      </c>
      <c r="I202" t="s">
        <v>9</v>
      </c>
    </row>
    <row r="203" spans="1:9" x14ac:dyDescent="0.2">
      <c r="A203" t="s">
        <v>2268</v>
      </c>
      <c r="B203">
        <v>1.7199104625595799E-4</v>
      </c>
      <c r="C203">
        <v>4.1757870562485297E-4</v>
      </c>
      <c r="D203">
        <v>3.2032892892116499E-2</v>
      </c>
      <c r="E203" t="s">
        <v>937</v>
      </c>
      <c r="F203" t="s">
        <v>990</v>
      </c>
      <c r="G203" t="s">
        <v>2269</v>
      </c>
      <c r="H203">
        <v>8</v>
      </c>
    </row>
    <row r="204" spans="1:9" x14ac:dyDescent="0.2">
      <c r="A204" t="s">
        <v>2182</v>
      </c>
      <c r="B204">
        <v>1.7445175560480599E-4</v>
      </c>
      <c r="C204">
        <v>7.0470194257090605E-4</v>
      </c>
      <c r="D204">
        <v>3.2272715418634898E-2</v>
      </c>
      <c r="E204" t="s">
        <v>236</v>
      </c>
      <c r="F204" t="s">
        <v>237</v>
      </c>
      <c r="G204" t="s">
        <v>11</v>
      </c>
      <c r="H204">
        <v>23</v>
      </c>
    </row>
    <row r="205" spans="1:9" x14ac:dyDescent="0.2">
      <c r="A205" t="s">
        <v>1314</v>
      </c>
      <c r="B205">
        <v>1.7649006398557401E-4</v>
      </c>
      <c r="C205">
        <v>9.7446260687996799E-4</v>
      </c>
      <c r="D205">
        <v>3.2489744426050203E-2</v>
      </c>
      <c r="E205" t="s">
        <v>251</v>
      </c>
      <c r="F205" t="s">
        <v>1055</v>
      </c>
      <c r="G205" t="s">
        <v>11</v>
      </c>
      <c r="H205">
        <v>20</v>
      </c>
    </row>
    <row r="206" spans="1:9" x14ac:dyDescent="0.2">
      <c r="A206" t="s">
        <v>961</v>
      </c>
      <c r="B206">
        <v>1.7973187953065399E-4</v>
      </c>
      <c r="C206">
        <v>1.9944543899531801E-3</v>
      </c>
      <c r="D206">
        <v>3.28878000543033E-2</v>
      </c>
      <c r="E206" t="s">
        <v>962</v>
      </c>
      <c r="F206" t="s">
        <v>963</v>
      </c>
      <c r="G206" t="s">
        <v>11</v>
      </c>
      <c r="H206">
        <v>4</v>
      </c>
    </row>
    <row r="207" spans="1:9" x14ac:dyDescent="0.2">
      <c r="A207" t="s">
        <v>1555</v>
      </c>
      <c r="B207">
        <v>1.8215536058196401E-4</v>
      </c>
      <c r="C207">
        <v>7.38741333798286E-4</v>
      </c>
      <c r="D207">
        <v>3.28878000543033E-2</v>
      </c>
      <c r="E207" t="s">
        <v>468</v>
      </c>
      <c r="F207" t="s">
        <v>469</v>
      </c>
      <c r="G207" t="s">
        <v>470</v>
      </c>
      <c r="H207">
        <v>1</v>
      </c>
    </row>
    <row r="208" spans="1:9" x14ac:dyDescent="0.2">
      <c r="A208" t="s">
        <v>1875</v>
      </c>
      <c r="B208">
        <v>1.8111686873792301E-4</v>
      </c>
      <c r="C208">
        <v>7.1620471417688995E-4</v>
      </c>
      <c r="D208">
        <v>3.28878000543033E-2</v>
      </c>
      <c r="E208" t="s">
        <v>617</v>
      </c>
      <c r="F208" t="s">
        <v>1429</v>
      </c>
      <c r="G208" t="s">
        <v>18</v>
      </c>
      <c r="H208">
        <v>5</v>
      </c>
      <c r="I208" t="s">
        <v>9</v>
      </c>
    </row>
    <row r="209" spans="1:9" x14ac:dyDescent="0.2">
      <c r="A209" t="s">
        <v>2262</v>
      </c>
      <c r="B209">
        <v>1.8164614161187499E-4</v>
      </c>
      <c r="C209">
        <v>1.3426513473009001E-3</v>
      </c>
      <c r="D209">
        <v>3.28878000543033E-2</v>
      </c>
      <c r="E209" t="s">
        <v>67</v>
      </c>
      <c r="F209" t="s">
        <v>1671</v>
      </c>
      <c r="G209" t="s">
        <v>91</v>
      </c>
      <c r="H209">
        <v>2</v>
      </c>
    </row>
    <row r="210" spans="1:9" x14ac:dyDescent="0.2">
      <c r="A210" t="s">
        <v>1056</v>
      </c>
      <c r="B210">
        <v>1.8414302466264899E-4</v>
      </c>
      <c r="C210">
        <v>1.8310061053663099E-3</v>
      </c>
      <c r="D210">
        <v>3.3087594010435997E-2</v>
      </c>
      <c r="E210" t="s">
        <v>20</v>
      </c>
      <c r="F210" t="s">
        <v>21</v>
      </c>
      <c r="G210" t="s">
        <v>602</v>
      </c>
      <c r="H210">
        <v>4</v>
      </c>
    </row>
    <row r="211" spans="1:9" x14ac:dyDescent="0.2">
      <c r="A211" t="s">
        <v>532</v>
      </c>
      <c r="B211">
        <v>2.0342766376303399E-4</v>
      </c>
      <c r="C211">
        <v>8.1368933471716504E-4</v>
      </c>
      <c r="D211">
        <v>3.3220970120821598E-2</v>
      </c>
      <c r="E211" t="s">
        <v>402</v>
      </c>
      <c r="F211" t="s">
        <v>533</v>
      </c>
      <c r="G211" t="s">
        <v>128</v>
      </c>
      <c r="H211">
        <v>23</v>
      </c>
    </row>
    <row r="212" spans="1:9" x14ac:dyDescent="0.2">
      <c r="A212" t="s">
        <v>849</v>
      </c>
      <c r="B212">
        <v>1.9956824824304999E-4</v>
      </c>
      <c r="C212">
        <v>1.0350529695818799E-3</v>
      </c>
      <c r="D212">
        <v>3.3220970120821598E-2</v>
      </c>
      <c r="E212" t="s">
        <v>736</v>
      </c>
      <c r="F212" t="s">
        <v>737</v>
      </c>
      <c r="G212" t="s">
        <v>11</v>
      </c>
      <c r="H212">
        <v>21</v>
      </c>
    </row>
    <row r="213" spans="1:9" x14ac:dyDescent="0.2">
      <c r="A213" t="s">
        <v>945</v>
      </c>
      <c r="B213">
        <v>1.87698387708982E-4</v>
      </c>
      <c r="C213">
        <v>1.2673672506391201E-3</v>
      </c>
      <c r="D213">
        <v>3.3220970120821598E-2</v>
      </c>
      <c r="E213" t="s">
        <v>151</v>
      </c>
      <c r="F213" t="s">
        <v>152</v>
      </c>
      <c r="G213" t="s">
        <v>11</v>
      </c>
      <c r="H213">
        <v>12</v>
      </c>
    </row>
    <row r="214" spans="1:9" x14ac:dyDescent="0.2">
      <c r="A214" t="s">
        <v>1237</v>
      </c>
      <c r="B214">
        <v>2.0681705428713499E-4</v>
      </c>
      <c r="C214">
        <v>9.4888849314605898E-4</v>
      </c>
      <c r="D214">
        <v>3.3220970120821598E-2</v>
      </c>
      <c r="E214" t="s">
        <v>744</v>
      </c>
      <c r="F214" t="s">
        <v>745</v>
      </c>
      <c r="G214" t="s">
        <v>1171</v>
      </c>
      <c r="H214">
        <v>2</v>
      </c>
    </row>
    <row r="215" spans="1:9" x14ac:dyDescent="0.2">
      <c r="A215" t="s">
        <v>1270</v>
      </c>
      <c r="B215">
        <v>2.03848769061878E-4</v>
      </c>
      <c r="C215">
        <v>5.8689451153813295E-4</v>
      </c>
      <c r="D215">
        <v>3.3220970120821598E-2</v>
      </c>
      <c r="E215" t="s">
        <v>712</v>
      </c>
      <c r="F215" t="s">
        <v>713</v>
      </c>
      <c r="G215" t="s">
        <v>11</v>
      </c>
      <c r="H215">
        <v>19</v>
      </c>
    </row>
    <row r="216" spans="1:9" x14ac:dyDescent="0.2">
      <c r="A216" t="s">
        <v>1410</v>
      </c>
      <c r="B216">
        <v>1.90530492044355E-4</v>
      </c>
      <c r="C216">
        <v>5.6234996625466999E-4</v>
      </c>
      <c r="D216">
        <v>3.3220970120821598E-2</v>
      </c>
      <c r="E216" t="s">
        <v>1172</v>
      </c>
      <c r="F216" t="s">
        <v>1411</v>
      </c>
      <c r="G216" t="s">
        <v>1412</v>
      </c>
      <c r="H216">
        <v>19</v>
      </c>
    </row>
    <row r="217" spans="1:9" x14ac:dyDescent="0.2">
      <c r="A217" t="s">
        <v>1527</v>
      </c>
      <c r="B217">
        <v>2.0363744424167901E-4</v>
      </c>
      <c r="C217">
        <v>8.4511829526764904E-4</v>
      </c>
      <c r="D217">
        <v>3.3220970120821598E-2</v>
      </c>
      <c r="E217" t="s">
        <v>1469</v>
      </c>
      <c r="F217" t="s">
        <v>1470</v>
      </c>
      <c r="G217" t="s">
        <v>1471</v>
      </c>
      <c r="H217">
        <v>13</v>
      </c>
    </row>
    <row r="218" spans="1:9" x14ac:dyDescent="0.2">
      <c r="A218" t="s">
        <v>1546</v>
      </c>
      <c r="B218">
        <v>2.01405224233208E-4</v>
      </c>
      <c r="C218">
        <v>8.5928651813875598E-4</v>
      </c>
      <c r="D218">
        <v>3.3220970120821598E-2</v>
      </c>
      <c r="E218" t="s">
        <v>89</v>
      </c>
      <c r="F218" t="s">
        <v>129</v>
      </c>
      <c r="G218" t="s">
        <v>130</v>
      </c>
      <c r="H218">
        <v>1</v>
      </c>
    </row>
    <row r="219" spans="1:9" x14ac:dyDescent="0.2">
      <c r="A219" t="s">
        <v>1554</v>
      </c>
      <c r="B219">
        <v>1.9526550433690801E-4</v>
      </c>
      <c r="C219">
        <v>3.4268463489952201E-4</v>
      </c>
      <c r="D219">
        <v>3.3220970120821598E-2</v>
      </c>
      <c r="E219" t="s">
        <v>173</v>
      </c>
      <c r="F219" t="s">
        <v>525</v>
      </c>
      <c r="G219" t="s">
        <v>18</v>
      </c>
      <c r="H219">
        <v>19</v>
      </c>
      <c r="I219" t="s">
        <v>9</v>
      </c>
    </row>
    <row r="220" spans="1:9" x14ac:dyDescent="0.2">
      <c r="A220" t="s">
        <v>1604</v>
      </c>
      <c r="B220">
        <v>1.93671022022105E-4</v>
      </c>
      <c r="C220">
        <v>1.0308724124412701E-3</v>
      </c>
      <c r="D220">
        <v>3.3220970120821598E-2</v>
      </c>
      <c r="E220" t="s">
        <v>114</v>
      </c>
      <c r="F220" t="s">
        <v>718</v>
      </c>
      <c r="G220" t="s">
        <v>11</v>
      </c>
      <c r="H220">
        <v>6</v>
      </c>
    </row>
    <row r="221" spans="1:9" x14ac:dyDescent="0.2">
      <c r="A221" t="s">
        <v>1637</v>
      </c>
      <c r="B221">
        <v>2.0566869874354799E-4</v>
      </c>
      <c r="C221">
        <v>1.17955613631351E-3</v>
      </c>
      <c r="D221">
        <v>3.3220970120821598E-2</v>
      </c>
      <c r="E221" t="s">
        <v>301</v>
      </c>
      <c r="F221" t="s">
        <v>302</v>
      </c>
      <c r="G221" t="s">
        <v>11</v>
      </c>
      <c r="H221">
        <v>1</v>
      </c>
    </row>
    <row r="222" spans="1:9" x14ac:dyDescent="0.2">
      <c r="A222" t="s">
        <v>1660</v>
      </c>
      <c r="B222">
        <v>1.9161925294645401E-4</v>
      </c>
      <c r="C222">
        <v>8.3853137925800402E-4</v>
      </c>
      <c r="D222">
        <v>3.3220970120821598E-2</v>
      </c>
      <c r="E222" t="s">
        <v>314</v>
      </c>
      <c r="F222" t="s">
        <v>315</v>
      </c>
      <c r="G222" t="s">
        <v>11</v>
      </c>
      <c r="H222">
        <v>23</v>
      </c>
    </row>
    <row r="223" spans="1:9" x14ac:dyDescent="0.2">
      <c r="A223" t="s">
        <v>1694</v>
      </c>
      <c r="B223">
        <v>2.04724618057557E-4</v>
      </c>
      <c r="C223">
        <v>7.2081052843475603E-4</v>
      </c>
      <c r="D223">
        <v>3.3220970120821598E-2</v>
      </c>
      <c r="E223" t="s">
        <v>916</v>
      </c>
      <c r="F223" t="s">
        <v>1040</v>
      </c>
      <c r="G223" t="s">
        <v>11</v>
      </c>
      <c r="H223">
        <v>9</v>
      </c>
    </row>
    <row r="224" spans="1:9" x14ac:dyDescent="0.2">
      <c r="A224" t="s">
        <v>1700</v>
      </c>
      <c r="B224">
        <v>2.0300914338428199E-4</v>
      </c>
      <c r="C224">
        <v>7.4910372868324004E-4</v>
      </c>
      <c r="D224">
        <v>3.3220970120821598E-2</v>
      </c>
      <c r="E224" t="s">
        <v>82</v>
      </c>
      <c r="F224" t="s">
        <v>321</v>
      </c>
      <c r="G224" t="s">
        <v>322</v>
      </c>
      <c r="H224">
        <v>4</v>
      </c>
    </row>
    <row r="225" spans="1:9" x14ac:dyDescent="0.2">
      <c r="A225" t="s">
        <v>1848</v>
      </c>
      <c r="B225">
        <v>1.99158634643387E-4</v>
      </c>
      <c r="C225">
        <v>1.2821615866051E-3</v>
      </c>
      <c r="D225">
        <v>3.3220970120821598E-2</v>
      </c>
      <c r="E225" t="s">
        <v>694</v>
      </c>
      <c r="F225" t="s">
        <v>888</v>
      </c>
      <c r="G225" t="s">
        <v>11</v>
      </c>
      <c r="H225">
        <v>5</v>
      </c>
    </row>
    <row r="226" spans="1:9" x14ac:dyDescent="0.2">
      <c r="A226" t="s">
        <v>1870</v>
      </c>
      <c r="B226">
        <v>1.9730686610518999E-4</v>
      </c>
      <c r="C226">
        <v>8.6561341319871797E-4</v>
      </c>
      <c r="D226">
        <v>3.3220970120821598E-2</v>
      </c>
      <c r="E226" t="s">
        <v>29</v>
      </c>
      <c r="F226" t="s">
        <v>64</v>
      </c>
      <c r="G226" t="s">
        <v>11</v>
      </c>
      <c r="H226">
        <v>4</v>
      </c>
    </row>
    <row r="227" spans="1:9" x14ac:dyDescent="0.2">
      <c r="A227" t="s">
        <v>1934</v>
      </c>
      <c r="B227">
        <v>1.8994769067612899E-4</v>
      </c>
      <c r="C227">
        <v>5.8636072040620395E-4</v>
      </c>
      <c r="D227">
        <v>3.3220970120821598E-2</v>
      </c>
      <c r="E227" t="s">
        <v>12</v>
      </c>
      <c r="F227" t="s">
        <v>13</v>
      </c>
      <c r="G227" t="s">
        <v>11</v>
      </c>
      <c r="H227">
        <v>15</v>
      </c>
    </row>
    <row r="228" spans="1:9" x14ac:dyDescent="0.2">
      <c r="A228" t="s">
        <v>1946</v>
      </c>
      <c r="B228">
        <v>1.94006021932344E-4</v>
      </c>
      <c r="C228">
        <v>9.5052515391533905E-4</v>
      </c>
      <c r="D228">
        <v>3.3220970120821598E-2</v>
      </c>
      <c r="E228" t="s">
        <v>782</v>
      </c>
      <c r="F228" t="s">
        <v>783</v>
      </c>
      <c r="G228" t="s">
        <v>209</v>
      </c>
      <c r="H228">
        <v>1</v>
      </c>
    </row>
    <row r="229" spans="1:9" x14ac:dyDescent="0.2">
      <c r="A229" t="s">
        <v>1997</v>
      </c>
      <c r="B229">
        <v>2.0788539112725899E-4</v>
      </c>
      <c r="C229">
        <v>5.6084864420198404E-4</v>
      </c>
      <c r="D229">
        <v>3.3220970120821598E-2</v>
      </c>
      <c r="E229" t="s">
        <v>454</v>
      </c>
      <c r="F229" t="s">
        <v>866</v>
      </c>
      <c r="G229" t="s">
        <v>39</v>
      </c>
      <c r="H229">
        <v>2</v>
      </c>
    </row>
    <row r="230" spans="1:9" x14ac:dyDescent="0.2">
      <c r="A230" t="s">
        <v>1999</v>
      </c>
      <c r="B230">
        <v>2.06168960300737E-4</v>
      </c>
      <c r="C230">
        <v>2.7225571854094799E-4</v>
      </c>
      <c r="D230">
        <v>3.3220970120821598E-2</v>
      </c>
      <c r="E230" t="s">
        <v>540</v>
      </c>
      <c r="F230" t="s">
        <v>541</v>
      </c>
      <c r="G230" t="s">
        <v>542</v>
      </c>
      <c r="H230">
        <v>12</v>
      </c>
    </row>
    <row r="231" spans="1:9" x14ac:dyDescent="0.2">
      <c r="A231" t="s">
        <v>2007</v>
      </c>
      <c r="B231">
        <v>1.879004452445E-4</v>
      </c>
      <c r="C231">
        <v>2.9451519124223001E-3</v>
      </c>
      <c r="D231">
        <v>3.3220970120821598E-2</v>
      </c>
      <c r="E231" t="s">
        <v>1245</v>
      </c>
      <c r="F231" t="s">
        <v>1535</v>
      </c>
      <c r="G231" t="s">
        <v>2008</v>
      </c>
      <c r="H231">
        <v>4</v>
      </c>
    </row>
    <row r="232" spans="1:9" x14ac:dyDescent="0.2">
      <c r="A232" t="s">
        <v>2093</v>
      </c>
      <c r="B232">
        <v>1.8825466521401701E-4</v>
      </c>
      <c r="C232">
        <v>9.3497540076144996E-4</v>
      </c>
      <c r="D232">
        <v>3.3220970120821598E-2</v>
      </c>
      <c r="E232" t="s">
        <v>143</v>
      </c>
      <c r="F232" t="s">
        <v>144</v>
      </c>
      <c r="G232" t="s">
        <v>145</v>
      </c>
      <c r="H232">
        <v>9</v>
      </c>
    </row>
    <row r="233" spans="1:9" x14ac:dyDescent="0.2">
      <c r="A233" t="s">
        <v>2118</v>
      </c>
      <c r="B233">
        <v>2.0767724688195401E-4</v>
      </c>
      <c r="C233">
        <v>6.7787524564846195E-4</v>
      </c>
      <c r="D233">
        <v>3.3220970120821598E-2</v>
      </c>
      <c r="E233" t="s">
        <v>33</v>
      </c>
      <c r="F233" t="s">
        <v>724</v>
      </c>
      <c r="G233" t="s">
        <v>39</v>
      </c>
      <c r="H233">
        <v>10</v>
      </c>
    </row>
    <row r="234" spans="1:9" x14ac:dyDescent="0.2">
      <c r="A234" t="s">
        <v>2156</v>
      </c>
      <c r="B234">
        <v>2.04497341160899E-4</v>
      </c>
      <c r="C234">
        <v>3.2744900976218602E-4</v>
      </c>
      <c r="D234">
        <v>3.3220970120821598E-2</v>
      </c>
      <c r="E234" t="s">
        <v>921</v>
      </c>
      <c r="F234" t="s">
        <v>922</v>
      </c>
      <c r="G234" t="s">
        <v>11</v>
      </c>
      <c r="H234">
        <v>22</v>
      </c>
      <c r="I234" t="s">
        <v>9</v>
      </c>
    </row>
    <row r="235" spans="1:9" x14ac:dyDescent="0.2">
      <c r="A235" t="s">
        <v>2234</v>
      </c>
      <c r="B235">
        <v>2.04788362275618E-4</v>
      </c>
      <c r="C235">
        <v>6.3246822167210099E-4</v>
      </c>
      <c r="D235">
        <v>3.3220970120821598E-2</v>
      </c>
      <c r="E235" t="s">
        <v>534</v>
      </c>
      <c r="F235" t="s">
        <v>535</v>
      </c>
      <c r="G235" t="s">
        <v>18</v>
      </c>
      <c r="H235">
        <v>367</v>
      </c>
      <c r="I235" t="s">
        <v>9</v>
      </c>
    </row>
    <row r="236" spans="1:9" x14ac:dyDescent="0.2">
      <c r="A236" t="s">
        <v>2252</v>
      </c>
      <c r="B236">
        <v>1.9051624449548701E-4</v>
      </c>
      <c r="C236">
        <v>1.0472898941616001E-3</v>
      </c>
      <c r="D236">
        <v>3.3220970120821598E-2</v>
      </c>
      <c r="E236" t="s">
        <v>534</v>
      </c>
      <c r="F236" t="s">
        <v>535</v>
      </c>
      <c r="G236" t="s">
        <v>209</v>
      </c>
      <c r="H236">
        <v>367</v>
      </c>
      <c r="I236" t="s">
        <v>9</v>
      </c>
    </row>
    <row r="237" spans="1:9" x14ac:dyDescent="0.2">
      <c r="A237" t="s">
        <v>1199</v>
      </c>
      <c r="B237">
        <v>2.12379189151875E-4</v>
      </c>
      <c r="C237">
        <v>5.2791703402077701E-4</v>
      </c>
      <c r="D237">
        <v>3.3232033622539597E-2</v>
      </c>
      <c r="E237" t="s">
        <v>215</v>
      </c>
      <c r="F237" t="s">
        <v>216</v>
      </c>
      <c r="G237" t="s">
        <v>11</v>
      </c>
      <c r="H237">
        <v>7</v>
      </c>
    </row>
    <row r="238" spans="1:9" x14ac:dyDescent="0.2">
      <c r="A238" t="s">
        <v>1516</v>
      </c>
      <c r="B238">
        <v>2.12146864154719E-4</v>
      </c>
      <c r="C238">
        <v>9.9330095278270898E-4</v>
      </c>
      <c r="D238">
        <v>3.3232033622539597E-2</v>
      </c>
      <c r="E238" t="s">
        <v>301</v>
      </c>
      <c r="F238" t="s">
        <v>1030</v>
      </c>
      <c r="G238" t="s">
        <v>1031</v>
      </c>
      <c r="H238">
        <v>1</v>
      </c>
    </row>
    <row r="239" spans="1:9" x14ac:dyDescent="0.2">
      <c r="A239" t="s">
        <v>1610</v>
      </c>
      <c r="B239">
        <v>2.1084700154108701E-4</v>
      </c>
      <c r="C239">
        <v>1.0073122214907899E-3</v>
      </c>
      <c r="D239">
        <v>3.3232033622539597E-2</v>
      </c>
      <c r="E239" t="s">
        <v>33</v>
      </c>
      <c r="F239" t="s">
        <v>724</v>
      </c>
      <c r="G239" t="s">
        <v>247</v>
      </c>
      <c r="H239">
        <v>10</v>
      </c>
    </row>
    <row r="240" spans="1:9" x14ac:dyDescent="0.2">
      <c r="A240" t="s">
        <v>1935</v>
      </c>
      <c r="B240">
        <v>2.10011819969141E-4</v>
      </c>
      <c r="C240">
        <v>6.9914301455183299E-4</v>
      </c>
      <c r="D240">
        <v>3.3232033622539597E-2</v>
      </c>
      <c r="E240" t="s">
        <v>548</v>
      </c>
      <c r="F240" t="s">
        <v>941</v>
      </c>
      <c r="G240" t="s">
        <v>1936</v>
      </c>
      <c r="H240">
        <v>19</v>
      </c>
    </row>
    <row r="241" spans="1:9" x14ac:dyDescent="0.2">
      <c r="A241" t="s">
        <v>2154</v>
      </c>
      <c r="B241">
        <v>2.0928587887156201E-4</v>
      </c>
      <c r="C241">
        <v>6.6537933730517003E-4</v>
      </c>
      <c r="D241">
        <v>3.3232033622539597E-2</v>
      </c>
      <c r="E241" t="s">
        <v>264</v>
      </c>
      <c r="F241" t="s">
        <v>363</v>
      </c>
      <c r="G241" t="s">
        <v>446</v>
      </c>
      <c r="H241">
        <v>2</v>
      </c>
    </row>
    <row r="242" spans="1:9" x14ac:dyDescent="0.2">
      <c r="A242" t="s">
        <v>1827</v>
      </c>
      <c r="B242">
        <v>2.13416450297411E-4</v>
      </c>
      <c r="C242">
        <v>2.2278659039187701E-4</v>
      </c>
      <c r="D242">
        <v>3.3255773338045497E-2</v>
      </c>
      <c r="E242" t="s">
        <v>402</v>
      </c>
      <c r="F242" t="s">
        <v>403</v>
      </c>
      <c r="G242" t="s">
        <v>32</v>
      </c>
      <c r="H242">
        <v>23</v>
      </c>
    </row>
    <row r="243" spans="1:9" x14ac:dyDescent="0.2">
      <c r="A243" t="s">
        <v>1581</v>
      </c>
      <c r="B243">
        <v>2.1435777985883401E-4</v>
      </c>
      <c r="C243">
        <v>1.05265808802636E-3</v>
      </c>
      <c r="D243">
        <v>3.3264430019911799E-2</v>
      </c>
      <c r="E243" t="s">
        <v>77</v>
      </c>
      <c r="F243" t="s">
        <v>78</v>
      </c>
      <c r="G243" t="s">
        <v>79</v>
      </c>
      <c r="H243">
        <v>3</v>
      </c>
      <c r="I243" t="s">
        <v>9</v>
      </c>
    </row>
    <row r="244" spans="1:9" x14ac:dyDescent="0.2">
      <c r="A244" t="s">
        <v>1915</v>
      </c>
      <c r="B244">
        <v>2.1536082652127701E-4</v>
      </c>
      <c r="C244">
        <v>1.2042998360563501E-3</v>
      </c>
      <c r="D244">
        <v>3.3282553412263501E-2</v>
      </c>
      <c r="E244" t="s">
        <v>876</v>
      </c>
      <c r="F244" t="s">
        <v>877</v>
      </c>
      <c r="G244" t="s">
        <v>878</v>
      </c>
      <c r="H244">
        <v>7</v>
      </c>
    </row>
    <row r="245" spans="1:9" x14ac:dyDescent="0.2">
      <c r="A245" t="s">
        <v>1116</v>
      </c>
      <c r="B245">
        <v>2.1818025438054099E-4</v>
      </c>
      <c r="C245">
        <v>-1.9579231515835799E-4</v>
      </c>
      <c r="D245">
        <v>3.3580087184454301E-2</v>
      </c>
      <c r="E245" t="s">
        <v>207</v>
      </c>
      <c r="F245" t="s">
        <v>503</v>
      </c>
      <c r="G245" t="s">
        <v>1117</v>
      </c>
      <c r="H245">
        <v>7</v>
      </c>
    </row>
    <row r="246" spans="1:9" x14ac:dyDescent="0.2">
      <c r="A246" t="s">
        <v>2172</v>
      </c>
      <c r="B246">
        <v>2.20752200582671E-4</v>
      </c>
      <c r="C246">
        <v>1.71162759176688E-4</v>
      </c>
      <c r="D246">
        <v>3.3837257717067797E-2</v>
      </c>
      <c r="E246" t="s">
        <v>782</v>
      </c>
      <c r="F246" t="s">
        <v>783</v>
      </c>
      <c r="G246" t="s">
        <v>18</v>
      </c>
      <c r="H246">
        <v>1</v>
      </c>
      <c r="I246" t="s">
        <v>9</v>
      </c>
    </row>
    <row r="247" spans="1:9" x14ac:dyDescent="0.2">
      <c r="A247" t="s">
        <v>1977</v>
      </c>
      <c r="B247">
        <v>2.2766773202045901E-4</v>
      </c>
      <c r="C247">
        <v>-6.28469321189751E-4</v>
      </c>
      <c r="D247">
        <v>3.46147125841956E-2</v>
      </c>
    </row>
    <row r="248" spans="1:9" x14ac:dyDescent="0.2">
      <c r="A248" t="s">
        <v>2188</v>
      </c>
      <c r="B248">
        <v>2.2676256478398001E-4</v>
      </c>
      <c r="C248">
        <v>1.0552316335027401E-3</v>
      </c>
      <c r="D248">
        <v>3.46147125841956E-2</v>
      </c>
      <c r="E248" t="s">
        <v>2189</v>
      </c>
      <c r="F248" t="s">
        <v>2190</v>
      </c>
      <c r="G248" t="s">
        <v>18</v>
      </c>
      <c r="H248">
        <v>1</v>
      </c>
    </row>
    <row r="249" spans="1:9" x14ac:dyDescent="0.2">
      <c r="A249" t="s">
        <v>770</v>
      </c>
      <c r="B249">
        <v>2.3319815835419101E-4</v>
      </c>
      <c r="C249">
        <v>4.7249497651848002E-4</v>
      </c>
      <c r="D249">
        <v>3.5030094555333097E-2</v>
      </c>
      <c r="E249" t="s">
        <v>10</v>
      </c>
      <c r="F249" t="s">
        <v>412</v>
      </c>
      <c r="G249" t="s">
        <v>91</v>
      </c>
      <c r="H249">
        <v>10</v>
      </c>
      <c r="I249" t="s">
        <v>9</v>
      </c>
    </row>
    <row r="250" spans="1:9" x14ac:dyDescent="0.2">
      <c r="A250" t="s">
        <v>1968</v>
      </c>
      <c r="B250">
        <v>2.3183689471932599E-4</v>
      </c>
      <c r="C250">
        <v>3.70215079026645E-4</v>
      </c>
      <c r="D250">
        <v>3.5030094555333097E-2</v>
      </c>
      <c r="E250" t="s">
        <v>445</v>
      </c>
      <c r="F250" t="s">
        <v>989</v>
      </c>
      <c r="G250" t="s">
        <v>18</v>
      </c>
      <c r="H250">
        <v>10</v>
      </c>
    </row>
    <row r="251" spans="1:9" x14ac:dyDescent="0.2">
      <c r="A251" t="s">
        <v>2046</v>
      </c>
      <c r="B251">
        <v>2.3309300444735199E-4</v>
      </c>
      <c r="C251">
        <v>1.2951846415507599E-4</v>
      </c>
      <c r="D251">
        <v>3.5030094555333097E-2</v>
      </c>
      <c r="E251" t="s">
        <v>1299</v>
      </c>
      <c r="F251" t="s">
        <v>1300</v>
      </c>
      <c r="G251" t="s">
        <v>2047</v>
      </c>
      <c r="H251">
        <v>6</v>
      </c>
      <c r="I251" t="s">
        <v>9</v>
      </c>
    </row>
    <row r="252" spans="1:9" x14ac:dyDescent="0.2">
      <c r="A252" t="s">
        <v>1121</v>
      </c>
      <c r="B252">
        <v>2.345055545317E-4</v>
      </c>
      <c r="C252">
        <v>7.6726185199265697E-4</v>
      </c>
      <c r="D252">
        <v>3.50317699490851E-2</v>
      </c>
      <c r="E252" t="s">
        <v>454</v>
      </c>
      <c r="F252" t="s">
        <v>455</v>
      </c>
      <c r="G252" t="s">
        <v>11</v>
      </c>
      <c r="H252">
        <v>2</v>
      </c>
    </row>
    <row r="253" spans="1:9" x14ac:dyDescent="0.2">
      <c r="A253" t="s">
        <v>1647</v>
      </c>
      <c r="B253">
        <v>2.3541640589696199E-4</v>
      </c>
      <c r="C253">
        <v>4.9906228833719699E-4</v>
      </c>
      <c r="D253">
        <v>3.50317699490851E-2</v>
      </c>
      <c r="E253" t="s">
        <v>251</v>
      </c>
      <c r="F253" t="s">
        <v>1055</v>
      </c>
      <c r="G253" t="s">
        <v>11</v>
      </c>
      <c r="H253">
        <v>20</v>
      </c>
    </row>
    <row r="254" spans="1:9" x14ac:dyDescent="0.2">
      <c r="A254" t="s">
        <v>2225</v>
      </c>
      <c r="B254">
        <v>2.36007823324241E-4</v>
      </c>
      <c r="C254">
        <v>5.6529424545659595E-4</v>
      </c>
      <c r="D254">
        <v>3.50317699490851E-2</v>
      </c>
      <c r="E254" t="s">
        <v>224</v>
      </c>
      <c r="F254" t="s">
        <v>225</v>
      </c>
      <c r="G254" t="s">
        <v>11</v>
      </c>
      <c r="H254">
        <v>7</v>
      </c>
    </row>
    <row r="255" spans="1:9" x14ac:dyDescent="0.2">
      <c r="A255" t="s">
        <v>1234</v>
      </c>
      <c r="B255">
        <v>2.3761994652422001E-4</v>
      </c>
      <c r="C255">
        <v>2.3737946502057701E-3</v>
      </c>
      <c r="D255">
        <v>3.5037492488338699E-2</v>
      </c>
      <c r="E255" t="s">
        <v>1235</v>
      </c>
      <c r="F255" t="s">
        <v>1236</v>
      </c>
      <c r="G255" t="s">
        <v>11</v>
      </c>
      <c r="H255">
        <v>21</v>
      </c>
    </row>
    <row r="256" spans="1:9" x14ac:dyDescent="0.2">
      <c r="A256" t="s">
        <v>1346</v>
      </c>
      <c r="B256">
        <v>2.3791235512931699E-4</v>
      </c>
      <c r="C256">
        <v>6.3803758216517397E-4</v>
      </c>
      <c r="D256">
        <v>3.5037492488338699E-2</v>
      </c>
      <c r="E256" t="s">
        <v>40</v>
      </c>
      <c r="F256" t="s">
        <v>41</v>
      </c>
      <c r="G256" t="s">
        <v>11</v>
      </c>
      <c r="H256">
        <v>15</v>
      </c>
      <c r="I256" t="s">
        <v>9</v>
      </c>
    </row>
    <row r="257" spans="1:9" x14ac:dyDescent="0.2">
      <c r="A257" t="s">
        <v>266</v>
      </c>
      <c r="B257">
        <v>2.42126805654402E-4</v>
      </c>
      <c r="C257">
        <v>-5.5219576299965403E-4</v>
      </c>
      <c r="D257">
        <v>3.5243527362579102E-2</v>
      </c>
      <c r="E257" t="s">
        <v>267</v>
      </c>
      <c r="F257" t="s">
        <v>268</v>
      </c>
      <c r="G257" t="s">
        <v>269</v>
      </c>
      <c r="H257">
        <v>8</v>
      </c>
    </row>
    <row r="258" spans="1:9" x14ac:dyDescent="0.2">
      <c r="A258" t="s">
        <v>1617</v>
      </c>
      <c r="B258">
        <v>2.4208306272073299E-4</v>
      </c>
      <c r="C258">
        <v>7.6904293883528897E-4</v>
      </c>
      <c r="D258">
        <v>3.5243527362579102E-2</v>
      </c>
      <c r="E258" t="s">
        <v>692</v>
      </c>
      <c r="F258" t="s">
        <v>1008</v>
      </c>
      <c r="G258" t="s">
        <v>11</v>
      </c>
      <c r="H258">
        <v>2</v>
      </c>
    </row>
    <row r="259" spans="1:9" x14ac:dyDescent="0.2">
      <c r="A259" t="s">
        <v>2069</v>
      </c>
      <c r="B259">
        <v>2.4184616687525701E-4</v>
      </c>
      <c r="C259">
        <v>9.6614881911346305E-4</v>
      </c>
      <c r="D259">
        <v>3.5243527362579102E-2</v>
      </c>
      <c r="E259" t="s">
        <v>71</v>
      </c>
      <c r="F259" t="s">
        <v>260</v>
      </c>
      <c r="G259" t="s">
        <v>11</v>
      </c>
      <c r="H259">
        <v>5</v>
      </c>
    </row>
    <row r="260" spans="1:9" x14ac:dyDescent="0.2">
      <c r="A260" t="s">
        <v>1811</v>
      </c>
      <c r="B260">
        <v>2.4499656851604602E-4</v>
      </c>
      <c r="C260">
        <v>-1.0979053011750299E-3</v>
      </c>
      <c r="D260">
        <v>3.5523556502129697E-2</v>
      </c>
      <c r="E260" t="s">
        <v>651</v>
      </c>
      <c r="F260" t="s">
        <v>652</v>
      </c>
      <c r="G260" t="s">
        <v>1812</v>
      </c>
      <c r="H260">
        <v>4</v>
      </c>
    </row>
    <row r="261" spans="1:9" x14ac:dyDescent="0.2">
      <c r="A261" t="s">
        <v>307</v>
      </c>
      <c r="B261">
        <v>2.47275790650868E-4</v>
      </c>
      <c r="C261">
        <v>6.4677753809937598E-5</v>
      </c>
      <c r="D261">
        <v>3.5579291349052397E-2</v>
      </c>
      <c r="E261" t="s">
        <v>282</v>
      </c>
      <c r="F261" t="s">
        <v>308</v>
      </c>
      <c r="G261" t="s">
        <v>18</v>
      </c>
      <c r="H261">
        <v>11</v>
      </c>
    </row>
    <row r="262" spans="1:9" x14ac:dyDescent="0.2">
      <c r="A262" t="s">
        <v>901</v>
      </c>
      <c r="B262">
        <v>2.4636731010528698E-4</v>
      </c>
      <c r="C262">
        <v>7.9548759942665002E-4</v>
      </c>
      <c r="D262">
        <v>3.5579291349052397E-2</v>
      </c>
      <c r="E262" t="s">
        <v>175</v>
      </c>
      <c r="F262" t="s">
        <v>176</v>
      </c>
      <c r="G262" t="s">
        <v>11</v>
      </c>
      <c r="H262">
        <v>3</v>
      </c>
    </row>
    <row r="263" spans="1:9" x14ac:dyDescent="0.2">
      <c r="A263" t="s">
        <v>1269</v>
      </c>
      <c r="B263">
        <v>2.4998751499058502E-4</v>
      </c>
      <c r="C263">
        <v>1.4146103004173799E-3</v>
      </c>
      <c r="D263">
        <v>3.5832179915864203E-2</v>
      </c>
      <c r="E263" t="s">
        <v>228</v>
      </c>
      <c r="F263" t="s">
        <v>599</v>
      </c>
      <c r="G263" t="s">
        <v>11</v>
      </c>
      <c r="H263">
        <v>3</v>
      </c>
    </row>
    <row r="264" spans="1:9" x14ac:dyDescent="0.2">
      <c r="A264" t="s">
        <v>830</v>
      </c>
      <c r="B264">
        <v>2.5206134103165402E-4</v>
      </c>
      <c r="C264">
        <v>9.9923518900366408E-4</v>
      </c>
      <c r="D264">
        <v>3.5992059319782298E-2</v>
      </c>
      <c r="E264" t="s">
        <v>74</v>
      </c>
      <c r="F264" t="s">
        <v>188</v>
      </c>
      <c r="G264" t="s">
        <v>11</v>
      </c>
      <c r="H264">
        <v>2</v>
      </c>
    </row>
    <row r="265" spans="1:9" x14ac:dyDescent="0.2">
      <c r="A265" t="s">
        <v>1817</v>
      </c>
      <c r="B265">
        <v>2.6140778758587598E-4</v>
      </c>
      <c r="C265">
        <v>1.3504238150652899E-3</v>
      </c>
      <c r="D265">
        <v>3.6905669379699101E-2</v>
      </c>
      <c r="E265" t="s">
        <v>264</v>
      </c>
      <c r="F265" t="s">
        <v>1038</v>
      </c>
      <c r="G265" t="s">
        <v>247</v>
      </c>
      <c r="H265">
        <v>2</v>
      </c>
    </row>
    <row r="266" spans="1:9" x14ac:dyDescent="0.2">
      <c r="A266" t="s">
        <v>2054</v>
      </c>
      <c r="B266">
        <v>2.6103258595606602E-4</v>
      </c>
      <c r="C266">
        <v>9.3085537733188803E-4</v>
      </c>
      <c r="D266">
        <v>3.6905669379699101E-2</v>
      </c>
      <c r="E266" t="s">
        <v>744</v>
      </c>
      <c r="F266" t="s">
        <v>745</v>
      </c>
      <c r="G266" t="s">
        <v>1171</v>
      </c>
      <c r="H266">
        <v>2</v>
      </c>
    </row>
    <row r="267" spans="1:9" x14ac:dyDescent="0.2">
      <c r="A267" t="s">
        <v>2168</v>
      </c>
      <c r="B267">
        <v>2.60688661737446E-4</v>
      </c>
      <c r="C267">
        <v>9.5699445222655695E-4</v>
      </c>
      <c r="D267">
        <v>3.6905669379699101E-2</v>
      </c>
      <c r="E267" t="s">
        <v>405</v>
      </c>
      <c r="F267" t="s">
        <v>406</v>
      </c>
      <c r="G267" t="s">
        <v>407</v>
      </c>
      <c r="H267">
        <v>7</v>
      </c>
    </row>
    <row r="268" spans="1:9" x14ac:dyDescent="0.2">
      <c r="A268" t="s">
        <v>2033</v>
      </c>
      <c r="B268">
        <v>2.63092896258335E-4</v>
      </c>
      <c r="C268">
        <v>1.26898302525153E-3</v>
      </c>
      <c r="D268">
        <v>3.7004459273728502E-2</v>
      </c>
      <c r="E268" t="s">
        <v>609</v>
      </c>
      <c r="F268" t="s">
        <v>610</v>
      </c>
      <c r="G268" t="s">
        <v>11</v>
      </c>
      <c r="H268">
        <v>4</v>
      </c>
    </row>
    <row r="269" spans="1:9" x14ac:dyDescent="0.2">
      <c r="A269" t="s">
        <v>855</v>
      </c>
      <c r="B269">
        <v>2.65992747774143E-4</v>
      </c>
      <c r="C269">
        <v>1.1078703349234999E-3</v>
      </c>
      <c r="D269">
        <v>3.7134169702268197E-2</v>
      </c>
      <c r="E269" t="s">
        <v>856</v>
      </c>
      <c r="F269" t="s">
        <v>857</v>
      </c>
      <c r="G269" t="s">
        <v>11</v>
      </c>
      <c r="H269">
        <v>3</v>
      </c>
    </row>
    <row r="270" spans="1:9" x14ac:dyDescent="0.2">
      <c r="A270" t="s">
        <v>1238</v>
      </c>
      <c r="B270">
        <v>2.65436367181644E-4</v>
      </c>
      <c r="C270">
        <v>7.8676487229186701E-4</v>
      </c>
      <c r="D270">
        <v>3.7134169702268197E-2</v>
      </c>
      <c r="E270" t="s">
        <v>736</v>
      </c>
      <c r="F270" t="s">
        <v>919</v>
      </c>
      <c r="G270" t="s">
        <v>920</v>
      </c>
      <c r="H270">
        <v>21</v>
      </c>
    </row>
    <row r="271" spans="1:9" x14ac:dyDescent="0.2">
      <c r="A271" t="s">
        <v>372</v>
      </c>
      <c r="B271">
        <v>2.73838651116948E-4</v>
      </c>
      <c r="C271">
        <v>1.28987637451496E-3</v>
      </c>
      <c r="D271">
        <v>3.7482087853899199E-2</v>
      </c>
      <c r="E271" t="s">
        <v>27</v>
      </c>
      <c r="F271" t="s">
        <v>373</v>
      </c>
      <c r="G271" t="s">
        <v>11</v>
      </c>
      <c r="H271">
        <v>20</v>
      </c>
      <c r="I271" t="s">
        <v>9</v>
      </c>
    </row>
    <row r="272" spans="1:9" x14ac:dyDescent="0.2">
      <c r="A272" t="s">
        <v>753</v>
      </c>
      <c r="B272">
        <v>2.7258760997500602E-4</v>
      </c>
      <c r="C272">
        <v>1.04769216524603E-3</v>
      </c>
      <c r="D272">
        <v>3.7482087853899199E-2</v>
      </c>
      <c r="E272" t="s">
        <v>274</v>
      </c>
      <c r="F272" t="s">
        <v>741</v>
      </c>
      <c r="G272" t="s">
        <v>742</v>
      </c>
      <c r="H272">
        <v>7</v>
      </c>
    </row>
    <row r="273" spans="1:8" x14ac:dyDescent="0.2">
      <c r="A273" t="s">
        <v>1205</v>
      </c>
      <c r="B273">
        <v>2.7158247017555802E-4</v>
      </c>
      <c r="C273">
        <v>1.0473714500849E-3</v>
      </c>
      <c r="D273">
        <v>3.7482087853899199E-2</v>
      </c>
      <c r="E273" t="s">
        <v>192</v>
      </c>
      <c r="F273" t="s">
        <v>193</v>
      </c>
      <c r="G273" t="s">
        <v>1206</v>
      </c>
      <c r="H273">
        <v>11</v>
      </c>
    </row>
    <row r="274" spans="1:8" x14ac:dyDescent="0.2">
      <c r="A274" t="s">
        <v>1225</v>
      </c>
      <c r="B274">
        <v>2.7646957276269101E-4</v>
      </c>
      <c r="C274">
        <v>4.7216205304180298E-4</v>
      </c>
      <c r="D274">
        <v>3.7482087853899199E-2</v>
      </c>
      <c r="E274" t="s">
        <v>197</v>
      </c>
      <c r="F274" t="s">
        <v>1226</v>
      </c>
      <c r="G274" t="s">
        <v>18</v>
      </c>
      <c r="H274">
        <v>7</v>
      </c>
    </row>
    <row r="275" spans="1:8" x14ac:dyDescent="0.2">
      <c r="A275" t="s">
        <v>1603</v>
      </c>
      <c r="B275">
        <v>2.72107561125765E-4</v>
      </c>
      <c r="C275">
        <v>7.35176783923748E-4</v>
      </c>
      <c r="D275">
        <v>3.7482087853899199E-2</v>
      </c>
      <c r="E275" t="s">
        <v>735</v>
      </c>
      <c r="F275" t="s">
        <v>1348</v>
      </c>
      <c r="G275" t="s">
        <v>11</v>
      </c>
      <c r="H275">
        <v>13</v>
      </c>
    </row>
    <row r="276" spans="1:8" x14ac:dyDescent="0.2">
      <c r="A276" t="s">
        <v>1636</v>
      </c>
      <c r="B276">
        <v>2.7597041765039702E-4</v>
      </c>
      <c r="C276">
        <v>8.6331867606901096E-4</v>
      </c>
      <c r="D276">
        <v>3.7482087853899199E-2</v>
      </c>
      <c r="E276" t="s">
        <v>560</v>
      </c>
      <c r="F276" t="s">
        <v>1107</v>
      </c>
      <c r="G276" t="s">
        <v>1108</v>
      </c>
      <c r="H276">
        <v>22</v>
      </c>
    </row>
    <row r="277" spans="1:8" x14ac:dyDescent="0.2">
      <c r="A277" t="s">
        <v>1774</v>
      </c>
      <c r="B277">
        <v>2.7591090935657602E-4</v>
      </c>
      <c r="C277">
        <v>8.9123114302937603E-4</v>
      </c>
      <c r="D277">
        <v>3.7482087853899199E-2</v>
      </c>
      <c r="E277" t="s">
        <v>132</v>
      </c>
      <c r="F277" t="s">
        <v>1665</v>
      </c>
      <c r="G277" t="s">
        <v>11</v>
      </c>
      <c r="H277">
        <v>19</v>
      </c>
    </row>
    <row r="278" spans="1:8" x14ac:dyDescent="0.2">
      <c r="A278" t="s">
        <v>1963</v>
      </c>
      <c r="B278">
        <v>2.75166497638119E-4</v>
      </c>
      <c r="C278">
        <v>1.09695168220589E-3</v>
      </c>
      <c r="D278">
        <v>3.7482087853899199E-2</v>
      </c>
      <c r="E278" t="s">
        <v>571</v>
      </c>
      <c r="F278" t="s">
        <v>572</v>
      </c>
      <c r="G278" t="s">
        <v>573</v>
      </c>
      <c r="H278">
        <v>4</v>
      </c>
    </row>
    <row r="279" spans="1:8" x14ac:dyDescent="0.2">
      <c r="A279" t="s">
        <v>1486</v>
      </c>
      <c r="B279">
        <v>2.7854399345779798E-4</v>
      </c>
      <c r="C279">
        <v>7.1806854896671896E-4</v>
      </c>
      <c r="D279">
        <v>3.7627486080266698E-2</v>
      </c>
      <c r="E279" t="s">
        <v>1487</v>
      </c>
      <c r="F279" t="s">
        <v>1488</v>
      </c>
      <c r="G279" t="s">
        <v>1489</v>
      </c>
      <c r="H279">
        <v>1</v>
      </c>
    </row>
    <row r="280" spans="1:8" x14ac:dyDescent="0.2">
      <c r="A280" t="s">
        <v>467</v>
      </c>
      <c r="B280">
        <v>2.80523903199716E-4</v>
      </c>
      <c r="C280">
        <v>7.4344366987840502E-4</v>
      </c>
      <c r="D280">
        <v>3.7759120647893003E-2</v>
      </c>
      <c r="E280" t="s">
        <v>468</v>
      </c>
      <c r="F280" t="s">
        <v>469</v>
      </c>
      <c r="G280" t="s">
        <v>470</v>
      </c>
      <c r="H280">
        <v>1</v>
      </c>
    </row>
    <row r="281" spans="1:8" x14ac:dyDescent="0.2">
      <c r="A281" t="s">
        <v>2111</v>
      </c>
      <c r="B281">
        <v>2.8413360556090502E-4</v>
      </c>
      <c r="C281">
        <v>6.72050933416317E-4</v>
      </c>
      <c r="D281">
        <v>3.8108405082979302E-2</v>
      </c>
      <c r="E281" t="s">
        <v>175</v>
      </c>
      <c r="F281" t="s">
        <v>176</v>
      </c>
      <c r="G281" t="s">
        <v>11</v>
      </c>
      <c r="H281">
        <v>3</v>
      </c>
    </row>
    <row r="282" spans="1:8" x14ac:dyDescent="0.2">
      <c r="A282" t="s">
        <v>1752</v>
      </c>
      <c r="B282">
        <v>2.8664253072110702E-4</v>
      </c>
      <c r="C282">
        <v>1.3920032506617799E-3</v>
      </c>
      <c r="D282">
        <v>3.8308091098578197E-2</v>
      </c>
      <c r="E282" t="s">
        <v>1491</v>
      </c>
      <c r="F282" t="s">
        <v>1492</v>
      </c>
      <c r="G282" t="s">
        <v>11</v>
      </c>
      <c r="H282">
        <v>11</v>
      </c>
    </row>
    <row r="283" spans="1:8" x14ac:dyDescent="0.2">
      <c r="A283" t="s">
        <v>507</v>
      </c>
      <c r="B283">
        <v>2.9353337968986799E-4</v>
      </c>
      <c r="C283">
        <v>1.0337612309370501E-3</v>
      </c>
      <c r="D283">
        <v>3.8577329521889803E-2</v>
      </c>
      <c r="E283" t="s">
        <v>140</v>
      </c>
      <c r="F283" t="s">
        <v>141</v>
      </c>
      <c r="G283" t="s">
        <v>11</v>
      </c>
      <c r="H283">
        <v>4</v>
      </c>
    </row>
    <row r="284" spans="1:8" x14ac:dyDescent="0.2">
      <c r="A284" t="s">
        <v>1289</v>
      </c>
      <c r="B284">
        <v>2.9278969491639998E-4</v>
      </c>
      <c r="C284">
        <v>9.53930738805676E-4</v>
      </c>
      <c r="D284">
        <v>3.8577329521889803E-2</v>
      </c>
      <c r="E284" t="s">
        <v>710</v>
      </c>
      <c r="F284" t="s">
        <v>711</v>
      </c>
      <c r="G284" t="s">
        <v>11</v>
      </c>
      <c r="H284">
        <v>3</v>
      </c>
    </row>
    <row r="285" spans="1:8" x14ac:dyDescent="0.2">
      <c r="A285" t="s">
        <v>1894</v>
      </c>
      <c r="B285">
        <v>2.89913960556605E-4</v>
      </c>
      <c r="C285">
        <v>1.86641825064359E-3</v>
      </c>
      <c r="D285">
        <v>3.8577329521889803E-2</v>
      </c>
      <c r="E285" t="s">
        <v>565</v>
      </c>
      <c r="F285" t="s">
        <v>566</v>
      </c>
      <c r="G285" t="s">
        <v>11</v>
      </c>
      <c r="H285">
        <v>12</v>
      </c>
    </row>
    <row r="286" spans="1:8" x14ac:dyDescent="0.2">
      <c r="A286" t="s">
        <v>1945</v>
      </c>
      <c r="B286">
        <v>2.91230425764093E-4</v>
      </c>
      <c r="C286">
        <v>1.2397664792935901E-3</v>
      </c>
      <c r="D286">
        <v>3.8577329521889803E-2</v>
      </c>
      <c r="E286" t="s">
        <v>1858</v>
      </c>
      <c r="F286" t="s">
        <v>1859</v>
      </c>
      <c r="G286" t="s">
        <v>1860</v>
      </c>
      <c r="H286">
        <v>4</v>
      </c>
    </row>
    <row r="287" spans="1:8" x14ac:dyDescent="0.2">
      <c r="A287" t="s">
        <v>2160</v>
      </c>
      <c r="B287">
        <v>2.9379337069980498E-4</v>
      </c>
      <c r="C287">
        <v>6.33148392770047E-4</v>
      </c>
      <c r="D287">
        <v>3.8577329521889803E-2</v>
      </c>
      <c r="E287" t="s">
        <v>135</v>
      </c>
      <c r="F287" t="s">
        <v>136</v>
      </c>
      <c r="G287" t="s">
        <v>11</v>
      </c>
      <c r="H287">
        <v>9</v>
      </c>
    </row>
    <row r="288" spans="1:8" x14ac:dyDescent="0.2">
      <c r="A288" t="s">
        <v>1557</v>
      </c>
      <c r="B288">
        <v>2.9868316565270097E-4</v>
      </c>
      <c r="C288">
        <v>8.5542470009613496E-4</v>
      </c>
      <c r="D288">
        <v>3.8812275442634998E-2</v>
      </c>
      <c r="E288" t="s">
        <v>560</v>
      </c>
      <c r="F288" t="s">
        <v>1107</v>
      </c>
      <c r="G288" t="s">
        <v>1108</v>
      </c>
      <c r="H288">
        <v>22</v>
      </c>
    </row>
    <row r="289" spans="1:9" x14ac:dyDescent="0.2">
      <c r="A289" t="s">
        <v>1713</v>
      </c>
      <c r="B289">
        <v>2.9826659466667402E-4</v>
      </c>
      <c r="C289">
        <v>1.9336323460843099E-4</v>
      </c>
      <c r="D289">
        <v>3.8812275442634998E-2</v>
      </c>
      <c r="E289" t="s">
        <v>519</v>
      </c>
      <c r="F289" t="s">
        <v>520</v>
      </c>
      <c r="G289" t="s">
        <v>11</v>
      </c>
      <c r="H289">
        <v>7</v>
      </c>
    </row>
    <row r="290" spans="1:9" x14ac:dyDescent="0.2">
      <c r="A290" t="s">
        <v>1851</v>
      </c>
      <c r="B290">
        <v>2.9679640445265599E-4</v>
      </c>
      <c r="C290">
        <v>7.0244704084879205E-4</v>
      </c>
      <c r="D290">
        <v>3.8812275442634998E-2</v>
      </c>
      <c r="E290" t="s">
        <v>217</v>
      </c>
      <c r="F290" t="s">
        <v>218</v>
      </c>
      <c r="G290" t="s">
        <v>18</v>
      </c>
      <c r="H290">
        <v>4</v>
      </c>
      <c r="I290" t="s">
        <v>9</v>
      </c>
    </row>
    <row r="291" spans="1:9" x14ac:dyDescent="0.2">
      <c r="A291" t="s">
        <v>1099</v>
      </c>
      <c r="B291">
        <v>3.0006835855876001E-4</v>
      </c>
      <c r="C291">
        <v>6.5325272117051805E-4</v>
      </c>
      <c r="D291">
        <v>3.8857817714881601E-2</v>
      </c>
      <c r="E291" t="s">
        <v>1100</v>
      </c>
      <c r="F291" t="s">
        <v>1101</v>
      </c>
      <c r="G291" t="s">
        <v>11</v>
      </c>
      <c r="H291">
        <v>7</v>
      </c>
    </row>
    <row r="292" spans="1:9" x14ac:dyDescent="0.2">
      <c r="A292" t="s">
        <v>2170</v>
      </c>
      <c r="B292">
        <v>3.04846507717298E-4</v>
      </c>
      <c r="C292">
        <v>5.4433098928644496E-4</v>
      </c>
      <c r="D292">
        <v>3.9340913233042597E-2</v>
      </c>
      <c r="E292" t="s">
        <v>224</v>
      </c>
      <c r="F292" t="s">
        <v>225</v>
      </c>
      <c r="G292" t="s">
        <v>28</v>
      </c>
      <c r="H292">
        <v>7</v>
      </c>
    </row>
    <row r="293" spans="1:9" x14ac:dyDescent="0.2">
      <c r="A293" t="s">
        <v>981</v>
      </c>
      <c r="B293">
        <v>3.0976601099873399E-4</v>
      </c>
      <c r="C293">
        <v>1.40695995464213E-3</v>
      </c>
      <c r="D293">
        <v>3.9838879373446698E-2</v>
      </c>
      <c r="E293" t="s">
        <v>259</v>
      </c>
      <c r="F293" t="s">
        <v>416</v>
      </c>
      <c r="G293" t="s">
        <v>982</v>
      </c>
      <c r="H293">
        <v>15</v>
      </c>
    </row>
    <row r="294" spans="1:9" x14ac:dyDescent="0.2">
      <c r="A294" t="s">
        <v>110</v>
      </c>
      <c r="B294">
        <v>3.1757599832655999E-4</v>
      </c>
      <c r="C294">
        <v>7.7857444330805701E-4</v>
      </c>
      <c r="D294">
        <v>4.0472608849790197E-2</v>
      </c>
      <c r="E294" t="s">
        <v>111</v>
      </c>
      <c r="F294" t="s">
        <v>112</v>
      </c>
      <c r="G294" t="s">
        <v>113</v>
      </c>
      <c r="H294">
        <v>21</v>
      </c>
      <c r="I294" t="s">
        <v>9</v>
      </c>
    </row>
    <row r="295" spans="1:9" x14ac:dyDescent="0.2">
      <c r="A295" t="s">
        <v>1109</v>
      </c>
      <c r="B295">
        <v>3.1720366007966899E-4</v>
      </c>
      <c r="C295">
        <v>1.1196559804721199E-3</v>
      </c>
      <c r="D295">
        <v>4.0472608849790197E-2</v>
      </c>
      <c r="E295" t="s">
        <v>659</v>
      </c>
      <c r="F295" t="s">
        <v>1066</v>
      </c>
      <c r="G295" t="s">
        <v>18</v>
      </c>
      <c r="H295">
        <v>2</v>
      </c>
    </row>
    <row r="296" spans="1:9" x14ac:dyDescent="0.2">
      <c r="A296" t="s">
        <v>1697</v>
      </c>
      <c r="B296">
        <v>3.1792670849145599E-4</v>
      </c>
      <c r="C296">
        <v>3.1492958213087902E-4</v>
      </c>
      <c r="D296">
        <v>4.0472608849790197E-2</v>
      </c>
      <c r="E296" t="s">
        <v>143</v>
      </c>
      <c r="F296" t="s">
        <v>144</v>
      </c>
      <c r="G296" t="s">
        <v>145</v>
      </c>
      <c r="H296">
        <v>9</v>
      </c>
    </row>
    <row r="297" spans="1:9" x14ac:dyDescent="0.2">
      <c r="A297" t="s">
        <v>1288</v>
      </c>
      <c r="B297">
        <v>3.20142434317622E-4</v>
      </c>
      <c r="C297">
        <v>6.0783788371267895E-4</v>
      </c>
      <c r="D297">
        <v>4.0616989791770197E-2</v>
      </c>
      <c r="E297" t="s">
        <v>550</v>
      </c>
      <c r="F297" t="s">
        <v>551</v>
      </c>
      <c r="G297" t="s">
        <v>11</v>
      </c>
      <c r="H297">
        <v>21</v>
      </c>
    </row>
    <row r="298" spans="1:9" x14ac:dyDescent="0.2">
      <c r="A298" t="s">
        <v>1895</v>
      </c>
      <c r="B298">
        <v>3.3565075401475401E-4</v>
      </c>
      <c r="C298">
        <v>5.2267328577820197E-4</v>
      </c>
      <c r="D298">
        <v>4.2441173118754498E-2</v>
      </c>
      <c r="E298" t="s">
        <v>947</v>
      </c>
      <c r="F298" t="s">
        <v>964</v>
      </c>
      <c r="G298" t="s">
        <v>18</v>
      </c>
      <c r="H298">
        <v>15</v>
      </c>
      <c r="I298" t="s">
        <v>9</v>
      </c>
    </row>
    <row r="299" spans="1:9" x14ac:dyDescent="0.2">
      <c r="A299" t="s">
        <v>1818</v>
      </c>
      <c r="B299">
        <v>3.3849486393364202E-4</v>
      </c>
      <c r="C299">
        <v>1.07027428964578E-3</v>
      </c>
      <c r="D299">
        <v>4.26571681884697E-2</v>
      </c>
      <c r="E299" t="s">
        <v>1819</v>
      </c>
      <c r="F299" t="s">
        <v>1820</v>
      </c>
      <c r="G299" t="s">
        <v>11</v>
      </c>
      <c r="H299">
        <v>10</v>
      </c>
    </row>
    <row r="300" spans="1:9" x14ac:dyDescent="0.2">
      <c r="A300" t="s">
        <v>1790</v>
      </c>
      <c r="B300">
        <v>3.3993598515880401E-4</v>
      </c>
      <c r="C300">
        <v>-5.9251119931182799E-4</v>
      </c>
      <c r="D300">
        <v>4.2695504972085997E-2</v>
      </c>
      <c r="E300" t="s">
        <v>1392</v>
      </c>
      <c r="F300" t="s">
        <v>1791</v>
      </c>
      <c r="G300" t="s">
        <v>1792</v>
      </c>
      <c r="H300">
        <v>13</v>
      </c>
    </row>
    <row r="301" spans="1:9" x14ac:dyDescent="0.2">
      <c r="A301" t="s">
        <v>970</v>
      </c>
      <c r="B301">
        <v>3.5815423325880101E-4</v>
      </c>
      <c r="C301">
        <v>-3.2868742156545901E-3</v>
      </c>
      <c r="D301">
        <v>4.3351341136498397E-2</v>
      </c>
    </row>
    <row r="302" spans="1:9" x14ac:dyDescent="0.2">
      <c r="A302" t="s">
        <v>1244</v>
      </c>
      <c r="B302">
        <v>3.55822551070755E-4</v>
      </c>
      <c r="C302">
        <v>1.1530696217059301E-3</v>
      </c>
      <c r="D302">
        <v>4.3351341136498397E-2</v>
      </c>
      <c r="E302" t="s">
        <v>609</v>
      </c>
      <c r="F302" t="s">
        <v>610</v>
      </c>
      <c r="G302" t="s">
        <v>11</v>
      </c>
      <c r="H302">
        <v>4</v>
      </c>
    </row>
    <row r="303" spans="1:9" x14ac:dyDescent="0.2">
      <c r="A303" t="s">
        <v>1518</v>
      </c>
      <c r="B303">
        <v>3.5707172044287499E-4</v>
      </c>
      <c r="C303">
        <v>3.1695496817603998E-4</v>
      </c>
      <c r="D303">
        <v>4.3351341136498397E-2</v>
      </c>
      <c r="E303" t="s">
        <v>314</v>
      </c>
      <c r="F303" t="s">
        <v>315</v>
      </c>
      <c r="G303" t="s">
        <v>11</v>
      </c>
      <c r="H303">
        <v>23</v>
      </c>
    </row>
    <row r="304" spans="1:9" x14ac:dyDescent="0.2">
      <c r="A304" t="s">
        <v>1704</v>
      </c>
      <c r="B304">
        <v>3.5827528734724498E-4</v>
      </c>
      <c r="C304">
        <v>2.5402562072534998E-3</v>
      </c>
      <c r="D304">
        <v>4.3351341136498397E-2</v>
      </c>
      <c r="E304" t="s">
        <v>254</v>
      </c>
      <c r="F304" t="s">
        <v>1705</v>
      </c>
      <c r="G304" t="s">
        <v>1706</v>
      </c>
      <c r="H304">
        <v>19</v>
      </c>
      <c r="I304" t="s">
        <v>9</v>
      </c>
    </row>
    <row r="305" spans="1:9" x14ac:dyDescent="0.2">
      <c r="A305" t="s">
        <v>1757</v>
      </c>
      <c r="B305">
        <v>3.5176529830455698E-4</v>
      </c>
      <c r="C305">
        <v>5.3665204908054202E-4</v>
      </c>
      <c r="D305">
        <v>4.3351341136498397E-2</v>
      </c>
      <c r="E305" t="s">
        <v>343</v>
      </c>
      <c r="F305" t="s">
        <v>344</v>
      </c>
      <c r="G305" t="s">
        <v>39</v>
      </c>
      <c r="H305">
        <v>14</v>
      </c>
      <c r="I305" t="s">
        <v>9</v>
      </c>
    </row>
    <row r="306" spans="1:9" x14ac:dyDescent="0.2">
      <c r="A306" t="s">
        <v>1879</v>
      </c>
      <c r="B306">
        <v>3.5363067065748198E-4</v>
      </c>
      <c r="C306">
        <v>9.0104041254057102E-4</v>
      </c>
      <c r="D306">
        <v>4.3351341136498397E-2</v>
      </c>
      <c r="E306" t="s">
        <v>232</v>
      </c>
      <c r="F306" t="s">
        <v>233</v>
      </c>
      <c r="G306" t="s">
        <v>11</v>
      </c>
      <c r="H306">
        <v>1</v>
      </c>
      <c r="I306" t="s">
        <v>9</v>
      </c>
    </row>
    <row r="307" spans="1:9" x14ac:dyDescent="0.2">
      <c r="A307" t="s">
        <v>1921</v>
      </c>
      <c r="B307">
        <v>3.5009373031214799E-4</v>
      </c>
      <c r="C307">
        <v>1.0021398926577101E-3</v>
      </c>
      <c r="D307">
        <v>4.3351341136498397E-2</v>
      </c>
      <c r="E307" t="s">
        <v>732</v>
      </c>
      <c r="F307" t="s">
        <v>733</v>
      </c>
      <c r="G307" t="s">
        <v>734</v>
      </c>
      <c r="H307">
        <v>7</v>
      </c>
    </row>
    <row r="308" spans="1:9" x14ac:dyDescent="0.2">
      <c r="A308" t="s">
        <v>2045</v>
      </c>
      <c r="B308">
        <v>3.5179991395160003E-4</v>
      </c>
      <c r="C308">
        <v>7.3679977604355895E-4</v>
      </c>
      <c r="D308">
        <v>4.3351341136498397E-2</v>
      </c>
      <c r="E308" t="s">
        <v>402</v>
      </c>
      <c r="F308" t="s">
        <v>533</v>
      </c>
      <c r="G308" t="s">
        <v>39</v>
      </c>
      <c r="H308">
        <v>23</v>
      </c>
    </row>
    <row r="309" spans="1:9" x14ac:dyDescent="0.2">
      <c r="A309" t="s">
        <v>2176</v>
      </c>
      <c r="B309">
        <v>3.5611931315656498E-4</v>
      </c>
      <c r="C309">
        <v>-6.6642923533116998E-4</v>
      </c>
      <c r="D309">
        <v>4.3351341136498397E-2</v>
      </c>
      <c r="E309" t="s">
        <v>1549</v>
      </c>
      <c r="F309" t="s">
        <v>1550</v>
      </c>
      <c r="G309" t="s">
        <v>2177</v>
      </c>
      <c r="H309">
        <v>2</v>
      </c>
    </row>
    <row r="310" spans="1:9" x14ac:dyDescent="0.2">
      <c r="A310" t="s">
        <v>2184</v>
      </c>
      <c r="B310">
        <v>3.49711560997501E-4</v>
      </c>
      <c r="C310">
        <v>1.58136371310495E-3</v>
      </c>
      <c r="D310">
        <v>4.3351341136498397E-2</v>
      </c>
      <c r="E310" t="s">
        <v>1195</v>
      </c>
      <c r="F310" t="s">
        <v>1196</v>
      </c>
      <c r="G310" t="s">
        <v>1436</v>
      </c>
      <c r="H310">
        <v>15</v>
      </c>
    </row>
    <row r="311" spans="1:9" x14ac:dyDescent="0.2">
      <c r="A311" t="s">
        <v>2210</v>
      </c>
      <c r="B311">
        <v>3.5901014787908099E-4</v>
      </c>
      <c r="C311">
        <v>9.4655506952504996E-4</v>
      </c>
      <c r="D311">
        <v>4.3351341136498397E-2</v>
      </c>
      <c r="E311" t="s">
        <v>106</v>
      </c>
      <c r="F311" t="s">
        <v>1087</v>
      </c>
      <c r="G311" t="s">
        <v>11</v>
      </c>
      <c r="H311">
        <v>1</v>
      </c>
    </row>
    <row r="312" spans="1:9" x14ac:dyDescent="0.2">
      <c r="A312" t="s">
        <v>2278</v>
      </c>
      <c r="B312">
        <v>3.4745345472276699E-4</v>
      </c>
      <c r="C312">
        <v>1.11577924816548E-3</v>
      </c>
      <c r="D312">
        <v>4.3351341136498397E-2</v>
      </c>
      <c r="E312" t="s">
        <v>100</v>
      </c>
      <c r="F312" t="s">
        <v>101</v>
      </c>
      <c r="G312" t="s">
        <v>11</v>
      </c>
      <c r="H312">
        <v>15</v>
      </c>
    </row>
    <row r="313" spans="1:9" x14ac:dyDescent="0.2">
      <c r="A313" t="s">
        <v>2080</v>
      </c>
      <c r="B313">
        <v>3.6097281066280201E-4</v>
      </c>
      <c r="C313">
        <v>1.23329415027351E-3</v>
      </c>
      <c r="D313">
        <v>4.3448631191124597E-2</v>
      </c>
      <c r="E313" t="s">
        <v>180</v>
      </c>
      <c r="F313" t="s">
        <v>214</v>
      </c>
      <c r="G313" t="s">
        <v>275</v>
      </c>
      <c r="H313">
        <v>1</v>
      </c>
    </row>
    <row r="314" spans="1:9" x14ac:dyDescent="0.2">
      <c r="A314" t="s">
        <v>836</v>
      </c>
      <c r="B314">
        <v>3.7187556915791402E-4</v>
      </c>
      <c r="C314">
        <v>8.5044101303819797E-4</v>
      </c>
      <c r="D314">
        <v>4.3505966118866903E-2</v>
      </c>
      <c r="E314" t="s">
        <v>434</v>
      </c>
      <c r="F314" t="s">
        <v>435</v>
      </c>
      <c r="G314" t="s">
        <v>11</v>
      </c>
      <c r="H314">
        <v>17</v>
      </c>
    </row>
    <row r="315" spans="1:9" x14ac:dyDescent="0.2">
      <c r="A315" t="s">
        <v>1542</v>
      </c>
      <c r="B315">
        <v>3.6495724607571998E-4</v>
      </c>
      <c r="C315">
        <v>5.8022646948036104E-4</v>
      </c>
      <c r="D315">
        <v>4.3505966118866903E-2</v>
      </c>
      <c r="E315" t="s">
        <v>692</v>
      </c>
      <c r="F315" t="s">
        <v>1543</v>
      </c>
      <c r="G315" t="s">
        <v>1544</v>
      </c>
      <c r="H315">
        <v>2</v>
      </c>
    </row>
    <row r="316" spans="1:9" x14ac:dyDescent="0.2">
      <c r="A316" t="s">
        <v>1654</v>
      </c>
      <c r="B316">
        <v>3.6634302162138902E-4</v>
      </c>
      <c r="C316">
        <v>1.1188571111757099E-3</v>
      </c>
      <c r="D316">
        <v>4.3505966118866903E-2</v>
      </c>
      <c r="E316" t="s">
        <v>294</v>
      </c>
      <c r="F316" t="s">
        <v>425</v>
      </c>
      <c r="G316" t="s">
        <v>426</v>
      </c>
      <c r="H316">
        <v>9</v>
      </c>
    </row>
    <row r="317" spans="1:9" x14ac:dyDescent="0.2">
      <c r="A317" t="s">
        <v>1748</v>
      </c>
      <c r="B317">
        <v>3.6716321343299903E-4</v>
      </c>
      <c r="C317">
        <v>5.342910330806E-4</v>
      </c>
      <c r="D317">
        <v>4.3505966118866903E-2</v>
      </c>
      <c r="E317" t="s">
        <v>156</v>
      </c>
      <c r="F317" t="s">
        <v>157</v>
      </c>
      <c r="G317" t="s">
        <v>35</v>
      </c>
      <c r="H317">
        <v>4</v>
      </c>
      <c r="I317" t="s">
        <v>9</v>
      </c>
    </row>
    <row r="318" spans="1:9" x14ac:dyDescent="0.2">
      <c r="A318" t="s">
        <v>1795</v>
      </c>
      <c r="B318">
        <v>3.7167807957551102E-4</v>
      </c>
      <c r="C318">
        <v>9.6274384588202605E-4</v>
      </c>
      <c r="D318">
        <v>4.3505966118866903E-2</v>
      </c>
      <c r="E318" t="s">
        <v>876</v>
      </c>
      <c r="F318" t="s">
        <v>877</v>
      </c>
      <c r="G318" t="s">
        <v>878</v>
      </c>
      <c r="H318">
        <v>7</v>
      </c>
    </row>
    <row r="319" spans="1:9" x14ac:dyDescent="0.2">
      <c r="A319" t="s">
        <v>1896</v>
      </c>
      <c r="B319">
        <v>3.7122543407457499E-4</v>
      </c>
      <c r="C319">
        <v>2.5010769221025602E-3</v>
      </c>
      <c r="D319">
        <v>4.3505966118866903E-2</v>
      </c>
      <c r="E319" t="s">
        <v>778</v>
      </c>
      <c r="F319" t="s">
        <v>779</v>
      </c>
      <c r="G319" t="s">
        <v>780</v>
      </c>
      <c r="H319">
        <v>4</v>
      </c>
    </row>
    <row r="320" spans="1:9" x14ac:dyDescent="0.2">
      <c r="A320" t="s">
        <v>1975</v>
      </c>
      <c r="B320">
        <v>3.7002054415412902E-4</v>
      </c>
      <c r="C320">
        <v>1.0781107937143501E-3</v>
      </c>
      <c r="D320">
        <v>4.3505966118866903E-2</v>
      </c>
      <c r="E320" t="s">
        <v>20</v>
      </c>
      <c r="F320" t="s">
        <v>21</v>
      </c>
      <c r="G320" t="s">
        <v>1212</v>
      </c>
      <c r="H320">
        <v>4</v>
      </c>
    </row>
    <row r="321" spans="1:9" x14ac:dyDescent="0.2">
      <c r="A321" t="s">
        <v>2124</v>
      </c>
      <c r="B321">
        <v>3.67450651888516E-4</v>
      </c>
      <c r="C321">
        <v>8.9482484137426801E-4</v>
      </c>
      <c r="D321">
        <v>4.3505966118866903E-2</v>
      </c>
    </row>
    <row r="322" spans="1:9" x14ac:dyDescent="0.2">
      <c r="A322" t="s">
        <v>2141</v>
      </c>
      <c r="B322">
        <v>3.6598488576398502E-4</v>
      </c>
      <c r="C322">
        <v>1.8017574267478499E-3</v>
      </c>
      <c r="D322">
        <v>4.3505966118866903E-2</v>
      </c>
      <c r="E322" t="s">
        <v>264</v>
      </c>
      <c r="F322" t="s">
        <v>265</v>
      </c>
      <c r="G322" t="s">
        <v>11</v>
      </c>
      <c r="H322">
        <v>2</v>
      </c>
    </row>
    <row r="323" spans="1:9" x14ac:dyDescent="0.2">
      <c r="A323" t="s">
        <v>824</v>
      </c>
      <c r="B323">
        <v>3.7491476587353702E-4</v>
      </c>
      <c r="C323">
        <v>8.2849820280415199E-5</v>
      </c>
      <c r="D323">
        <v>4.3704811956044802E-2</v>
      </c>
      <c r="E323" t="s">
        <v>92</v>
      </c>
      <c r="F323" t="s">
        <v>94</v>
      </c>
      <c r="G323" t="s">
        <v>18</v>
      </c>
      <c r="H323">
        <v>6</v>
      </c>
      <c r="I323" t="s">
        <v>9</v>
      </c>
    </row>
    <row r="324" spans="1:9" x14ac:dyDescent="0.2">
      <c r="A324" t="s">
        <v>1608</v>
      </c>
      <c r="B324">
        <v>3.7604899356677099E-4</v>
      </c>
      <c r="C324">
        <v>-1.5230410531879801E-4</v>
      </c>
      <c r="D324">
        <v>4.3704811956044802E-2</v>
      </c>
      <c r="E324" t="s">
        <v>367</v>
      </c>
      <c r="F324" t="s">
        <v>368</v>
      </c>
      <c r="G324" t="s">
        <v>369</v>
      </c>
      <c r="H324">
        <v>14</v>
      </c>
      <c r="I324" t="s">
        <v>9</v>
      </c>
    </row>
    <row r="325" spans="1:9" x14ac:dyDescent="0.2">
      <c r="A325" t="s">
        <v>1939</v>
      </c>
      <c r="B325">
        <v>3.7823038519770399E-4</v>
      </c>
      <c r="C325">
        <v>3.2787233916031501E-4</v>
      </c>
      <c r="D325">
        <v>4.3704811956044802E-2</v>
      </c>
      <c r="E325" t="s">
        <v>402</v>
      </c>
      <c r="F325" t="s">
        <v>533</v>
      </c>
      <c r="G325" t="s">
        <v>35</v>
      </c>
      <c r="H325">
        <v>23</v>
      </c>
    </row>
    <row r="326" spans="1:9" x14ac:dyDescent="0.2">
      <c r="A326" t="s">
        <v>2214</v>
      </c>
      <c r="B326">
        <v>3.7781034419414298E-4</v>
      </c>
      <c r="C326">
        <v>8.0923689530678397E-4</v>
      </c>
      <c r="D326">
        <v>4.3704811956044802E-2</v>
      </c>
      <c r="E326" t="s">
        <v>839</v>
      </c>
      <c r="F326" t="s">
        <v>840</v>
      </c>
      <c r="G326" t="s">
        <v>11</v>
      </c>
      <c r="H326">
        <v>10</v>
      </c>
    </row>
    <row r="327" spans="1:9" x14ac:dyDescent="0.2">
      <c r="A327" t="s">
        <v>1914</v>
      </c>
      <c r="B327">
        <v>3.7945232285761202E-4</v>
      </c>
      <c r="C327">
        <v>5.6424554072438801E-4</v>
      </c>
      <c r="D327">
        <v>4.3711510836180197E-2</v>
      </c>
      <c r="E327" t="s">
        <v>74</v>
      </c>
      <c r="F327" t="s">
        <v>188</v>
      </c>
      <c r="G327" t="s">
        <v>11</v>
      </c>
      <c r="H327">
        <v>2</v>
      </c>
    </row>
    <row r="328" spans="1:9" x14ac:dyDescent="0.2">
      <c r="A328" t="s">
        <v>1290</v>
      </c>
      <c r="B328">
        <v>3.8278461945446401E-4</v>
      </c>
      <c r="C328">
        <v>7.3160462612193605E-4</v>
      </c>
      <c r="D328">
        <v>4.3960530883770499E-2</v>
      </c>
      <c r="E328" t="s">
        <v>1235</v>
      </c>
      <c r="F328" t="s">
        <v>1236</v>
      </c>
      <c r="G328" t="s">
        <v>11</v>
      </c>
      <c r="H328">
        <v>21</v>
      </c>
    </row>
    <row r="329" spans="1:9" x14ac:dyDescent="0.2">
      <c r="A329" t="s">
        <v>1218</v>
      </c>
      <c r="B329">
        <v>3.85022827561288E-4</v>
      </c>
      <c r="C329">
        <v>7.6966801871467395E-4</v>
      </c>
      <c r="D329">
        <v>4.40827660555995E-2</v>
      </c>
      <c r="E329" t="s">
        <v>914</v>
      </c>
      <c r="F329" t="s">
        <v>1219</v>
      </c>
      <c r="G329" t="s">
        <v>1220</v>
      </c>
      <c r="H329">
        <v>2</v>
      </c>
    </row>
    <row r="330" spans="1:9" x14ac:dyDescent="0.2">
      <c r="A330" t="s">
        <v>825</v>
      </c>
      <c r="B330">
        <v>3.8745478192289001E-4</v>
      </c>
      <c r="C330">
        <v>8.2038895990374299E-4</v>
      </c>
      <c r="D330">
        <v>4.4226373496450498E-2</v>
      </c>
      <c r="E330" t="s">
        <v>207</v>
      </c>
      <c r="F330" t="s">
        <v>495</v>
      </c>
      <c r="G330" t="s">
        <v>11</v>
      </c>
      <c r="H330">
        <v>7</v>
      </c>
    </row>
    <row r="331" spans="1:9" x14ac:dyDescent="0.2">
      <c r="A331" t="s">
        <v>1807</v>
      </c>
      <c r="B331">
        <v>3.9097523154455702E-4</v>
      </c>
      <c r="C331">
        <v>9.4353286155459803E-4</v>
      </c>
      <c r="D331">
        <v>4.4358561466538701E-2</v>
      </c>
      <c r="E331" t="s">
        <v>597</v>
      </c>
      <c r="F331" t="s">
        <v>1222</v>
      </c>
      <c r="G331" t="s">
        <v>628</v>
      </c>
      <c r="H331">
        <v>5</v>
      </c>
    </row>
    <row r="332" spans="1:9" x14ac:dyDescent="0.2">
      <c r="A332" t="s">
        <v>2115</v>
      </c>
      <c r="B332">
        <v>3.9022884372220501E-4</v>
      </c>
      <c r="C332">
        <v>3.5877742840638199E-4</v>
      </c>
      <c r="D332">
        <v>4.4358561466538701E-2</v>
      </c>
      <c r="E332" t="s">
        <v>914</v>
      </c>
      <c r="F332" t="s">
        <v>1219</v>
      </c>
      <c r="G332" t="s">
        <v>1220</v>
      </c>
      <c r="H332">
        <v>2</v>
      </c>
    </row>
    <row r="333" spans="1:9" x14ac:dyDescent="0.2">
      <c r="A333" t="s">
        <v>802</v>
      </c>
      <c r="B333">
        <v>3.9810519565623698E-4</v>
      </c>
      <c r="C333">
        <v>1.0473033331578E-3</v>
      </c>
      <c r="D333">
        <v>4.4363330912980101E-2</v>
      </c>
      <c r="E333" t="s">
        <v>803</v>
      </c>
      <c r="F333" t="s">
        <v>804</v>
      </c>
      <c r="G333" t="s">
        <v>805</v>
      </c>
      <c r="H333">
        <v>13</v>
      </c>
    </row>
    <row r="334" spans="1:9" x14ac:dyDescent="0.2">
      <c r="A334" t="s">
        <v>1277</v>
      </c>
      <c r="B334">
        <v>3.9702217920319598E-4</v>
      </c>
      <c r="C334">
        <v>-3.7363579033551902E-4</v>
      </c>
      <c r="D334">
        <v>4.4363330912980101E-2</v>
      </c>
      <c r="E334" t="s">
        <v>553</v>
      </c>
      <c r="F334" t="s">
        <v>554</v>
      </c>
      <c r="G334" t="s">
        <v>11</v>
      </c>
      <c r="H334">
        <v>19</v>
      </c>
    </row>
    <row r="335" spans="1:9" x14ac:dyDescent="0.2">
      <c r="A335" t="s">
        <v>1375</v>
      </c>
      <c r="B335">
        <v>3.96823348442479E-4</v>
      </c>
      <c r="C335">
        <v>3.92776998625158E-4</v>
      </c>
      <c r="D335">
        <v>4.4363330912980101E-2</v>
      </c>
      <c r="E335" t="s">
        <v>675</v>
      </c>
      <c r="F335" t="s">
        <v>676</v>
      </c>
      <c r="G335" t="s">
        <v>11</v>
      </c>
      <c r="H335">
        <v>10</v>
      </c>
    </row>
    <row r="336" spans="1:9" x14ac:dyDescent="0.2">
      <c r="A336" t="s">
        <v>1512</v>
      </c>
      <c r="B336">
        <v>3.9621559407062001E-4</v>
      </c>
      <c r="C336">
        <v>9.5776522603739905E-4</v>
      </c>
      <c r="D336">
        <v>4.4363330912980101E-2</v>
      </c>
      <c r="E336" t="s">
        <v>1513</v>
      </c>
      <c r="F336" t="s">
        <v>1514</v>
      </c>
      <c r="G336" t="s">
        <v>1515</v>
      </c>
      <c r="H336">
        <v>10</v>
      </c>
    </row>
    <row r="337" spans="1:9" x14ac:dyDescent="0.2">
      <c r="A337" t="s">
        <v>2145</v>
      </c>
      <c r="B337">
        <v>3.9592968724019899E-4</v>
      </c>
      <c r="C337">
        <v>4.5505266090180697E-4</v>
      </c>
      <c r="D337">
        <v>4.4363330912980101E-2</v>
      </c>
      <c r="E337" t="s">
        <v>33</v>
      </c>
      <c r="F337" t="s">
        <v>724</v>
      </c>
      <c r="G337" t="s">
        <v>39</v>
      </c>
      <c r="H337">
        <v>10</v>
      </c>
    </row>
    <row r="338" spans="1:9" x14ac:dyDescent="0.2">
      <c r="A338" t="s">
        <v>2260</v>
      </c>
      <c r="B338">
        <v>3.9774498409621397E-4</v>
      </c>
      <c r="C338">
        <v>1.4970753407461001E-4</v>
      </c>
      <c r="D338">
        <v>4.4363330912980101E-2</v>
      </c>
      <c r="E338" t="s">
        <v>1089</v>
      </c>
      <c r="F338" t="s">
        <v>1090</v>
      </c>
      <c r="G338" t="s">
        <v>11</v>
      </c>
      <c r="H338">
        <v>18</v>
      </c>
    </row>
    <row r="339" spans="1:9" x14ac:dyDescent="0.2">
      <c r="A339" t="s">
        <v>872</v>
      </c>
      <c r="B339">
        <v>4.0205471479706799E-4</v>
      </c>
      <c r="C339">
        <v>1.23950627824181E-3</v>
      </c>
      <c r="D339">
        <v>4.4670895738133501E-2</v>
      </c>
      <c r="E339" t="s">
        <v>873</v>
      </c>
      <c r="F339" t="s">
        <v>874</v>
      </c>
      <c r="G339" t="s">
        <v>11</v>
      </c>
      <c r="H339">
        <v>2</v>
      </c>
    </row>
    <row r="340" spans="1:9" x14ac:dyDescent="0.2">
      <c r="A340" t="s">
        <v>1129</v>
      </c>
      <c r="B340">
        <v>4.11990344856046E-4</v>
      </c>
      <c r="C340">
        <v>-1.5142381853593801E-4</v>
      </c>
      <c r="D340">
        <v>4.5505545325658599E-2</v>
      </c>
      <c r="E340" t="s">
        <v>367</v>
      </c>
      <c r="F340" t="s">
        <v>368</v>
      </c>
      <c r="G340" t="s">
        <v>369</v>
      </c>
      <c r="H340">
        <v>14</v>
      </c>
      <c r="I340" t="s">
        <v>9</v>
      </c>
    </row>
    <row r="341" spans="1:9" x14ac:dyDescent="0.2">
      <c r="A341" t="s">
        <v>1763</v>
      </c>
      <c r="B341">
        <v>4.1112579371529301E-4</v>
      </c>
      <c r="C341">
        <v>8.2581396053282505E-4</v>
      </c>
      <c r="D341">
        <v>4.5505545325658599E-2</v>
      </c>
      <c r="E341" t="s">
        <v>124</v>
      </c>
      <c r="F341" t="s">
        <v>774</v>
      </c>
      <c r="G341" t="s">
        <v>1764</v>
      </c>
      <c r="H341">
        <v>5</v>
      </c>
    </row>
    <row r="342" spans="1:9" x14ac:dyDescent="0.2">
      <c r="A342" t="s">
        <v>1889</v>
      </c>
      <c r="B342">
        <v>4.1388728317907301E-4</v>
      </c>
      <c r="C342">
        <v>3.28068426797059E-4</v>
      </c>
      <c r="D342">
        <v>4.5581005960430902E-2</v>
      </c>
      <c r="E342" t="s">
        <v>1061</v>
      </c>
      <c r="F342" t="s">
        <v>1062</v>
      </c>
      <c r="G342" t="s">
        <v>18</v>
      </c>
      <c r="H342">
        <v>3</v>
      </c>
    </row>
    <row r="343" spans="1:9" x14ac:dyDescent="0.2">
      <c r="A343" t="s">
        <v>1425</v>
      </c>
      <c r="B343">
        <v>4.15970965653716E-4</v>
      </c>
      <c r="C343">
        <v>8.6524234378642498E-5</v>
      </c>
      <c r="D343">
        <v>4.56541090439746E-2</v>
      </c>
      <c r="E343" t="s">
        <v>339</v>
      </c>
      <c r="F343" t="s">
        <v>829</v>
      </c>
      <c r="G343" t="s">
        <v>18</v>
      </c>
      <c r="H343">
        <v>3</v>
      </c>
      <c r="I343" t="s">
        <v>9</v>
      </c>
    </row>
    <row r="344" spans="1:9" x14ac:dyDescent="0.2">
      <c r="A344" t="s">
        <v>1474</v>
      </c>
      <c r="B344">
        <v>4.1698246264268202E-4</v>
      </c>
      <c r="C344">
        <v>3.8988930387740998E-4</v>
      </c>
      <c r="D344">
        <v>4.56541090439746E-2</v>
      </c>
      <c r="E344" t="s">
        <v>663</v>
      </c>
      <c r="F344" t="s">
        <v>1268</v>
      </c>
      <c r="G344" t="s">
        <v>1475</v>
      </c>
      <c r="H344">
        <v>3</v>
      </c>
    </row>
    <row r="345" spans="1:9" x14ac:dyDescent="0.2">
      <c r="A345" t="s">
        <v>2204</v>
      </c>
      <c r="B345">
        <v>4.19729843596186E-4</v>
      </c>
      <c r="C345">
        <v>-6.5036097568784595E-4</v>
      </c>
      <c r="D345">
        <v>4.5821321355846399E-2</v>
      </c>
      <c r="E345" t="s">
        <v>784</v>
      </c>
      <c r="F345" t="s">
        <v>2205</v>
      </c>
      <c r="G345" t="s">
        <v>11</v>
      </c>
      <c r="H345">
        <v>3</v>
      </c>
    </row>
    <row r="346" spans="1:9" x14ac:dyDescent="0.2">
      <c r="A346" t="s">
        <v>1051</v>
      </c>
      <c r="B346">
        <v>4.2355974525721402E-4</v>
      </c>
      <c r="C346">
        <v>7.3831190054586505E-4</v>
      </c>
      <c r="D346">
        <v>4.6105399053302597E-2</v>
      </c>
      <c r="E346" t="s">
        <v>763</v>
      </c>
      <c r="F346" t="s">
        <v>764</v>
      </c>
      <c r="G346" t="s">
        <v>765</v>
      </c>
      <c r="H346">
        <v>1</v>
      </c>
      <c r="I346" t="s">
        <v>9</v>
      </c>
    </row>
    <row r="347" spans="1:9" x14ac:dyDescent="0.2">
      <c r="A347" t="s">
        <v>2270</v>
      </c>
      <c r="B347">
        <v>4.2638227649352599E-4</v>
      </c>
      <c r="C347">
        <v>5.7164524032631502E-4</v>
      </c>
      <c r="D347">
        <v>4.6278497142884102E-2</v>
      </c>
      <c r="E347" t="s">
        <v>402</v>
      </c>
      <c r="F347" t="s">
        <v>533</v>
      </c>
      <c r="G347" t="s">
        <v>247</v>
      </c>
      <c r="H347">
        <v>23</v>
      </c>
    </row>
    <row r="348" spans="1:9" x14ac:dyDescent="0.2">
      <c r="A348" t="s">
        <v>1701</v>
      </c>
      <c r="B348">
        <v>4.2826138915856598E-4</v>
      </c>
      <c r="C348">
        <v>1.14351034352603E-3</v>
      </c>
      <c r="D348">
        <v>4.6348496277984902E-2</v>
      </c>
      <c r="E348" t="s">
        <v>283</v>
      </c>
      <c r="F348" t="s">
        <v>284</v>
      </c>
      <c r="G348" t="s">
        <v>285</v>
      </c>
      <c r="H348">
        <v>11</v>
      </c>
    </row>
    <row r="349" spans="1:9" x14ac:dyDescent="0.2">
      <c r="A349" t="s">
        <v>295</v>
      </c>
      <c r="B349">
        <v>4.32313430709236E-4</v>
      </c>
      <c r="C349">
        <v>1.17522483497094E-4</v>
      </c>
      <c r="D349">
        <v>4.6537561557158102E-2</v>
      </c>
      <c r="E349" t="s">
        <v>296</v>
      </c>
      <c r="F349" t="s">
        <v>297</v>
      </c>
      <c r="G349" t="s">
        <v>298</v>
      </c>
      <c r="H349">
        <v>2</v>
      </c>
    </row>
    <row r="350" spans="1:9" x14ac:dyDescent="0.2">
      <c r="A350" t="s">
        <v>1890</v>
      </c>
      <c r="B350">
        <v>4.3248679191159798E-4</v>
      </c>
      <c r="C350">
        <v>1.1789282213856399E-3</v>
      </c>
      <c r="D350">
        <v>4.6537561557158102E-2</v>
      </c>
      <c r="E350" t="s">
        <v>393</v>
      </c>
      <c r="F350" t="s">
        <v>394</v>
      </c>
      <c r="G350" t="s">
        <v>11</v>
      </c>
      <c r="H350">
        <v>2</v>
      </c>
    </row>
    <row r="351" spans="1:9" x14ac:dyDescent="0.2">
      <c r="A351" t="s">
        <v>160</v>
      </c>
      <c r="B351">
        <v>4.3746404163588499E-4</v>
      </c>
      <c r="C351">
        <v>6.0783402898883295E-4</v>
      </c>
      <c r="D351">
        <v>4.65451295719558E-2</v>
      </c>
      <c r="E351" t="s">
        <v>161</v>
      </c>
      <c r="F351" t="s">
        <v>162</v>
      </c>
      <c r="G351" t="s">
        <v>163</v>
      </c>
      <c r="H351">
        <v>13</v>
      </c>
    </row>
    <row r="352" spans="1:9" x14ac:dyDescent="0.2">
      <c r="A352" t="s">
        <v>1067</v>
      </c>
      <c r="B352">
        <v>4.38341216913045E-4</v>
      </c>
      <c r="C352">
        <v>1.6523883480843301E-3</v>
      </c>
      <c r="D352">
        <v>4.65451295719558E-2</v>
      </c>
      <c r="E352" t="s">
        <v>916</v>
      </c>
      <c r="F352" t="s">
        <v>1040</v>
      </c>
      <c r="G352" t="s">
        <v>11</v>
      </c>
      <c r="H352">
        <v>9</v>
      </c>
    </row>
    <row r="353" spans="1:9" x14ac:dyDescent="0.2">
      <c r="A353" t="s">
        <v>1670</v>
      </c>
      <c r="B353">
        <v>4.3875421708665802E-4</v>
      </c>
      <c r="C353">
        <v>6.6202169529387797E-4</v>
      </c>
      <c r="D353">
        <v>4.65451295719558E-2</v>
      </c>
      <c r="E353" t="s">
        <v>138</v>
      </c>
      <c r="F353" t="s">
        <v>139</v>
      </c>
      <c r="G353" t="s">
        <v>18</v>
      </c>
      <c r="H353">
        <v>20</v>
      </c>
      <c r="I353" t="s">
        <v>9</v>
      </c>
    </row>
    <row r="354" spans="1:9" x14ac:dyDescent="0.2">
      <c r="A354" t="s">
        <v>1726</v>
      </c>
      <c r="B354">
        <v>4.3587500202584299E-4</v>
      </c>
      <c r="C354">
        <v>1.14716791139909E-3</v>
      </c>
      <c r="D354">
        <v>4.65451295719558E-2</v>
      </c>
      <c r="E354" t="s">
        <v>29</v>
      </c>
      <c r="F354" t="s">
        <v>64</v>
      </c>
      <c r="G354" t="s">
        <v>11</v>
      </c>
      <c r="H354">
        <v>4</v>
      </c>
    </row>
    <row r="355" spans="1:9" x14ac:dyDescent="0.2">
      <c r="A355" t="s">
        <v>2113</v>
      </c>
      <c r="B355">
        <v>4.3650415040323001E-4</v>
      </c>
      <c r="C355">
        <v>1.84279774033528E-4</v>
      </c>
      <c r="D355">
        <v>4.65451295719558E-2</v>
      </c>
    </row>
    <row r="356" spans="1:9" x14ac:dyDescent="0.2">
      <c r="A356" t="s">
        <v>2122</v>
      </c>
      <c r="B356">
        <v>4.4930406037705202E-4</v>
      </c>
      <c r="C356">
        <v>6.093307281185E-4</v>
      </c>
      <c r="D356">
        <v>4.7530041361689701E-2</v>
      </c>
      <c r="E356" t="s">
        <v>279</v>
      </c>
      <c r="F356" t="s">
        <v>2123</v>
      </c>
      <c r="G356" t="s">
        <v>11</v>
      </c>
      <c r="H356">
        <v>4</v>
      </c>
    </row>
    <row r="357" spans="1:9" x14ac:dyDescent="0.2">
      <c r="A357" t="s">
        <v>2191</v>
      </c>
      <c r="B357">
        <v>4.5284269157047597E-4</v>
      </c>
      <c r="C357">
        <v>9.3602097642552699E-4</v>
      </c>
      <c r="D357">
        <v>4.7769815840555202E-2</v>
      </c>
      <c r="E357" t="s">
        <v>496</v>
      </c>
      <c r="F357" t="s">
        <v>497</v>
      </c>
      <c r="G357" t="s">
        <v>28</v>
      </c>
      <c r="H357">
        <v>5</v>
      </c>
    </row>
    <row r="358" spans="1:9" x14ac:dyDescent="0.2">
      <c r="A358" t="s">
        <v>1059</v>
      </c>
      <c r="B358">
        <v>4.5933059959381799E-4</v>
      </c>
      <c r="C358">
        <v>9.39420140192837E-4</v>
      </c>
      <c r="D358">
        <v>4.83184911404657E-2</v>
      </c>
      <c r="E358" t="s">
        <v>504</v>
      </c>
      <c r="F358" t="s">
        <v>506</v>
      </c>
      <c r="G358" t="s">
        <v>11</v>
      </c>
      <c r="H358">
        <v>10</v>
      </c>
    </row>
    <row r="359" spans="1:9" x14ac:dyDescent="0.2">
      <c r="A359" t="s">
        <v>544</v>
      </c>
      <c r="B359">
        <v>4.6933238623263402E-4</v>
      </c>
      <c r="C359">
        <v>1.51405369232707E-3</v>
      </c>
      <c r="D359">
        <v>4.9164869406275499E-2</v>
      </c>
      <c r="E359" t="s">
        <v>545</v>
      </c>
      <c r="F359" t="s">
        <v>546</v>
      </c>
      <c r="G359" t="s">
        <v>547</v>
      </c>
      <c r="H359">
        <v>4</v>
      </c>
    </row>
    <row r="360" spans="1:9" x14ac:dyDescent="0.2">
      <c r="A360" t="s">
        <v>1272</v>
      </c>
      <c r="B360">
        <v>4.7440276889260298E-4</v>
      </c>
      <c r="C360">
        <v>8.8893912009271696E-4</v>
      </c>
      <c r="D360">
        <v>4.9164869406275499E-2</v>
      </c>
      <c r="E360" t="s">
        <v>45</v>
      </c>
      <c r="F360" t="s">
        <v>46</v>
      </c>
      <c r="G360" t="s">
        <v>1273</v>
      </c>
      <c r="H360">
        <v>4</v>
      </c>
    </row>
    <row r="361" spans="1:9" x14ac:dyDescent="0.2">
      <c r="A361" t="s">
        <v>1560</v>
      </c>
      <c r="B361">
        <v>4.7378894948906099E-4</v>
      </c>
      <c r="C361">
        <v>4.1998269960394601E-4</v>
      </c>
      <c r="D361">
        <v>4.9164869406275499E-2</v>
      </c>
      <c r="E361" t="s">
        <v>490</v>
      </c>
      <c r="F361" t="s">
        <v>491</v>
      </c>
      <c r="G361" t="s">
        <v>353</v>
      </c>
      <c r="H361">
        <v>19</v>
      </c>
    </row>
    <row r="362" spans="1:9" x14ac:dyDescent="0.2">
      <c r="A362" t="s">
        <v>1698</v>
      </c>
      <c r="B362">
        <v>4.7841183050673298E-4</v>
      </c>
      <c r="C362">
        <v>2.3194642329113201E-4</v>
      </c>
      <c r="D362">
        <v>4.9164869406275499E-2</v>
      </c>
      <c r="E362" t="s">
        <v>234</v>
      </c>
      <c r="F362" t="s">
        <v>235</v>
      </c>
      <c r="G362" t="s">
        <v>11</v>
      </c>
      <c r="H362">
        <v>4</v>
      </c>
    </row>
    <row r="363" spans="1:9" x14ac:dyDescent="0.2">
      <c r="A363" t="s">
        <v>1878</v>
      </c>
      <c r="B363">
        <v>4.7798312649618697E-4</v>
      </c>
      <c r="C363">
        <v>9.50509566117244E-4</v>
      </c>
      <c r="D363">
        <v>4.9164869406275499E-2</v>
      </c>
      <c r="E363" t="s">
        <v>192</v>
      </c>
      <c r="F363" t="s">
        <v>193</v>
      </c>
      <c r="G363" t="s">
        <v>1206</v>
      </c>
      <c r="H363">
        <v>11</v>
      </c>
    </row>
    <row r="364" spans="1:9" x14ac:dyDescent="0.2">
      <c r="A364" t="s">
        <v>2000</v>
      </c>
      <c r="B364">
        <v>4.75692108679416E-4</v>
      </c>
      <c r="C364">
        <v>5.6939223337741098E-4</v>
      </c>
      <c r="D364">
        <v>4.9164869406275499E-2</v>
      </c>
      <c r="E364" t="s">
        <v>60</v>
      </c>
      <c r="F364" t="s">
        <v>2001</v>
      </c>
      <c r="G364" t="s">
        <v>2002</v>
      </c>
      <c r="H364">
        <v>2</v>
      </c>
    </row>
    <row r="365" spans="1:9" x14ac:dyDescent="0.2">
      <c r="A365" t="s">
        <v>2055</v>
      </c>
      <c r="B365">
        <v>4.75213365512958E-4</v>
      </c>
      <c r="C365">
        <v>9.2849361158961095E-4</v>
      </c>
      <c r="D365">
        <v>4.9164869406275499E-2</v>
      </c>
      <c r="E365" t="s">
        <v>480</v>
      </c>
      <c r="F365" t="s">
        <v>481</v>
      </c>
      <c r="G365" t="s">
        <v>11</v>
      </c>
      <c r="H365">
        <v>10</v>
      </c>
    </row>
    <row r="366" spans="1:9" x14ac:dyDescent="0.2">
      <c r="A366" t="s">
        <v>2095</v>
      </c>
      <c r="B366">
        <v>4.7915913624905002E-4</v>
      </c>
      <c r="C366">
        <v>1.1732216770321199E-3</v>
      </c>
      <c r="D366">
        <v>4.9164869406275499E-2</v>
      </c>
      <c r="E366" t="s">
        <v>2096</v>
      </c>
      <c r="F366" t="s">
        <v>2097</v>
      </c>
      <c r="G366" t="s">
        <v>2098</v>
      </c>
      <c r="H366">
        <v>19</v>
      </c>
    </row>
    <row r="367" spans="1:9" x14ac:dyDescent="0.2">
      <c r="A367" t="s">
        <v>2253</v>
      </c>
      <c r="B367">
        <v>4.7342603601934499E-4</v>
      </c>
      <c r="C367">
        <v>1.4224118757784099E-4</v>
      </c>
      <c r="D367">
        <v>4.9164869406275499E-2</v>
      </c>
      <c r="E367" t="s">
        <v>23</v>
      </c>
      <c r="F367" t="s">
        <v>24</v>
      </c>
      <c r="G367" t="s">
        <v>11</v>
      </c>
      <c r="H367">
        <v>1</v>
      </c>
      <c r="I367" t="s">
        <v>9</v>
      </c>
    </row>
    <row r="368" spans="1:9" x14ac:dyDescent="0.2">
      <c r="A368" t="s">
        <v>1528</v>
      </c>
      <c r="B368">
        <v>4.80867116249755E-4</v>
      </c>
      <c r="C368">
        <v>8.2685847329984602E-4</v>
      </c>
      <c r="D368">
        <v>4.9205677612107097E-2</v>
      </c>
      <c r="E368" t="s">
        <v>1529</v>
      </c>
      <c r="F368" t="s">
        <v>1530</v>
      </c>
      <c r="G368" t="s">
        <v>1531</v>
      </c>
      <c r="H368">
        <v>10</v>
      </c>
    </row>
    <row r="369" spans="1:9" x14ac:dyDescent="0.2">
      <c r="A369" t="s">
        <v>1467</v>
      </c>
      <c r="B369">
        <v>4.8748507272287802E-4</v>
      </c>
      <c r="C369">
        <v>8.7845661732088897E-4</v>
      </c>
      <c r="D369">
        <v>4.97473217962906E-2</v>
      </c>
      <c r="E369" t="s">
        <v>815</v>
      </c>
      <c r="F369" t="s">
        <v>1247</v>
      </c>
      <c r="G369" t="s">
        <v>11</v>
      </c>
      <c r="H369">
        <v>5</v>
      </c>
    </row>
    <row r="370" spans="1:9" x14ac:dyDescent="0.2">
      <c r="A370" t="s">
        <v>2003</v>
      </c>
      <c r="B370">
        <v>4.9057294999249297E-4</v>
      </c>
      <c r="C370">
        <v>7.1460510177846802E-4</v>
      </c>
      <c r="D370">
        <v>4.9926765756146498E-2</v>
      </c>
      <c r="E370" t="s">
        <v>755</v>
      </c>
      <c r="F370" t="s">
        <v>2004</v>
      </c>
      <c r="G370" t="s">
        <v>18</v>
      </c>
      <c r="H370">
        <v>8</v>
      </c>
    </row>
    <row r="371" spans="1:9" x14ac:dyDescent="0.2">
      <c r="A371" t="s">
        <v>875</v>
      </c>
      <c r="B371">
        <v>4.9498332614783796E-4</v>
      </c>
      <c r="C371">
        <v>9.4019687850937302E-4</v>
      </c>
      <c r="D371">
        <v>5.01334410446444E-2</v>
      </c>
      <c r="E371" t="s">
        <v>876</v>
      </c>
      <c r="F371" t="s">
        <v>877</v>
      </c>
      <c r="G371" t="s">
        <v>878</v>
      </c>
      <c r="H371">
        <v>7</v>
      </c>
    </row>
    <row r="372" spans="1:9" x14ac:dyDescent="0.2">
      <c r="A372" t="s">
        <v>1901</v>
      </c>
      <c r="B372">
        <v>4.9527364934662298E-4</v>
      </c>
      <c r="C372">
        <v>6.9103933616797102E-4</v>
      </c>
      <c r="D372">
        <v>5.01334410446444E-2</v>
      </c>
      <c r="E372" t="s">
        <v>74</v>
      </c>
      <c r="F372" t="s">
        <v>188</v>
      </c>
      <c r="G372" t="s">
        <v>11</v>
      </c>
      <c r="H372">
        <v>2</v>
      </c>
    </row>
    <row r="373" spans="1:9" x14ac:dyDescent="0.2">
      <c r="A373" t="s">
        <v>1538</v>
      </c>
      <c r="B373">
        <v>4.9992042167537501E-4</v>
      </c>
      <c r="C373">
        <v>9.9194820578532095E-4</v>
      </c>
      <c r="D373">
        <v>5.0332470551198501E-2</v>
      </c>
      <c r="E373" t="s">
        <v>930</v>
      </c>
      <c r="F373" t="s">
        <v>931</v>
      </c>
      <c r="G373" t="s">
        <v>1539</v>
      </c>
      <c r="H373">
        <v>24</v>
      </c>
    </row>
    <row r="374" spans="1:9" x14ac:dyDescent="0.2">
      <c r="A374" t="s">
        <v>2010</v>
      </c>
      <c r="B374">
        <v>4.9896176370991196E-4</v>
      </c>
      <c r="C374">
        <v>9.00379368993711E-4</v>
      </c>
      <c r="D374">
        <v>5.0332470551198501E-2</v>
      </c>
      <c r="E374" t="s">
        <v>201</v>
      </c>
      <c r="F374" t="s">
        <v>1873</v>
      </c>
      <c r="G374" t="s">
        <v>11</v>
      </c>
      <c r="H374">
        <v>5</v>
      </c>
    </row>
    <row r="375" spans="1:9" x14ac:dyDescent="0.2">
      <c r="A375" t="s">
        <v>2155</v>
      </c>
      <c r="B375">
        <v>5.0382816936554904E-4</v>
      </c>
      <c r="C375">
        <v>4.2580310018612799E-4</v>
      </c>
      <c r="D375">
        <v>5.0590275594528999E-2</v>
      </c>
      <c r="E375" t="s">
        <v>20</v>
      </c>
      <c r="F375" t="s">
        <v>21</v>
      </c>
      <c r="G375" t="s">
        <v>602</v>
      </c>
      <c r="H375">
        <v>4</v>
      </c>
    </row>
    <row r="376" spans="1:9" x14ac:dyDescent="0.2">
      <c r="A376" t="s">
        <v>1418</v>
      </c>
      <c r="B376">
        <v>5.0970849776520405E-4</v>
      </c>
      <c r="C376">
        <v>1.70994844476254E-4</v>
      </c>
      <c r="D376">
        <v>5.0773456034680302E-2</v>
      </c>
      <c r="E376" t="s">
        <v>889</v>
      </c>
      <c r="F376" t="s">
        <v>1123</v>
      </c>
      <c r="G376" t="s">
        <v>1124</v>
      </c>
      <c r="H376">
        <v>14</v>
      </c>
    </row>
    <row r="377" spans="1:9" x14ac:dyDescent="0.2">
      <c r="A377" t="s">
        <v>1464</v>
      </c>
      <c r="B377">
        <v>5.0736590378668597E-4</v>
      </c>
      <c r="C377">
        <v>7.7086814869192701E-4</v>
      </c>
      <c r="D377">
        <v>5.0773456034680302E-2</v>
      </c>
      <c r="E377" t="s">
        <v>264</v>
      </c>
      <c r="F377" t="s">
        <v>363</v>
      </c>
      <c r="G377" t="s">
        <v>446</v>
      </c>
      <c r="H377">
        <v>2</v>
      </c>
    </row>
    <row r="378" spans="1:9" x14ac:dyDescent="0.2">
      <c r="A378" t="s">
        <v>1832</v>
      </c>
      <c r="B378">
        <v>5.0943755812118995E-4</v>
      </c>
      <c r="C378">
        <v>6.1891725811656195E-4</v>
      </c>
      <c r="D378">
        <v>5.0773456034680302E-2</v>
      </c>
      <c r="E378" t="s">
        <v>468</v>
      </c>
      <c r="F378" t="s">
        <v>500</v>
      </c>
      <c r="G378" t="s">
        <v>11</v>
      </c>
      <c r="H378">
        <v>1</v>
      </c>
    </row>
    <row r="379" spans="1:9" x14ac:dyDescent="0.2">
      <c r="A379" t="s">
        <v>1455</v>
      </c>
      <c r="B379">
        <v>5.1215395410974098E-4</v>
      </c>
      <c r="C379">
        <v>9.4155533085595196E-4</v>
      </c>
      <c r="D379">
        <v>5.0882088869410702E-2</v>
      </c>
      <c r="E379" t="s">
        <v>736</v>
      </c>
      <c r="F379" t="s">
        <v>919</v>
      </c>
      <c r="G379" t="s">
        <v>920</v>
      </c>
      <c r="H379">
        <v>21</v>
      </c>
    </row>
    <row r="380" spans="1:9" x14ac:dyDescent="0.2">
      <c r="A380" t="s">
        <v>1852</v>
      </c>
      <c r="B380">
        <v>5.1467374410004796E-4</v>
      </c>
      <c r="C380">
        <v>9.9769111485607299E-4</v>
      </c>
      <c r="D380">
        <v>5.0997513947053298E-2</v>
      </c>
      <c r="E380" t="s">
        <v>1333</v>
      </c>
      <c r="F380" t="s">
        <v>1334</v>
      </c>
      <c r="G380" t="s">
        <v>1853</v>
      </c>
      <c r="H380">
        <v>9</v>
      </c>
    </row>
    <row r="381" spans="1:9" x14ac:dyDescent="0.2">
      <c r="A381" t="s">
        <v>1920</v>
      </c>
      <c r="B381">
        <v>5.2196546416309305E-4</v>
      </c>
      <c r="C381">
        <v>1.1047319386531299E-3</v>
      </c>
      <c r="D381">
        <v>5.1218449938102303E-2</v>
      </c>
    </row>
    <row r="382" spans="1:9" x14ac:dyDescent="0.2">
      <c r="A382" t="s">
        <v>1988</v>
      </c>
      <c r="B382">
        <v>5.2217292680577004E-4</v>
      </c>
      <c r="C382">
        <v>9.7741323206089795E-4</v>
      </c>
      <c r="D382">
        <v>5.1218449938102303E-2</v>
      </c>
      <c r="E382" t="s">
        <v>692</v>
      </c>
      <c r="F382" t="s">
        <v>1008</v>
      </c>
      <c r="G382" t="s">
        <v>11</v>
      </c>
      <c r="H382">
        <v>2</v>
      </c>
    </row>
    <row r="383" spans="1:9" x14ac:dyDescent="0.2">
      <c r="A383" t="s">
        <v>2011</v>
      </c>
      <c r="B383">
        <v>5.2148314915000896E-4</v>
      </c>
      <c r="C383">
        <v>2.2268994726328101E-4</v>
      </c>
      <c r="D383">
        <v>5.1218449938102303E-2</v>
      </c>
      <c r="E383" t="s">
        <v>217</v>
      </c>
      <c r="F383" t="s">
        <v>885</v>
      </c>
      <c r="G383" t="s">
        <v>18</v>
      </c>
      <c r="H383">
        <v>4</v>
      </c>
      <c r="I383" t="s">
        <v>9</v>
      </c>
    </row>
    <row r="384" spans="1:9" x14ac:dyDescent="0.2">
      <c r="A384" t="s">
        <v>2149</v>
      </c>
      <c r="B384">
        <v>5.2235890521098104E-4</v>
      </c>
      <c r="C384">
        <v>1.57685566233218E-3</v>
      </c>
      <c r="D384">
        <v>5.1218449938102303E-2</v>
      </c>
      <c r="E384" t="s">
        <v>149</v>
      </c>
      <c r="F384" t="s">
        <v>993</v>
      </c>
      <c r="G384" t="s">
        <v>11</v>
      </c>
      <c r="H384">
        <v>4</v>
      </c>
    </row>
    <row r="385" spans="1:9" x14ac:dyDescent="0.2">
      <c r="A385" t="s">
        <v>1465</v>
      </c>
      <c r="B385">
        <v>5.3499923730641798E-4</v>
      </c>
      <c r="C385">
        <v>6.36804547399357E-4</v>
      </c>
      <c r="D385">
        <v>5.2091424172506701E-2</v>
      </c>
      <c r="E385" t="s">
        <v>156</v>
      </c>
      <c r="F385" t="s">
        <v>1466</v>
      </c>
      <c r="G385" t="s">
        <v>11</v>
      </c>
      <c r="H385">
        <v>4</v>
      </c>
    </row>
    <row r="386" spans="1:9" x14ac:dyDescent="0.2">
      <c r="A386" t="s">
        <v>2228</v>
      </c>
      <c r="B386">
        <v>5.3542338314394196E-4</v>
      </c>
      <c r="C386">
        <v>9.6942817343598003E-4</v>
      </c>
      <c r="D386">
        <v>5.2091424172506701E-2</v>
      </c>
      <c r="E386" t="s">
        <v>454</v>
      </c>
      <c r="F386" t="s">
        <v>455</v>
      </c>
      <c r="G386" t="s">
        <v>32</v>
      </c>
      <c r="H386">
        <v>2</v>
      </c>
    </row>
    <row r="387" spans="1:9" x14ac:dyDescent="0.2">
      <c r="A387" t="s">
        <v>2266</v>
      </c>
      <c r="B387">
        <v>5.3388339454802302E-4</v>
      </c>
      <c r="C387">
        <v>1.3619198895852499E-3</v>
      </c>
      <c r="D387">
        <v>5.2091424172506701E-2</v>
      </c>
      <c r="E387" t="s">
        <v>45</v>
      </c>
      <c r="F387" t="s">
        <v>592</v>
      </c>
      <c r="G387" t="s">
        <v>11</v>
      </c>
      <c r="H387">
        <v>4</v>
      </c>
    </row>
    <row r="388" spans="1:9" x14ac:dyDescent="0.2">
      <c r="A388" t="s">
        <v>2254</v>
      </c>
      <c r="B388">
        <v>5.3935324169783298E-4</v>
      </c>
      <c r="C388">
        <v>1.14591078125438E-3</v>
      </c>
      <c r="D388">
        <v>5.2338169609096701E-2</v>
      </c>
      <c r="E388" t="s">
        <v>458</v>
      </c>
      <c r="F388" t="s">
        <v>1576</v>
      </c>
      <c r="G388" t="s">
        <v>11</v>
      </c>
      <c r="H388">
        <v>2</v>
      </c>
    </row>
    <row r="389" spans="1:9" x14ac:dyDescent="0.2">
      <c r="A389" t="s">
        <v>555</v>
      </c>
      <c r="B389">
        <v>5.4515063527067504E-4</v>
      </c>
      <c r="C389">
        <v>8.5464578041762897E-4</v>
      </c>
      <c r="D389">
        <v>5.2349323671528503E-2</v>
      </c>
      <c r="E389" t="s">
        <v>460</v>
      </c>
      <c r="F389" t="s">
        <v>461</v>
      </c>
      <c r="G389" t="s">
        <v>11</v>
      </c>
      <c r="H389">
        <v>2</v>
      </c>
    </row>
    <row r="390" spans="1:9" x14ac:dyDescent="0.2">
      <c r="A390" t="s">
        <v>1353</v>
      </c>
      <c r="B390">
        <v>5.4447945813077198E-4</v>
      </c>
      <c r="C390">
        <v>6.6107550042253404E-4</v>
      </c>
      <c r="D390">
        <v>5.2349323671528503E-2</v>
      </c>
      <c r="E390" t="s">
        <v>1071</v>
      </c>
      <c r="F390" t="s">
        <v>1072</v>
      </c>
      <c r="G390" t="s">
        <v>1354</v>
      </c>
      <c r="H390">
        <v>4</v>
      </c>
    </row>
    <row r="391" spans="1:9" x14ac:dyDescent="0.2">
      <c r="A391" t="s">
        <v>1919</v>
      </c>
      <c r="B391">
        <v>5.4643805930764202E-4</v>
      </c>
      <c r="C391">
        <v>9.2784004276959503E-4</v>
      </c>
      <c r="D391">
        <v>5.2349323671528503E-2</v>
      </c>
      <c r="E391" t="s">
        <v>114</v>
      </c>
      <c r="F391" t="s">
        <v>718</v>
      </c>
      <c r="G391" t="s">
        <v>11</v>
      </c>
      <c r="H391">
        <v>6</v>
      </c>
    </row>
    <row r="392" spans="1:9" x14ac:dyDescent="0.2">
      <c r="A392" t="s">
        <v>2157</v>
      </c>
      <c r="B392">
        <v>5.4339169114863404E-4</v>
      </c>
      <c r="C392">
        <v>4.8320915462305201E-4</v>
      </c>
      <c r="D392">
        <v>5.2349323671528503E-2</v>
      </c>
      <c r="E392" t="s">
        <v>420</v>
      </c>
      <c r="F392" t="s">
        <v>421</v>
      </c>
      <c r="G392" t="s">
        <v>159</v>
      </c>
      <c r="H392">
        <v>19</v>
      </c>
      <c r="I392" t="s">
        <v>9</v>
      </c>
    </row>
    <row r="393" spans="1:9" x14ac:dyDescent="0.2">
      <c r="A393" t="s">
        <v>2259</v>
      </c>
      <c r="B393">
        <v>5.4499636459220198E-4</v>
      </c>
      <c r="C393">
        <v>7.4798662968808999E-5</v>
      </c>
      <c r="D393">
        <v>5.2349323671528503E-2</v>
      </c>
    </row>
    <row r="394" spans="1:9" x14ac:dyDescent="0.2">
      <c r="A394" t="s">
        <v>1747</v>
      </c>
      <c r="B394">
        <v>5.4812190007169604E-4</v>
      </c>
      <c r="C394">
        <v>1.07083827958007E-3</v>
      </c>
      <c r="D394">
        <v>5.2377022481660297E-2</v>
      </c>
      <c r="E394" t="s">
        <v>504</v>
      </c>
      <c r="F394" t="s">
        <v>506</v>
      </c>
      <c r="G394" t="s">
        <v>11</v>
      </c>
      <c r="H394">
        <v>10</v>
      </c>
    </row>
    <row r="395" spans="1:9" x14ac:dyDescent="0.2">
      <c r="A395" t="s">
        <v>1146</v>
      </c>
      <c r="B395">
        <v>5.5097105067529104E-4</v>
      </c>
      <c r="C395">
        <v>1.45930535348855E-3</v>
      </c>
      <c r="D395">
        <v>5.2382700853316103E-2</v>
      </c>
      <c r="E395" t="s">
        <v>1147</v>
      </c>
      <c r="F395" t="s">
        <v>1148</v>
      </c>
      <c r="G395" t="s">
        <v>1149</v>
      </c>
      <c r="H395">
        <v>13</v>
      </c>
    </row>
    <row r="396" spans="1:9" x14ac:dyDescent="0.2">
      <c r="A396" t="s">
        <v>2202</v>
      </c>
      <c r="B396">
        <v>5.5031941874285101E-4</v>
      </c>
      <c r="C396">
        <v>2.3745598219273201E-4</v>
      </c>
      <c r="D396">
        <v>5.2382700853316103E-2</v>
      </c>
      <c r="E396" t="s">
        <v>378</v>
      </c>
      <c r="F396" t="s">
        <v>528</v>
      </c>
      <c r="G396" t="s">
        <v>26</v>
      </c>
      <c r="H396">
        <v>14</v>
      </c>
      <c r="I396" t="s">
        <v>9</v>
      </c>
    </row>
    <row r="397" spans="1:9" x14ac:dyDescent="0.2">
      <c r="A397" t="s">
        <v>2138</v>
      </c>
      <c r="B397">
        <v>5.5433853129700002E-4</v>
      </c>
      <c r="C397">
        <v>1.8253494629814099E-4</v>
      </c>
      <c r="D397">
        <v>5.2569770717998801E-2</v>
      </c>
      <c r="E397" t="s">
        <v>1003</v>
      </c>
      <c r="F397" t="s">
        <v>1609</v>
      </c>
      <c r="G397" t="s">
        <v>18</v>
      </c>
      <c r="H397">
        <v>4</v>
      </c>
      <c r="I397" t="s">
        <v>9</v>
      </c>
    </row>
    <row r="398" spans="1:9" x14ac:dyDescent="0.2">
      <c r="A398" t="s">
        <v>1582</v>
      </c>
      <c r="B398">
        <v>5.5724215257219696E-4</v>
      </c>
      <c r="C398">
        <v>2.8269527601790001E-4</v>
      </c>
      <c r="D398">
        <v>5.2579577381146402E-2</v>
      </c>
      <c r="E398" t="s">
        <v>224</v>
      </c>
      <c r="F398" t="s">
        <v>225</v>
      </c>
      <c r="G398" t="s">
        <v>28</v>
      </c>
      <c r="H398">
        <v>7</v>
      </c>
      <c r="I398" t="s">
        <v>9</v>
      </c>
    </row>
    <row r="399" spans="1:9" x14ac:dyDescent="0.2">
      <c r="A399" t="s">
        <v>2150</v>
      </c>
      <c r="B399">
        <v>5.5612392544488105E-4</v>
      </c>
      <c r="C399">
        <v>1.51624638258846E-3</v>
      </c>
      <c r="D399">
        <v>5.2579577381146402E-2</v>
      </c>
      <c r="E399" t="s">
        <v>565</v>
      </c>
      <c r="F399" t="s">
        <v>566</v>
      </c>
      <c r="G399" t="s">
        <v>11</v>
      </c>
      <c r="H399">
        <v>12</v>
      </c>
    </row>
    <row r="400" spans="1:9" x14ac:dyDescent="0.2">
      <c r="A400" t="s">
        <v>1956</v>
      </c>
      <c r="B400">
        <v>5.6223520363050505E-4</v>
      </c>
      <c r="C400">
        <v>5.1834009313300603E-3</v>
      </c>
      <c r="D400">
        <v>5.2795521656421901E-2</v>
      </c>
    </row>
    <row r="401" spans="1:9" x14ac:dyDescent="0.2">
      <c r="A401" t="s">
        <v>2120</v>
      </c>
      <c r="B401">
        <v>5.6234245786251197E-4</v>
      </c>
      <c r="C401">
        <v>1.0876948336015499E-3</v>
      </c>
      <c r="D401">
        <v>5.2795521656421901E-2</v>
      </c>
      <c r="E401" t="s">
        <v>519</v>
      </c>
      <c r="F401" t="s">
        <v>1064</v>
      </c>
      <c r="G401" t="s">
        <v>11</v>
      </c>
      <c r="H401">
        <v>7</v>
      </c>
    </row>
    <row r="402" spans="1:9" x14ac:dyDescent="0.2">
      <c r="A402" t="s">
        <v>994</v>
      </c>
      <c r="B402">
        <v>5.6768896041951096E-4</v>
      </c>
      <c r="C402">
        <v>8.7636672175210898E-4</v>
      </c>
      <c r="D402">
        <v>5.3164566632404799E-2</v>
      </c>
      <c r="E402" t="s">
        <v>736</v>
      </c>
      <c r="F402" t="s">
        <v>919</v>
      </c>
      <c r="G402" t="s">
        <v>920</v>
      </c>
      <c r="H402">
        <v>21</v>
      </c>
    </row>
    <row r="403" spans="1:9" x14ac:dyDescent="0.2">
      <c r="A403" t="s">
        <v>1271</v>
      </c>
      <c r="B403">
        <v>5.7208444111091596E-4</v>
      </c>
      <c r="C403">
        <v>7.1003781797535797E-4</v>
      </c>
      <c r="D403">
        <v>5.32562552752118E-2</v>
      </c>
      <c r="E403" t="s">
        <v>20</v>
      </c>
      <c r="F403" t="s">
        <v>21</v>
      </c>
      <c r="G403" t="s">
        <v>602</v>
      </c>
      <c r="H403">
        <v>4</v>
      </c>
    </row>
    <row r="404" spans="1:9" x14ac:dyDescent="0.2">
      <c r="A404" t="s">
        <v>1735</v>
      </c>
      <c r="B404">
        <v>5.7178541789890298E-4</v>
      </c>
      <c r="C404">
        <v>9.3236948768407005E-4</v>
      </c>
      <c r="D404">
        <v>5.32562552752118E-2</v>
      </c>
      <c r="E404" t="s">
        <v>331</v>
      </c>
      <c r="F404" t="s">
        <v>332</v>
      </c>
      <c r="G404" t="s">
        <v>11</v>
      </c>
      <c r="H404">
        <v>8</v>
      </c>
    </row>
    <row r="405" spans="1:9" x14ac:dyDescent="0.2">
      <c r="A405" t="s">
        <v>2283</v>
      </c>
      <c r="B405">
        <v>5.7292238193496295E-4</v>
      </c>
      <c r="C405">
        <v>1.17901388105168E-3</v>
      </c>
      <c r="D405">
        <v>5.32562552752118E-2</v>
      </c>
      <c r="E405" t="s">
        <v>204</v>
      </c>
      <c r="F405" t="s">
        <v>205</v>
      </c>
      <c r="G405" t="s">
        <v>11</v>
      </c>
      <c r="H405">
        <v>6</v>
      </c>
    </row>
    <row r="406" spans="1:9" x14ac:dyDescent="0.2">
      <c r="A406" t="s">
        <v>1283</v>
      </c>
      <c r="B406">
        <v>5.7598664423405999E-4</v>
      </c>
      <c r="C406">
        <v>3.5145459945685803E-4</v>
      </c>
      <c r="D406">
        <v>5.32773459053347E-2</v>
      </c>
      <c r="E406" t="s">
        <v>1014</v>
      </c>
      <c r="F406" t="s">
        <v>1015</v>
      </c>
      <c r="G406" t="s">
        <v>18</v>
      </c>
      <c r="H406">
        <v>2</v>
      </c>
    </row>
    <row r="407" spans="1:9" x14ac:dyDescent="0.2">
      <c r="A407" t="s">
        <v>2015</v>
      </c>
      <c r="B407">
        <v>5.7488925154774995E-4</v>
      </c>
      <c r="C407">
        <v>5.6022188473184504E-4</v>
      </c>
      <c r="D407">
        <v>5.32773459053347E-2</v>
      </c>
      <c r="E407" t="s">
        <v>170</v>
      </c>
      <c r="F407" t="s">
        <v>171</v>
      </c>
      <c r="G407" t="s">
        <v>812</v>
      </c>
      <c r="H407">
        <v>7</v>
      </c>
    </row>
    <row r="408" spans="1:9" x14ac:dyDescent="0.2">
      <c r="A408" t="s">
        <v>2094</v>
      </c>
      <c r="B408">
        <v>5.8039186294322304E-4</v>
      </c>
      <c r="C408">
        <v>9.2047995985334501E-4</v>
      </c>
      <c r="D408">
        <v>5.3552914056436897E-2</v>
      </c>
      <c r="E408" t="s">
        <v>331</v>
      </c>
      <c r="F408" t="s">
        <v>332</v>
      </c>
      <c r="G408" t="s">
        <v>11</v>
      </c>
      <c r="H408">
        <v>8</v>
      </c>
    </row>
    <row r="409" spans="1:9" x14ac:dyDescent="0.2">
      <c r="A409" t="s">
        <v>1493</v>
      </c>
      <c r="B409">
        <v>5.8239322491780699E-4</v>
      </c>
      <c r="C409">
        <v>4.9586122044965799E-4</v>
      </c>
      <c r="D409">
        <v>5.3605870511184699E-2</v>
      </c>
      <c r="E409" t="s">
        <v>548</v>
      </c>
      <c r="F409" t="s">
        <v>549</v>
      </c>
      <c r="G409" t="s">
        <v>1494</v>
      </c>
      <c r="H409">
        <v>19</v>
      </c>
    </row>
    <row r="410" spans="1:9" x14ac:dyDescent="0.2">
      <c r="A410" t="s">
        <v>868</v>
      </c>
      <c r="B410">
        <v>5.8575949053270705E-4</v>
      </c>
      <c r="C410">
        <v>-5.1123304475932097E-4</v>
      </c>
      <c r="D410">
        <v>5.3783892194291701E-2</v>
      </c>
      <c r="E410" t="s">
        <v>869</v>
      </c>
      <c r="F410" t="s">
        <v>870</v>
      </c>
      <c r="G410" t="s">
        <v>871</v>
      </c>
      <c r="H410">
        <v>8</v>
      </c>
    </row>
    <row r="411" spans="1:9" x14ac:dyDescent="0.2">
      <c r="A411" t="s">
        <v>1639</v>
      </c>
      <c r="B411">
        <v>5.8758837730675799E-4</v>
      </c>
      <c r="C411">
        <v>1.1841729578251901E-3</v>
      </c>
      <c r="D411">
        <v>5.3820229076531702E-2</v>
      </c>
      <c r="E411" t="s">
        <v>582</v>
      </c>
      <c r="F411" t="s">
        <v>1019</v>
      </c>
      <c r="G411" t="s">
        <v>11</v>
      </c>
      <c r="H411">
        <v>1</v>
      </c>
    </row>
    <row r="412" spans="1:9" x14ac:dyDescent="0.2">
      <c r="A412" t="s">
        <v>1651</v>
      </c>
      <c r="B412">
        <v>5.8918914976545595E-4</v>
      </c>
      <c r="C412">
        <v>9.2595169273103405E-4</v>
      </c>
      <c r="D412">
        <v>5.3835545815795402E-2</v>
      </c>
      <c r="E412" t="s">
        <v>586</v>
      </c>
      <c r="F412" t="s">
        <v>587</v>
      </c>
      <c r="G412" t="s">
        <v>1652</v>
      </c>
      <c r="H412">
        <v>13</v>
      </c>
    </row>
    <row r="413" spans="1:9" x14ac:dyDescent="0.2">
      <c r="A413" t="s">
        <v>2116</v>
      </c>
      <c r="B413">
        <v>5.9152789138306198E-4</v>
      </c>
      <c r="C413">
        <v>8.32006364613407E-4</v>
      </c>
      <c r="D413">
        <v>5.3918054449027898E-2</v>
      </c>
      <c r="E413" t="s">
        <v>735</v>
      </c>
      <c r="F413" t="s">
        <v>1348</v>
      </c>
      <c r="G413" t="s">
        <v>11</v>
      </c>
      <c r="H413">
        <v>13</v>
      </c>
    </row>
    <row r="414" spans="1:9" x14ac:dyDescent="0.2">
      <c r="A414" t="s">
        <v>1301</v>
      </c>
      <c r="B414">
        <v>5.9575879916928397E-4</v>
      </c>
      <c r="C414">
        <v>5.7701823879012504E-4</v>
      </c>
      <c r="D414">
        <v>5.4042495873843001E-2</v>
      </c>
      <c r="E414" t="s">
        <v>217</v>
      </c>
      <c r="F414" t="s">
        <v>218</v>
      </c>
      <c r="G414" t="s">
        <v>1163</v>
      </c>
      <c r="H414">
        <v>4</v>
      </c>
      <c r="I414" t="s">
        <v>9</v>
      </c>
    </row>
    <row r="415" spans="1:9" x14ac:dyDescent="0.2">
      <c r="A415" t="s">
        <v>1440</v>
      </c>
      <c r="B415">
        <v>5.9925302297528303E-4</v>
      </c>
      <c r="C415">
        <v>4.08533331954283E-4</v>
      </c>
      <c r="D415">
        <v>5.4042495873843001E-2</v>
      </c>
      <c r="E415" t="s">
        <v>40</v>
      </c>
      <c r="F415" t="s">
        <v>41</v>
      </c>
      <c r="G415" t="s">
        <v>11</v>
      </c>
      <c r="H415">
        <v>15</v>
      </c>
    </row>
    <row r="416" spans="1:9" x14ac:dyDescent="0.2">
      <c r="A416" t="s">
        <v>1822</v>
      </c>
      <c r="B416">
        <v>5.9808944610793499E-4</v>
      </c>
      <c r="C416">
        <v>6.3167221661331301E-4</v>
      </c>
      <c r="D416">
        <v>5.4042495873843001E-2</v>
      </c>
      <c r="E416" t="s">
        <v>637</v>
      </c>
      <c r="F416" t="s">
        <v>669</v>
      </c>
      <c r="G416" t="s">
        <v>18</v>
      </c>
      <c r="H416">
        <v>14</v>
      </c>
      <c r="I416" t="s">
        <v>9</v>
      </c>
    </row>
    <row r="417" spans="1:9" x14ac:dyDescent="0.2">
      <c r="A417" t="s">
        <v>1987</v>
      </c>
      <c r="B417">
        <v>6.00088426782567E-4</v>
      </c>
      <c r="C417">
        <v>1.3017311545945401E-3</v>
      </c>
      <c r="D417">
        <v>5.4042495873843001E-2</v>
      </c>
      <c r="E417" t="s">
        <v>264</v>
      </c>
      <c r="F417" t="s">
        <v>363</v>
      </c>
      <c r="G417" t="s">
        <v>446</v>
      </c>
      <c r="H417">
        <v>2</v>
      </c>
    </row>
    <row r="418" spans="1:9" x14ac:dyDescent="0.2">
      <c r="A418" t="s">
        <v>2137</v>
      </c>
      <c r="B418">
        <v>5.9617121635835099E-4</v>
      </c>
      <c r="C418">
        <v>1.2536616757422301E-3</v>
      </c>
      <c r="D418">
        <v>5.4042495873843001E-2</v>
      </c>
      <c r="E418" t="s">
        <v>301</v>
      </c>
      <c r="F418" t="s">
        <v>1030</v>
      </c>
      <c r="G418" t="s">
        <v>1031</v>
      </c>
      <c r="H418">
        <v>1</v>
      </c>
    </row>
    <row r="419" spans="1:9" x14ac:dyDescent="0.2">
      <c r="A419" t="s">
        <v>1781</v>
      </c>
      <c r="B419">
        <v>6.0263542593547604E-4</v>
      </c>
      <c r="C419">
        <v>8.5041148775238495E-4</v>
      </c>
      <c r="D419">
        <v>5.41420353722031E-2</v>
      </c>
      <c r="E419" t="s">
        <v>924</v>
      </c>
      <c r="F419" t="s">
        <v>925</v>
      </c>
      <c r="G419" t="s">
        <v>11</v>
      </c>
      <c r="H419">
        <v>14</v>
      </c>
    </row>
    <row r="420" spans="1:9" x14ac:dyDescent="0.2">
      <c r="A420" t="s">
        <v>510</v>
      </c>
      <c r="B420">
        <v>6.0790062525951601E-4</v>
      </c>
      <c r="C420">
        <v>-2.48542481602278E-4</v>
      </c>
      <c r="D420">
        <v>5.4355000192847301E-2</v>
      </c>
      <c r="E420" t="s">
        <v>511</v>
      </c>
      <c r="F420" t="s">
        <v>512</v>
      </c>
      <c r="G420" t="s">
        <v>513</v>
      </c>
      <c r="H420">
        <v>13</v>
      </c>
    </row>
    <row r="421" spans="1:9" x14ac:dyDescent="0.2">
      <c r="A421" t="s">
        <v>1808</v>
      </c>
      <c r="B421">
        <v>6.0710155833468196E-4</v>
      </c>
      <c r="C421">
        <v>6.2100976496433401E-4</v>
      </c>
      <c r="D421">
        <v>5.4355000192847301E-2</v>
      </c>
      <c r="E421" t="s">
        <v>402</v>
      </c>
      <c r="F421" t="s">
        <v>533</v>
      </c>
      <c r="G421" t="s">
        <v>247</v>
      </c>
      <c r="H421">
        <v>23</v>
      </c>
    </row>
    <row r="422" spans="1:9" x14ac:dyDescent="0.2">
      <c r="A422" t="s">
        <v>1340</v>
      </c>
      <c r="B422">
        <v>6.1524740249919096E-4</v>
      </c>
      <c r="C422">
        <v>2.1224380065278301E-4</v>
      </c>
      <c r="D422">
        <v>5.4843630875615397E-2</v>
      </c>
      <c r="E422" t="s">
        <v>759</v>
      </c>
      <c r="F422" t="s">
        <v>1041</v>
      </c>
      <c r="G422" t="s">
        <v>11</v>
      </c>
      <c r="H422">
        <v>4</v>
      </c>
      <c r="I422" t="s">
        <v>9</v>
      </c>
    </row>
    <row r="423" spans="1:9" x14ac:dyDescent="0.2">
      <c r="A423" t="s">
        <v>1481</v>
      </c>
      <c r="B423">
        <v>6.1705283694696896E-4</v>
      </c>
      <c r="C423">
        <v>8.58146720434504E-4</v>
      </c>
      <c r="D423">
        <v>5.4843630875615397E-2</v>
      </c>
      <c r="E423" t="s">
        <v>402</v>
      </c>
      <c r="F423" t="s">
        <v>533</v>
      </c>
      <c r="G423" t="s">
        <v>26</v>
      </c>
      <c r="H423">
        <v>23</v>
      </c>
    </row>
    <row r="424" spans="1:9" x14ac:dyDescent="0.2">
      <c r="A424" t="s">
        <v>1913</v>
      </c>
      <c r="B424">
        <v>6.1774660117125499E-4</v>
      </c>
      <c r="C424">
        <v>8.4331390421545896E-4</v>
      </c>
      <c r="D424">
        <v>5.4843630875615397E-2</v>
      </c>
      <c r="E424" t="s">
        <v>378</v>
      </c>
      <c r="F424" t="s">
        <v>379</v>
      </c>
      <c r="G424" t="s">
        <v>11</v>
      </c>
      <c r="H424">
        <v>14</v>
      </c>
    </row>
    <row r="425" spans="1:9" x14ac:dyDescent="0.2">
      <c r="A425" t="s">
        <v>1838</v>
      </c>
      <c r="B425">
        <v>6.2227631162924102E-4</v>
      </c>
      <c r="C425">
        <v>2.6284892113603999E-4</v>
      </c>
      <c r="D425">
        <v>5.5115482563501197E-2</v>
      </c>
      <c r="E425" t="s">
        <v>553</v>
      </c>
      <c r="F425" t="s">
        <v>554</v>
      </c>
      <c r="G425" t="s">
        <v>11</v>
      </c>
      <c r="H425">
        <v>19</v>
      </c>
    </row>
    <row r="426" spans="1:9" x14ac:dyDescent="0.2">
      <c r="A426" t="s">
        <v>1057</v>
      </c>
      <c r="B426">
        <v>6.2686095932834704E-4</v>
      </c>
      <c r="C426">
        <v>7.7454102837872397E-4</v>
      </c>
      <c r="D426">
        <v>5.5181292541411499E-2</v>
      </c>
      <c r="E426" t="s">
        <v>82</v>
      </c>
      <c r="F426" t="s">
        <v>83</v>
      </c>
      <c r="G426" t="s">
        <v>84</v>
      </c>
      <c r="H426">
        <v>4</v>
      </c>
    </row>
    <row r="427" spans="1:9" x14ac:dyDescent="0.2">
      <c r="A427" t="s">
        <v>1065</v>
      </c>
      <c r="B427">
        <v>6.2600731272979197E-4</v>
      </c>
      <c r="C427">
        <v>9.2161060851790198E-4</v>
      </c>
      <c r="D427">
        <v>5.5181292541411499E-2</v>
      </c>
      <c r="E427" t="s">
        <v>659</v>
      </c>
      <c r="F427" t="s">
        <v>1066</v>
      </c>
      <c r="G427" t="s">
        <v>18</v>
      </c>
      <c r="H427">
        <v>2</v>
      </c>
    </row>
    <row r="428" spans="1:9" x14ac:dyDescent="0.2">
      <c r="A428" t="s">
        <v>1352</v>
      </c>
      <c r="B428">
        <v>6.2742748882097096E-4</v>
      </c>
      <c r="C428">
        <v>1.78558015944682E-3</v>
      </c>
      <c r="D428">
        <v>5.5181292541411499E-2</v>
      </c>
      <c r="E428" t="s">
        <v>374</v>
      </c>
      <c r="F428" t="s">
        <v>375</v>
      </c>
      <c r="G428" t="s">
        <v>376</v>
      </c>
      <c r="H428">
        <v>5</v>
      </c>
    </row>
    <row r="429" spans="1:9" x14ac:dyDescent="0.2">
      <c r="A429" t="s">
        <v>1766</v>
      </c>
      <c r="B429">
        <v>6.39855279070345E-4</v>
      </c>
      <c r="C429">
        <v>4.8592555575347298E-4</v>
      </c>
      <c r="D429">
        <v>5.6011946737081E-2</v>
      </c>
    </row>
    <row r="430" spans="1:9" x14ac:dyDescent="0.2">
      <c r="A430" t="s">
        <v>2238</v>
      </c>
      <c r="B430">
        <v>6.3876325430465197E-4</v>
      </c>
      <c r="C430">
        <v>4.9262190035989097E-4</v>
      </c>
      <c r="D430">
        <v>5.6011946737081E-2</v>
      </c>
      <c r="E430" t="s">
        <v>378</v>
      </c>
      <c r="F430" t="s">
        <v>528</v>
      </c>
      <c r="G430" t="s">
        <v>91</v>
      </c>
      <c r="H430">
        <v>14</v>
      </c>
    </row>
    <row r="431" spans="1:9" x14ac:dyDescent="0.2">
      <c r="A431" t="s">
        <v>2088</v>
      </c>
      <c r="B431">
        <v>6.4435802558313298E-4</v>
      </c>
      <c r="C431">
        <v>5.9807771856775101E-4</v>
      </c>
      <c r="D431">
        <v>5.6274933238951101E-2</v>
      </c>
      <c r="E431" t="s">
        <v>140</v>
      </c>
      <c r="F431" t="s">
        <v>141</v>
      </c>
      <c r="G431" t="s">
        <v>11</v>
      </c>
      <c r="H431">
        <v>4</v>
      </c>
    </row>
    <row r="432" spans="1:9" x14ac:dyDescent="0.2">
      <c r="A432" t="s">
        <v>1446</v>
      </c>
      <c r="B432">
        <v>6.4703545398448598E-4</v>
      </c>
      <c r="C432">
        <v>3.6305757245207399E-4</v>
      </c>
      <c r="D432">
        <v>5.6377655310750299E-2</v>
      </c>
      <c r="E432" t="s">
        <v>156</v>
      </c>
      <c r="F432" t="s">
        <v>157</v>
      </c>
      <c r="G432" t="s">
        <v>63</v>
      </c>
      <c r="H432">
        <v>4</v>
      </c>
    </row>
    <row r="433" spans="1:9" x14ac:dyDescent="0.2">
      <c r="A433" t="s">
        <v>1882</v>
      </c>
      <c r="B433">
        <v>6.4924792277710097E-4</v>
      </c>
      <c r="C433">
        <v>-5.7522937691191402E-4</v>
      </c>
      <c r="D433">
        <v>5.6439482620303801E-2</v>
      </c>
      <c r="E433" t="s">
        <v>1330</v>
      </c>
      <c r="F433" t="s">
        <v>1331</v>
      </c>
      <c r="G433" t="s">
        <v>11</v>
      </c>
      <c r="H433">
        <v>4</v>
      </c>
    </row>
    <row r="434" spans="1:9" x14ac:dyDescent="0.2">
      <c r="A434" t="s">
        <v>1981</v>
      </c>
      <c r="B434">
        <v>6.5889219398735104E-4</v>
      </c>
      <c r="C434">
        <v>3.2042619326221798E-4</v>
      </c>
      <c r="D434">
        <v>5.7145583032334801E-2</v>
      </c>
      <c r="E434" t="s">
        <v>483</v>
      </c>
      <c r="F434" t="s">
        <v>484</v>
      </c>
      <c r="G434" t="s">
        <v>11</v>
      </c>
      <c r="H434">
        <v>3</v>
      </c>
      <c r="I434" t="s">
        <v>9</v>
      </c>
    </row>
    <row r="435" spans="1:9" x14ac:dyDescent="0.2">
      <c r="A435" t="s">
        <v>1801</v>
      </c>
      <c r="B435">
        <v>6.6475014360771099E-4</v>
      </c>
      <c r="C435">
        <v>1.6214757700079799E-3</v>
      </c>
      <c r="D435">
        <v>5.7435874598616203E-2</v>
      </c>
      <c r="E435" t="s">
        <v>226</v>
      </c>
      <c r="F435" t="s">
        <v>354</v>
      </c>
      <c r="G435" t="s">
        <v>1802</v>
      </c>
      <c r="H435">
        <v>4</v>
      </c>
    </row>
    <row r="436" spans="1:9" x14ac:dyDescent="0.2">
      <c r="A436" t="s">
        <v>2146</v>
      </c>
      <c r="B436">
        <v>6.6529811605682597E-4</v>
      </c>
      <c r="C436">
        <v>1.3687268931584101E-3</v>
      </c>
      <c r="D436">
        <v>5.7435874598616203E-2</v>
      </c>
      <c r="E436" t="s">
        <v>1685</v>
      </c>
      <c r="F436" t="s">
        <v>1686</v>
      </c>
      <c r="G436" t="s">
        <v>11</v>
      </c>
      <c r="H436">
        <v>16</v>
      </c>
    </row>
    <row r="437" spans="1:9" x14ac:dyDescent="0.2">
      <c r="A437" t="s">
        <v>404</v>
      </c>
      <c r="B437">
        <v>6.6787358862968995E-4</v>
      </c>
      <c r="C437">
        <v>8.0710856375650801E-4</v>
      </c>
      <c r="D437">
        <v>5.7525974191282997E-2</v>
      </c>
      <c r="E437" t="s">
        <v>405</v>
      </c>
      <c r="F437" t="s">
        <v>406</v>
      </c>
      <c r="G437" t="s">
        <v>407</v>
      </c>
      <c r="H437">
        <v>7</v>
      </c>
    </row>
    <row r="438" spans="1:9" x14ac:dyDescent="0.2">
      <c r="A438" t="s">
        <v>335</v>
      </c>
      <c r="B438">
        <v>6.8335648711616997E-4</v>
      </c>
      <c r="C438">
        <v>8.8756695831985295E-4</v>
      </c>
      <c r="D438">
        <v>5.7890453482371797E-2</v>
      </c>
      <c r="E438" t="s">
        <v>336</v>
      </c>
      <c r="F438" t="s">
        <v>337</v>
      </c>
      <c r="G438" t="s">
        <v>11</v>
      </c>
      <c r="H438">
        <v>12</v>
      </c>
    </row>
    <row r="439" spans="1:9" x14ac:dyDescent="0.2">
      <c r="A439" t="s">
        <v>1347</v>
      </c>
      <c r="B439">
        <v>6.7999686674911702E-4</v>
      </c>
      <c r="C439">
        <v>6.8209118662238195E-4</v>
      </c>
      <c r="D439">
        <v>5.7890453482371797E-2</v>
      </c>
      <c r="E439" t="s">
        <v>735</v>
      </c>
      <c r="F439" t="s">
        <v>1348</v>
      </c>
      <c r="G439" t="s">
        <v>32</v>
      </c>
      <c r="H439">
        <v>13</v>
      </c>
    </row>
    <row r="440" spans="1:9" x14ac:dyDescent="0.2">
      <c r="A440" t="s">
        <v>1462</v>
      </c>
      <c r="B440">
        <v>6.8443737940493898E-4</v>
      </c>
      <c r="C440">
        <v>6.0986285459759405E-4</v>
      </c>
      <c r="D440">
        <v>5.7890453482371797E-2</v>
      </c>
      <c r="E440" t="s">
        <v>29</v>
      </c>
      <c r="F440" t="s">
        <v>30</v>
      </c>
      <c r="G440" t="s">
        <v>31</v>
      </c>
      <c r="H440">
        <v>4</v>
      </c>
    </row>
    <row r="441" spans="1:9" x14ac:dyDescent="0.2">
      <c r="A441" t="s">
        <v>1677</v>
      </c>
      <c r="B441">
        <v>6.7566812964246097E-4</v>
      </c>
      <c r="C441">
        <v>1.23552061579327E-3</v>
      </c>
      <c r="D441">
        <v>5.7890453482371797E-2</v>
      </c>
      <c r="E441" t="s">
        <v>374</v>
      </c>
      <c r="F441" t="s">
        <v>375</v>
      </c>
      <c r="G441" t="s">
        <v>376</v>
      </c>
      <c r="H441">
        <v>5</v>
      </c>
    </row>
    <row r="442" spans="1:9" x14ac:dyDescent="0.2">
      <c r="A442" t="s">
        <v>1754</v>
      </c>
      <c r="B442">
        <v>6.7792691116335996E-4</v>
      </c>
      <c r="C442">
        <v>2.9993681060741799E-4</v>
      </c>
      <c r="D442">
        <v>5.7890453482371797E-2</v>
      </c>
      <c r="E442" t="s">
        <v>759</v>
      </c>
      <c r="F442" t="s">
        <v>760</v>
      </c>
      <c r="G442" t="s">
        <v>18</v>
      </c>
      <c r="H442">
        <v>4</v>
      </c>
      <c r="I442" t="s">
        <v>9</v>
      </c>
    </row>
    <row r="443" spans="1:9" x14ac:dyDescent="0.2">
      <c r="A443" t="s">
        <v>1892</v>
      </c>
      <c r="B443">
        <v>6.7880731380232399E-4</v>
      </c>
      <c r="C443">
        <v>1.1619297701154301E-3</v>
      </c>
      <c r="D443">
        <v>5.7890453482371797E-2</v>
      </c>
      <c r="E443" t="s">
        <v>694</v>
      </c>
      <c r="F443" t="s">
        <v>888</v>
      </c>
      <c r="G443" t="s">
        <v>11</v>
      </c>
      <c r="H443">
        <v>5</v>
      </c>
    </row>
    <row r="444" spans="1:9" x14ac:dyDescent="0.2">
      <c r="A444" t="s">
        <v>2235</v>
      </c>
      <c r="B444">
        <v>6.7701616019559497E-4</v>
      </c>
      <c r="C444">
        <v>5.1348021201720205E-4</v>
      </c>
      <c r="D444">
        <v>5.7890453482371797E-2</v>
      </c>
      <c r="E444" t="s">
        <v>721</v>
      </c>
      <c r="F444" t="s">
        <v>722</v>
      </c>
      <c r="G444" t="s">
        <v>18</v>
      </c>
      <c r="H444">
        <v>14</v>
      </c>
      <c r="I444" t="s">
        <v>9</v>
      </c>
    </row>
    <row r="445" spans="1:9" x14ac:dyDescent="0.2">
      <c r="A445" t="s">
        <v>2251</v>
      </c>
      <c r="B445">
        <v>6.8400446537385999E-4</v>
      </c>
      <c r="C445">
        <v>6.7558169333653605E-4</v>
      </c>
      <c r="D445">
        <v>5.7890453482371797E-2</v>
      </c>
      <c r="E445" t="s">
        <v>140</v>
      </c>
      <c r="F445" t="s">
        <v>141</v>
      </c>
      <c r="G445" t="s">
        <v>11</v>
      </c>
      <c r="H445">
        <v>4</v>
      </c>
    </row>
    <row r="446" spans="1:9" x14ac:dyDescent="0.2">
      <c r="A446" t="s">
        <v>317</v>
      </c>
      <c r="B446">
        <v>6.8905893562135696E-4</v>
      </c>
      <c r="C446">
        <v>1.2652243927540499E-3</v>
      </c>
      <c r="D446">
        <v>5.80803179711087E-2</v>
      </c>
      <c r="E446" t="s">
        <v>155</v>
      </c>
      <c r="F446" t="s">
        <v>318</v>
      </c>
      <c r="G446" t="s">
        <v>11</v>
      </c>
      <c r="H446">
        <v>1</v>
      </c>
    </row>
    <row r="447" spans="1:9" x14ac:dyDescent="0.2">
      <c r="A447" t="s">
        <v>1734</v>
      </c>
      <c r="B447">
        <v>6.9263623181182305E-4</v>
      </c>
      <c r="C447">
        <v>6.6881678058670002E-4</v>
      </c>
      <c r="D447">
        <v>5.80803179711087E-2</v>
      </c>
      <c r="E447" t="s">
        <v>56</v>
      </c>
      <c r="F447" t="s">
        <v>1577</v>
      </c>
      <c r="G447" t="s">
        <v>11</v>
      </c>
      <c r="H447">
        <v>24</v>
      </c>
    </row>
    <row r="448" spans="1:9" x14ac:dyDescent="0.2">
      <c r="A448" t="s">
        <v>1910</v>
      </c>
      <c r="B448">
        <v>6.9286846810077995E-4</v>
      </c>
      <c r="C448">
        <v>1.16411678055892E-3</v>
      </c>
      <c r="D448">
        <v>5.80803179711087E-2</v>
      </c>
      <c r="E448" t="s">
        <v>202</v>
      </c>
      <c r="F448" t="s">
        <v>203</v>
      </c>
      <c r="G448" t="s">
        <v>11</v>
      </c>
      <c r="H448">
        <v>2</v>
      </c>
    </row>
    <row r="449" spans="1:9" x14ac:dyDescent="0.2">
      <c r="A449" t="s">
        <v>2186</v>
      </c>
      <c r="B449">
        <v>6.9064466305173203E-4</v>
      </c>
      <c r="C449">
        <v>7.5125076443262003E-4</v>
      </c>
      <c r="D449">
        <v>5.80803179711087E-2</v>
      </c>
      <c r="E449" t="s">
        <v>215</v>
      </c>
      <c r="F449" t="s">
        <v>216</v>
      </c>
      <c r="G449" t="s">
        <v>11</v>
      </c>
      <c r="H449">
        <v>7</v>
      </c>
    </row>
    <row r="450" spans="1:9" x14ac:dyDescent="0.2">
      <c r="A450" t="s">
        <v>1154</v>
      </c>
      <c r="B450">
        <v>6.9667619276484003E-4</v>
      </c>
      <c r="C450">
        <v>4.8303858972056701E-4</v>
      </c>
      <c r="D450">
        <v>5.8222819467603201E-2</v>
      </c>
      <c r="E450" t="s">
        <v>445</v>
      </c>
      <c r="F450" t="s">
        <v>989</v>
      </c>
      <c r="G450" t="s">
        <v>209</v>
      </c>
      <c r="H450">
        <v>10</v>
      </c>
      <c r="I450" t="s">
        <v>9</v>
      </c>
    </row>
    <row r="451" spans="1:9" x14ac:dyDescent="0.2">
      <c r="A451" t="s">
        <v>2232</v>
      </c>
      <c r="B451">
        <v>6.9766918997767003E-4</v>
      </c>
      <c r="C451">
        <v>2.6230560530117698E-3</v>
      </c>
      <c r="D451">
        <v>5.8222819467603201E-2</v>
      </c>
    </row>
    <row r="452" spans="1:9" x14ac:dyDescent="0.2">
      <c r="A452" t="s">
        <v>1776</v>
      </c>
      <c r="B452">
        <v>7.0023954516726199E-4</v>
      </c>
      <c r="C452">
        <v>7.6040843265904397E-4</v>
      </c>
      <c r="D452">
        <v>5.83077513951471E-2</v>
      </c>
      <c r="E452" t="s">
        <v>965</v>
      </c>
      <c r="F452" t="s">
        <v>1653</v>
      </c>
      <c r="G452" t="s">
        <v>11</v>
      </c>
      <c r="H452">
        <v>8</v>
      </c>
    </row>
    <row r="453" spans="1:9" x14ac:dyDescent="0.2">
      <c r="A453" t="s">
        <v>1778</v>
      </c>
      <c r="B453">
        <v>7.0387528046045105E-4</v>
      </c>
      <c r="C453">
        <v>1.17449552240385E-3</v>
      </c>
      <c r="D453">
        <v>5.8480823633654401E-2</v>
      </c>
      <c r="E453" t="s">
        <v>114</v>
      </c>
      <c r="F453" t="s">
        <v>718</v>
      </c>
      <c r="G453" t="s">
        <v>11</v>
      </c>
      <c r="H453">
        <v>6</v>
      </c>
    </row>
    <row r="454" spans="1:9" x14ac:dyDescent="0.2">
      <c r="A454" t="s">
        <v>1208</v>
      </c>
      <c r="B454">
        <v>7.0927067738872705E-4</v>
      </c>
      <c r="C454">
        <v>7.6781527761131797E-4</v>
      </c>
      <c r="D454">
        <v>5.8669495635806701E-2</v>
      </c>
      <c r="E454" t="s">
        <v>114</v>
      </c>
      <c r="F454" t="s">
        <v>115</v>
      </c>
      <c r="G454" t="s">
        <v>11</v>
      </c>
      <c r="H454">
        <v>6</v>
      </c>
    </row>
    <row r="455" spans="1:9" x14ac:dyDescent="0.2">
      <c r="A455" t="s">
        <v>1725</v>
      </c>
      <c r="B455">
        <v>7.0808146245728595E-4</v>
      </c>
      <c r="C455">
        <v>1.2823567940875001E-3</v>
      </c>
      <c r="D455">
        <v>5.8669495635806701E-2</v>
      </c>
      <c r="E455" t="s">
        <v>545</v>
      </c>
      <c r="F455" t="s">
        <v>546</v>
      </c>
      <c r="G455" t="s">
        <v>547</v>
      </c>
      <c r="H455">
        <v>4</v>
      </c>
    </row>
    <row r="456" spans="1:9" x14ac:dyDescent="0.2">
      <c r="A456" t="s">
        <v>1207</v>
      </c>
      <c r="B456">
        <v>7.1647211010283105E-4</v>
      </c>
      <c r="C456">
        <v>9.4872410007016002E-4</v>
      </c>
      <c r="D456">
        <v>5.9134931039124698E-2</v>
      </c>
      <c r="E456" t="s">
        <v>342</v>
      </c>
      <c r="F456" t="s">
        <v>1095</v>
      </c>
      <c r="G456" t="s">
        <v>39</v>
      </c>
      <c r="H456">
        <v>9</v>
      </c>
    </row>
    <row r="457" spans="1:9" x14ac:dyDescent="0.2">
      <c r="A457" t="s">
        <v>859</v>
      </c>
      <c r="B457">
        <v>7.2135402696182503E-4</v>
      </c>
      <c r="C457">
        <v>5.3893438236496795E-4</v>
      </c>
      <c r="D457">
        <v>5.9407300720448197E-2</v>
      </c>
      <c r="E457" t="s">
        <v>77</v>
      </c>
      <c r="F457" t="s">
        <v>78</v>
      </c>
      <c r="G457" t="s">
        <v>79</v>
      </c>
      <c r="H457">
        <v>3</v>
      </c>
      <c r="I457" t="s">
        <v>9</v>
      </c>
    </row>
    <row r="458" spans="1:9" x14ac:dyDescent="0.2">
      <c r="A458" t="s">
        <v>2196</v>
      </c>
      <c r="B458">
        <v>7.2905842035284301E-4</v>
      </c>
      <c r="C458">
        <v>8.7235928555411395E-4</v>
      </c>
      <c r="D458">
        <v>5.9910415575340603E-2</v>
      </c>
      <c r="E458" t="s">
        <v>1004</v>
      </c>
      <c r="F458" t="s">
        <v>1678</v>
      </c>
      <c r="G458" t="s">
        <v>1679</v>
      </c>
      <c r="H458">
        <v>18</v>
      </c>
    </row>
    <row r="459" spans="1:9" x14ac:dyDescent="0.2">
      <c r="A459" t="s">
        <v>1954</v>
      </c>
      <c r="B459">
        <v>7.3155908195243801E-4</v>
      </c>
      <c r="C459">
        <v>8.0336459996022797E-4</v>
      </c>
      <c r="D459">
        <v>5.9984650138956E-2</v>
      </c>
      <c r="E459" t="s">
        <v>992</v>
      </c>
      <c r="F459" t="s">
        <v>1593</v>
      </c>
      <c r="G459" t="s">
        <v>1594</v>
      </c>
      <c r="H459">
        <v>2</v>
      </c>
    </row>
    <row r="460" spans="1:9" x14ac:dyDescent="0.2">
      <c r="A460" t="s">
        <v>142</v>
      </c>
      <c r="B460">
        <v>7.3500959295645597E-4</v>
      </c>
      <c r="C460">
        <v>6.2531662804050502E-4</v>
      </c>
      <c r="D460">
        <v>6.0005544030188603E-2</v>
      </c>
      <c r="E460" t="s">
        <v>85</v>
      </c>
      <c r="F460" t="s">
        <v>86</v>
      </c>
      <c r="G460" t="s">
        <v>11</v>
      </c>
      <c r="H460">
        <v>9</v>
      </c>
    </row>
    <row r="461" spans="1:9" x14ac:dyDescent="0.2">
      <c r="A461" t="s">
        <v>2037</v>
      </c>
      <c r="B461">
        <v>7.34028639993737E-4</v>
      </c>
      <c r="C461">
        <v>4.0876074615376799E-4</v>
      </c>
      <c r="D461">
        <v>6.0005544030188603E-2</v>
      </c>
      <c r="E461" t="s">
        <v>1395</v>
      </c>
      <c r="F461" t="s">
        <v>1396</v>
      </c>
      <c r="G461" t="s">
        <v>1397</v>
      </c>
      <c r="H461">
        <v>21</v>
      </c>
    </row>
    <row r="462" spans="1:9" x14ac:dyDescent="0.2">
      <c r="A462" t="s">
        <v>693</v>
      </c>
      <c r="B462">
        <v>7.4116952153033798E-4</v>
      </c>
      <c r="C462">
        <v>4.6150288229314298E-4</v>
      </c>
      <c r="D462">
        <v>6.0246493964394597E-2</v>
      </c>
      <c r="E462" t="s">
        <v>694</v>
      </c>
      <c r="F462" t="s">
        <v>695</v>
      </c>
      <c r="G462" t="s">
        <v>11</v>
      </c>
      <c r="H462">
        <v>5</v>
      </c>
    </row>
    <row r="463" spans="1:9" x14ac:dyDescent="0.2">
      <c r="A463" t="s">
        <v>2134</v>
      </c>
      <c r="B463">
        <v>7.4100664667183902E-4</v>
      </c>
      <c r="C463">
        <v>3.8561563429762599E-4</v>
      </c>
      <c r="D463">
        <v>6.0246493964394597E-2</v>
      </c>
      <c r="E463" t="s">
        <v>40</v>
      </c>
      <c r="F463" t="s">
        <v>41</v>
      </c>
      <c r="G463" t="s">
        <v>11</v>
      </c>
      <c r="H463">
        <v>15</v>
      </c>
    </row>
    <row r="464" spans="1:9" x14ac:dyDescent="0.2">
      <c r="A464" t="s">
        <v>798</v>
      </c>
      <c r="B464">
        <v>7.4786941787472903E-4</v>
      </c>
      <c r="C464">
        <v>-3.4435366843674301E-4</v>
      </c>
      <c r="D464">
        <v>6.0430494519218898E-2</v>
      </c>
      <c r="E464" t="s">
        <v>569</v>
      </c>
      <c r="F464" t="s">
        <v>570</v>
      </c>
      <c r="G464" t="s">
        <v>799</v>
      </c>
      <c r="H464">
        <v>19</v>
      </c>
    </row>
    <row r="465" spans="1:9" x14ac:dyDescent="0.2">
      <c r="A465" t="s">
        <v>880</v>
      </c>
      <c r="B465">
        <v>7.5498123523279695E-4</v>
      </c>
      <c r="C465">
        <v>3.1925501668479298E-4</v>
      </c>
      <c r="D465">
        <v>6.0430494519218898E-2</v>
      </c>
      <c r="E465" t="s">
        <v>791</v>
      </c>
      <c r="F465" t="s">
        <v>792</v>
      </c>
      <c r="G465" t="s">
        <v>793</v>
      </c>
      <c r="H465">
        <v>2</v>
      </c>
    </row>
    <row r="466" spans="1:9" x14ac:dyDescent="0.2">
      <c r="A466" t="s">
        <v>1306</v>
      </c>
      <c r="B466">
        <v>7.5952477533874701E-4</v>
      </c>
      <c r="C466">
        <v>7.9417485639928496E-4</v>
      </c>
      <c r="D466">
        <v>6.0430494519218898E-2</v>
      </c>
      <c r="E466" t="s">
        <v>342</v>
      </c>
      <c r="F466" t="s">
        <v>612</v>
      </c>
      <c r="G466" t="s">
        <v>11</v>
      </c>
      <c r="H466">
        <v>9</v>
      </c>
    </row>
    <row r="467" spans="1:9" x14ac:dyDescent="0.2">
      <c r="A467" t="s">
        <v>1362</v>
      </c>
      <c r="B467">
        <v>7.5806471726102295E-4</v>
      </c>
      <c r="C467">
        <v>1.6503968178941801E-3</v>
      </c>
      <c r="D467">
        <v>6.0430494519218898E-2</v>
      </c>
      <c r="E467" t="s">
        <v>185</v>
      </c>
      <c r="F467" t="s">
        <v>186</v>
      </c>
      <c r="G467" t="s">
        <v>521</v>
      </c>
      <c r="H467">
        <v>8</v>
      </c>
    </row>
    <row r="468" spans="1:9" x14ac:dyDescent="0.2">
      <c r="A468" t="s">
        <v>1770</v>
      </c>
      <c r="B468">
        <v>7.5747830321284005E-4</v>
      </c>
      <c r="C468">
        <v>7.0233727324489896E-4</v>
      </c>
      <c r="D468">
        <v>6.0430494519218898E-2</v>
      </c>
      <c r="E468" t="s">
        <v>402</v>
      </c>
      <c r="F468" t="s">
        <v>533</v>
      </c>
      <c r="G468" t="s">
        <v>35</v>
      </c>
      <c r="H468">
        <v>23</v>
      </c>
    </row>
    <row r="469" spans="1:9" x14ac:dyDescent="0.2">
      <c r="A469" t="s">
        <v>1902</v>
      </c>
      <c r="B469">
        <v>7.5298641361211697E-4</v>
      </c>
      <c r="C469">
        <v>8.4140324360205499E-4</v>
      </c>
      <c r="D469">
        <v>6.0430494519218898E-2</v>
      </c>
      <c r="E469" t="s">
        <v>19</v>
      </c>
      <c r="F469" t="s">
        <v>1537</v>
      </c>
      <c r="G469" t="s">
        <v>1903</v>
      </c>
      <c r="H469">
        <v>5</v>
      </c>
      <c r="I469" t="s">
        <v>9</v>
      </c>
    </row>
    <row r="470" spans="1:9" x14ac:dyDescent="0.2">
      <c r="A470" t="s">
        <v>2005</v>
      </c>
      <c r="B470">
        <v>7.5832709804481895E-4</v>
      </c>
      <c r="C470">
        <v>2.8329723094105801E-4</v>
      </c>
      <c r="D470">
        <v>6.0430494519218898E-2</v>
      </c>
      <c r="E470" t="s">
        <v>89</v>
      </c>
      <c r="F470" t="s">
        <v>90</v>
      </c>
      <c r="G470" t="s">
        <v>39</v>
      </c>
      <c r="H470">
        <v>1</v>
      </c>
      <c r="I470" t="s">
        <v>9</v>
      </c>
    </row>
    <row r="471" spans="1:9" x14ac:dyDescent="0.2">
      <c r="A471" t="s">
        <v>2158</v>
      </c>
      <c r="B471">
        <v>7.5101728560657299E-4</v>
      </c>
      <c r="C471">
        <v>6.0318073560216201E-4</v>
      </c>
      <c r="D471">
        <v>6.0430494519218898E-2</v>
      </c>
      <c r="E471" t="s">
        <v>1310</v>
      </c>
      <c r="F471" t="s">
        <v>1311</v>
      </c>
      <c r="G471" t="s">
        <v>11</v>
      </c>
      <c r="H471">
        <v>15</v>
      </c>
    </row>
    <row r="472" spans="1:9" x14ac:dyDescent="0.2">
      <c r="A472" t="s">
        <v>2169</v>
      </c>
      <c r="B472">
        <v>7.5444363604792303E-4</v>
      </c>
      <c r="C472">
        <v>1.01486554880156E-3</v>
      </c>
      <c r="D472">
        <v>6.0430494519218898E-2</v>
      </c>
      <c r="E472" t="s">
        <v>227</v>
      </c>
      <c r="F472" t="s">
        <v>800</v>
      </c>
      <c r="G472" t="s">
        <v>11</v>
      </c>
      <c r="H472">
        <v>15</v>
      </c>
    </row>
    <row r="473" spans="1:9" x14ac:dyDescent="0.2">
      <c r="A473" t="s">
        <v>2222</v>
      </c>
      <c r="B473">
        <v>7.5947640644568703E-4</v>
      </c>
      <c r="C473">
        <v>6.5355175346313004E-4</v>
      </c>
      <c r="D473">
        <v>6.0430494519218898E-2</v>
      </c>
      <c r="E473" t="s">
        <v>1345</v>
      </c>
      <c r="F473" t="s">
        <v>2223</v>
      </c>
      <c r="G473" t="s">
        <v>11</v>
      </c>
      <c r="H473">
        <v>8</v>
      </c>
    </row>
    <row r="474" spans="1:9" x14ac:dyDescent="0.2">
      <c r="A474" t="s">
        <v>883</v>
      </c>
      <c r="B474">
        <v>7.6331590376570505E-4</v>
      </c>
      <c r="C474">
        <v>3.1465871733712302E-4</v>
      </c>
      <c r="D474">
        <v>6.0467205481267598E-2</v>
      </c>
      <c r="E474" t="s">
        <v>153</v>
      </c>
      <c r="F474" t="s">
        <v>154</v>
      </c>
      <c r="G474" t="s">
        <v>11</v>
      </c>
      <c r="H474">
        <v>17</v>
      </c>
    </row>
    <row r="475" spans="1:9" x14ac:dyDescent="0.2">
      <c r="A475" t="s">
        <v>1191</v>
      </c>
      <c r="B475">
        <v>7.6642674040271002E-4</v>
      </c>
      <c r="C475">
        <v>-3.8174560342530702E-4</v>
      </c>
      <c r="D475">
        <v>6.0467205481267598E-2</v>
      </c>
      <c r="E475" t="s">
        <v>1192</v>
      </c>
      <c r="F475" t="s">
        <v>1193</v>
      </c>
      <c r="G475" t="s">
        <v>1194</v>
      </c>
      <c r="H475">
        <v>7</v>
      </c>
    </row>
    <row r="476" spans="1:9" x14ac:dyDescent="0.2">
      <c r="A476" t="s">
        <v>1198</v>
      </c>
      <c r="B476">
        <v>7.6411347924186502E-4</v>
      </c>
      <c r="C476">
        <v>1.16066045043872E-3</v>
      </c>
      <c r="D476">
        <v>6.0467205481267598E-2</v>
      </c>
      <c r="E476" t="s">
        <v>845</v>
      </c>
      <c r="F476" t="s">
        <v>846</v>
      </c>
      <c r="G476" t="s">
        <v>11</v>
      </c>
      <c r="H476">
        <v>11</v>
      </c>
    </row>
    <row r="477" spans="1:9" x14ac:dyDescent="0.2">
      <c r="A477" t="s">
        <v>1846</v>
      </c>
      <c r="B477">
        <v>7.6578041471686803E-4</v>
      </c>
      <c r="C477">
        <v>-4.7814686229842303E-4</v>
      </c>
      <c r="D477">
        <v>6.0467205481267598E-2</v>
      </c>
      <c r="E477" t="s">
        <v>72</v>
      </c>
      <c r="F477" t="s">
        <v>1847</v>
      </c>
      <c r="G477" t="s">
        <v>11</v>
      </c>
      <c r="H477">
        <v>3</v>
      </c>
    </row>
    <row r="478" spans="1:9" x14ac:dyDescent="0.2">
      <c r="A478" t="s">
        <v>670</v>
      </c>
      <c r="B478">
        <v>7.7266567825120202E-4</v>
      </c>
      <c r="C478">
        <v>6.64365582521007E-4</v>
      </c>
      <c r="D478">
        <v>6.0577634407193402E-2</v>
      </c>
      <c r="E478" t="s">
        <v>557</v>
      </c>
      <c r="F478" t="s">
        <v>671</v>
      </c>
      <c r="G478" t="s">
        <v>11</v>
      </c>
      <c r="H478">
        <v>3</v>
      </c>
    </row>
    <row r="479" spans="1:9" x14ac:dyDescent="0.2">
      <c r="A479" t="s">
        <v>1944</v>
      </c>
      <c r="B479">
        <v>7.7165354613705297E-4</v>
      </c>
      <c r="C479">
        <v>7.17915659330656E-4</v>
      </c>
      <c r="D479">
        <v>6.0577634407193402E-2</v>
      </c>
      <c r="E479" t="s">
        <v>183</v>
      </c>
      <c r="F479" t="s">
        <v>184</v>
      </c>
      <c r="G479" t="s">
        <v>213</v>
      </c>
      <c r="H479">
        <v>2</v>
      </c>
    </row>
    <row r="480" spans="1:9" x14ac:dyDescent="0.2">
      <c r="A480" t="s">
        <v>2178</v>
      </c>
      <c r="B480">
        <v>7.6968391924418799E-4</v>
      </c>
      <c r="C480">
        <v>1.5406734418407599E-3</v>
      </c>
      <c r="D480">
        <v>6.0577634407193402E-2</v>
      </c>
      <c r="E480" t="s">
        <v>807</v>
      </c>
      <c r="F480" t="s">
        <v>2079</v>
      </c>
      <c r="G480" t="s">
        <v>11</v>
      </c>
      <c r="H480">
        <v>23</v>
      </c>
    </row>
    <row r="481" spans="1:9" x14ac:dyDescent="0.2">
      <c r="A481" t="s">
        <v>2194</v>
      </c>
      <c r="B481">
        <v>7.7620946062018699E-4</v>
      </c>
      <c r="C481">
        <v>9.9362094122510997E-4</v>
      </c>
      <c r="D481">
        <v>6.0728687675271897E-2</v>
      </c>
      <c r="E481" t="s">
        <v>226</v>
      </c>
      <c r="F481" t="s">
        <v>884</v>
      </c>
      <c r="G481" t="s">
        <v>11</v>
      </c>
      <c r="H481">
        <v>4</v>
      </c>
    </row>
    <row r="482" spans="1:9" x14ac:dyDescent="0.2">
      <c r="A482" t="s">
        <v>386</v>
      </c>
      <c r="B482">
        <v>7.7875003528881704E-4</v>
      </c>
      <c r="C482">
        <v>6.4671620346337297E-4</v>
      </c>
      <c r="D482">
        <v>6.0748740274924599E-2</v>
      </c>
      <c r="E482" t="s">
        <v>23</v>
      </c>
      <c r="F482" t="s">
        <v>387</v>
      </c>
      <c r="G482" t="s">
        <v>388</v>
      </c>
      <c r="H482">
        <v>1</v>
      </c>
    </row>
    <row r="483" spans="1:9" x14ac:dyDescent="0.2">
      <c r="A483" t="s">
        <v>1904</v>
      </c>
      <c r="B483">
        <v>7.7970103883777105E-4</v>
      </c>
      <c r="C483">
        <v>3.7281902526972802E-4</v>
      </c>
      <c r="D483">
        <v>6.0748740274924599E-2</v>
      </c>
      <c r="E483" t="s">
        <v>143</v>
      </c>
      <c r="F483" t="s">
        <v>144</v>
      </c>
      <c r="G483" t="s">
        <v>145</v>
      </c>
      <c r="H483">
        <v>9</v>
      </c>
    </row>
    <row r="484" spans="1:9" x14ac:dyDescent="0.2">
      <c r="A484" t="s">
        <v>1696</v>
      </c>
      <c r="B484">
        <v>7.83884975909599E-4</v>
      </c>
      <c r="C484">
        <v>4.8340114193948702E-4</v>
      </c>
      <c r="D484">
        <v>6.0948274089666903E-2</v>
      </c>
      <c r="E484" t="s">
        <v>534</v>
      </c>
      <c r="F484" t="s">
        <v>535</v>
      </c>
      <c r="G484" t="s">
        <v>209</v>
      </c>
      <c r="H484">
        <v>367</v>
      </c>
    </row>
    <row r="485" spans="1:9" x14ac:dyDescent="0.2">
      <c r="A485" t="s">
        <v>2264</v>
      </c>
      <c r="B485">
        <v>7.8654421650372404E-4</v>
      </c>
      <c r="C485">
        <v>2.0718115899867199E-3</v>
      </c>
      <c r="D485">
        <v>6.10286807987208E-2</v>
      </c>
      <c r="E485" t="s">
        <v>126</v>
      </c>
      <c r="F485" t="s">
        <v>127</v>
      </c>
      <c r="G485" t="s">
        <v>11</v>
      </c>
      <c r="H485">
        <v>19</v>
      </c>
    </row>
    <row r="486" spans="1:9" x14ac:dyDescent="0.2">
      <c r="A486" t="s">
        <v>1969</v>
      </c>
      <c r="B486">
        <v>7.8979151555140601E-4</v>
      </c>
      <c r="C486">
        <v>8.2879745361891396E-4</v>
      </c>
      <c r="D486">
        <v>6.1154289845396899E-2</v>
      </c>
      <c r="E486" t="s">
        <v>155</v>
      </c>
      <c r="F486" t="s">
        <v>632</v>
      </c>
      <c r="G486" t="s">
        <v>633</v>
      </c>
      <c r="H486">
        <v>1</v>
      </c>
    </row>
    <row r="487" spans="1:9" x14ac:dyDescent="0.2">
      <c r="A487" t="s">
        <v>1240</v>
      </c>
      <c r="B487">
        <v>7.9380868114684098E-4</v>
      </c>
      <c r="C487">
        <v>-4.2340096399157601E-4</v>
      </c>
      <c r="D487">
        <v>6.1212918299360299E-2</v>
      </c>
      <c r="E487" t="s">
        <v>1241</v>
      </c>
      <c r="F487" t="s">
        <v>1242</v>
      </c>
      <c r="G487" t="s">
        <v>1243</v>
      </c>
      <c r="H487">
        <v>4</v>
      </c>
      <c r="I487" t="s">
        <v>9</v>
      </c>
    </row>
    <row r="488" spans="1:9" x14ac:dyDescent="0.2">
      <c r="A488" t="s">
        <v>1428</v>
      </c>
      <c r="B488">
        <v>7.9292325255515502E-4</v>
      </c>
      <c r="C488">
        <v>6.6629075152439799E-4</v>
      </c>
      <c r="D488">
        <v>6.1212918299360299E-2</v>
      </c>
      <c r="E488" t="s">
        <v>345</v>
      </c>
      <c r="F488" t="s">
        <v>346</v>
      </c>
      <c r="G488" t="s">
        <v>11</v>
      </c>
      <c r="H488">
        <v>1</v>
      </c>
    </row>
    <row r="489" spans="1:9" x14ac:dyDescent="0.2">
      <c r="A489" t="s">
        <v>2144</v>
      </c>
      <c r="B489">
        <v>7.9999213221597202E-4</v>
      </c>
      <c r="C489">
        <v>1.1665950797122801E-3</v>
      </c>
      <c r="D489">
        <v>6.1563328961554503E-2</v>
      </c>
      <c r="E489" t="s">
        <v>278</v>
      </c>
      <c r="F489" t="s">
        <v>645</v>
      </c>
      <c r="G489" t="s">
        <v>11</v>
      </c>
      <c r="H489">
        <v>7</v>
      </c>
    </row>
    <row r="490" spans="1:9" x14ac:dyDescent="0.2">
      <c r="A490" t="s">
        <v>1600</v>
      </c>
      <c r="B490">
        <v>8.0297291694672395E-4</v>
      </c>
      <c r="C490">
        <v>7.9905101306554198E-4</v>
      </c>
      <c r="D490">
        <v>6.16205471894547E-2</v>
      </c>
      <c r="E490" t="s">
        <v>615</v>
      </c>
      <c r="F490" t="s">
        <v>616</v>
      </c>
      <c r="G490" t="s">
        <v>1601</v>
      </c>
      <c r="H490">
        <v>2</v>
      </c>
    </row>
    <row r="491" spans="1:9" x14ac:dyDescent="0.2">
      <c r="A491" t="s">
        <v>2250</v>
      </c>
      <c r="B491">
        <v>8.0401736493669997E-4</v>
      </c>
      <c r="C491">
        <v>1.1919511437537399E-3</v>
      </c>
      <c r="D491">
        <v>6.16205471894547E-2</v>
      </c>
      <c r="E491" t="s">
        <v>565</v>
      </c>
      <c r="F491" t="s">
        <v>566</v>
      </c>
      <c r="G491" t="s">
        <v>11</v>
      </c>
      <c r="H491">
        <v>12</v>
      </c>
    </row>
    <row r="492" spans="1:9" x14ac:dyDescent="0.2">
      <c r="A492" t="s">
        <v>1386</v>
      </c>
      <c r="B492">
        <v>8.0633904167784704E-4</v>
      </c>
      <c r="C492">
        <v>1.55414134209862E-3</v>
      </c>
      <c r="D492">
        <v>6.1672619900549702E-2</v>
      </c>
      <c r="E492" t="s">
        <v>1387</v>
      </c>
      <c r="F492" t="s">
        <v>1388</v>
      </c>
      <c r="G492" t="s">
        <v>1389</v>
      </c>
      <c r="H492">
        <v>4</v>
      </c>
    </row>
    <row r="493" spans="1:9" x14ac:dyDescent="0.2">
      <c r="A493" t="s">
        <v>433</v>
      </c>
      <c r="B493">
        <v>8.0807490944277E-4</v>
      </c>
      <c r="C493">
        <v>4.1089580238335202E-4</v>
      </c>
      <c r="D493">
        <v>6.1679766563442602E-2</v>
      </c>
      <c r="E493" t="s">
        <v>232</v>
      </c>
      <c r="F493" t="s">
        <v>233</v>
      </c>
      <c r="G493" t="s">
        <v>11</v>
      </c>
      <c r="H493">
        <v>1</v>
      </c>
    </row>
    <row r="494" spans="1:9" x14ac:dyDescent="0.2">
      <c r="A494" t="s">
        <v>979</v>
      </c>
      <c r="B494">
        <v>8.1518652547594799E-4</v>
      </c>
      <c r="C494">
        <v>9.5828499134672704E-4</v>
      </c>
      <c r="D494">
        <v>6.1952640205149297E-2</v>
      </c>
      <c r="E494" t="s">
        <v>114</v>
      </c>
      <c r="F494" t="s">
        <v>718</v>
      </c>
      <c r="G494" t="s">
        <v>11</v>
      </c>
      <c r="H494">
        <v>6</v>
      </c>
    </row>
    <row r="495" spans="1:9" x14ac:dyDescent="0.2">
      <c r="A495" t="s">
        <v>1228</v>
      </c>
      <c r="B495">
        <v>8.1940419008529205E-4</v>
      </c>
      <c r="C495">
        <v>7.6051345895260301E-4</v>
      </c>
      <c r="D495">
        <v>6.1952640205149297E-2</v>
      </c>
      <c r="E495" t="s">
        <v>1229</v>
      </c>
      <c r="F495" t="s">
        <v>1230</v>
      </c>
      <c r="G495" t="s">
        <v>11</v>
      </c>
      <c r="H495">
        <v>23</v>
      </c>
    </row>
    <row r="496" spans="1:9" x14ac:dyDescent="0.2">
      <c r="A496" t="s">
        <v>1536</v>
      </c>
      <c r="B496">
        <v>8.1989833791231803E-4</v>
      </c>
      <c r="C496">
        <v>6.9304349326938602E-4</v>
      </c>
      <c r="D496">
        <v>6.1952640205149297E-2</v>
      </c>
      <c r="E496" t="s">
        <v>217</v>
      </c>
      <c r="F496" t="s">
        <v>218</v>
      </c>
      <c r="G496" t="s">
        <v>1163</v>
      </c>
      <c r="H496">
        <v>4</v>
      </c>
      <c r="I496" t="s">
        <v>9</v>
      </c>
    </row>
    <row r="497" spans="1:9" x14ac:dyDescent="0.2">
      <c r="A497" t="s">
        <v>1990</v>
      </c>
      <c r="B497">
        <v>8.1909577147916499E-4</v>
      </c>
      <c r="C497">
        <v>6.7196710931750002E-4</v>
      </c>
      <c r="D497">
        <v>6.1952640205149297E-2</v>
      </c>
      <c r="E497" t="s">
        <v>684</v>
      </c>
      <c r="F497" t="s">
        <v>685</v>
      </c>
      <c r="G497" t="s">
        <v>11</v>
      </c>
      <c r="H497">
        <v>14</v>
      </c>
      <c r="I497" t="s">
        <v>9</v>
      </c>
    </row>
    <row r="498" spans="1:9" x14ac:dyDescent="0.2">
      <c r="A498" t="s">
        <v>2220</v>
      </c>
      <c r="B498">
        <v>8.1959324875315899E-4</v>
      </c>
      <c r="C498">
        <v>6.52105839233778E-4</v>
      </c>
      <c r="D498">
        <v>6.1952640205149297E-2</v>
      </c>
      <c r="E498" t="s">
        <v>390</v>
      </c>
      <c r="F498" t="s">
        <v>578</v>
      </c>
      <c r="G498" t="s">
        <v>579</v>
      </c>
      <c r="H498">
        <v>2</v>
      </c>
    </row>
    <row r="499" spans="1:9" x14ac:dyDescent="0.2">
      <c r="A499" t="s">
        <v>631</v>
      </c>
      <c r="B499">
        <v>8.2487094812079998E-4</v>
      </c>
      <c r="C499">
        <v>9.4870518342780896E-4</v>
      </c>
      <c r="D499">
        <v>6.19532312119161E-2</v>
      </c>
      <c r="E499" t="s">
        <v>155</v>
      </c>
      <c r="F499" t="s">
        <v>632</v>
      </c>
      <c r="G499" t="s">
        <v>633</v>
      </c>
      <c r="H499">
        <v>1</v>
      </c>
    </row>
    <row r="500" spans="1:9" x14ac:dyDescent="0.2">
      <c r="A500" t="s">
        <v>949</v>
      </c>
      <c r="B500">
        <v>8.2623502581547295E-4</v>
      </c>
      <c r="C500">
        <v>7.7145772832562705E-4</v>
      </c>
      <c r="D500">
        <v>6.19532312119161E-2</v>
      </c>
      <c r="E500" t="s">
        <v>158</v>
      </c>
      <c r="F500" t="s">
        <v>730</v>
      </c>
      <c r="G500" t="s">
        <v>11</v>
      </c>
      <c r="H500">
        <v>7</v>
      </c>
    </row>
    <row r="501" spans="1:9" x14ac:dyDescent="0.2">
      <c r="A501" t="s">
        <v>1408</v>
      </c>
      <c r="B501">
        <v>8.2815471237103705E-4</v>
      </c>
      <c r="C501">
        <v>2.5383653695602301E-4</v>
      </c>
      <c r="D501">
        <v>6.19532312119161E-2</v>
      </c>
      <c r="E501" t="s">
        <v>151</v>
      </c>
      <c r="F501" t="s">
        <v>152</v>
      </c>
      <c r="G501" t="s">
        <v>11</v>
      </c>
      <c r="H501">
        <v>12</v>
      </c>
    </row>
    <row r="502" spans="1:9" x14ac:dyDescent="0.2">
      <c r="A502" t="s">
        <v>1786</v>
      </c>
      <c r="B502">
        <v>8.2194310077852496E-4</v>
      </c>
      <c r="C502">
        <v>6.9967558805971504E-4</v>
      </c>
      <c r="D502">
        <v>6.19532312119161E-2</v>
      </c>
      <c r="E502" t="s">
        <v>1648</v>
      </c>
      <c r="F502" t="s">
        <v>1787</v>
      </c>
      <c r="G502" t="s">
        <v>11</v>
      </c>
      <c r="H502">
        <v>11</v>
      </c>
    </row>
    <row r="503" spans="1:9" x14ac:dyDescent="0.2">
      <c r="A503" t="s">
        <v>2068</v>
      </c>
      <c r="B503">
        <v>8.2692662023941101E-4</v>
      </c>
      <c r="C503">
        <v>8.6487130768200598E-4</v>
      </c>
      <c r="D503">
        <v>6.19532312119161E-2</v>
      </c>
      <c r="E503" t="s">
        <v>20</v>
      </c>
      <c r="F503" t="s">
        <v>1274</v>
      </c>
      <c r="G503" t="s">
        <v>1275</v>
      </c>
      <c r="H503">
        <v>4</v>
      </c>
    </row>
    <row r="504" spans="1:9" x14ac:dyDescent="0.2">
      <c r="A504" t="s">
        <v>731</v>
      </c>
      <c r="B504">
        <v>8.3117379574251999E-4</v>
      </c>
      <c r="C504">
        <v>5.7141619302960103E-4</v>
      </c>
      <c r="D504">
        <v>6.20554686387964E-2</v>
      </c>
      <c r="E504" t="s">
        <v>33</v>
      </c>
      <c r="F504" t="s">
        <v>34</v>
      </c>
      <c r="G504" t="s">
        <v>11</v>
      </c>
      <c r="H504">
        <v>10</v>
      </c>
    </row>
    <row r="505" spans="1:9" x14ac:dyDescent="0.2">
      <c r="A505" t="s">
        <v>1113</v>
      </c>
      <c r="B505">
        <v>8.3546527022526401E-4</v>
      </c>
      <c r="C505">
        <v>5.6866932224215901E-4</v>
      </c>
      <c r="D505">
        <v>6.2128837144632798E-2</v>
      </c>
      <c r="E505" t="s">
        <v>1114</v>
      </c>
      <c r="F505" t="s">
        <v>1115</v>
      </c>
      <c r="G505" t="s">
        <v>11</v>
      </c>
      <c r="H505">
        <v>5</v>
      </c>
    </row>
    <row r="506" spans="1:9" x14ac:dyDescent="0.2">
      <c r="A506" t="s">
        <v>1458</v>
      </c>
      <c r="B506">
        <v>8.3432433991295304E-4</v>
      </c>
      <c r="C506">
        <v>5.1016235413246195E-4</v>
      </c>
      <c r="D506">
        <v>6.2128837144632798E-2</v>
      </c>
      <c r="E506" t="s">
        <v>1459</v>
      </c>
      <c r="F506" t="s">
        <v>1460</v>
      </c>
      <c r="G506" t="s">
        <v>1461</v>
      </c>
      <c r="H506">
        <v>7</v>
      </c>
    </row>
    <row r="507" spans="1:9" x14ac:dyDescent="0.2">
      <c r="A507" t="s">
        <v>1184</v>
      </c>
      <c r="B507">
        <v>8.4209240081339605E-4</v>
      </c>
      <c r="C507">
        <v>7.5365290406669905E-4</v>
      </c>
      <c r="D507">
        <v>6.23746312034444E-2</v>
      </c>
      <c r="E507" t="s">
        <v>613</v>
      </c>
      <c r="F507" t="s">
        <v>614</v>
      </c>
      <c r="G507" t="s">
        <v>11</v>
      </c>
      <c r="H507">
        <v>9</v>
      </c>
      <c r="I507" t="s">
        <v>9</v>
      </c>
    </row>
    <row r="508" spans="1:9" x14ac:dyDescent="0.2">
      <c r="A508" t="s">
        <v>1316</v>
      </c>
      <c r="B508">
        <v>8.4056670189361501E-4</v>
      </c>
      <c r="C508">
        <v>7.4802007533531596E-4</v>
      </c>
      <c r="D508">
        <v>6.23746312034444E-2</v>
      </c>
      <c r="E508" t="s">
        <v>1317</v>
      </c>
      <c r="F508" t="s">
        <v>1318</v>
      </c>
      <c r="G508" t="s">
        <v>11</v>
      </c>
      <c r="H508">
        <v>20</v>
      </c>
    </row>
    <row r="509" spans="1:9" x14ac:dyDescent="0.2">
      <c r="A509" t="s">
        <v>2076</v>
      </c>
      <c r="B509">
        <v>8.5121722801770599E-4</v>
      </c>
      <c r="C509">
        <v>4.1670405695196799E-4</v>
      </c>
      <c r="D509">
        <v>6.29264011436554E-2</v>
      </c>
      <c r="E509" t="s">
        <v>261</v>
      </c>
      <c r="F509" t="s">
        <v>2061</v>
      </c>
      <c r="G509" t="s">
        <v>353</v>
      </c>
      <c r="H509">
        <v>12</v>
      </c>
    </row>
    <row r="510" spans="1:9" x14ac:dyDescent="0.2">
      <c r="A510" t="s">
        <v>751</v>
      </c>
      <c r="B510">
        <v>8.9180629397304803E-4</v>
      </c>
      <c r="C510">
        <v>1.1137301547324899E-3</v>
      </c>
      <c r="D510">
        <v>6.3439291542895501E-2</v>
      </c>
      <c r="E510" t="s">
        <v>278</v>
      </c>
      <c r="F510" t="s">
        <v>562</v>
      </c>
      <c r="G510" t="s">
        <v>752</v>
      </c>
      <c r="H510">
        <v>7</v>
      </c>
    </row>
    <row r="511" spans="1:9" x14ac:dyDescent="0.2">
      <c r="A511" t="s">
        <v>781</v>
      </c>
      <c r="B511">
        <v>8.9051891188177796E-4</v>
      </c>
      <c r="C511">
        <v>1.6120466631432001E-3</v>
      </c>
      <c r="D511">
        <v>6.3439291542895501E-2</v>
      </c>
      <c r="E511" t="s">
        <v>207</v>
      </c>
      <c r="F511" t="s">
        <v>495</v>
      </c>
      <c r="G511" t="s">
        <v>11</v>
      </c>
      <c r="H511">
        <v>7</v>
      </c>
    </row>
    <row r="512" spans="1:9" x14ac:dyDescent="0.2">
      <c r="A512" t="s">
        <v>999</v>
      </c>
      <c r="B512">
        <v>8.7951980237492902E-4</v>
      </c>
      <c r="C512">
        <v>1.2731919920216001E-4</v>
      </c>
      <c r="D512">
        <v>6.3439291542895501E-2</v>
      </c>
      <c r="E512" t="s">
        <v>293</v>
      </c>
      <c r="F512" t="s">
        <v>644</v>
      </c>
      <c r="G512" t="s">
        <v>1000</v>
      </c>
      <c r="H512">
        <v>2</v>
      </c>
    </row>
    <row r="513" spans="1:9" x14ac:dyDescent="0.2">
      <c r="A513" t="s">
        <v>1239</v>
      </c>
      <c r="B513">
        <v>8.7898873992636305E-4</v>
      </c>
      <c r="C513">
        <v>9.0782835462997801E-4</v>
      </c>
      <c r="D513">
        <v>6.3439291542895501E-2</v>
      </c>
      <c r="E513" t="s">
        <v>504</v>
      </c>
      <c r="F513" t="s">
        <v>506</v>
      </c>
      <c r="G513" t="s">
        <v>11</v>
      </c>
      <c r="H513">
        <v>10</v>
      </c>
    </row>
    <row r="514" spans="1:9" x14ac:dyDescent="0.2">
      <c r="A514" t="s">
        <v>1246</v>
      </c>
      <c r="B514">
        <v>8.8668751613337502E-4</v>
      </c>
      <c r="C514">
        <v>7.2085951145748305E-4</v>
      </c>
      <c r="D514">
        <v>6.3439291542895501E-2</v>
      </c>
      <c r="E514" t="s">
        <v>95</v>
      </c>
      <c r="F514" t="s">
        <v>96</v>
      </c>
      <c r="G514" t="s">
        <v>11</v>
      </c>
      <c r="H514">
        <v>1</v>
      </c>
    </row>
    <row r="515" spans="1:9" x14ac:dyDescent="0.2">
      <c r="A515" t="s">
        <v>1312</v>
      </c>
      <c r="B515">
        <v>8.7021067465306795E-4</v>
      </c>
      <c r="C515">
        <v>9.1822936256225204E-4</v>
      </c>
      <c r="D515">
        <v>6.3439291542895501E-2</v>
      </c>
      <c r="E515" t="s">
        <v>622</v>
      </c>
      <c r="F515" t="s">
        <v>623</v>
      </c>
      <c r="G515" t="s">
        <v>11</v>
      </c>
      <c r="H515">
        <v>5</v>
      </c>
    </row>
    <row r="516" spans="1:9" x14ac:dyDescent="0.2">
      <c r="A516" t="s">
        <v>1415</v>
      </c>
      <c r="B516">
        <v>8.6367563516800397E-4</v>
      </c>
      <c r="C516">
        <v>1.28902272596555E-3</v>
      </c>
      <c r="D516">
        <v>6.3439291542895501E-2</v>
      </c>
      <c r="E516" t="s">
        <v>1416</v>
      </c>
      <c r="F516" t="s">
        <v>1417</v>
      </c>
      <c r="G516" t="s">
        <v>18</v>
      </c>
      <c r="H516">
        <v>4</v>
      </c>
    </row>
    <row r="517" spans="1:9" x14ac:dyDescent="0.2">
      <c r="A517" t="s">
        <v>1453</v>
      </c>
      <c r="B517">
        <v>8.6607781963951905E-4</v>
      </c>
      <c r="C517">
        <v>-2.8035572065953301E-4</v>
      </c>
      <c r="D517">
        <v>6.3439291542895501E-2</v>
      </c>
      <c r="E517" t="s">
        <v>173</v>
      </c>
      <c r="F517" t="s">
        <v>174</v>
      </c>
      <c r="G517" t="s">
        <v>11</v>
      </c>
      <c r="H517">
        <v>19</v>
      </c>
    </row>
    <row r="518" spans="1:9" x14ac:dyDescent="0.2">
      <c r="A518" t="s">
        <v>1556</v>
      </c>
      <c r="B518">
        <v>8.9194083012858396E-4</v>
      </c>
      <c r="C518">
        <v>5.4106492383742503E-4</v>
      </c>
      <c r="D518">
        <v>6.3439291542895501E-2</v>
      </c>
      <c r="E518" t="s">
        <v>197</v>
      </c>
      <c r="F518" t="s">
        <v>1226</v>
      </c>
      <c r="G518" t="s">
        <v>35</v>
      </c>
      <c r="H518">
        <v>7</v>
      </c>
      <c r="I518" t="s">
        <v>9</v>
      </c>
    </row>
    <row r="519" spans="1:9" x14ac:dyDescent="0.2">
      <c r="A519" t="s">
        <v>1800</v>
      </c>
      <c r="B519">
        <v>8.6371213536245398E-4</v>
      </c>
      <c r="C519">
        <v>2.4332609919744199E-4</v>
      </c>
      <c r="D519">
        <v>6.3439291542895501E-2</v>
      </c>
      <c r="E519" t="s">
        <v>182</v>
      </c>
      <c r="F519" t="s">
        <v>832</v>
      </c>
      <c r="G519" t="s">
        <v>35</v>
      </c>
      <c r="H519">
        <v>2</v>
      </c>
    </row>
    <row r="520" spans="1:9" x14ac:dyDescent="0.2">
      <c r="A520" t="s">
        <v>1839</v>
      </c>
      <c r="B520">
        <v>8.8404903301005902E-4</v>
      </c>
      <c r="C520">
        <v>3.7528027053825702E-4</v>
      </c>
      <c r="D520">
        <v>6.3439291542895501E-2</v>
      </c>
      <c r="E520" t="s">
        <v>550</v>
      </c>
      <c r="F520" t="s">
        <v>551</v>
      </c>
      <c r="G520" t="s">
        <v>11</v>
      </c>
      <c r="H520">
        <v>21</v>
      </c>
      <c r="I520" t="s">
        <v>9</v>
      </c>
    </row>
    <row r="521" spans="1:9" x14ac:dyDescent="0.2">
      <c r="A521" t="s">
        <v>1979</v>
      </c>
      <c r="B521">
        <v>8.8287809597994299E-4</v>
      </c>
      <c r="C521">
        <v>4.7688315929370599E-4</v>
      </c>
      <c r="D521">
        <v>6.3439291542895501E-2</v>
      </c>
      <c r="E521" t="s">
        <v>965</v>
      </c>
      <c r="F521" t="s">
        <v>1653</v>
      </c>
      <c r="G521" t="s">
        <v>11</v>
      </c>
      <c r="H521">
        <v>8</v>
      </c>
    </row>
    <row r="522" spans="1:9" x14ac:dyDescent="0.2">
      <c r="A522" t="s">
        <v>2036</v>
      </c>
      <c r="B522">
        <v>8.8686736830198099E-4</v>
      </c>
      <c r="C522">
        <v>-4.63936288882667E-4</v>
      </c>
      <c r="D522">
        <v>6.3439291542895501E-2</v>
      </c>
      <c r="E522" t="s">
        <v>360</v>
      </c>
      <c r="F522" t="s">
        <v>1718</v>
      </c>
      <c r="G522" t="s">
        <v>1719</v>
      </c>
      <c r="H522">
        <v>24</v>
      </c>
    </row>
    <row r="523" spans="1:9" x14ac:dyDescent="0.2">
      <c r="A523" t="s">
        <v>2044</v>
      </c>
      <c r="B523">
        <v>8.6461746275489498E-4</v>
      </c>
      <c r="C523">
        <v>3.2243222084268501E-4</v>
      </c>
      <c r="D523">
        <v>6.3439291542895501E-2</v>
      </c>
      <c r="E523" t="s">
        <v>383</v>
      </c>
      <c r="F523" t="s">
        <v>384</v>
      </c>
      <c r="G523" t="s">
        <v>385</v>
      </c>
      <c r="H523">
        <v>19</v>
      </c>
    </row>
    <row r="524" spans="1:9" x14ac:dyDescent="0.2">
      <c r="A524" t="s">
        <v>2048</v>
      </c>
      <c r="B524">
        <v>8.8357359227321205E-4</v>
      </c>
      <c r="C524">
        <v>-2.7547746998097199E-4</v>
      </c>
      <c r="D524">
        <v>6.3439291542895501E-2</v>
      </c>
    </row>
    <row r="525" spans="1:9" x14ac:dyDescent="0.2">
      <c r="A525" t="s">
        <v>2117</v>
      </c>
      <c r="B525">
        <v>8.7676496186827203E-4</v>
      </c>
      <c r="C525">
        <v>1.1524726700482899E-3</v>
      </c>
      <c r="D525">
        <v>6.3439291542895501E-2</v>
      </c>
      <c r="E525" t="s">
        <v>53</v>
      </c>
      <c r="F525" t="s">
        <v>54</v>
      </c>
      <c r="G525" t="s">
        <v>55</v>
      </c>
      <c r="H525">
        <v>10</v>
      </c>
    </row>
    <row r="526" spans="1:9" x14ac:dyDescent="0.2">
      <c r="A526" t="s">
        <v>2119</v>
      </c>
      <c r="B526">
        <v>8.7551219935999905E-4</v>
      </c>
      <c r="C526">
        <v>7.2010307400995099E-4</v>
      </c>
      <c r="D526">
        <v>6.3439291542895501E-2</v>
      </c>
      <c r="E526" t="s">
        <v>408</v>
      </c>
      <c r="F526" t="s">
        <v>409</v>
      </c>
      <c r="G526" t="s">
        <v>209</v>
      </c>
      <c r="H526">
        <v>3</v>
      </c>
    </row>
    <row r="527" spans="1:9" x14ac:dyDescent="0.2">
      <c r="A527" t="s">
        <v>2174</v>
      </c>
      <c r="B527">
        <v>8.9124316489488399E-4</v>
      </c>
      <c r="C527">
        <v>-2.56722280785917E-4</v>
      </c>
      <c r="D527">
        <v>6.3439291542895501E-2</v>
      </c>
      <c r="E527" t="s">
        <v>1179</v>
      </c>
      <c r="F527" t="s">
        <v>1180</v>
      </c>
      <c r="G527" t="s">
        <v>1181</v>
      </c>
      <c r="H527">
        <v>7</v>
      </c>
    </row>
    <row r="528" spans="1:9" x14ac:dyDescent="0.2">
      <c r="A528" t="s">
        <v>2181</v>
      </c>
      <c r="B528">
        <v>8.8237545882149297E-4</v>
      </c>
      <c r="C528">
        <v>-1.24345005727198E-4</v>
      </c>
      <c r="D528">
        <v>6.3439291542895501E-2</v>
      </c>
      <c r="E528" t="s">
        <v>1265</v>
      </c>
      <c r="F528" t="s">
        <v>1266</v>
      </c>
      <c r="G528" t="s">
        <v>1369</v>
      </c>
      <c r="H528">
        <v>7</v>
      </c>
    </row>
    <row r="529" spans="1:9" x14ac:dyDescent="0.2">
      <c r="A529" t="s">
        <v>2216</v>
      </c>
      <c r="B529">
        <v>8.6705254939659505E-4</v>
      </c>
      <c r="C529">
        <v>2.95570636873386E-4</v>
      </c>
      <c r="D529">
        <v>6.3439291542895501E-2</v>
      </c>
      <c r="E529" t="s">
        <v>515</v>
      </c>
      <c r="F529" t="s">
        <v>516</v>
      </c>
      <c r="G529" t="s">
        <v>18</v>
      </c>
      <c r="H529">
        <v>4</v>
      </c>
    </row>
    <row r="530" spans="1:9" x14ac:dyDescent="0.2">
      <c r="A530" t="s">
        <v>1472</v>
      </c>
      <c r="B530">
        <v>8.9397033785155002E-4</v>
      </c>
      <c r="C530">
        <v>1.1348322098358201E-3</v>
      </c>
      <c r="D530">
        <v>6.3463444362338597E-2</v>
      </c>
      <c r="E530" t="s">
        <v>342</v>
      </c>
      <c r="F530" t="s">
        <v>389</v>
      </c>
      <c r="G530" t="s">
        <v>757</v>
      </c>
      <c r="H530">
        <v>9</v>
      </c>
    </row>
    <row r="531" spans="1:9" x14ac:dyDescent="0.2">
      <c r="A531" t="s">
        <v>1162</v>
      </c>
      <c r="B531">
        <v>8.9764772173849298E-4</v>
      </c>
      <c r="C531">
        <v>-3.12767798051217E-4</v>
      </c>
      <c r="D531">
        <v>6.3604268947485595E-2</v>
      </c>
    </row>
    <row r="532" spans="1:9" x14ac:dyDescent="0.2">
      <c r="A532" t="s">
        <v>1336</v>
      </c>
      <c r="B532">
        <v>9.0957451735858199E-4</v>
      </c>
      <c r="C532">
        <v>1.0562099834786501E-3</v>
      </c>
      <c r="D532">
        <v>6.3764477859902302E-2</v>
      </c>
      <c r="E532" t="s">
        <v>1337</v>
      </c>
      <c r="F532" t="s">
        <v>1338</v>
      </c>
      <c r="G532" t="s">
        <v>11</v>
      </c>
      <c r="H532">
        <v>10</v>
      </c>
    </row>
    <row r="533" spans="1:9" x14ac:dyDescent="0.2">
      <c r="A533" t="s">
        <v>1575</v>
      </c>
      <c r="B533">
        <v>9.0840639297909995E-4</v>
      </c>
      <c r="C533">
        <v>1.6285508424867901E-3</v>
      </c>
      <c r="D533">
        <v>6.3764477859902302E-2</v>
      </c>
      <c r="E533" t="s">
        <v>232</v>
      </c>
      <c r="F533" t="s">
        <v>233</v>
      </c>
      <c r="G533" t="s">
        <v>11</v>
      </c>
      <c r="H533">
        <v>1</v>
      </c>
      <c r="I533" t="s">
        <v>9</v>
      </c>
    </row>
    <row r="534" spans="1:9" x14ac:dyDescent="0.2">
      <c r="A534" t="s">
        <v>1829</v>
      </c>
      <c r="B534">
        <v>9.1179433910548897E-4</v>
      </c>
      <c r="C534">
        <v>5.9282466216618499E-4</v>
      </c>
      <c r="D534">
        <v>6.3764477859902302E-2</v>
      </c>
      <c r="E534" t="s">
        <v>232</v>
      </c>
      <c r="F534" t="s">
        <v>233</v>
      </c>
      <c r="G534" t="s">
        <v>11</v>
      </c>
      <c r="H534">
        <v>1</v>
      </c>
    </row>
    <row r="535" spans="1:9" x14ac:dyDescent="0.2">
      <c r="A535" t="s">
        <v>1864</v>
      </c>
      <c r="B535">
        <v>9.10019973391132E-4</v>
      </c>
      <c r="C535">
        <v>5.1822612711416901E-4</v>
      </c>
      <c r="D535">
        <v>6.3764477859902302E-2</v>
      </c>
      <c r="E535" t="s">
        <v>498</v>
      </c>
      <c r="F535" t="s">
        <v>514</v>
      </c>
      <c r="G535" t="s">
        <v>740</v>
      </c>
      <c r="H535">
        <v>2</v>
      </c>
    </row>
    <row r="536" spans="1:9" x14ac:dyDescent="0.2">
      <c r="A536" t="s">
        <v>1883</v>
      </c>
      <c r="B536">
        <v>9.1148790644989301E-4</v>
      </c>
      <c r="C536">
        <v>1.0993171801965101E-3</v>
      </c>
      <c r="D536">
        <v>6.3764477859902302E-2</v>
      </c>
      <c r="E536" t="s">
        <v>106</v>
      </c>
      <c r="F536" t="s">
        <v>107</v>
      </c>
      <c r="G536" t="s">
        <v>969</v>
      </c>
      <c r="H536">
        <v>1</v>
      </c>
    </row>
    <row r="537" spans="1:9" x14ac:dyDescent="0.2">
      <c r="A537" t="s">
        <v>2016</v>
      </c>
      <c r="B537">
        <v>9.0327088803532699E-4</v>
      </c>
      <c r="C537">
        <v>6.0567668831107001E-4</v>
      </c>
      <c r="D537">
        <v>6.3764477859902302E-2</v>
      </c>
      <c r="E537" t="s">
        <v>264</v>
      </c>
      <c r="F537" t="s">
        <v>363</v>
      </c>
      <c r="G537" t="s">
        <v>446</v>
      </c>
      <c r="H537">
        <v>2</v>
      </c>
    </row>
    <row r="538" spans="1:9" x14ac:dyDescent="0.2">
      <c r="A538" t="s">
        <v>2073</v>
      </c>
      <c r="B538">
        <v>9.1127939760800997E-4</v>
      </c>
      <c r="C538">
        <v>1.5185834263457499E-3</v>
      </c>
      <c r="D538">
        <v>6.3764477859902302E-2</v>
      </c>
      <c r="E538" t="s">
        <v>504</v>
      </c>
      <c r="F538" t="s">
        <v>505</v>
      </c>
      <c r="G538" t="s">
        <v>11</v>
      </c>
      <c r="H538">
        <v>10</v>
      </c>
    </row>
    <row r="539" spans="1:9" x14ac:dyDescent="0.2">
      <c r="A539" t="s">
        <v>522</v>
      </c>
      <c r="B539">
        <v>9.1393611091730503E-4</v>
      </c>
      <c r="C539">
        <v>6.7454416185480998E-5</v>
      </c>
      <c r="D539">
        <v>6.3795458567636604E-2</v>
      </c>
      <c r="E539" t="s">
        <v>523</v>
      </c>
      <c r="F539" t="s">
        <v>524</v>
      </c>
      <c r="G539" t="s">
        <v>11</v>
      </c>
      <c r="H539">
        <v>20</v>
      </c>
      <c r="I539" t="s">
        <v>9</v>
      </c>
    </row>
    <row r="540" spans="1:9" x14ac:dyDescent="0.2">
      <c r="A540" t="s">
        <v>1938</v>
      </c>
      <c r="B540">
        <v>9.1832511427941796E-4</v>
      </c>
      <c r="C540">
        <v>3.7492898526866501E-4</v>
      </c>
      <c r="D540">
        <v>6.38644098919431E-2</v>
      </c>
      <c r="E540" t="s">
        <v>131</v>
      </c>
      <c r="F540" t="s">
        <v>316</v>
      </c>
      <c r="G540" t="s">
        <v>11</v>
      </c>
      <c r="H540">
        <v>1</v>
      </c>
    </row>
    <row r="541" spans="1:9" x14ac:dyDescent="0.2">
      <c r="A541" t="s">
        <v>2025</v>
      </c>
      <c r="B541">
        <v>9.1808385216592603E-4</v>
      </c>
      <c r="C541">
        <v>1.0220568313485899E-3</v>
      </c>
      <c r="D541">
        <v>6.38644098919431E-2</v>
      </c>
      <c r="E541" t="s">
        <v>1006</v>
      </c>
      <c r="F541" t="s">
        <v>1007</v>
      </c>
      <c r="G541" t="s">
        <v>11</v>
      </c>
      <c r="H541">
        <v>2</v>
      </c>
    </row>
    <row r="542" spans="1:9" x14ac:dyDescent="0.2">
      <c r="A542" t="s">
        <v>1591</v>
      </c>
      <c r="B542">
        <v>9.20235995766863E-4</v>
      </c>
      <c r="C542">
        <v>1.0799709259828999E-3</v>
      </c>
      <c r="D542">
        <v>6.3879006626670495E-2</v>
      </c>
      <c r="E542" t="s">
        <v>1045</v>
      </c>
      <c r="F542" t="s">
        <v>1046</v>
      </c>
      <c r="G542" t="s">
        <v>11</v>
      </c>
      <c r="H542">
        <v>3</v>
      </c>
    </row>
    <row r="543" spans="1:9" x14ac:dyDescent="0.2">
      <c r="A543" t="s">
        <v>1743</v>
      </c>
      <c r="B543">
        <v>9.2323202063476295E-4</v>
      </c>
      <c r="C543">
        <v>9.8727955274222393E-4</v>
      </c>
      <c r="D543">
        <v>6.3968736721250696E-2</v>
      </c>
      <c r="E543" t="s">
        <v>972</v>
      </c>
      <c r="F543" t="s">
        <v>973</v>
      </c>
      <c r="G543" t="s">
        <v>172</v>
      </c>
      <c r="H543">
        <v>24</v>
      </c>
      <c r="I543" t="s">
        <v>9</v>
      </c>
    </row>
    <row r="544" spans="1:9" x14ac:dyDescent="0.2">
      <c r="A544" t="s">
        <v>304</v>
      </c>
      <c r="B544">
        <v>9.2899534031997604E-4</v>
      </c>
      <c r="C544">
        <v>1.40500367871054E-3</v>
      </c>
      <c r="D544">
        <v>6.4008757477473796E-2</v>
      </c>
      <c r="E544" t="s">
        <v>305</v>
      </c>
      <c r="F544" t="s">
        <v>306</v>
      </c>
      <c r="G544" t="s">
        <v>11</v>
      </c>
      <c r="H544">
        <v>21</v>
      </c>
    </row>
    <row r="545" spans="1:8" x14ac:dyDescent="0.2">
      <c r="A545" t="s">
        <v>1450</v>
      </c>
      <c r="B545">
        <v>9.29876394507467E-4</v>
      </c>
      <c r="C545">
        <v>-1.13474275024543E-3</v>
      </c>
      <c r="D545">
        <v>6.4008757477473796E-2</v>
      </c>
      <c r="E545" t="s">
        <v>806</v>
      </c>
      <c r="F545" t="s">
        <v>1110</v>
      </c>
      <c r="G545" t="s">
        <v>18</v>
      </c>
      <c r="H545">
        <v>3</v>
      </c>
    </row>
    <row r="546" spans="1:8" x14ac:dyDescent="0.2">
      <c r="A546" t="s">
        <v>2173</v>
      </c>
      <c r="B546">
        <v>9.2663605650527105E-4</v>
      </c>
      <c r="C546">
        <v>1.0424246333984E-3</v>
      </c>
      <c r="D546">
        <v>6.4008757477473796E-2</v>
      </c>
      <c r="E546" t="s">
        <v>114</v>
      </c>
      <c r="F546" t="s">
        <v>718</v>
      </c>
      <c r="G546" t="s">
        <v>11</v>
      </c>
      <c r="H546">
        <v>6</v>
      </c>
    </row>
    <row r="547" spans="1:8" x14ac:dyDescent="0.2">
      <c r="A547" t="s">
        <v>2241</v>
      </c>
      <c r="B547">
        <v>9.3062740540823005E-4</v>
      </c>
      <c r="C547">
        <v>6.6220157165777403E-4</v>
      </c>
      <c r="D547">
        <v>6.4008757477473796E-2</v>
      </c>
      <c r="E547" t="s">
        <v>439</v>
      </c>
      <c r="F547" t="s">
        <v>440</v>
      </c>
      <c r="G547" t="s">
        <v>39</v>
      </c>
      <c r="H547">
        <v>4</v>
      </c>
    </row>
    <row r="548" spans="1:8" x14ac:dyDescent="0.2">
      <c r="A548" t="s">
        <v>256</v>
      </c>
      <c r="B548">
        <v>9.3546873626560703E-4</v>
      </c>
      <c r="C548">
        <v>1.43262393457573E-3</v>
      </c>
      <c r="D548">
        <v>6.4083766853941501E-2</v>
      </c>
      <c r="E548" t="s">
        <v>257</v>
      </c>
      <c r="F548" t="s">
        <v>258</v>
      </c>
      <c r="G548" t="s">
        <v>11</v>
      </c>
      <c r="H548">
        <v>6</v>
      </c>
    </row>
    <row r="549" spans="1:8" x14ac:dyDescent="0.2">
      <c r="A549" t="s">
        <v>797</v>
      </c>
      <c r="B549">
        <v>9.3683730102822301E-4</v>
      </c>
      <c r="C549">
        <v>1.20298118417148E-3</v>
      </c>
      <c r="D549">
        <v>6.4083766853941501E-2</v>
      </c>
      <c r="E549" t="s">
        <v>204</v>
      </c>
      <c r="F549" t="s">
        <v>205</v>
      </c>
      <c r="G549" t="s">
        <v>11</v>
      </c>
      <c r="H549">
        <v>6</v>
      </c>
    </row>
    <row r="550" spans="1:8" x14ac:dyDescent="0.2">
      <c r="A550" t="s">
        <v>2087</v>
      </c>
      <c r="B550">
        <v>9.3550918447673798E-4</v>
      </c>
      <c r="C550">
        <v>9.1984617094233601E-4</v>
      </c>
      <c r="D550">
        <v>6.4083766853941501E-2</v>
      </c>
      <c r="E550" t="s">
        <v>399</v>
      </c>
      <c r="F550" t="s">
        <v>400</v>
      </c>
      <c r="G550" t="s">
        <v>401</v>
      </c>
      <c r="H550">
        <v>2</v>
      </c>
    </row>
    <row r="551" spans="1:8" x14ac:dyDescent="0.2">
      <c r="A551" t="s">
        <v>1523</v>
      </c>
      <c r="B551">
        <v>9.4416323328422595E-4</v>
      </c>
      <c r="C551">
        <v>8.8092618871310599E-4</v>
      </c>
      <c r="D551">
        <v>6.4233887794847497E-2</v>
      </c>
      <c r="E551" t="s">
        <v>223</v>
      </c>
      <c r="F551" t="s">
        <v>262</v>
      </c>
      <c r="G551" t="s">
        <v>11</v>
      </c>
      <c r="H551">
        <v>10</v>
      </c>
    </row>
    <row r="552" spans="1:8" x14ac:dyDescent="0.2">
      <c r="A552" t="s">
        <v>1804</v>
      </c>
      <c r="B552">
        <v>9.4347418659230598E-4</v>
      </c>
      <c r="C552">
        <v>6.9457900493900295E-4</v>
      </c>
      <c r="D552">
        <v>6.4233887794847497E-2</v>
      </c>
      <c r="E552" t="s">
        <v>1068</v>
      </c>
      <c r="F552" t="s">
        <v>1805</v>
      </c>
      <c r="G552" t="s">
        <v>1806</v>
      </c>
      <c r="H552">
        <v>3</v>
      </c>
    </row>
    <row r="553" spans="1:8" x14ac:dyDescent="0.2">
      <c r="A553" t="s">
        <v>2026</v>
      </c>
      <c r="B553">
        <v>9.4397753801134395E-4</v>
      </c>
      <c r="C553">
        <v>1.07661250883628E-3</v>
      </c>
      <c r="D553">
        <v>6.4233887794847497E-2</v>
      </c>
      <c r="E553" t="s">
        <v>204</v>
      </c>
      <c r="F553" t="s">
        <v>205</v>
      </c>
      <c r="G553" t="s">
        <v>11</v>
      </c>
      <c r="H553">
        <v>6</v>
      </c>
    </row>
    <row r="554" spans="1:8" x14ac:dyDescent="0.2">
      <c r="A554" t="s">
        <v>1843</v>
      </c>
      <c r="B554">
        <v>9.4943146413367099E-4</v>
      </c>
      <c r="C554">
        <v>5.1435512434090701E-4</v>
      </c>
      <c r="D554">
        <v>6.4475495848238404E-2</v>
      </c>
      <c r="E554" t="s">
        <v>211</v>
      </c>
      <c r="F554" t="s">
        <v>365</v>
      </c>
      <c r="G554" t="s">
        <v>366</v>
      </c>
      <c r="H554">
        <v>5</v>
      </c>
    </row>
    <row r="555" spans="1:8" x14ac:dyDescent="0.2">
      <c r="A555" t="s">
        <v>1745</v>
      </c>
      <c r="B555">
        <v>9.5458861839679604E-4</v>
      </c>
      <c r="C555">
        <v>4.0798770997138697E-4</v>
      </c>
      <c r="D555">
        <v>6.4708702121431899E-2</v>
      </c>
      <c r="E555" t="s">
        <v>42</v>
      </c>
      <c r="F555" t="s">
        <v>43</v>
      </c>
      <c r="G555" t="s">
        <v>11</v>
      </c>
      <c r="H555">
        <v>6</v>
      </c>
    </row>
    <row r="556" spans="1:8" x14ac:dyDescent="0.2">
      <c r="A556" t="s">
        <v>926</v>
      </c>
      <c r="B556">
        <v>9.7345281410050704E-4</v>
      </c>
      <c r="C556">
        <v>8.2718970992914703E-4</v>
      </c>
      <c r="D556">
        <v>6.5292816478781907E-2</v>
      </c>
      <c r="E556" t="s">
        <v>605</v>
      </c>
      <c r="F556" t="s">
        <v>606</v>
      </c>
      <c r="G556" t="s">
        <v>927</v>
      </c>
      <c r="H556">
        <v>9</v>
      </c>
    </row>
    <row r="557" spans="1:8" x14ac:dyDescent="0.2">
      <c r="A557" t="s">
        <v>1104</v>
      </c>
      <c r="B557">
        <v>9.7885326936023292E-4</v>
      </c>
      <c r="C557">
        <v>1.1983932076671401E-3</v>
      </c>
      <c r="D557">
        <v>6.5292816478781907E-2</v>
      </c>
      <c r="E557" t="s">
        <v>345</v>
      </c>
      <c r="F557" t="s">
        <v>750</v>
      </c>
      <c r="G557" t="s">
        <v>11</v>
      </c>
      <c r="H557">
        <v>1</v>
      </c>
    </row>
    <row r="558" spans="1:8" x14ac:dyDescent="0.2">
      <c r="A558" t="s">
        <v>1161</v>
      </c>
      <c r="B558">
        <v>9.7835995723410799E-4</v>
      </c>
      <c r="C558">
        <v>8.7097346567153804E-4</v>
      </c>
      <c r="D558">
        <v>6.5292816478781907E-2</v>
      </c>
      <c r="E558" t="s">
        <v>230</v>
      </c>
      <c r="F558" t="s">
        <v>231</v>
      </c>
      <c r="G558" t="s">
        <v>11</v>
      </c>
      <c r="H558">
        <v>4</v>
      </c>
    </row>
    <row r="559" spans="1:8" x14ac:dyDescent="0.2">
      <c r="A559" t="s">
        <v>1499</v>
      </c>
      <c r="B559">
        <v>9.7027220081650296E-4</v>
      </c>
      <c r="C559">
        <v>1.12779384518649E-3</v>
      </c>
      <c r="D559">
        <v>6.5292816478781907E-2</v>
      </c>
      <c r="E559" t="s">
        <v>448</v>
      </c>
      <c r="F559" t="s">
        <v>449</v>
      </c>
      <c r="G559" t="s">
        <v>450</v>
      </c>
      <c r="H559">
        <v>20</v>
      </c>
    </row>
    <row r="560" spans="1:8" x14ac:dyDescent="0.2">
      <c r="A560" t="s">
        <v>1517</v>
      </c>
      <c r="B560">
        <v>9.7397842592289495E-4</v>
      </c>
      <c r="C560">
        <v>6.2743940734734697E-4</v>
      </c>
      <c r="D560">
        <v>6.5292816478781907E-2</v>
      </c>
      <c r="E560" t="s">
        <v>1261</v>
      </c>
      <c r="F560" t="s">
        <v>1262</v>
      </c>
      <c r="G560" t="s">
        <v>11</v>
      </c>
      <c r="H560">
        <v>19</v>
      </c>
    </row>
    <row r="561" spans="1:9" x14ac:dyDescent="0.2">
      <c r="A561" t="s">
        <v>1703</v>
      </c>
      <c r="B561">
        <v>9.7325927342214005E-4</v>
      </c>
      <c r="C561">
        <v>7.4100754849205897E-4</v>
      </c>
      <c r="D561">
        <v>6.5292816478781907E-2</v>
      </c>
    </row>
    <row r="562" spans="1:9" x14ac:dyDescent="0.2">
      <c r="A562" t="s">
        <v>1869</v>
      </c>
      <c r="B562">
        <v>9.7582027419304399E-4</v>
      </c>
      <c r="C562">
        <v>5.8737726373391799E-4</v>
      </c>
      <c r="D562">
        <v>6.5292816478781907E-2</v>
      </c>
      <c r="E562" t="s">
        <v>915</v>
      </c>
      <c r="F562" t="s">
        <v>1005</v>
      </c>
      <c r="G562" t="s">
        <v>11</v>
      </c>
      <c r="H562">
        <v>8</v>
      </c>
      <c r="I562" t="s">
        <v>9</v>
      </c>
    </row>
    <row r="563" spans="1:9" x14ac:dyDescent="0.2">
      <c r="A563" t="s">
        <v>1971</v>
      </c>
      <c r="B563">
        <v>9.7884584652059505E-4</v>
      </c>
      <c r="C563">
        <v>1.21566804119866E-3</v>
      </c>
      <c r="D563">
        <v>6.5292816478781907E-2</v>
      </c>
      <c r="E563" t="s">
        <v>16</v>
      </c>
      <c r="F563" t="s">
        <v>17</v>
      </c>
      <c r="G563" t="s">
        <v>11</v>
      </c>
      <c r="H563">
        <v>1</v>
      </c>
    </row>
    <row r="564" spans="1:9" x14ac:dyDescent="0.2">
      <c r="A564" t="s">
        <v>2099</v>
      </c>
      <c r="B564">
        <v>9.7367271386667798E-4</v>
      </c>
      <c r="C564">
        <v>9.2858957580984301E-4</v>
      </c>
      <c r="D564">
        <v>6.5292816478781907E-2</v>
      </c>
      <c r="E564" t="s">
        <v>95</v>
      </c>
      <c r="F564" t="s">
        <v>96</v>
      </c>
      <c r="G564" t="s">
        <v>353</v>
      </c>
      <c r="H564">
        <v>1</v>
      </c>
    </row>
    <row r="565" spans="1:9" x14ac:dyDescent="0.2">
      <c r="A565" t="s">
        <v>1032</v>
      </c>
      <c r="B565">
        <v>9.8766780533725501E-4</v>
      </c>
      <c r="C565">
        <v>7.0165287534206997E-4</v>
      </c>
      <c r="D565">
        <v>6.5763965889424306E-2</v>
      </c>
      <c r="E565" t="s">
        <v>330</v>
      </c>
      <c r="F565" t="s">
        <v>492</v>
      </c>
      <c r="G565" t="s">
        <v>1033</v>
      </c>
      <c r="H565">
        <v>2</v>
      </c>
    </row>
    <row r="566" spans="1:9" x14ac:dyDescent="0.2">
      <c r="A566" t="s">
        <v>1096</v>
      </c>
      <c r="B566">
        <v>9.9524666078907296E-4</v>
      </c>
      <c r="C566">
        <v>-7.0282159894676096E-4</v>
      </c>
      <c r="D566">
        <v>6.5917977247394802E-2</v>
      </c>
      <c r="E566" t="s">
        <v>488</v>
      </c>
      <c r="F566" t="s">
        <v>489</v>
      </c>
      <c r="G566" t="s">
        <v>11</v>
      </c>
      <c r="H566">
        <v>13</v>
      </c>
    </row>
    <row r="567" spans="1:9" x14ac:dyDescent="0.2">
      <c r="A567" t="s">
        <v>1134</v>
      </c>
      <c r="B567">
        <v>9.9415712608372795E-4</v>
      </c>
      <c r="C567">
        <v>9.1983994864398497E-4</v>
      </c>
      <c r="D567">
        <v>6.5917977247394802E-2</v>
      </c>
      <c r="E567" t="s">
        <v>1135</v>
      </c>
      <c r="F567" t="s">
        <v>1136</v>
      </c>
      <c r="G567" t="s">
        <v>11</v>
      </c>
      <c r="H567">
        <v>22</v>
      </c>
    </row>
    <row r="568" spans="1:9" x14ac:dyDescent="0.2">
      <c r="A568" t="s">
        <v>1143</v>
      </c>
      <c r="B568">
        <v>9.9426479323031598E-4</v>
      </c>
      <c r="C568">
        <v>3.8757551600302598E-4</v>
      </c>
      <c r="D568">
        <v>6.5917977247394802E-2</v>
      </c>
      <c r="E568" t="s">
        <v>529</v>
      </c>
      <c r="F568" t="s">
        <v>530</v>
      </c>
      <c r="G568" t="s">
        <v>531</v>
      </c>
      <c r="H568">
        <v>10</v>
      </c>
      <c r="I568" t="s">
        <v>9</v>
      </c>
    </row>
    <row r="569" spans="1:9" x14ac:dyDescent="0.2">
      <c r="A569" t="s">
        <v>476</v>
      </c>
      <c r="B569">
        <v>1.0052386142442699E-3</v>
      </c>
      <c r="C569">
        <v>1.3614867654386199E-3</v>
      </c>
      <c r="D569">
        <v>6.6458183420151196E-2</v>
      </c>
      <c r="E569" t="s">
        <v>25</v>
      </c>
      <c r="F569" t="s">
        <v>477</v>
      </c>
      <c r="G569" t="s">
        <v>478</v>
      </c>
      <c r="H569">
        <v>9</v>
      </c>
      <c r="I569" t="s">
        <v>9</v>
      </c>
    </row>
    <row r="570" spans="1:9" x14ac:dyDescent="0.2">
      <c r="A570" t="s">
        <v>2275</v>
      </c>
      <c r="B570">
        <v>1.00694217303259E-3</v>
      </c>
      <c r="C570">
        <v>-3.8426223054810401E-4</v>
      </c>
      <c r="D570">
        <v>6.6458183420151196E-2</v>
      </c>
      <c r="E570" t="s">
        <v>639</v>
      </c>
      <c r="F570" t="s">
        <v>640</v>
      </c>
      <c r="G570" t="s">
        <v>641</v>
      </c>
      <c r="H570">
        <v>4</v>
      </c>
    </row>
    <row r="571" spans="1:9" x14ac:dyDescent="0.2">
      <c r="A571" t="s">
        <v>1185</v>
      </c>
      <c r="B571">
        <v>1.01226696144189E-3</v>
      </c>
      <c r="C571">
        <v>9.2528762690006995E-4</v>
      </c>
      <c r="D571">
        <v>6.6692409596471297E-2</v>
      </c>
      <c r="E571" t="s">
        <v>391</v>
      </c>
      <c r="F571" t="s">
        <v>392</v>
      </c>
      <c r="G571" t="s">
        <v>11</v>
      </c>
      <c r="H571">
        <v>9</v>
      </c>
    </row>
    <row r="572" spans="1:9" x14ac:dyDescent="0.2">
      <c r="A572" t="s">
        <v>102</v>
      </c>
      <c r="B572">
        <v>1.0186539860963901E-3</v>
      </c>
      <c r="C572">
        <v>1.0979797653067199E-3</v>
      </c>
      <c r="D572">
        <v>6.6995677397309494E-2</v>
      </c>
      <c r="E572" t="s">
        <v>103</v>
      </c>
      <c r="F572" t="s">
        <v>104</v>
      </c>
      <c r="G572" t="s">
        <v>105</v>
      </c>
      <c r="H572">
        <v>14</v>
      </c>
    </row>
    <row r="573" spans="1:9" x14ac:dyDescent="0.2">
      <c r="A573" t="s">
        <v>2243</v>
      </c>
      <c r="B573">
        <v>1.0219916332395401E-3</v>
      </c>
      <c r="C573">
        <v>9.545541091122E-4</v>
      </c>
      <c r="D573">
        <v>6.7097681459226996E-2</v>
      </c>
      <c r="E573" t="s">
        <v>283</v>
      </c>
      <c r="F573" t="s">
        <v>284</v>
      </c>
      <c r="G573" t="s">
        <v>285</v>
      </c>
      <c r="H573">
        <v>11</v>
      </c>
    </row>
    <row r="574" spans="1:9" x14ac:dyDescent="0.2">
      <c r="A574" t="s">
        <v>892</v>
      </c>
      <c r="B574">
        <v>1.0282620652754899E-3</v>
      </c>
      <c r="C574">
        <v>4.2480684494841799E-4</v>
      </c>
      <c r="D574">
        <v>6.72741351905152E-2</v>
      </c>
      <c r="E574" t="s">
        <v>468</v>
      </c>
      <c r="F574" t="s">
        <v>893</v>
      </c>
      <c r="G574" t="s">
        <v>894</v>
      </c>
      <c r="H574">
        <v>1</v>
      </c>
      <c r="I574" t="s">
        <v>9</v>
      </c>
    </row>
    <row r="575" spans="1:9" x14ac:dyDescent="0.2">
      <c r="A575" t="s">
        <v>1646</v>
      </c>
      <c r="B575">
        <v>1.02664692378162E-3</v>
      </c>
      <c r="C575">
        <v>7.9108949574702397E-4</v>
      </c>
      <c r="D575">
        <v>6.72741351905152E-2</v>
      </c>
      <c r="E575" t="s">
        <v>613</v>
      </c>
      <c r="F575" t="s">
        <v>614</v>
      </c>
      <c r="G575" t="s">
        <v>11</v>
      </c>
      <c r="H575">
        <v>9</v>
      </c>
      <c r="I575" t="s">
        <v>9</v>
      </c>
    </row>
    <row r="576" spans="1:9" x14ac:dyDescent="0.2">
      <c r="A576" t="s">
        <v>1862</v>
      </c>
      <c r="B576">
        <v>1.0431439101215799E-3</v>
      </c>
      <c r="C576">
        <v>-1.9687766905163601E-4</v>
      </c>
      <c r="D576">
        <v>6.8129089392531594E-2</v>
      </c>
    </row>
    <row r="577" spans="1:8" x14ac:dyDescent="0.2">
      <c r="A577" t="s">
        <v>686</v>
      </c>
      <c r="B577">
        <v>1.04827687057764E-3</v>
      </c>
      <c r="C577">
        <v>1.3207383309021901E-3</v>
      </c>
      <c r="D577">
        <v>6.8345468051514896E-2</v>
      </c>
      <c r="E577" t="s">
        <v>687</v>
      </c>
      <c r="F577" t="s">
        <v>688</v>
      </c>
      <c r="G577" t="s">
        <v>11</v>
      </c>
      <c r="H577">
        <v>16</v>
      </c>
    </row>
    <row r="578" spans="1:8" x14ac:dyDescent="0.2">
      <c r="A578" t="s">
        <v>1260</v>
      </c>
      <c r="B578">
        <v>1.0556425582265701E-3</v>
      </c>
      <c r="C578">
        <v>9.2551640500298702E-4</v>
      </c>
      <c r="D578">
        <v>6.8524848044039396E-2</v>
      </c>
      <c r="E578" t="s">
        <v>29</v>
      </c>
      <c r="F578" t="s">
        <v>64</v>
      </c>
      <c r="G578" t="s">
        <v>11</v>
      </c>
      <c r="H578">
        <v>4</v>
      </c>
    </row>
    <row r="579" spans="1:8" x14ac:dyDescent="0.2">
      <c r="A579" t="s">
        <v>1349</v>
      </c>
      <c r="B579">
        <v>1.0543456128259401E-3</v>
      </c>
      <c r="C579">
        <v>9.36447417386684E-4</v>
      </c>
      <c r="D579">
        <v>6.8524848044039396E-2</v>
      </c>
      <c r="E579" t="s">
        <v>264</v>
      </c>
      <c r="F579" t="s">
        <v>363</v>
      </c>
      <c r="G579" t="s">
        <v>364</v>
      </c>
      <c r="H579">
        <v>2</v>
      </c>
    </row>
    <row r="580" spans="1:8" x14ac:dyDescent="0.2">
      <c r="A580" t="s">
        <v>2179</v>
      </c>
      <c r="B580">
        <v>1.05650229050165E-3</v>
      </c>
      <c r="C580">
        <v>2.2118966452493701E-3</v>
      </c>
      <c r="D580">
        <v>6.8524848044039396E-2</v>
      </c>
      <c r="E580" t="s">
        <v>434</v>
      </c>
      <c r="F580" t="s">
        <v>435</v>
      </c>
      <c r="G580" t="s">
        <v>11</v>
      </c>
      <c r="H580">
        <v>17</v>
      </c>
    </row>
    <row r="581" spans="1:8" x14ac:dyDescent="0.2">
      <c r="A581" t="s">
        <v>1727</v>
      </c>
      <c r="B581">
        <v>1.0597140220995401E-3</v>
      </c>
      <c r="C581">
        <v>5.2514013129597399E-4</v>
      </c>
      <c r="D581">
        <v>6.8614655837803906E-2</v>
      </c>
      <c r="E581" t="s">
        <v>485</v>
      </c>
      <c r="F581" t="s">
        <v>486</v>
      </c>
      <c r="G581" t="s">
        <v>487</v>
      </c>
      <c r="H581">
        <v>4</v>
      </c>
    </row>
    <row r="582" spans="1:8" x14ac:dyDescent="0.2">
      <c r="A582" t="s">
        <v>1016</v>
      </c>
      <c r="B582">
        <v>1.06249047337685E-3</v>
      </c>
      <c r="C582">
        <v>1.1492662154171101E-3</v>
      </c>
      <c r="D582">
        <v>6.8676019341125799E-2</v>
      </c>
      <c r="E582" t="s">
        <v>72</v>
      </c>
      <c r="F582" t="s">
        <v>73</v>
      </c>
      <c r="G582" t="s">
        <v>11</v>
      </c>
      <c r="H582">
        <v>3</v>
      </c>
    </row>
    <row r="583" spans="1:8" x14ac:dyDescent="0.2">
      <c r="A583" t="s">
        <v>709</v>
      </c>
      <c r="B583">
        <v>1.0777843406653601E-3</v>
      </c>
      <c r="C583">
        <v>9.0634574458408202E-4</v>
      </c>
      <c r="D583">
        <v>6.9215120495693394E-2</v>
      </c>
      <c r="E583" t="s">
        <v>710</v>
      </c>
      <c r="F583" t="s">
        <v>711</v>
      </c>
      <c r="G583" t="s">
        <v>11</v>
      </c>
      <c r="H583">
        <v>3</v>
      </c>
    </row>
    <row r="584" spans="1:8" x14ac:dyDescent="0.2">
      <c r="A584" t="s">
        <v>1443</v>
      </c>
      <c r="B584">
        <v>1.07344441578473E-3</v>
      </c>
      <c r="C584">
        <v>1.22672545557864E-3</v>
      </c>
      <c r="D584">
        <v>6.9215120495693394E-2</v>
      </c>
      <c r="E584" t="s">
        <v>1444</v>
      </c>
      <c r="F584" t="s">
        <v>1445</v>
      </c>
      <c r="G584" t="s">
        <v>11</v>
      </c>
      <c r="H584">
        <v>9</v>
      </c>
    </row>
    <row r="585" spans="1:8" x14ac:dyDescent="0.2">
      <c r="A585" t="s">
        <v>1476</v>
      </c>
      <c r="B585">
        <v>1.08004634953604E-3</v>
      </c>
      <c r="C585">
        <v>5.7566914642175396E-4</v>
      </c>
      <c r="D585">
        <v>6.9215120495693394E-2</v>
      </c>
      <c r="E585" t="s">
        <v>1477</v>
      </c>
      <c r="F585" t="s">
        <v>1478</v>
      </c>
      <c r="G585" t="s">
        <v>1479</v>
      </c>
      <c r="H585">
        <v>1</v>
      </c>
    </row>
    <row r="586" spans="1:8" x14ac:dyDescent="0.2">
      <c r="A586" t="s">
        <v>1561</v>
      </c>
      <c r="B586">
        <v>1.0781157045826599E-3</v>
      </c>
      <c r="C586">
        <v>5.5572992396055003E-4</v>
      </c>
      <c r="D586">
        <v>6.9215120495693394E-2</v>
      </c>
      <c r="E586" t="s">
        <v>207</v>
      </c>
      <c r="F586" t="s">
        <v>575</v>
      </c>
      <c r="G586" t="s">
        <v>576</v>
      </c>
      <c r="H586">
        <v>7</v>
      </c>
    </row>
    <row r="587" spans="1:8" x14ac:dyDescent="0.2">
      <c r="A587" t="s">
        <v>1714</v>
      </c>
      <c r="B587">
        <v>1.07888554655474E-3</v>
      </c>
      <c r="C587">
        <v>2.57972114651823E-4</v>
      </c>
      <c r="D587">
        <v>6.9215120495693394E-2</v>
      </c>
      <c r="E587" t="s">
        <v>569</v>
      </c>
      <c r="F587" t="s">
        <v>1715</v>
      </c>
      <c r="G587" t="s">
        <v>209</v>
      </c>
      <c r="H587">
        <v>19</v>
      </c>
    </row>
    <row r="588" spans="1:8" x14ac:dyDescent="0.2">
      <c r="A588" t="s">
        <v>2258</v>
      </c>
      <c r="B588">
        <v>1.0867683314759299E-3</v>
      </c>
      <c r="C588">
        <v>3.6078452379220298E-4</v>
      </c>
      <c r="D588">
        <v>6.9527253697184002E-2</v>
      </c>
      <c r="E588" t="s">
        <v>712</v>
      </c>
      <c r="F588" t="s">
        <v>713</v>
      </c>
      <c r="G588" t="s">
        <v>11</v>
      </c>
      <c r="H588">
        <v>19</v>
      </c>
    </row>
    <row r="589" spans="1:8" x14ac:dyDescent="0.2">
      <c r="A589" t="s">
        <v>1326</v>
      </c>
      <c r="B589">
        <v>1.0914230516674301E-3</v>
      </c>
      <c r="C589">
        <v>-2.7394006459395098E-4</v>
      </c>
      <c r="D589">
        <v>6.9706294697820997E-2</v>
      </c>
    </row>
    <row r="590" spans="1:8" x14ac:dyDescent="0.2">
      <c r="A590" t="s">
        <v>179</v>
      </c>
      <c r="B590">
        <v>1.1002177049814199E-3</v>
      </c>
      <c r="C590">
        <v>-1.17051164133354E-4</v>
      </c>
      <c r="D590">
        <v>7.00141814002843E-2</v>
      </c>
    </row>
    <row r="591" spans="1:8" x14ac:dyDescent="0.2">
      <c r="A591" t="s">
        <v>801</v>
      </c>
      <c r="B591">
        <v>1.1037012139577199E-3</v>
      </c>
      <c r="C591">
        <v>9.0765647159486999E-4</v>
      </c>
      <c r="D591">
        <v>7.00141814002843E-2</v>
      </c>
    </row>
    <row r="592" spans="1:8" x14ac:dyDescent="0.2">
      <c r="A592" t="s">
        <v>1018</v>
      </c>
      <c r="B592">
        <v>1.10190849052549E-3</v>
      </c>
      <c r="C592">
        <v>8.0845138144615099E-4</v>
      </c>
      <c r="D592">
        <v>7.00141814002843E-2</v>
      </c>
      <c r="E592" t="s">
        <v>161</v>
      </c>
      <c r="F592" t="s">
        <v>162</v>
      </c>
      <c r="G592" t="s">
        <v>163</v>
      </c>
      <c r="H592">
        <v>13</v>
      </c>
    </row>
    <row r="593" spans="1:9" x14ac:dyDescent="0.2">
      <c r="A593" t="s">
        <v>1655</v>
      </c>
      <c r="B593">
        <v>1.1036360688720199E-3</v>
      </c>
      <c r="C593">
        <v>6.4257228480267797E-4</v>
      </c>
      <c r="D593">
        <v>7.00141814002843E-2</v>
      </c>
      <c r="E593" t="s">
        <v>736</v>
      </c>
      <c r="F593" t="s">
        <v>919</v>
      </c>
      <c r="G593" t="s">
        <v>920</v>
      </c>
      <c r="H593">
        <v>21</v>
      </c>
    </row>
    <row r="594" spans="1:9" x14ac:dyDescent="0.2">
      <c r="A594" t="s">
        <v>2193</v>
      </c>
      <c r="B594">
        <v>1.11113000843347E-3</v>
      </c>
      <c r="C594">
        <v>6.9122059577974605E-4</v>
      </c>
      <c r="D594">
        <v>7.0366570550945098E-2</v>
      </c>
      <c r="E594" t="s">
        <v>916</v>
      </c>
      <c r="F594" t="s">
        <v>2166</v>
      </c>
      <c r="G594" t="s">
        <v>11</v>
      </c>
      <c r="H594">
        <v>9</v>
      </c>
    </row>
    <row r="595" spans="1:9" x14ac:dyDescent="0.2">
      <c r="A595" t="s">
        <v>1728</v>
      </c>
      <c r="B595">
        <v>1.11360503115285E-3</v>
      </c>
      <c r="C595">
        <v>6.7308103191379405E-4</v>
      </c>
      <c r="D595">
        <v>7.0404584747330204E-2</v>
      </c>
      <c r="E595" t="s">
        <v>1477</v>
      </c>
      <c r="F595" t="s">
        <v>1478</v>
      </c>
      <c r="G595" t="s">
        <v>1479</v>
      </c>
      <c r="H595">
        <v>1</v>
      </c>
    </row>
    <row r="596" spans="1:9" x14ac:dyDescent="0.2">
      <c r="A596" t="s">
        <v>725</v>
      </c>
      <c r="B596">
        <v>1.11798267008861E-3</v>
      </c>
      <c r="C596">
        <v>-3.2414480594991602E-4</v>
      </c>
      <c r="D596">
        <v>7.0444163074677199E-2</v>
      </c>
      <c r="E596" t="s">
        <v>726</v>
      </c>
      <c r="F596" t="s">
        <v>727</v>
      </c>
      <c r="G596" t="s">
        <v>728</v>
      </c>
      <c r="H596">
        <v>13</v>
      </c>
    </row>
    <row r="597" spans="1:9" x14ac:dyDescent="0.2">
      <c r="A597" t="s">
        <v>1885</v>
      </c>
      <c r="B597">
        <v>1.1165686879412999E-3</v>
      </c>
      <c r="C597">
        <v>1.19702068911976E-3</v>
      </c>
      <c r="D597">
        <v>7.0444163074677199E-2</v>
      </c>
      <c r="E597" t="s">
        <v>1886</v>
      </c>
      <c r="F597" t="s">
        <v>1887</v>
      </c>
      <c r="G597" t="s">
        <v>18</v>
      </c>
      <c r="H597">
        <v>9</v>
      </c>
    </row>
    <row r="598" spans="1:9" x14ac:dyDescent="0.2">
      <c r="A598" t="s">
        <v>844</v>
      </c>
      <c r="B598">
        <v>1.1204031813254499E-3</v>
      </c>
      <c r="C598">
        <v>8.4574313326229902E-4</v>
      </c>
      <c r="D598">
        <v>7.0478427255436904E-2</v>
      </c>
      <c r="E598" t="s">
        <v>845</v>
      </c>
      <c r="F598" t="s">
        <v>846</v>
      </c>
      <c r="G598" t="s">
        <v>11</v>
      </c>
      <c r="H598">
        <v>11</v>
      </c>
    </row>
    <row r="599" spans="1:9" x14ac:dyDescent="0.2">
      <c r="A599" t="s">
        <v>1358</v>
      </c>
      <c r="B599">
        <v>1.1244694086229899E-3</v>
      </c>
      <c r="C599">
        <v>8.8717901344541902E-4</v>
      </c>
      <c r="D599">
        <v>7.0576561136341004E-2</v>
      </c>
      <c r="E599" t="s">
        <v>100</v>
      </c>
      <c r="F599" t="s">
        <v>101</v>
      </c>
      <c r="G599" t="s">
        <v>11</v>
      </c>
      <c r="H599">
        <v>15</v>
      </c>
    </row>
    <row r="600" spans="1:9" x14ac:dyDescent="0.2">
      <c r="A600" t="s">
        <v>1861</v>
      </c>
      <c r="B600">
        <v>1.12638658283796E-3</v>
      </c>
      <c r="C600">
        <v>1.0032815595306401E-3</v>
      </c>
      <c r="D600">
        <v>7.0576561136341004E-2</v>
      </c>
      <c r="E600" t="s">
        <v>814</v>
      </c>
      <c r="F600" t="s">
        <v>1058</v>
      </c>
      <c r="G600" t="s">
        <v>11</v>
      </c>
      <c r="H600">
        <v>4</v>
      </c>
    </row>
    <row r="601" spans="1:9" x14ac:dyDescent="0.2">
      <c r="A601" t="s">
        <v>2217</v>
      </c>
      <c r="B601">
        <v>1.12760123240679E-3</v>
      </c>
      <c r="C601">
        <v>-2.1727566775729901E-4</v>
      </c>
      <c r="D601">
        <v>7.0576561136341004E-2</v>
      </c>
      <c r="E601" t="s">
        <v>1156</v>
      </c>
      <c r="F601" t="s">
        <v>1157</v>
      </c>
      <c r="G601" t="s">
        <v>1158</v>
      </c>
      <c r="H601">
        <v>8</v>
      </c>
    </row>
    <row r="602" spans="1:9" x14ac:dyDescent="0.2">
      <c r="A602" t="s">
        <v>1645</v>
      </c>
      <c r="B602">
        <v>1.1341162727611499E-3</v>
      </c>
      <c r="C602">
        <v>7.07026576661184E-4</v>
      </c>
      <c r="D602">
        <v>7.0866227133564094E-2</v>
      </c>
      <c r="E602" t="s">
        <v>1405</v>
      </c>
      <c r="F602" t="s">
        <v>1406</v>
      </c>
      <c r="G602" t="s">
        <v>18</v>
      </c>
      <c r="H602">
        <v>4</v>
      </c>
    </row>
    <row r="603" spans="1:9" x14ac:dyDescent="0.2">
      <c r="A603" t="s">
        <v>1254</v>
      </c>
      <c r="B603">
        <v>1.13810360902554E-3</v>
      </c>
      <c r="C603">
        <v>2.46282173984446E-4</v>
      </c>
      <c r="D603">
        <v>7.0966634062966993E-2</v>
      </c>
      <c r="E603" t="s">
        <v>534</v>
      </c>
      <c r="F603" t="s">
        <v>535</v>
      </c>
      <c r="G603" t="s">
        <v>209</v>
      </c>
      <c r="H603">
        <v>367</v>
      </c>
      <c r="I603" t="s">
        <v>9</v>
      </c>
    </row>
    <row r="604" spans="1:9" x14ac:dyDescent="0.2">
      <c r="A604" t="s">
        <v>1629</v>
      </c>
      <c r="B604">
        <v>1.13953865613169E-3</v>
      </c>
      <c r="C604">
        <v>8.3349599795883597E-4</v>
      </c>
      <c r="D604">
        <v>7.0966634062966993E-2</v>
      </c>
      <c r="E604" t="s">
        <v>185</v>
      </c>
      <c r="F604" t="s">
        <v>186</v>
      </c>
      <c r="G604" t="s">
        <v>1083</v>
      </c>
      <c r="H604">
        <v>8</v>
      </c>
    </row>
    <row r="605" spans="1:9" x14ac:dyDescent="0.2">
      <c r="A605" t="s">
        <v>1712</v>
      </c>
      <c r="B605">
        <v>1.14581607545238E-3</v>
      </c>
      <c r="C605">
        <v>8.4668557462178095E-4</v>
      </c>
      <c r="D605">
        <v>7.0966634062966993E-2</v>
      </c>
      <c r="E605" t="s">
        <v>434</v>
      </c>
      <c r="F605" t="s">
        <v>435</v>
      </c>
      <c r="G605" t="s">
        <v>11</v>
      </c>
      <c r="H605">
        <v>17</v>
      </c>
    </row>
    <row r="606" spans="1:9" x14ac:dyDescent="0.2">
      <c r="A606" t="s">
        <v>1821</v>
      </c>
      <c r="B606">
        <v>1.1443733369070101E-3</v>
      </c>
      <c r="C606">
        <v>5.5378413853557199E-4</v>
      </c>
      <c r="D606">
        <v>7.0966634062966993E-2</v>
      </c>
      <c r="E606" t="s">
        <v>89</v>
      </c>
      <c r="F606" t="s">
        <v>90</v>
      </c>
      <c r="G606" t="s">
        <v>35</v>
      </c>
      <c r="H606">
        <v>1</v>
      </c>
    </row>
    <row r="607" spans="1:9" x14ac:dyDescent="0.2">
      <c r="A607" t="s">
        <v>2083</v>
      </c>
      <c r="B607">
        <v>1.1470614814992001E-3</v>
      </c>
      <c r="C607">
        <v>1.0979285315404299E-3</v>
      </c>
      <c r="D607">
        <v>7.0966634062966993E-2</v>
      </c>
      <c r="E607" t="s">
        <v>377</v>
      </c>
      <c r="F607" t="s">
        <v>2084</v>
      </c>
      <c r="G607" t="s">
        <v>39</v>
      </c>
      <c r="H607">
        <v>1</v>
      </c>
    </row>
    <row r="608" spans="1:9" x14ac:dyDescent="0.2">
      <c r="A608" t="s">
        <v>2192</v>
      </c>
      <c r="B608">
        <v>1.1428670739306701E-3</v>
      </c>
      <c r="C608">
        <v>6.0500323979041399E-4</v>
      </c>
      <c r="D608">
        <v>7.0966634062966993E-2</v>
      </c>
      <c r="E608" t="s">
        <v>224</v>
      </c>
      <c r="F608" t="s">
        <v>225</v>
      </c>
      <c r="G608" t="s">
        <v>11</v>
      </c>
      <c r="H608">
        <v>7</v>
      </c>
      <c r="I608" t="s">
        <v>9</v>
      </c>
    </row>
    <row r="609" spans="1:8" x14ac:dyDescent="0.2">
      <c r="A609" t="s">
        <v>1957</v>
      </c>
      <c r="B609">
        <v>1.1521087074512499E-3</v>
      </c>
      <c r="C609">
        <v>9.62035571969914E-4</v>
      </c>
      <c r="D609">
        <v>7.1161661841487298E-2</v>
      </c>
      <c r="E609" t="s">
        <v>1731</v>
      </c>
      <c r="F609" t="s">
        <v>1958</v>
      </c>
      <c r="G609" t="s">
        <v>18</v>
      </c>
      <c r="H609">
        <v>3</v>
      </c>
    </row>
    <row r="610" spans="1:8" x14ac:dyDescent="0.2">
      <c r="A610" t="s">
        <v>427</v>
      </c>
      <c r="B610">
        <v>1.16167663085181E-3</v>
      </c>
      <c r="C610">
        <v>9.1481798770543595E-4</v>
      </c>
      <c r="D610">
        <v>7.1283666985308594E-2</v>
      </c>
      <c r="E610" t="s">
        <v>428</v>
      </c>
      <c r="F610" t="s">
        <v>429</v>
      </c>
      <c r="G610" t="s">
        <v>430</v>
      </c>
      <c r="H610">
        <v>10</v>
      </c>
    </row>
    <row r="611" spans="1:8" x14ac:dyDescent="0.2">
      <c r="A611" t="s">
        <v>1613</v>
      </c>
      <c r="B611">
        <v>1.1584055681455299E-3</v>
      </c>
      <c r="C611">
        <v>5.0417079712964199E-4</v>
      </c>
      <c r="D611">
        <v>7.1283666985308594E-2</v>
      </c>
      <c r="E611" t="s">
        <v>923</v>
      </c>
      <c r="F611" t="s">
        <v>1614</v>
      </c>
      <c r="G611" t="s">
        <v>1615</v>
      </c>
      <c r="H611">
        <v>15</v>
      </c>
    </row>
    <row r="612" spans="1:8" x14ac:dyDescent="0.2">
      <c r="A612" t="s">
        <v>1970</v>
      </c>
      <c r="B612">
        <v>1.1576107837910699E-3</v>
      </c>
      <c r="C612">
        <v>9.5462973550511701E-4</v>
      </c>
      <c r="D612">
        <v>7.1283666985308594E-2</v>
      </c>
      <c r="E612" t="s">
        <v>103</v>
      </c>
      <c r="F612" t="s">
        <v>104</v>
      </c>
      <c r="G612" t="s">
        <v>105</v>
      </c>
      <c r="H612">
        <v>14</v>
      </c>
    </row>
    <row r="613" spans="1:8" x14ac:dyDescent="0.2">
      <c r="A613" t="s">
        <v>2199</v>
      </c>
      <c r="B613">
        <v>1.1613463660972E-3</v>
      </c>
      <c r="C613">
        <v>8.5255775784124602E-4</v>
      </c>
      <c r="D613">
        <v>7.1283666985308594E-2</v>
      </c>
      <c r="E613" t="s">
        <v>1280</v>
      </c>
      <c r="F613" t="s">
        <v>1281</v>
      </c>
      <c r="G613" t="s">
        <v>1282</v>
      </c>
      <c r="H613">
        <v>6</v>
      </c>
    </row>
    <row r="614" spans="1:8" x14ac:dyDescent="0.2">
      <c r="A614" t="s">
        <v>1856</v>
      </c>
      <c r="B614">
        <v>1.17553044950861E-3</v>
      </c>
      <c r="C614">
        <v>-3.2318821160033E-4</v>
      </c>
      <c r="D614">
        <v>7.20161019589661E-2</v>
      </c>
      <c r="E614" t="s">
        <v>97</v>
      </c>
      <c r="F614" t="s">
        <v>98</v>
      </c>
      <c r="G614" t="s">
        <v>99</v>
      </c>
      <c r="H614">
        <v>5</v>
      </c>
    </row>
    <row r="615" spans="1:8" x14ac:dyDescent="0.2">
      <c r="A615" t="s">
        <v>903</v>
      </c>
      <c r="B615">
        <v>1.177938557945E-3</v>
      </c>
      <c r="C615">
        <v>9.2187845899292505E-4</v>
      </c>
      <c r="D615">
        <v>7.2046098705319903E-2</v>
      </c>
      <c r="E615" t="s">
        <v>40</v>
      </c>
      <c r="F615" t="s">
        <v>41</v>
      </c>
      <c r="G615" t="s">
        <v>11</v>
      </c>
      <c r="H615">
        <v>15</v>
      </c>
    </row>
    <row r="616" spans="1:8" x14ac:dyDescent="0.2">
      <c r="A616" t="s">
        <v>696</v>
      </c>
      <c r="B616">
        <v>1.2027203619296601E-3</v>
      </c>
      <c r="C616">
        <v>8.6614042419165603E-4</v>
      </c>
      <c r="D616">
        <v>7.2849936245010599E-2</v>
      </c>
      <c r="E616" t="s">
        <v>496</v>
      </c>
      <c r="F616" t="s">
        <v>497</v>
      </c>
      <c r="G616" t="s">
        <v>353</v>
      </c>
      <c r="H616">
        <v>5</v>
      </c>
    </row>
    <row r="617" spans="1:8" x14ac:dyDescent="0.2">
      <c r="A617" t="s">
        <v>1223</v>
      </c>
      <c r="B617">
        <v>1.20237482940462E-3</v>
      </c>
      <c r="C617">
        <v>7.9387920828233901E-4</v>
      </c>
      <c r="D617">
        <v>7.2849936245010599E-2</v>
      </c>
      <c r="E617" t="s">
        <v>185</v>
      </c>
      <c r="F617" t="s">
        <v>186</v>
      </c>
      <c r="G617" t="s">
        <v>521</v>
      </c>
      <c r="H617">
        <v>8</v>
      </c>
    </row>
    <row r="618" spans="1:8" x14ac:dyDescent="0.2">
      <c r="A618" t="s">
        <v>1404</v>
      </c>
      <c r="B618">
        <v>1.1954584016438401E-3</v>
      </c>
      <c r="C618">
        <v>4.2026982810500701E-4</v>
      </c>
      <c r="D618">
        <v>7.2849936245010599E-2</v>
      </c>
      <c r="E618" t="s">
        <v>1405</v>
      </c>
      <c r="F618" t="s">
        <v>1406</v>
      </c>
      <c r="G618" t="s">
        <v>18</v>
      </c>
      <c r="H618">
        <v>4</v>
      </c>
    </row>
    <row r="619" spans="1:8" x14ac:dyDescent="0.2">
      <c r="A619" t="s">
        <v>1449</v>
      </c>
      <c r="B619">
        <v>1.1973649389822301E-3</v>
      </c>
      <c r="C619">
        <v>5.6443978753266204E-4</v>
      </c>
      <c r="D619">
        <v>7.2849936245010599E-2</v>
      </c>
      <c r="E619" t="s">
        <v>135</v>
      </c>
      <c r="F619" t="s">
        <v>136</v>
      </c>
      <c r="G619" t="s">
        <v>11</v>
      </c>
      <c r="H619">
        <v>9</v>
      </c>
    </row>
    <row r="620" spans="1:8" x14ac:dyDescent="0.2">
      <c r="A620" t="s">
        <v>1656</v>
      </c>
      <c r="B620">
        <v>1.2021168421584799E-3</v>
      </c>
      <c r="C620">
        <v>1.00409114843324E-3</v>
      </c>
      <c r="D620">
        <v>7.2849936245010599E-2</v>
      </c>
      <c r="E620" t="s">
        <v>428</v>
      </c>
      <c r="F620" t="s">
        <v>429</v>
      </c>
      <c r="G620" t="s">
        <v>430</v>
      </c>
      <c r="H620">
        <v>10</v>
      </c>
    </row>
    <row r="621" spans="1:8" x14ac:dyDescent="0.2">
      <c r="A621" t="s">
        <v>2110</v>
      </c>
      <c r="B621">
        <v>1.19433865447463E-3</v>
      </c>
      <c r="C621">
        <v>8.8370603634927802E-4</v>
      </c>
      <c r="D621">
        <v>7.2849936245010599E-2</v>
      </c>
      <c r="E621" t="s">
        <v>736</v>
      </c>
      <c r="F621" t="s">
        <v>932</v>
      </c>
      <c r="G621" t="s">
        <v>11</v>
      </c>
      <c r="H621">
        <v>21</v>
      </c>
    </row>
    <row r="622" spans="1:8" x14ac:dyDescent="0.2">
      <c r="A622" t="s">
        <v>954</v>
      </c>
      <c r="B622">
        <v>1.21020664369175E-3</v>
      </c>
      <c r="C622">
        <v>1.57597362167114E-3</v>
      </c>
      <c r="D622">
        <v>7.3096957992465794E-2</v>
      </c>
      <c r="E622" t="s">
        <v>955</v>
      </c>
      <c r="F622" t="s">
        <v>956</v>
      </c>
      <c r="G622" t="s">
        <v>957</v>
      </c>
      <c r="H622">
        <v>20</v>
      </c>
    </row>
    <row r="623" spans="1:8" x14ac:dyDescent="0.2">
      <c r="A623" t="s">
        <v>1321</v>
      </c>
      <c r="B623">
        <v>1.22325865601096E-3</v>
      </c>
      <c r="C623">
        <v>6.5451745004402198E-4</v>
      </c>
      <c r="D623">
        <v>7.3096957992465794E-2</v>
      </c>
      <c r="E623" t="s">
        <v>966</v>
      </c>
      <c r="F623" t="s">
        <v>967</v>
      </c>
      <c r="G623" t="s">
        <v>968</v>
      </c>
      <c r="H623">
        <v>16</v>
      </c>
    </row>
    <row r="624" spans="1:8" x14ac:dyDescent="0.2">
      <c r="A624" t="s">
        <v>1322</v>
      </c>
      <c r="B624">
        <v>1.22590942565175E-3</v>
      </c>
      <c r="C624">
        <v>7.2053530412021297E-4</v>
      </c>
      <c r="D624">
        <v>7.3096957992465794E-2</v>
      </c>
      <c r="E624" t="s">
        <v>207</v>
      </c>
      <c r="F624" t="s">
        <v>575</v>
      </c>
      <c r="G624" t="s">
        <v>1320</v>
      </c>
      <c r="H624">
        <v>7</v>
      </c>
    </row>
    <row r="625" spans="1:8" x14ac:dyDescent="0.2">
      <c r="A625" t="s">
        <v>1370</v>
      </c>
      <c r="B625">
        <v>1.2232440677676199E-3</v>
      </c>
      <c r="C625">
        <v>1.4294798778772199E-3</v>
      </c>
      <c r="D625">
        <v>7.3096957992465794E-2</v>
      </c>
      <c r="E625" t="s">
        <v>646</v>
      </c>
      <c r="F625" t="s">
        <v>647</v>
      </c>
      <c r="G625" t="s">
        <v>715</v>
      </c>
      <c r="H625">
        <v>8</v>
      </c>
    </row>
    <row r="626" spans="1:8" x14ac:dyDescent="0.2">
      <c r="A626" t="s">
        <v>1497</v>
      </c>
      <c r="B626">
        <v>1.21397678405971E-3</v>
      </c>
      <c r="C626">
        <v>6.9912361364947103E-4</v>
      </c>
      <c r="D626">
        <v>7.3096957992465794E-2</v>
      </c>
      <c r="E626" t="s">
        <v>402</v>
      </c>
      <c r="F626" t="s">
        <v>533</v>
      </c>
      <c r="G626" t="s">
        <v>128</v>
      </c>
      <c r="H626">
        <v>23</v>
      </c>
    </row>
    <row r="627" spans="1:8" x14ac:dyDescent="0.2">
      <c r="A627" t="s">
        <v>1865</v>
      </c>
      <c r="B627">
        <v>1.21818782627317E-3</v>
      </c>
      <c r="C627">
        <v>-3.1063762258980301E-4</v>
      </c>
      <c r="D627">
        <v>7.3096957992465794E-2</v>
      </c>
      <c r="E627" t="s">
        <v>1866</v>
      </c>
      <c r="F627" t="s">
        <v>1867</v>
      </c>
      <c r="G627" t="s">
        <v>1868</v>
      </c>
      <c r="H627">
        <v>12</v>
      </c>
    </row>
    <row r="628" spans="1:8" x14ac:dyDescent="0.2">
      <c r="A628" t="s">
        <v>1983</v>
      </c>
      <c r="B628">
        <v>1.2220397345683201E-3</v>
      </c>
      <c r="C628">
        <v>7.0944698341714196E-4</v>
      </c>
      <c r="D628">
        <v>7.3096957992465794E-2</v>
      </c>
      <c r="E628" t="s">
        <v>331</v>
      </c>
      <c r="F628" t="s">
        <v>332</v>
      </c>
      <c r="G628" t="s">
        <v>11</v>
      </c>
      <c r="H628">
        <v>8</v>
      </c>
    </row>
    <row r="629" spans="1:8" x14ac:dyDescent="0.2">
      <c r="A629" t="s">
        <v>2024</v>
      </c>
      <c r="B629">
        <v>1.2140794304505301E-3</v>
      </c>
      <c r="C629">
        <v>5.2181217673835905E-4</v>
      </c>
      <c r="D629">
        <v>7.3096957992465794E-2</v>
      </c>
      <c r="E629" t="s">
        <v>339</v>
      </c>
      <c r="F629" t="s">
        <v>340</v>
      </c>
      <c r="G629" t="s">
        <v>18</v>
      </c>
      <c r="H629">
        <v>3</v>
      </c>
    </row>
    <row r="630" spans="1:8" x14ac:dyDescent="0.2">
      <c r="A630" t="s">
        <v>2065</v>
      </c>
      <c r="B630">
        <v>1.22626307544479E-3</v>
      </c>
      <c r="C630">
        <v>1.42848934213896E-3</v>
      </c>
      <c r="D630">
        <v>7.3096957992465794E-2</v>
      </c>
      <c r="E630" t="s">
        <v>53</v>
      </c>
      <c r="F630" t="s">
        <v>54</v>
      </c>
      <c r="G630" t="s">
        <v>55</v>
      </c>
      <c r="H630">
        <v>10</v>
      </c>
    </row>
    <row r="631" spans="1:8" x14ac:dyDescent="0.2">
      <c r="A631" t="s">
        <v>2142</v>
      </c>
      <c r="B631">
        <v>1.22168498980444E-3</v>
      </c>
      <c r="C631">
        <v>7.0768870488111099E-4</v>
      </c>
      <c r="D631">
        <v>7.3096957992465794E-2</v>
      </c>
      <c r="E631" t="s">
        <v>624</v>
      </c>
      <c r="F631" t="s">
        <v>625</v>
      </c>
      <c r="G631" t="s">
        <v>944</v>
      </c>
      <c r="H631">
        <v>8</v>
      </c>
    </row>
    <row r="632" spans="1:8" x14ac:dyDescent="0.2">
      <c r="A632" t="s">
        <v>2089</v>
      </c>
      <c r="B632">
        <v>1.2322997339729901E-3</v>
      </c>
      <c r="C632">
        <v>1.43378051944766E-3</v>
      </c>
      <c r="D632">
        <v>7.3340387020002604E-2</v>
      </c>
      <c r="E632" t="s">
        <v>228</v>
      </c>
      <c r="F632" t="s">
        <v>599</v>
      </c>
      <c r="G632" t="s">
        <v>11</v>
      </c>
      <c r="H632">
        <v>3</v>
      </c>
    </row>
    <row r="633" spans="1:8" x14ac:dyDescent="0.2">
      <c r="A633" t="s">
        <v>453</v>
      </c>
      <c r="B633">
        <v>1.2398000476810599E-3</v>
      </c>
      <c r="C633">
        <v>5.85155978010031E-4</v>
      </c>
      <c r="D633">
        <v>7.36700173902127E-2</v>
      </c>
      <c r="E633" t="s">
        <v>454</v>
      </c>
      <c r="F633" t="s">
        <v>455</v>
      </c>
      <c r="G633" t="s">
        <v>32</v>
      </c>
      <c r="H633">
        <v>2</v>
      </c>
    </row>
    <row r="634" spans="1:8" x14ac:dyDescent="0.2">
      <c r="A634" t="s">
        <v>697</v>
      </c>
      <c r="B634">
        <v>1.24339117967735E-3</v>
      </c>
      <c r="C634">
        <v>5.1902913155503396E-4</v>
      </c>
      <c r="D634">
        <v>7.3726703023247603E-2</v>
      </c>
      <c r="E634" t="s">
        <v>609</v>
      </c>
      <c r="F634" t="s">
        <v>610</v>
      </c>
      <c r="G634" t="s">
        <v>11</v>
      </c>
      <c r="H634">
        <v>4</v>
      </c>
    </row>
    <row r="635" spans="1:8" x14ac:dyDescent="0.2">
      <c r="A635" t="s">
        <v>1673</v>
      </c>
      <c r="B635">
        <v>1.24664367097412E-3</v>
      </c>
      <c r="C635">
        <v>1.9359175859157401E-3</v>
      </c>
      <c r="D635">
        <v>7.3726703023247603E-2</v>
      </c>
      <c r="E635" t="s">
        <v>493</v>
      </c>
      <c r="F635" t="s">
        <v>900</v>
      </c>
      <c r="G635" t="s">
        <v>11</v>
      </c>
      <c r="H635">
        <v>10</v>
      </c>
    </row>
    <row r="636" spans="1:8" x14ac:dyDescent="0.2">
      <c r="A636" t="s">
        <v>2035</v>
      </c>
      <c r="B636">
        <v>1.2448496645441399E-3</v>
      </c>
      <c r="C636">
        <v>5.9328165848594597E-4</v>
      </c>
      <c r="D636">
        <v>7.3726703023247603E-2</v>
      </c>
      <c r="E636" t="s">
        <v>149</v>
      </c>
      <c r="F636" t="s">
        <v>150</v>
      </c>
      <c r="G636" t="s">
        <v>1001</v>
      </c>
      <c r="H636">
        <v>4</v>
      </c>
    </row>
    <row r="637" spans="1:8" x14ac:dyDescent="0.2">
      <c r="A637" t="s">
        <v>1788</v>
      </c>
      <c r="B637">
        <v>1.253652433286E-3</v>
      </c>
      <c r="C637">
        <v>4.2937006497797698E-4</v>
      </c>
      <c r="D637">
        <v>7.4024628112613802E-2</v>
      </c>
      <c r="E637" t="s">
        <v>45</v>
      </c>
      <c r="F637" t="s">
        <v>46</v>
      </c>
      <c r="G637" t="s">
        <v>1273</v>
      </c>
      <c r="H637">
        <v>4</v>
      </c>
    </row>
    <row r="638" spans="1:8" x14ac:dyDescent="0.2">
      <c r="A638" t="s">
        <v>1994</v>
      </c>
      <c r="B638">
        <v>1.25946720206669E-3</v>
      </c>
      <c r="C638">
        <v>1.4955703441774501E-3</v>
      </c>
      <c r="D638">
        <v>7.4251226540678797E-2</v>
      </c>
      <c r="E638" t="s">
        <v>504</v>
      </c>
      <c r="F638" t="s">
        <v>664</v>
      </c>
      <c r="G638" t="s">
        <v>665</v>
      </c>
      <c r="H638">
        <v>10</v>
      </c>
    </row>
    <row r="639" spans="1:8" x14ac:dyDescent="0.2">
      <c r="A639" t="s">
        <v>1357</v>
      </c>
      <c r="B639">
        <v>1.26659265098501E-3</v>
      </c>
      <c r="C639">
        <v>1.28108245588523E-3</v>
      </c>
      <c r="D639">
        <v>7.4495890722434593E-2</v>
      </c>
      <c r="E639" t="s">
        <v>694</v>
      </c>
      <c r="F639" t="s">
        <v>695</v>
      </c>
      <c r="G639" t="s">
        <v>11</v>
      </c>
      <c r="H639">
        <v>5</v>
      </c>
    </row>
    <row r="640" spans="1:8" x14ac:dyDescent="0.2">
      <c r="A640" t="s">
        <v>1606</v>
      </c>
      <c r="B640">
        <v>1.26758465600564E-3</v>
      </c>
      <c r="C640">
        <v>1.1479364034635E-3</v>
      </c>
      <c r="D640">
        <v>7.4495890722434593E-2</v>
      </c>
      <c r="E640" t="s">
        <v>74</v>
      </c>
      <c r="F640" t="s">
        <v>188</v>
      </c>
      <c r="G640" t="s">
        <v>11</v>
      </c>
      <c r="H640">
        <v>2</v>
      </c>
    </row>
    <row r="641" spans="1:9" x14ac:dyDescent="0.2">
      <c r="A641" t="s">
        <v>1264</v>
      </c>
      <c r="B641">
        <v>1.27218985452706E-3</v>
      </c>
      <c r="C641">
        <v>5.0890195542353496E-4</v>
      </c>
      <c r="D641">
        <v>7.4572345770924198E-2</v>
      </c>
      <c r="E641" t="s">
        <v>402</v>
      </c>
      <c r="F641" t="s">
        <v>533</v>
      </c>
      <c r="G641" t="s">
        <v>247</v>
      </c>
      <c r="H641">
        <v>23</v>
      </c>
    </row>
    <row r="642" spans="1:9" x14ac:dyDescent="0.2">
      <c r="A642" t="s">
        <v>1758</v>
      </c>
      <c r="B642">
        <v>1.2748427859864001E-3</v>
      </c>
      <c r="C642">
        <v>3.0624553836850599E-4</v>
      </c>
      <c r="D642">
        <v>7.4572345770924198E-2</v>
      </c>
      <c r="E642" t="s">
        <v>249</v>
      </c>
      <c r="F642" t="s">
        <v>250</v>
      </c>
      <c r="G642" t="s">
        <v>11</v>
      </c>
      <c r="H642">
        <v>3</v>
      </c>
    </row>
    <row r="643" spans="1:9" x14ac:dyDescent="0.2">
      <c r="A643" t="s">
        <v>2101</v>
      </c>
      <c r="B643">
        <v>1.27331206876465E-3</v>
      </c>
      <c r="C643">
        <v>4.0524484645325799E-4</v>
      </c>
      <c r="D643">
        <v>7.4572345770924198E-2</v>
      </c>
      <c r="E643" t="s">
        <v>719</v>
      </c>
      <c r="F643" t="s">
        <v>720</v>
      </c>
      <c r="G643" t="s">
        <v>2102</v>
      </c>
      <c r="H643">
        <v>5</v>
      </c>
    </row>
    <row r="644" spans="1:9" x14ac:dyDescent="0.2">
      <c r="A644" t="s">
        <v>1258</v>
      </c>
      <c r="B644">
        <v>1.27887190216766E-3</v>
      </c>
      <c r="C644">
        <v>7.0742233800816505E-4</v>
      </c>
      <c r="D644">
        <v>7.4687071166508204E-2</v>
      </c>
      <c r="E644" t="s">
        <v>62</v>
      </c>
      <c r="F644" t="s">
        <v>748</v>
      </c>
      <c r="G644" t="s">
        <v>11</v>
      </c>
      <c r="H644">
        <v>4</v>
      </c>
    </row>
    <row r="645" spans="1:9" x14ac:dyDescent="0.2">
      <c r="A645" t="s">
        <v>1548</v>
      </c>
      <c r="B645">
        <v>1.2821562890705501E-3</v>
      </c>
      <c r="C645">
        <v>1.57593328857709E-3</v>
      </c>
      <c r="D645">
        <v>7.4687071166508204E-2</v>
      </c>
      <c r="E645" t="s">
        <v>149</v>
      </c>
      <c r="F645" t="s">
        <v>993</v>
      </c>
      <c r="G645" t="s">
        <v>11</v>
      </c>
      <c r="H645">
        <v>4</v>
      </c>
    </row>
    <row r="646" spans="1:9" x14ac:dyDescent="0.2">
      <c r="A646" t="s">
        <v>2109</v>
      </c>
      <c r="B646">
        <v>1.2827704346380601E-3</v>
      </c>
      <c r="C646">
        <v>3.2958131484097199E-4</v>
      </c>
      <c r="D646">
        <v>7.4687071166508204E-2</v>
      </c>
      <c r="E646" t="s">
        <v>938</v>
      </c>
      <c r="F646" t="s">
        <v>939</v>
      </c>
      <c r="G646" t="s">
        <v>940</v>
      </c>
      <c r="H646">
        <v>19</v>
      </c>
    </row>
    <row r="647" spans="1:9" x14ac:dyDescent="0.2">
      <c r="A647" t="s">
        <v>1532</v>
      </c>
      <c r="B647">
        <v>1.2852062362961199E-3</v>
      </c>
      <c r="C647">
        <v>5.3882867967707199E-4</v>
      </c>
      <c r="D647">
        <v>7.4713057272235997E-2</v>
      </c>
      <c r="E647" t="s">
        <v>468</v>
      </c>
      <c r="F647" t="s">
        <v>893</v>
      </c>
      <c r="G647" t="s">
        <v>894</v>
      </c>
      <c r="H647">
        <v>1</v>
      </c>
      <c r="I647" t="s">
        <v>9</v>
      </c>
    </row>
    <row r="648" spans="1:9" x14ac:dyDescent="0.2">
      <c r="A648" t="s">
        <v>1772</v>
      </c>
      <c r="B648">
        <v>1.29108286942837E-3</v>
      </c>
      <c r="C648">
        <v>9.4086226545350303E-4</v>
      </c>
      <c r="D648">
        <v>7.4938680183173206E-2</v>
      </c>
      <c r="E648" t="s">
        <v>402</v>
      </c>
      <c r="F648" t="s">
        <v>533</v>
      </c>
      <c r="G648" t="s">
        <v>128</v>
      </c>
      <c r="H648">
        <v>23</v>
      </c>
    </row>
    <row r="649" spans="1:9" x14ac:dyDescent="0.2">
      <c r="A649" t="s">
        <v>879</v>
      </c>
      <c r="B649">
        <v>1.29471083396562E-3</v>
      </c>
      <c r="C649">
        <v>1.5662415792351799E-3</v>
      </c>
      <c r="D649">
        <v>7.4992272510797695E-2</v>
      </c>
      <c r="E649" t="s">
        <v>124</v>
      </c>
      <c r="F649" t="s">
        <v>774</v>
      </c>
      <c r="G649" t="s">
        <v>775</v>
      </c>
      <c r="H649">
        <v>5</v>
      </c>
    </row>
    <row r="650" spans="1:9" x14ac:dyDescent="0.2">
      <c r="A650" t="s">
        <v>1302</v>
      </c>
      <c r="B650">
        <v>1.29649121290977E-3</v>
      </c>
      <c r="C650">
        <v>5.3509099440691098E-4</v>
      </c>
      <c r="D650">
        <v>7.4992272510797695E-2</v>
      </c>
      <c r="E650" t="s">
        <v>1303</v>
      </c>
      <c r="F650" t="s">
        <v>1304</v>
      </c>
      <c r="G650" t="s">
        <v>1305</v>
      </c>
      <c r="H650">
        <v>5</v>
      </c>
    </row>
    <row r="651" spans="1:9" x14ac:dyDescent="0.2">
      <c r="A651" t="s">
        <v>1884</v>
      </c>
      <c r="B651">
        <v>1.29799694125841E-3</v>
      </c>
      <c r="C651">
        <v>9.0356462777191999E-4</v>
      </c>
      <c r="D651">
        <v>7.4992272510797695E-2</v>
      </c>
      <c r="E651" t="s">
        <v>278</v>
      </c>
      <c r="F651" t="s">
        <v>645</v>
      </c>
      <c r="G651" t="s">
        <v>11</v>
      </c>
      <c r="H651">
        <v>7</v>
      </c>
    </row>
    <row r="652" spans="1:9" x14ac:dyDescent="0.2">
      <c r="A652" t="s">
        <v>1586</v>
      </c>
      <c r="B652">
        <v>1.3041779149459199E-3</v>
      </c>
      <c r="C652">
        <v>9.3599269127470303E-4</v>
      </c>
      <c r="D652">
        <v>7.5233636586603994E-2</v>
      </c>
      <c r="E652" t="s">
        <v>1035</v>
      </c>
      <c r="F652" t="s">
        <v>1036</v>
      </c>
      <c r="G652" t="s">
        <v>11</v>
      </c>
      <c r="H652">
        <v>2</v>
      </c>
    </row>
    <row r="653" spans="1:9" x14ac:dyDescent="0.2">
      <c r="A653" t="s">
        <v>1483</v>
      </c>
      <c r="B653">
        <v>1.31304936681482E-3</v>
      </c>
      <c r="C653">
        <v>-5.0375009281579701E-4</v>
      </c>
      <c r="D653">
        <v>7.5610041380559004E-2</v>
      </c>
    </row>
    <row r="654" spans="1:9" x14ac:dyDescent="0.2">
      <c r="A654" t="s">
        <v>1592</v>
      </c>
      <c r="B654">
        <v>1.3167430117400399E-3</v>
      </c>
      <c r="C654">
        <v>7.0148944846426E-4</v>
      </c>
      <c r="D654">
        <v>7.5610041380559004E-2</v>
      </c>
      <c r="E654" t="s">
        <v>898</v>
      </c>
      <c r="F654" t="s">
        <v>899</v>
      </c>
      <c r="G654" t="s">
        <v>628</v>
      </c>
      <c r="H654">
        <v>9</v>
      </c>
    </row>
    <row r="655" spans="1:9" x14ac:dyDescent="0.2">
      <c r="A655" t="s">
        <v>2240</v>
      </c>
      <c r="B655">
        <v>1.31649985882358E-3</v>
      </c>
      <c r="C655">
        <v>8.1737605181695901E-4</v>
      </c>
      <c r="D655">
        <v>7.5610041380559004E-2</v>
      </c>
      <c r="E655" t="s">
        <v>1310</v>
      </c>
      <c r="F655" t="s">
        <v>1311</v>
      </c>
      <c r="G655" t="s">
        <v>11</v>
      </c>
      <c r="H655">
        <v>15</v>
      </c>
    </row>
    <row r="656" spans="1:9" x14ac:dyDescent="0.2">
      <c r="A656" t="s">
        <v>997</v>
      </c>
      <c r="B656">
        <v>1.3195400926515001E-3</v>
      </c>
      <c r="C656">
        <v>3.31515645051628E-4</v>
      </c>
      <c r="D656">
        <v>7.5654975022037094E-2</v>
      </c>
      <c r="E656" t="s">
        <v>299</v>
      </c>
      <c r="F656" t="s">
        <v>300</v>
      </c>
      <c r="G656" t="s">
        <v>998</v>
      </c>
      <c r="H656">
        <v>21</v>
      </c>
    </row>
    <row r="657" spans="1:9" x14ac:dyDescent="0.2">
      <c r="A657" t="s">
        <v>424</v>
      </c>
      <c r="B657">
        <v>1.32159862500929E-3</v>
      </c>
      <c r="C657">
        <v>1.2015889097031799E-3</v>
      </c>
      <c r="D657">
        <v>7.5657492017681294E-2</v>
      </c>
      <c r="E657" t="s">
        <v>294</v>
      </c>
      <c r="F657" t="s">
        <v>425</v>
      </c>
      <c r="G657" t="s">
        <v>426</v>
      </c>
      <c r="H657">
        <v>9</v>
      </c>
    </row>
    <row r="658" spans="1:9" x14ac:dyDescent="0.2">
      <c r="A658" t="s">
        <v>773</v>
      </c>
      <c r="B658">
        <v>1.3413284345192599E-3</v>
      </c>
      <c r="C658">
        <v>1.37214955824257E-3</v>
      </c>
      <c r="D658">
        <v>7.6332740362134194E-2</v>
      </c>
      <c r="E658" t="s">
        <v>124</v>
      </c>
      <c r="F658" t="s">
        <v>774</v>
      </c>
      <c r="G658" t="s">
        <v>775</v>
      </c>
      <c r="H658">
        <v>5</v>
      </c>
    </row>
    <row r="659" spans="1:9" x14ac:dyDescent="0.2">
      <c r="A659" t="s">
        <v>1580</v>
      </c>
      <c r="B659">
        <v>1.33806430216001E-3</v>
      </c>
      <c r="C659">
        <v>-1.9020169881394999E-4</v>
      </c>
      <c r="D659">
        <v>7.6332740362134194E-2</v>
      </c>
      <c r="E659" t="s">
        <v>1521</v>
      </c>
      <c r="F659" t="s">
        <v>1522</v>
      </c>
      <c r="G659" t="s">
        <v>128</v>
      </c>
      <c r="H659">
        <v>5</v>
      </c>
    </row>
    <row r="660" spans="1:9" x14ac:dyDescent="0.2">
      <c r="A660" t="s">
        <v>1880</v>
      </c>
      <c r="B660">
        <v>1.34014443094419E-3</v>
      </c>
      <c r="C660">
        <v>4.9258863830652002E-4</v>
      </c>
      <c r="D660">
        <v>7.6332740362134194E-2</v>
      </c>
      <c r="E660" t="s">
        <v>468</v>
      </c>
      <c r="F660" t="s">
        <v>893</v>
      </c>
      <c r="G660" t="s">
        <v>894</v>
      </c>
      <c r="H660">
        <v>1</v>
      </c>
      <c r="I660" t="s">
        <v>9</v>
      </c>
    </row>
    <row r="661" spans="1:9" x14ac:dyDescent="0.2">
      <c r="A661" t="s">
        <v>1927</v>
      </c>
      <c r="B661">
        <v>1.34152443518689E-3</v>
      </c>
      <c r="C661">
        <v>1.12004010537213E-3</v>
      </c>
      <c r="D661">
        <v>7.6332740362134194E-2</v>
      </c>
      <c r="E661" t="s">
        <v>361</v>
      </c>
      <c r="F661" t="s">
        <v>362</v>
      </c>
      <c r="G661" t="s">
        <v>11</v>
      </c>
      <c r="H661">
        <v>22</v>
      </c>
    </row>
    <row r="662" spans="1:9" x14ac:dyDescent="0.2">
      <c r="A662" t="s">
        <v>1063</v>
      </c>
      <c r="B662">
        <v>1.3570503035402199E-3</v>
      </c>
      <c r="C662">
        <v>1.22571197729632E-3</v>
      </c>
      <c r="D662">
        <v>7.7022639463118603E-2</v>
      </c>
      <c r="E662" t="s">
        <v>82</v>
      </c>
      <c r="F662" t="s">
        <v>219</v>
      </c>
      <c r="G662" t="s">
        <v>11</v>
      </c>
      <c r="H662">
        <v>4</v>
      </c>
    </row>
    <row r="663" spans="1:9" x14ac:dyDescent="0.2">
      <c r="A663" t="s">
        <v>1831</v>
      </c>
      <c r="B663">
        <v>1.3598021506110601E-3</v>
      </c>
      <c r="C663">
        <v>9.5537737768786198E-4</v>
      </c>
      <c r="D663">
        <v>7.7022639463118603E-2</v>
      </c>
      <c r="E663" t="s">
        <v>624</v>
      </c>
      <c r="F663" t="s">
        <v>625</v>
      </c>
      <c r="G663" t="s">
        <v>944</v>
      </c>
      <c r="H663">
        <v>8</v>
      </c>
    </row>
    <row r="664" spans="1:9" x14ac:dyDescent="0.2">
      <c r="A664" t="s">
        <v>1959</v>
      </c>
      <c r="B664">
        <v>1.35877148280248E-3</v>
      </c>
      <c r="C664">
        <v>-2.4413724350336299E-4</v>
      </c>
      <c r="D664">
        <v>7.7022639463118603E-2</v>
      </c>
      <c r="E664" t="s">
        <v>1960</v>
      </c>
      <c r="F664" t="s">
        <v>1961</v>
      </c>
      <c r="G664" t="s">
        <v>1962</v>
      </c>
      <c r="H664">
        <v>7</v>
      </c>
    </row>
    <row r="665" spans="1:9" x14ac:dyDescent="0.2">
      <c r="A665" t="s">
        <v>1070</v>
      </c>
      <c r="B665">
        <v>1.36738847922325E-3</v>
      </c>
      <c r="C665">
        <v>1.06156688213506E-3</v>
      </c>
      <c r="D665">
        <v>7.7104011931841201E-2</v>
      </c>
      <c r="E665" t="s">
        <v>207</v>
      </c>
      <c r="F665" t="s">
        <v>575</v>
      </c>
      <c r="G665" t="s">
        <v>576</v>
      </c>
      <c r="H665">
        <v>7</v>
      </c>
    </row>
    <row r="666" spans="1:9" x14ac:dyDescent="0.2">
      <c r="A666" t="s">
        <v>2085</v>
      </c>
      <c r="B666">
        <v>1.36367582604496E-3</v>
      </c>
      <c r="C666">
        <v>8.1791906085211996E-4</v>
      </c>
      <c r="D666">
        <v>7.7104011931841201E-2</v>
      </c>
      <c r="E666" t="s">
        <v>149</v>
      </c>
      <c r="F666" t="s">
        <v>150</v>
      </c>
      <c r="G666" t="s">
        <v>1001</v>
      </c>
      <c r="H666">
        <v>4</v>
      </c>
    </row>
    <row r="667" spans="1:9" x14ac:dyDescent="0.2">
      <c r="A667" t="s">
        <v>2143</v>
      </c>
      <c r="B667">
        <v>1.3673981985036501E-3</v>
      </c>
      <c r="C667">
        <v>7.3535150750797702E-4</v>
      </c>
      <c r="D667">
        <v>7.7104011931841201E-2</v>
      </c>
      <c r="E667" t="s">
        <v>226</v>
      </c>
      <c r="F667" t="s">
        <v>354</v>
      </c>
      <c r="G667" t="s">
        <v>355</v>
      </c>
      <c r="H667">
        <v>4</v>
      </c>
    </row>
    <row r="668" spans="1:9" x14ac:dyDescent="0.2">
      <c r="A668" t="s">
        <v>1753</v>
      </c>
      <c r="B668">
        <v>1.3695470137361999E-3</v>
      </c>
      <c r="C668">
        <v>8.7662634535471198E-4</v>
      </c>
      <c r="D668">
        <v>7.7109398131708307E-2</v>
      </c>
      <c r="E668" t="s">
        <v>192</v>
      </c>
      <c r="F668" t="s">
        <v>193</v>
      </c>
      <c r="G668" t="s">
        <v>1206</v>
      </c>
      <c r="H668">
        <v>11</v>
      </c>
    </row>
    <row r="669" spans="1:9" x14ac:dyDescent="0.2">
      <c r="A669" t="s">
        <v>1724</v>
      </c>
      <c r="B669">
        <v>1.3737270239998799E-3</v>
      </c>
      <c r="C669">
        <v>6.4277274416026597E-4</v>
      </c>
      <c r="D669">
        <v>7.7228959070795605E-2</v>
      </c>
      <c r="E669" t="s">
        <v>890</v>
      </c>
      <c r="F669" t="s">
        <v>891</v>
      </c>
      <c r="G669" t="s">
        <v>11</v>
      </c>
      <c r="H669">
        <v>14</v>
      </c>
    </row>
    <row r="670" spans="1:9" x14ac:dyDescent="0.2">
      <c r="A670" t="s">
        <v>785</v>
      </c>
      <c r="B670">
        <v>1.3760025379649099E-3</v>
      </c>
      <c r="C670">
        <v>9.4997649552301601E-4</v>
      </c>
      <c r="D670">
        <v>7.7241254575088597E-2</v>
      </c>
      <c r="E670" t="s">
        <v>276</v>
      </c>
      <c r="F670" t="s">
        <v>277</v>
      </c>
      <c r="G670" t="s">
        <v>11</v>
      </c>
      <c r="H670">
        <v>8</v>
      </c>
    </row>
    <row r="671" spans="1:9" x14ac:dyDescent="0.2">
      <c r="A671" t="s">
        <v>2265</v>
      </c>
      <c r="B671">
        <v>1.3799170288884899E-3</v>
      </c>
      <c r="C671">
        <v>9.9830816214847894E-4</v>
      </c>
      <c r="D671">
        <v>7.7345379258027605E-2</v>
      </c>
      <c r="E671" t="s">
        <v>342</v>
      </c>
      <c r="F671" t="s">
        <v>389</v>
      </c>
      <c r="G671" t="s">
        <v>1762</v>
      </c>
      <c r="H671">
        <v>9</v>
      </c>
    </row>
    <row r="672" spans="1:9" x14ac:dyDescent="0.2">
      <c r="A672" t="s">
        <v>1551</v>
      </c>
      <c r="B672">
        <v>1.3853460573083601E-3</v>
      </c>
      <c r="C672">
        <v>1.19075778719483E-4</v>
      </c>
      <c r="D672">
        <v>7.7533958027061201E-2</v>
      </c>
      <c r="E672" t="s">
        <v>772</v>
      </c>
      <c r="F672" t="s">
        <v>1509</v>
      </c>
      <c r="G672" t="s">
        <v>209</v>
      </c>
      <c r="H672">
        <v>3</v>
      </c>
      <c r="I672" t="s">
        <v>9</v>
      </c>
    </row>
    <row r="673" spans="1:9" x14ac:dyDescent="0.2">
      <c r="A673" t="s">
        <v>1789</v>
      </c>
      <c r="B673">
        <v>1.3933417223883299E-3</v>
      </c>
      <c r="C673">
        <v>7.55202063246505E-4</v>
      </c>
      <c r="D673">
        <v>7.7865409289540805E-2</v>
      </c>
      <c r="E673" t="s">
        <v>456</v>
      </c>
      <c r="F673" t="s">
        <v>457</v>
      </c>
      <c r="G673" t="s">
        <v>11</v>
      </c>
      <c r="H673">
        <v>5</v>
      </c>
    </row>
    <row r="674" spans="1:9" x14ac:dyDescent="0.2">
      <c r="A674" t="s">
        <v>552</v>
      </c>
      <c r="B674">
        <v>1.4088796985156299E-3</v>
      </c>
      <c r="C674">
        <v>4.0303031188926102E-4</v>
      </c>
      <c r="D674">
        <v>7.8152242537748995E-2</v>
      </c>
      <c r="E674" t="s">
        <v>226</v>
      </c>
      <c r="F674" t="s">
        <v>354</v>
      </c>
      <c r="G674" t="s">
        <v>355</v>
      </c>
      <c r="H674">
        <v>4</v>
      </c>
    </row>
    <row r="675" spans="1:9" x14ac:dyDescent="0.2">
      <c r="A675" t="s">
        <v>907</v>
      </c>
      <c r="B675">
        <v>1.4064195756296801E-3</v>
      </c>
      <c r="C675">
        <v>6.6460572760336598E-4</v>
      </c>
      <c r="D675">
        <v>7.8152242537748995E-2</v>
      </c>
      <c r="E675" t="s">
        <v>423</v>
      </c>
      <c r="F675" t="s">
        <v>908</v>
      </c>
      <c r="G675" t="s">
        <v>909</v>
      </c>
      <c r="H675">
        <v>8</v>
      </c>
    </row>
    <row r="676" spans="1:9" x14ac:dyDescent="0.2">
      <c r="A676" t="s">
        <v>1533</v>
      </c>
      <c r="B676">
        <v>1.40200999264181E-3</v>
      </c>
      <c r="C676">
        <v>8.84301899531395E-4</v>
      </c>
      <c r="D676">
        <v>7.8152242537748995E-2</v>
      </c>
      <c r="E676" t="s">
        <v>211</v>
      </c>
      <c r="F676" t="s">
        <v>212</v>
      </c>
      <c r="G676" t="s">
        <v>11</v>
      </c>
      <c r="H676">
        <v>5</v>
      </c>
    </row>
    <row r="677" spans="1:9" x14ac:dyDescent="0.2">
      <c r="A677" t="s">
        <v>1917</v>
      </c>
      <c r="B677">
        <v>1.4072943641440601E-3</v>
      </c>
      <c r="C677">
        <v>1.6779707951748799E-4</v>
      </c>
      <c r="D677">
        <v>7.8152242537748995E-2</v>
      </c>
      <c r="E677" t="s">
        <v>642</v>
      </c>
      <c r="F677" t="s">
        <v>643</v>
      </c>
      <c r="G677" t="s">
        <v>18</v>
      </c>
      <c r="H677">
        <v>8</v>
      </c>
      <c r="I677" t="s">
        <v>9</v>
      </c>
    </row>
    <row r="678" spans="1:9" x14ac:dyDescent="0.2">
      <c r="A678" t="s">
        <v>1951</v>
      </c>
      <c r="B678">
        <v>1.4073662197114901E-3</v>
      </c>
      <c r="C678">
        <v>3.1032936462736002E-4</v>
      </c>
      <c r="D678">
        <v>7.8152242537748995E-2</v>
      </c>
      <c r="E678" t="s">
        <v>140</v>
      </c>
      <c r="F678" t="s">
        <v>141</v>
      </c>
      <c r="G678" t="s">
        <v>11</v>
      </c>
      <c r="H678">
        <v>4</v>
      </c>
    </row>
    <row r="679" spans="1:9" x14ac:dyDescent="0.2">
      <c r="A679" t="s">
        <v>422</v>
      </c>
      <c r="B679">
        <v>1.4133591054643999E-3</v>
      </c>
      <c r="C679">
        <v>2.3516832924634799E-4</v>
      </c>
      <c r="D679">
        <v>7.8169790643019196E-2</v>
      </c>
      <c r="E679" t="s">
        <v>20</v>
      </c>
      <c r="F679" t="s">
        <v>21</v>
      </c>
      <c r="G679" t="s">
        <v>22</v>
      </c>
      <c r="H679">
        <v>4</v>
      </c>
    </row>
    <row r="680" spans="1:9" x14ac:dyDescent="0.2">
      <c r="A680" t="s">
        <v>1765</v>
      </c>
      <c r="B680">
        <v>1.4124491255326E-3</v>
      </c>
      <c r="C680">
        <v>8.7078855029031998E-4</v>
      </c>
      <c r="D680">
        <v>7.8169790643019196E-2</v>
      </c>
      <c r="E680" t="s">
        <v>114</v>
      </c>
      <c r="F680" t="s">
        <v>718</v>
      </c>
      <c r="G680" t="s">
        <v>11</v>
      </c>
      <c r="H680">
        <v>6</v>
      </c>
    </row>
    <row r="681" spans="1:9" x14ac:dyDescent="0.2">
      <c r="A681" t="s">
        <v>1744</v>
      </c>
      <c r="B681">
        <v>1.41782430322048E-3</v>
      </c>
      <c r="C681">
        <v>6.3041344845447096E-4</v>
      </c>
      <c r="D681">
        <v>7.8301432181091105E-2</v>
      </c>
      <c r="E681" t="s">
        <v>756</v>
      </c>
      <c r="F681" t="s">
        <v>1111</v>
      </c>
      <c r="G681" t="s">
        <v>1112</v>
      </c>
      <c r="H681">
        <v>7</v>
      </c>
    </row>
    <row r="682" spans="1:9" x14ac:dyDescent="0.2">
      <c r="A682" t="s">
        <v>896</v>
      </c>
      <c r="B682">
        <v>1.42379444922063E-3</v>
      </c>
      <c r="C682">
        <v>1.18648142721219E-3</v>
      </c>
      <c r="D682">
        <v>7.8367905043313202E-2</v>
      </c>
      <c r="E682" t="s">
        <v>841</v>
      </c>
      <c r="F682" t="s">
        <v>842</v>
      </c>
      <c r="G682" t="s">
        <v>11</v>
      </c>
      <c r="H682">
        <v>8</v>
      </c>
    </row>
    <row r="683" spans="1:9" x14ac:dyDescent="0.2">
      <c r="A683" t="s">
        <v>1840</v>
      </c>
      <c r="B683">
        <v>1.42418322595141E-3</v>
      </c>
      <c r="C683">
        <v>-6.8100367721247795E-4</v>
      </c>
      <c r="D683">
        <v>7.8367905043313202E-2</v>
      </c>
      <c r="E683" t="s">
        <v>243</v>
      </c>
      <c r="F683" t="s">
        <v>244</v>
      </c>
      <c r="G683" t="s">
        <v>11</v>
      </c>
      <c r="H683">
        <v>2</v>
      </c>
    </row>
    <row r="684" spans="1:9" x14ac:dyDescent="0.2">
      <c r="A684" t="s">
        <v>2018</v>
      </c>
      <c r="B684">
        <v>1.42528836194767E-3</v>
      </c>
      <c r="C684">
        <v>2.5789665431591999E-4</v>
      </c>
      <c r="D684">
        <v>7.8367905043313202E-2</v>
      </c>
      <c r="E684" t="s">
        <v>966</v>
      </c>
      <c r="F684" t="s">
        <v>967</v>
      </c>
      <c r="G684" t="s">
        <v>968</v>
      </c>
      <c r="H684">
        <v>16</v>
      </c>
    </row>
    <row r="685" spans="1:9" x14ac:dyDescent="0.2">
      <c r="A685" t="s">
        <v>607</v>
      </c>
      <c r="B685">
        <v>1.45526903626551E-3</v>
      </c>
      <c r="C685">
        <v>6.2283823347738696E-4</v>
      </c>
      <c r="D685">
        <v>7.8409144028572603E-2</v>
      </c>
      <c r="E685" t="s">
        <v>466</v>
      </c>
      <c r="F685" t="s">
        <v>608</v>
      </c>
      <c r="G685" t="s">
        <v>11</v>
      </c>
      <c r="H685">
        <v>4</v>
      </c>
    </row>
    <row r="686" spans="1:9" x14ac:dyDescent="0.2">
      <c r="A686" t="s">
        <v>1447</v>
      </c>
      <c r="B686">
        <v>1.4395724344741E-3</v>
      </c>
      <c r="C686">
        <v>7.58940170822306E-4</v>
      </c>
      <c r="D686">
        <v>7.8409144028572603E-2</v>
      </c>
      <c r="E686" t="s">
        <v>428</v>
      </c>
      <c r="F686" t="s">
        <v>429</v>
      </c>
      <c r="G686" t="s">
        <v>430</v>
      </c>
      <c r="H686">
        <v>10</v>
      </c>
    </row>
    <row r="687" spans="1:9" x14ac:dyDescent="0.2">
      <c r="A687" t="s">
        <v>1524</v>
      </c>
      <c r="B687">
        <v>1.4548714831641E-3</v>
      </c>
      <c r="C687">
        <v>2.6162514466442099E-4</v>
      </c>
      <c r="D687">
        <v>7.8409144028572603E-2</v>
      </c>
      <c r="E687" t="s">
        <v>151</v>
      </c>
      <c r="F687" t="s">
        <v>152</v>
      </c>
      <c r="G687" t="s">
        <v>11</v>
      </c>
      <c r="H687">
        <v>12</v>
      </c>
    </row>
    <row r="688" spans="1:9" x14ac:dyDescent="0.2">
      <c r="A688" t="s">
        <v>1579</v>
      </c>
      <c r="B688">
        <v>1.4497203844521099E-3</v>
      </c>
      <c r="C688">
        <v>9.0358275322388896E-4</v>
      </c>
      <c r="D688">
        <v>7.8409144028572603E-2</v>
      </c>
      <c r="E688" t="s">
        <v>595</v>
      </c>
      <c r="F688" t="s">
        <v>881</v>
      </c>
      <c r="G688" t="s">
        <v>39</v>
      </c>
      <c r="H688">
        <v>3</v>
      </c>
    </row>
    <row r="689" spans="1:9" x14ac:dyDescent="0.2">
      <c r="A689" t="s">
        <v>1695</v>
      </c>
      <c r="B689">
        <v>1.4486915840262399E-3</v>
      </c>
      <c r="C689">
        <v>4.8245008340283801E-4</v>
      </c>
      <c r="D689">
        <v>7.8409144028572603E-2</v>
      </c>
      <c r="E689" t="s">
        <v>580</v>
      </c>
      <c r="F689" t="s">
        <v>581</v>
      </c>
      <c r="G689" t="s">
        <v>11</v>
      </c>
      <c r="H689">
        <v>5</v>
      </c>
    </row>
    <row r="690" spans="1:9" x14ac:dyDescent="0.2">
      <c r="A690" t="s">
        <v>1699</v>
      </c>
      <c r="B690">
        <v>1.4458327554844801E-3</v>
      </c>
      <c r="C690">
        <v>7.7642081760935099E-4</v>
      </c>
      <c r="D690">
        <v>7.8409144028572603E-2</v>
      </c>
      <c r="E690" t="s">
        <v>38</v>
      </c>
      <c r="F690" t="s">
        <v>596</v>
      </c>
      <c r="G690" t="s">
        <v>635</v>
      </c>
      <c r="H690">
        <v>1</v>
      </c>
      <c r="I690" t="s">
        <v>9</v>
      </c>
    </row>
    <row r="691" spans="1:9" x14ac:dyDescent="0.2">
      <c r="A691" t="s">
        <v>1738</v>
      </c>
      <c r="B691">
        <v>1.45175957992932E-3</v>
      </c>
      <c r="C691">
        <v>5.58575164382848E-4</v>
      </c>
      <c r="D691">
        <v>7.8409144028572603E-2</v>
      </c>
      <c r="E691" t="s">
        <v>1739</v>
      </c>
      <c r="F691" t="s">
        <v>1740</v>
      </c>
      <c r="G691" t="s">
        <v>18</v>
      </c>
      <c r="H691">
        <v>15</v>
      </c>
      <c r="I691" t="s">
        <v>9</v>
      </c>
    </row>
    <row r="692" spans="1:9" x14ac:dyDescent="0.2">
      <c r="A692" t="s">
        <v>1918</v>
      </c>
      <c r="B692">
        <v>1.4478362458375299E-3</v>
      </c>
      <c r="C692">
        <v>9.6692094436061804E-4</v>
      </c>
      <c r="D692">
        <v>7.8409144028572603E-2</v>
      </c>
      <c r="E692" t="s">
        <v>517</v>
      </c>
      <c r="F692" t="s">
        <v>518</v>
      </c>
      <c r="G692" t="s">
        <v>11</v>
      </c>
      <c r="H692">
        <v>2</v>
      </c>
    </row>
    <row r="693" spans="1:9" x14ac:dyDescent="0.2">
      <c r="A693" t="s">
        <v>1966</v>
      </c>
      <c r="B693">
        <v>1.4452275743881901E-3</v>
      </c>
      <c r="C693">
        <v>7.3906149242051404E-4</v>
      </c>
      <c r="D693">
        <v>7.8409144028572603E-2</v>
      </c>
      <c r="E693" t="s">
        <v>57</v>
      </c>
      <c r="F693" t="s">
        <v>58</v>
      </c>
      <c r="G693" t="s">
        <v>59</v>
      </c>
      <c r="H693">
        <v>19</v>
      </c>
    </row>
    <row r="694" spans="1:9" x14ac:dyDescent="0.2">
      <c r="A694" t="s">
        <v>1978</v>
      </c>
      <c r="B694">
        <v>1.4407225935549699E-3</v>
      </c>
      <c r="C694">
        <v>1.4413256145042301E-3</v>
      </c>
      <c r="D694">
        <v>7.8409144028572603E-2</v>
      </c>
      <c r="E694" t="s">
        <v>149</v>
      </c>
      <c r="F694" t="s">
        <v>993</v>
      </c>
      <c r="G694" t="s">
        <v>11</v>
      </c>
      <c r="H694">
        <v>4</v>
      </c>
    </row>
    <row r="695" spans="1:9" x14ac:dyDescent="0.2">
      <c r="A695" t="s">
        <v>2092</v>
      </c>
      <c r="B695">
        <v>1.44942864196049E-3</v>
      </c>
      <c r="C695">
        <v>9.6437266233309702E-4</v>
      </c>
      <c r="D695">
        <v>7.8409144028572603E-2</v>
      </c>
      <c r="E695" t="s">
        <v>1685</v>
      </c>
      <c r="F695" t="s">
        <v>1686</v>
      </c>
      <c r="G695" t="s">
        <v>11</v>
      </c>
      <c r="H695">
        <v>16</v>
      </c>
    </row>
    <row r="696" spans="1:9" x14ac:dyDescent="0.2">
      <c r="A696" t="s">
        <v>2135</v>
      </c>
      <c r="B696">
        <v>1.4455489607826701E-3</v>
      </c>
      <c r="C696">
        <v>8.3737686683005102E-4</v>
      </c>
      <c r="D696">
        <v>7.8409144028572603E-2</v>
      </c>
      <c r="E696" t="s">
        <v>563</v>
      </c>
      <c r="F696" t="s">
        <v>564</v>
      </c>
      <c r="G696" t="s">
        <v>18</v>
      </c>
      <c r="H696">
        <v>7</v>
      </c>
    </row>
    <row r="697" spans="1:9" x14ac:dyDescent="0.2">
      <c r="A697" t="s">
        <v>2224</v>
      </c>
      <c r="B697">
        <v>1.43353451475368E-3</v>
      </c>
      <c r="C697">
        <v>-1.2012846460594301E-3</v>
      </c>
      <c r="D697">
        <v>7.8409144028572603E-2</v>
      </c>
      <c r="E697" t="s">
        <v>1091</v>
      </c>
      <c r="F697" t="s">
        <v>1092</v>
      </c>
      <c r="G697" t="s">
        <v>11</v>
      </c>
      <c r="H697">
        <v>12</v>
      </c>
    </row>
    <row r="698" spans="1:9" x14ac:dyDescent="0.2">
      <c r="A698" t="s">
        <v>2282</v>
      </c>
      <c r="B698">
        <v>1.4524087653448401E-3</v>
      </c>
      <c r="C698">
        <v>1.22577893414413E-3</v>
      </c>
      <c r="D698">
        <v>7.8409144028572603E-2</v>
      </c>
      <c r="E698" t="s">
        <v>1137</v>
      </c>
      <c r="F698" t="s">
        <v>1138</v>
      </c>
      <c r="G698" t="s">
        <v>11</v>
      </c>
      <c r="H698">
        <v>9</v>
      </c>
    </row>
    <row r="699" spans="1:9" x14ac:dyDescent="0.2">
      <c r="A699" t="s">
        <v>419</v>
      </c>
      <c r="B699">
        <v>1.4708810231426001E-3</v>
      </c>
      <c r="C699">
        <v>1.9544767847773199E-4</v>
      </c>
      <c r="D699">
        <v>7.8762872212841006E-2</v>
      </c>
      <c r="E699" t="s">
        <v>420</v>
      </c>
      <c r="F699" t="s">
        <v>421</v>
      </c>
      <c r="G699" t="s">
        <v>159</v>
      </c>
      <c r="H699">
        <v>19</v>
      </c>
      <c r="I699" t="s">
        <v>9</v>
      </c>
    </row>
    <row r="700" spans="1:9" x14ac:dyDescent="0.2">
      <c r="A700" t="s">
        <v>1231</v>
      </c>
      <c r="B700">
        <v>1.4679198446435201E-3</v>
      </c>
      <c r="C700">
        <v>8.7252871087827402E-4</v>
      </c>
      <c r="D700">
        <v>7.8762872212841006E-2</v>
      </c>
      <c r="E700" t="s">
        <v>278</v>
      </c>
      <c r="F700" t="s">
        <v>645</v>
      </c>
      <c r="G700" t="s">
        <v>11</v>
      </c>
      <c r="H700">
        <v>7</v>
      </c>
    </row>
    <row r="701" spans="1:9" x14ac:dyDescent="0.2">
      <c r="A701" t="s">
        <v>1485</v>
      </c>
      <c r="B701">
        <v>1.4702434363058701E-3</v>
      </c>
      <c r="C701">
        <v>6.6473499237047903E-4</v>
      </c>
      <c r="D701">
        <v>7.8762872212841006E-2</v>
      </c>
      <c r="E701" t="s">
        <v>16</v>
      </c>
      <c r="F701" t="s">
        <v>17</v>
      </c>
      <c r="G701" t="s">
        <v>11</v>
      </c>
      <c r="H701">
        <v>1</v>
      </c>
    </row>
    <row r="702" spans="1:9" x14ac:dyDescent="0.2">
      <c r="A702" t="s">
        <v>1796</v>
      </c>
      <c r="B702">
        <v>1.47232082583518E-3</v>
      </c>
      <c r="C702">
        <v>1.1268511245137701E-3</v>
      </c>
      <c r="D702">
        <v>7.8762872212841006E-2</v>
      </c>
      <c r="E702" t="s">
        <v>972</v>
      </c>
      <c r="F702" t="s">
        <v>973</v>
      </c>
      <c r="G702" t="s">
        <v>172</v>
      </c>
      <c r="H702">
        <v>24</v>
      </c>
      <c r="I702" t="s">
        <v>9</v>
      </c>
    </row>
    <row r="703" spans="1:9" x14ac:dyDescent="0.2">
      <c r="A703" t="s">
        <v>2128</v>
      </c>
      <c r="B703">
        <v>1.4648313510521799E-3</v>
      </c>
      <c r="C703">
        <v>8.4923160430564002E-4</v>
      </c>
      <c r="D703">
        <v>7.8762872212841006E-2</v>
      </c>
      <c r="E703" t="s">
        <v>876</v>
      </c>
      <c r="F703" t="s">
        <v>877</v>
      </c>
      <c r="G703" t="s">
        <v>882</v>
      </c>
      <c r="H703">
        <v>7</v>
      </c>
    </row>
    <row r="704" spans="1:9" x14ac:dyDescent="0.2">
      <c r="A704" t="s">
        <v>1139</v>
      </c>
      <c r="B704">
        <v>1.4757903036199599E-3</v>
      </c>
      <c r="C704">
        <v>-7.0529206893628002E-4</v>
      </c>
      <c r="D704">
        <v>7.8836172207886301E-2</v>
      </c>
      <c r="E704" t="s">
        <v>462</v>
      </c>
      <c r="F704" t="s">
        <v>835</v>
      </c>
      <c r="G704" t="s">
        <v>18</v>
      </c>
      <c r="H704">
        <v>3</v>
      </c>
    </row>
    <row r="705" spans="1:9" x14ac:dyDescent="0.2">
      <c r="A705" t="s">
        <v>1793</v>
      </c>
      <c r="B705">
        <v>1.47845696818733E-3</v>
      </c>
      <c r="C705">
        <v>8.9016151583780801E-4</v>
      </c>
      <c r="D705">
        <v>7.8866438896742594E-2</v>
      </c>
      <c r="E705" t="s">
        <v>336</v>
      </c>
      <c r="F705" t="s">
        <v>337</v>
      </c>
      <c r="G705" t="s">
        <v>11</v>
      </c>
      <c r="H705">
        <v>12</v>
      </c>
    </row>
    <row r="706" spans="1:9" x14ac:dyDescent="0.2">
      <c r="A706" t="s">
        <v>1730</v>
      </c>
      <c r="B706">
        <v>1.4956729726270199E-3</v>
      </c>
      <c r="C706">
        <v>6.9670953999132401E-4</v>
      </c>
      <c r="D706">
        <v>7.9671635197213195E-2</v>
      </c>
      <c r="E706" t="s">
        <v>264</v>
      </c>
      <c r="F706" t="s">
        <v>265</v>
      </c>
      <c r="G706" t="s">
        <v>11</v>
      </c>
      <c r="H706">
        <v>2</v>
      </c>
    </row>
    <row r="707" spans="1:9" x14ac:dyDescent="0.2">
      <c r="A707" t="s">
        <v>983</v>
      </c>
      <c r="B707">
        <v>1.50481228596281E-3</v>
      </c>
      <c r="C707">
        <v>4.4667915825113302E-4</v>
      </c>
      <c r="D707">
        <v>7.9975503423925995E-2</v>
      </c>
      <c r="E707" t="s">
        <v>984</v>
      </c>
      <c r="F707" t="s">
        <v>985</v>
      </c>
      <c r="G707" t="s">
        <v>39</v>
      </c>
      <c r="H707">
        <v>4</v>
      </c>
    </row>
    <row r="708" spans="1:9" x14ac:dyDescent="0.2">
      <c r="A708" t="s">
        <v>1255</v>
      </c>
      <c r="B708">
        <v>1.5076465296845699E-3</v>
      </c>
      <c r="C708">
        <v>1.0528072946429301E-3</v>
      </c>
      <c r="D708">
        <v>7.9975503423925995E-2</v>
      </c>
      <c r="E708" t="s">
        <v>232</v>
      </c>
      <c r="F708" t="s">
        <v>233</v>
      </c>
      <c r="G708" t="s">
        <v>11</v>
      </c>
      <c r="H708">
        <v>1</v>
      </c>
    </row>
    <row r="709" spans="1:9" x14ac:dyDescent="0.2">
      <c r="A709" t="s">
        <v>1319</v>
      </c>
      <c r="B709">
        <v>1.50776632114128E-3</v>
      </c>
      <c r="C709">
        <v>4.7545355308476698E-4</v>
      </c>
      <c r="D709">
        <v>7.9975503423925995E-2</v>
      </c>
      <c r="E709" t="s">
        <v>656</v>
      </c>
      <c r="F709" t="s">
        <v>843</v>
      </c>
      <c r="G709" t="s">
        <v>11</v>
      </c>
      <c r="H709">
        <v>19</v>
      </c>
    </row>
    <row r="710" spans="1:9" x14ac:dyDescent="0.2">
      <c r="A710" t="s">
        <v>494</v>
      </c>
      <c r="B710">
        <v>1.51578455697012E-3</v>
      </c>
      <c r="C710">
        <v>6.5625431297997201E-4</v>
      </c>
      <c r="D710">
        <v>8.0174328524585906E-2</v>
      </c>
      <c r="E710" t="s">
        <v>60</v>
      </c>
      <c r="F710" t="s">
        <v>61</v>
      </c>
      <c r="G710" t="s">
        <v>35</v>
      </c>
      <c r="H710">
        <v>2</v>
      </c>
    </row>
    <row r="711" spans="1:9" x14ac:dyDescent="0.2">
      <c r="A711" t="s">
        <v>858</v>
      </c>
      <c r="B711">
        <v>1.51448480061666E-3</v>
      </c>
      <c r="C711">
        <v>1.1928848529164E-3</v>
      </c>
      <c r="D711">
        <v>8.0174328524585906E-2</v>
      </c>
      <c r="E711" t="s">
        <v>600</v>
      </c>
      <c r="F711" t="s">
        <v>601</v>
      </c>
      <c r="G711" t="s">
        <v>11</v>
      </c>
      <c r="H711">
        <v>5</v>
      </c>
    </row>
    <row r="712" spans="1:9" x14ac:dyDescent="0.2">
      <c r="A712" t="s">
        <v>796</v>
      </c>
      <c r="B712">
        <v>1.5369704631039999E-3</v>
      </c>
      <c r="C712">
        <v>-2.05422217366279E-4</v>
      </c>
      <c r="D712">
        <v>8.11805749246238E-2</v>
      </c>
      <c r="E712" t="s">
        <v>109</v>
      </c>
      <c r="F712" t="s">
        <v>451</v>
      </c>
      <c r="G712" t="s">
        <v>452</v>
      </c>
      <c r="H712">
        <v>15</v>
      </c>
    </row>
    <row r="713" spans="1:9" x14ac:dyDescent="0.2">
      <c r="A713" t="s">
        <v>1525</v>
      </c>
      <c r="B713">
        <v>1.5485768105601399E-3</v>
      </c>
      <c r="C713">
        <v>9.24522980880642E-4</v>
      </c>
      <c r="D713">
        <v>8.1642392839608599E-2</v>
      </c>
      <c r="E713" t="s">
        <v>124</v>
      </c>
      <c r="F713" t="s">
        <v>263</v>
      </c>
      <c r="G713" t="s">
        <v>11</v>
      </c>
      <c r="H713">
        <v>5</v>
      </c>
    </row>
    <row r="714" spans="1:9" x14ac:dyDescent="0.2">
      <c r="A714" t="s">
        <v>2267</v>
      </c>
      <c r="B714">
        <v>1.5500619399968301E-3</v>
      </c>
      <c r="C714">
        <v>-3.7415081744140202E-4</v>
      </c>
      <c r="D714">
        <v>8.1642392839608599E-2</v>
      </c>
      <c r="E714" t="s">
        <v>590</v>
      </c>
      <c r="F714" t="s">
        <v>591</v>
      </c>
      <c r="G714" t="s">
        <v>823</v>
      </c>
      <c r="H714">
        <v>10</v>
      </c>
    </row>
    <row r="715" spans="1:9" x14ac:dyDescent="0.2">
      <c r="A715" t="s">
        <v>1044</v>
      </c>
      <c r="B715">
        <v>1.55518390715669E-3</v>
      </c>
      <c r="C715">
        <v>7.9979386826202101E-4</v>
      </c>
      <c r="D715">
        <v>8.1780534028695104E-2</v>
      </c>
      <c r="E715" t="s">
        <v>106</v>
      </c>
      <c r="F715" t="s">
        <v>107</v>
      </c>
      <c r="G715" t="s">
        <v>969</v>
      </c>
      <c r="H715">
        <v>1</v>
      </c>
    </row>
    <row r="716" spans="1:9" x14ac:dyDescent="0.2">
      <c r="A716" t="s">
        <v>1430</v>
      </c>
      <c r="B716">
        <v>1.55921772286696E-3</v>
      </c>
      <c r="C716">
        <v>1.22554148755771E-3</v>
      </c>
      <c r="D716">
        <v>8.1780534028695104E-2</v>
      </c>
      <c r="E716" t="s">
        <v>817</v>
      </c>
      <c r="F716" t="s">
        <v>818</v>
      </c>
      <c r="G716" t="s">
        <v>11</v>
      </c>
      <c r="H716">
        <v>19</v>
      </c>
    </row>
    <row r="717" spans="1:9" x14ac:dyDescent="0.2">
      <c r="A717" t="s">
        <v>1552</v>
      </c>
      <c r="B717">
        <v>1.5575344696081401E-3</v>
      </c>
      <c r="C717">
        <v>1.08419357667425E-3</v>
      </c>
      <c r="D717">
        <v>8.1780534028695104E-2</v>
      </c>
      <c r="E717" t="s">
        <v>114</v>
      </c>
      <c r="F717" t="s">
        <v>718</v>
      </c>
      <c r="G717" t="s">
        <v>11</v>
      </c>
      <c r="H717">
        <v>6</v>
      </c>
    </row>
    <row r="718" spans="1:9" x14ac:dyDescent="0.2">
      <c r="A718" t="s">
        <v>1093</v>
      </c>
      <c r="B718">
        <v>1.5727574010639799E-3</v>
      </c>
      <c r="C718">
        <v>8.46424899389306E-4</v>
      </c>
      <c r="D718">
        <v>8.1805168198831907E-2</v>
      </c>
      <c r="E718" t="s">
        <v>23</v>
      </c>
      <c r="F718" t="s">
        <v>387</v>
      </c>
      <c r="G718" t="s">
        <v>948</v>
      </c>
      <c r="H718">
        <v>1</v>
      </c>
    </row>
    <row r="719" spans="1:9" x14ac:dyDescent="0.2">
      <c r="A719" t="s">
        <v>1380</v>
      </c>
      <c r="B719">
        <v>1.5641820955105E-3</v>
      </c>
      <c r="C719">
        <v>3.7913955668999902E-4</v>
      </c>
      <c r="D719">
        <v>8.1805168198831907E-2</v>
      </c>
      <c r="E719" t="s">
        <v>77</v>
      </c>
      <c r="F719" t="s">
        <v>78</v>
      </c>
      <c r="G719" t="s">
        <v>79</v>
      </c>
      <c r="H719">
        <v>3</v>
      </c>
      <c r="I719" t="s">
        <v>9</v>
      </c>
    </row>
    <row r="720" spans="1:9" x14ac:dyDescent="0.2">
      <c r="A720" t="s">
        <v>1602</v>
      </c>
      <c r="B720">
        <v>1.5684895078425401E-3</v>
      </c>
      <c r="C720">
        <v>1.10161095168172E-3</v>
      </c>
      <c r="D720">
        <v>8.1805168198831907E-2</v>
      </c>
      <c r="E720" t="s">
        <v>593</v>
      </c>
      <c r="F720" t="s">
        <v>594</v>
      </c>
      <c r="G720" t="s">
        <v>11</v>
      </c>
      <c r="H720">
        <v>5</v>
      </c>
    </row>
    <row r="721" spans="1:9" x14ac:dyDescent="0.2">
      <c r="A721" t="s">
        <v>1621</v>
      </c>
      <c r="B721">
        <v>1.5726368177156199E-3</v>
      </c>
      <c r="C721">
        <v>1.0606576759361901E-3</v>
      </c>
      <c r="D721">
        <v>8.1805168198831907E-2</v>
      </c>
      <c r="E721" t="s">
        <v>504</v>
      </c>
      <c r="F721" t="s">
        <v>664</v>
      </c>
      <c r="G721" t="s">
        <v>761</v>
      </c>
      <c r="H721">
        <v>10</v>
      </c>
    </row>
    <row r="722" spans="1:9" x14ac:dyDescent="0.2">
      <c r="A722" t="s">
        <v>1659</v>
      </c>
      <c r="B722">
        <v>1.5637655011434099E-3</v>
      </c>
      <c r="C722">
        <v>5.5098965554333499E-4</v>
      </c>
      <c r="D722">
        <v>8.1805168198831907E-2</v>
      </c>
      <c r="E722" t="s">
        <v>217</v>
      </c>
      <c r="F722" t="s">
        <v>218</v>
      </c>
      <c r="G722" t="s">
        <v>1163</v>
      </c>
      <c r="H722">
        <v>4</v>
      </c>
      <c r="I722" t="s">
        <v>9</v>
      </c>
    </row>
    <row r="723" spans="1:9" x14ac:dyDescent="0.2">
      <c r="A723" t="s">
        <v>1823</v>
      </c>
      <c r="B723">
        <v>1.56833432207018E-3</v>
      </c>
      <c r="C723">
        <v>9.4949125826772796E-4</v>
      </c>
      <c r="D723">
        <v>8.1805168198831907E-2</v>
      </c>
      <c r="E723" t="s">
        <v>1332</v>
      </c>
      <c r="F723" t="s">
        <v>1709</v>
      </c>
      <c r="G723" t="s">
        <v>11</v>
      </c>
      <c r="H723">
        <v>4</v>
      </c>
    </row>
    <row r="724" spans="1:9" x14ac:dyDescent="0.2">
      <c r="A724" t="s">
        <v>2100</v>
      </c>
      <c r="B724">
        <v>1.5844183346079E-3</v>
      </c>
      <c r="C724">
        <v>4.1340331896004102E-5</v>
      </c>
      <c r="D724">
        <v>8.2297712500504799E-2</v>
      </c>
      <c r="E724" t="s">
        <v>523</v>
      </c>
      <c r="F724" t="s">
        <v>524</v>
      </c>
      <c r="G724" t="s">
        <v>11</v>
      </c>
      <c r="H724">
        <v>20</v>
      </c>
      <c r="I724" t="s">
        <v>9</v>
      </c>
    </row>
    <row r="725" spans="1:9" x14ac:dyDescent="0.2">
      <c r="A725" t="s">
        <v>1088</v>
      </c>
      <c r="B725">
        <v>1.5917162767722301E-3</v>
      </c>
      <c r="C725">
        <v>7.6697185080028805E-4</v>
      </c>
      <c r="D725">
        <v>8.2448707666074803E-2</v>
      </c>
      <c r="E725" t="s">
        <v>77</v>
      </c>
      <c r="F725" t="s">
        <v>78</v>
      </c>
      <c r="G725" t="s">
        <v>79</v>
      </c>
      <c r="H725">
        <v>3</v>
      </c>
      <c r="I725" t="s">
        <v>9</v>
      </c>
    </row>
    <row r="726" spans="1:9" x14ac:dyDescent="0.2">
      <c r="A726" t="s">
        <v>1702</v>
      </c>
      <c r="B726">
        <v>1.5897177069766799E-3</v>
      </c>
      <c r="C726">
        <v>9.899831432114601E-4</v>
      </c>
      <c r="D726">
        <v>8.2448707666074803E-2</v>
      </c>
      <c r="E726" t="s">
        <v>794</v>
      </c>
      <c r="F726" t="s">
        <v>795</v>
      </c>
      <c r="G726" t="s">
        <v>11</v>
      </c>
      <c r="H726">
        <v>4</v>
      </c>
    </row>
    <row r="727" spans="1:9" x14ac:dyDescent="0.2">
      <c r="A727" t="s">
        <v>1794</v>
      </c>
      <c r="B727">
        <v>1.59636341433835E-3</v>
      </c>
      <c r="C727">
        <v>4.8957253989618903E-4</v>
      </c>
      <c r="D727">
        <v>8.2575525705320299E-2</v>
      </c>
      <c r="E727" t="s">
        <v>133</v>
      </c>
      <c r="F727" t="s">
        <v>134</v>
      </c>
      <c r="G727" t="s">
        <v>11</v>
      </c>
      <c r="H727">
        <v>1</v>
      </c>
    </row>
    <row r="728" spans="1:9" x14ac:dyDescent="0.2">
      <c r="A728" t="s">
        <v>1667</v>
      </c>
      <c r="B728">
        <v>1.6040945837886901E-3</v>
      </c>
      <c r="C728">
        <v>3.9968828856737701E-4</v>
      </c>
      <c r="D728">
        <v>8.2633975308094104E-2</v>
      </c>
      <c r="E728" t="s">
        <v>637</v>
      </c>
      <c r="F728" t="s">
        <v>754</v>
      </c>
      <c r="G728" t="s">
        <v>35</v>
      </c>
      <c r="H728">
        <v>14</v>
      </c>
      <c r="I728" t="s">
        <v>9</v>
      </c>
    </row>
    <row r="729" spans="1:9" x14ac:dyDescent="0.2">
      <c r="A729" t="s">
        <v>1835</v>
      </c>
      <c r="B729">
        <v>1.60086513466567E-3</v>
      </c>
      <c r="C729">
        <v>3.3207538406085E-4</v>
      </c>
      <c r="D729">
        <v>8.2633975308094104E-2</v>
      </c>
      <c r="E729" t="s">
        <v>863</v>
      </c>
      <c r="F729" t="s">
        <v>864</v>
      </c>
      <c r="G729" t="s">
        <v>11</v>
      </c>
      <c r="H729">
        <v>11</v>
      </c>
    </row>
    <row r="730" spans="1:9" x14ac:dyDescent="0.2">
      <c r="A730" t="s">
        <v>1937</v>
      </c>
      <c r="B730">
        <v>1.6038243427275399E-3</v>
      </c>
      <c r="C730">
        <v>7.6735131935580395E-4</v>
      </c>
      <c r="D730">
        <v>8.2633975308094104E-2</v>
      </c>
      <c r="E730" t="s">
        <v>1310</v>
      </c>
      <c r="F730" t="s">
        <v>1311</v>
      </c>
      <c r="G730" t="s">
        <v>11</v>
      </c>
      <c r="H730">
        <v>15</v>
      </c>
    </row>
    <row r="731" spans="1:9" x14ac:dyDescent="0.2">
      <c r="A731" t="s">
        <v>2132</v>
      </c>
      <c r="B731">
        <v>1.6083690537529E-3</v>
      </c>
      <c r="C731">
        <v>4.1628532350511898E-4</v>
      </c>
      <c r="D731">
        <v>8.2740673211830401E-2</v>
      </c>
      <c r="E731" t="s">
        <v>1407</v>
      </c>
      <c r="F731" t="s">
        <v>2133</v>
      </c>
      <c r="G731" t="s">
        <v>11</v>
      </c>
      <c r="H731">
        <v>9</v>
      </c>
    </row>
    <row r="732" spans="1:9" x14ac:dyDescent="0.2">
      <c r="A732" t="s">
        <v>1437</v>
      </c>
      <c r="B732">
        <v>1.6128342029777E-3</v>
      </c>
      <c r="C732">
        <v>5.4017337126527397E-4</v>
      </c>
      <c r="D732">
        <v>8.2743682593749202E-2</v>
      </c>
      <c r="E732" t="s">
        <v>341</v>
      </c>
      <c r="F732" t="s">
        <v>1039</v>
      </c>
      <c r="G732" t="s">
        <v>11</v>
      </c>
      <c r="H732">
        <v>1</v>
      </c>
    </row>
    <row r="733" spans="1:9" x14ac:dyDescent="0.2">
      <c r="A733" t="s">
        <v>2042</v>
      </c>
      <c r="B733">
        <v>1.61187319359295E-3</v>
      </c>
      <c r="C733">
        <v>9.9582215155990801E-4</v>
      </c>
      <c r="D733">
        <v>8.2743682593749202E-2</v>
      </c>
    </row>
    <row r="734" spans="1:9" x14ac:dyDescent="0.2">
      <c r="A734" t="s">
        <v>1964</v>
      </c>
      <c r="B734">
        <v>1.6155526077418099E-3</v>
      </c>
      <c r="C734">
        <v>5.5880598710167199E-4</v>
      </c>
      <c r="D734">
        <v>8.27700718023682E-2</v>
      </c>
      <c r="E734" t="s">
        <v>40</v>
      </c>
      <c r="F734" t="s">
        <v>41</v>
      </c>
      <c r="G734" t="s">
        <v>11</v>
      </c>
      <c r="H734">
        <v>15</v>
      </c>
    </row>
    <row r="735" spans="1:9" x14ac:dyDescent="0.2">
      <c r="A735" t="s">
        <v>81</v>
      </c>
      <c r="B735">
        <v>1.6481663138753599E-3</v>
      </c>
      <c r="C735">
        <v>9.4490694092902905E-4</v>
      </c>
      <c r="D735">
        <v>8.2847366661404298E-2</v>
      </c>
      <c r="E735" t="s">
        <v>82</v>
      </c>
      <c r="F735" t="s">
        <v>83</v>
      </c>
      <c r="G735" t="s">
        <v>84</v>
      </c>
      <c r="H735">
        <v>4</v>
      </c>
    </row>
    <row r="736" spans="1:9" x14ac:dyDescent="0.2">
      <c r="A736" t="s">
        <v>137</v>
      </c>
      <c r="B736">
        <v>1.6523586736270899E-3</v>
      </c>
      <c r="C736">
        <v>8.1493407953956202E-4</v>
      </c>
      <c r="D736">
        <v>8.2847366661404298E-2</v>
      </c>
      <c r="E736" t="s">
        <v>138</v>
      </c>
      <c r="F736" t="s">
        <v>139</v>
      </c>
      <c r="G736" t="s">
        <v>18</v>
      </c>
      <c r="H736">
        <v>20</v>
      </c>
      <c r="I736" t="s">
        <v>9</v>
      </c>
    </row>
    <row r="737" spans="1:9" x14ac:dyDescent="0.2">
      <c r="A737" t="s">
        <v>220</v>
      </c>
      <c r="B737">
        <v>1.64862268499864E-3</v>
      </c>
      <c r="C737">
        <v>5.5171506373861696E-4</v>
      </c>
      <c r="D737">
        <v>8.2847366661404298E-2</v>
      </c>
      <c r="E737" t="s">
        <v>221</v>
      </c>
      <c r="F737" t="s">
        <v>222</v>
      </c>
      <c r="G737" t="s">
        <v>80</v>
      </c>
      <c r="H737">
        <v>6</v>
      </c>
    </row>
    <row r="738" spans="1:9" x14ac:dyDescent="0.2">
      <c r="A738" t="s">
        <v>598</v>
      </c>
      <c r="B738">
        <v>1.6397447116161901E-3</v>
      </c>
      <c r="C738">
        <v>1.44122992407883E-3</v>
      </c>
      <c r="D738">
        <v>8.2847366661404298E-2</v>
      </c>
      <c r="E738" t="s">
        <v>228</v>
      </c>
      <c r="F738" t="s">
        <v>599</v>
      </c>
      <c r="G738" t="s">
        <v>11</v>
      </c>
      <c r="H738">
        <v>3</v>
      </c>
    </row>
    <row r="739" spans="1:9" x14ac:dyDescent="0.2">
      <c r="A739" t="s">
        <v>1081</v>
      </c>
      <c r="B739">
        <v>1.64348884339298E-3</v>
      </c>
      <c r="C739">
        <v>1.0321122309747499E-3</v>
      </c>
      <c r="D739">
        <v>8.2847366661404298E-2</v>
      </c>
      <c r="E739" t="s">
        <v>617</v>
      </c>
      <c r="F739" t="s">
        <v>714</v>
      </c>
      <c r="G739" t="s">
        <v>11</v>
      </c>
      <c r="H739">
        <v>5</v>
      </c>
    </row>
    <row r="740" spans="1:9" x14ac:dyDescent="0.2">
      <c r="A740" t="s">
        <v>1232</v>
      </c>
      <c r="B740">
        <v>1.6275615525951101E-3</v>
      </c>
      <c r="C740">
        <v>8.6207398689755303E-4</v>
      </c>
      <c r="D740">
        <v>8.2847366661404298E-2</v>
      </c>
      <c r="E740" t="s">
        <v>626</v>
      </c>
      <c r="F740" t="s">
        <v>627</v>
      </c>
      <c r="G740" t="s">
        <v>11</v>
      </c>
      <c r="H740">
        <v>8</v>
      </c>
    </row>
    <row r="741" spans="1:9" x14ac:dyDescent="0.2">
      <c r="A741" t="s">
        <v>1484</v>
      </c>
      <c r="B741">
        <v>1.6376070654598499E-3</v>
      </c>
      <c r="C741">
        <v>9.6273486595024502E-4</v>
      </c>
      <c r="D741">
        <v>8.2847366661404298E-2</v>
      </c>
      <c r="E741" t="s">
        <v>690</v>
      </c>
      <c r="F741" t="s">
        <v>691</v>
      </c>
      <c r="G741" t="s">
        <v>11</v>
      </c>
      <c r="H741">
        <v>15</v>
      </c>
      <c r="I741" t="s">
        <v>9</v>
      </c>
    </row>
    <row r="742" spans="1:9" x14ac:dyDescent="0.2">
      <c r="A742" t="s">
        <v>1534</v>
      </c>
      <c r="B742">
        <v>1.6405816108463699E-3</v>
      </c>
      <c r="C742">
        <v>6.2175241717491705E-4</v>
      </c>
      <c r="D742">
        <v>8.2847366661404298E-2</v>
      </c>
      <c r="E742" t="s">
        <v>1395</v>
      </c>
      <c r="F742" t="s">
        <v>1396</v>
      </c>
      <c r="G742" t="s">
        <v>1397</v>
      </c>
      <c r="H742">
        <v>21</v>
      </c>
      <c r="I742" t="s">
        <v>9</v>
      </c>
    </row>
    <row r="743" spans="1:9" x14ac:dyDescent="0.2">
      <c r="A743" t="s">
        <v>1545</v>
      </c>
      <c r="B743">
        <v>1.6325269967518499E-3</v>
      </c>
      <c r="C743">
        <v>1.22801303674092E-3</v>
      </c>
      <c r="D743">
        <v>8.2847366661404298E-2</v>
      </c>
      <c r="E743" t="s">
        <v>580</v>
      </c>
      <c r="F743" t="s">
        <v>581</v>
      </c>
      <c r="G743" t="s">
        <v>11</v>
      </c>
      <c r="H743">
        <v>5</v>
      </c>
    </row>
    <row r="744" spans="1:9" x14ac:dyDescent="0.2">
      <c r="A744" t="s">
        <v>1597</v>
      </c>
      <c r="B744">
        <v>1.6521881526963501E-3</v>
      </c>
      <c r="C744">
        <v>7.9015807079087902E-4</v>
      </c>
      <c r="D744">
        <v>8.2847366661404298E-2</v>
      </c>
      <c r="E744" t="s">
        <v>1042</v>
      </c>
      <c r="F744" t="s">
        <v>1598</v>
      </c>
      <c r="G744" t="s">
        <v>18</v>
      </c>
      <c r="H744">
        <v>20</v>
      </c>
    </row>
    <row r="745" spans="1:9" x14ac:dyDescent="0.2">
      <c r="A745" t="s">
        <v>1844</v>
      </c>
      <c r="B745">
        <v>1.6232266602216501E-3</v>
      </c>
      <c r="C745">
        <v>9.3099294008279498E-4</v>
      </c>
      <c r="D745">
        <v>8.2847366661404298E-2</v>
      </c>
      <c r="E745" t="s">
        <v>692</v>
      </c>
      <c r="F745" t="s">
        <v>1543</v>
      </c>
      <c r="G745" t="s">
        <v>1544</v>
      </c>
      <c r="H745">
        <v>2</v>
      </c>
    </row>
    <row r="746" spans="1:9" x14ac:dyDescent="0.2">
      <c r="A746" t="s">
        <v>1955</v>
      </c>
      <c r="B746">
        <v>1.6294880610363399E-3</v>
      </c>
      <c r="C746">
        <v>6.2774887588352101E-4</v>
      </c>
      <c r="D746">
        <v>8.2847366661404298E-2</v>
      </c>
      <c r="E746" t="s">
        <v>197</v>
      </c>
      <c r="F746" t="s">
        <v>1226</v>
      </c>
      <c r="G746" t="s">
        <v>18</v>
      </c>
      <c r="H746">
        <v>7</v>
      </c>
    </row>
    <row r="747" spans="1:9" x14ac:dyDescent="0.2">
      <c r="A747" t="s">
        <v>1993</v>
      </c>
      <c r="B747">
        <v>1.64831154594391E-3</v>
      </c>
      <c r="C747">
        <v>-2.0878792416287401E-4</v>
      </c>
      <c r="D747">
        <v>8.2847366661404298E-2</v>
      </c>
      <c r="E747" t="s">
        <v>358</v>
      </c>
      <c r="F747" t="s">
        <v>359</v>
      </c>
      <c r="G747" t="s">
        <v>929</v>
      </c>
      <c r="H747">
        <v>8</v>
      </c>
      <c r="I747" t="s">
        <v>9</v>
      </c>
    </row>
    <row r="748" spans="1:9" x14ac:dyDescent="0.2">
      <c r="A748" t="s">
        <v>2165</v>
      </c>
      <c r="B748">
        <v>1.6221195836624699E-3</v>
      </c>
      <c r="C748">
        <v>1.5839787176435199E-3</v>
      </c>
      <c r="D748">
        <v>8.2847366661404298E-2</v>
      </c>
    </row>
    <row r="749" spans="1:9" x14ac:dyDescent="0.2">
      <c r="A749" t="s">
        <v>2230</v>
      </c>
      <c r="B749">
        <v>1.63766481538664E-3</v>
      </c>
      <c r="C749">
        <v>6.7898919431524398E-4</v>
      </c>
      <c r="D749">
        <v>8.2847366661404298E-2</v>
      </c>
      <c r="E749" t="s">
        <v>657</v>
      </c>
      <c r="F749" t="s">
        <v>658</v>
      </c>
      <c r="G749" t="s">
        <v>1519</v>
      </c>
      <c r="H749">
        <v>11</v>
      </c>
    </row>
    <row r="750" spans="1:9" x14ac:dyDescent="0.2">
      <c r="A750" t="s">
        <v>2257</v>
      </c>
      <c r="B750">
        <v>1.62495883574202E-3</v>
      </c>
      <c r="C750">
        <v>1.8281219434572899E-4</v>
      </c>
      <c r="D750">
        <v>8.2847366661404298E-2</v>
      </c>
      <c r="E750" t="s">
        <v>537</v>
      </c>
      <c r="F750" t="s">
        <v>538</v>
      </c>
      <c r="G750" t="s">
        <v>539</v>
      </c>
      <c r="H750">
        <v>14</v>
      </c>
    </row>
    <row r="751" spans="1:9" x14ac:dyDescent="0.2">
      <c r="A751" t="s">
        <v>887</v>
      </c>
      <c r="B751">
        <v>1.6555343552312101E-3</v>
      </c>
      <c r="C751">
        <v>8.3850895734458204E-4</v>
      </c>
      <c r="D751">
        <v>8.2895916235137299E-2</v>
      </c>
      <c r="E751" t="s">
        <v>348</v>
      </c>
      <c r="F751" t="s">
        <v>349</v>
      </c>
      <c r="G751" t="s">
        <v>11</v>
      </c>
      <c r="H751">
        <v>4</v>
      </c>
    </row>
    <row r="752" spans="1:9" x14ac:dyDescent="0.2">
      <c r="A752" t="s">
        <v>313</v>
      </c>
      <c r="B752">
        <v>1.6863734669933499E-3</v>
      </c>
      <c r="C752">
        <v>1.03307143134701E-3</v>
      </c>
      <c r="D752">
        <v>8.2907810348577096E-2</v>
      </c>
      <c r="E752" t="s">
        <v>314</v>
      </c>
      <c r="F752" t="s">
        <v>315</v>
      </c>
      <c r="G752" t="s">
        <v>11</v>
      </c>
      <c r="H752">
        <v>23</v>
      </c>
    </row>
    <row r="753" spans="1:9" x14ac:dyDescent="0.2">
      <c r="A753" t="s">
        <v>819</v>
      </c>
      <c r="B753">
        <v>1.6866796374903599E-3</v>
      </c>
      <c r="C753">
        <v>1.2621351280996201E-3</v>
      </c>
      <c r="D753">
        <v>8.2907810348577096E-2</v>
      </c>
      <c r="E753" t="s">
        <v>820</v>
      </c>
      <c r="F753" t="s">
        <v>821</v>
      </c>
      <c r="G753" t="s">
        <v>11</v>
      </c>
      <c r="H753">
        <v>9</v>
      </c>
    </row>
    <row r="754" spans="1:9" x14ac:dyDescent="0.2">
      <c r="A754" t="s">
        <v>1140</v>
      </c>
      <c r="B754">
        <v>1.6766897100331101E-3</v>
      </c>
      <c r="C754">
        <v>7.2115387009575205E-4</v>
      </c>
      <c r="D754">
        <v>8.2907810348577096E-2</v>
      </c>
      <c r="E754" t="s">
        <v>1141</v>
      </c>
      <c r="F754" t="s">
        <v>1142</v>
      </c>
      <c r="G754" t="s">
        <v>11</v>
      </c>
      <c r="H754">
        <v>19</v>
      </c>
    </row>
    <row r="755" spans="1:9" x14ac:dyDescent="0.2">
      <c r="A755" t="s">
        <v>1173</v>
      </c>
      <c r="B755">
        <v>1.6775804451826901E-3</v>
      </c>
      <c r="C755">
        <v>7.8156846100140405E-5</v>
      </c>
      <c r="D755">
        <v>8.2907810348577096E-2</v>
      </c>
    </row>
    <row r="756" spans="1:9" x14ac:dyDescent="0.2">
      <c r="A756" t="s">
        <v>1367</v>
      </c>
      <c r="B756">
        <v>1.6802417085015099E-3</v>
      </c>
      <c r="C756">
        <v>6.9704979094574796E-4</v>
      </c>
      <c r="D756">
        <v>8.2907810348577096E-2</v>
      </c>
      <c r="E756" t="s">
        <v>314</v>
      </c>
      <c r="F756" t="s">
        <v>315</v>
      </c>
      <c r="G756" t="s">
        <v>11</v>
      </c>
      <c r="H756">
        <v>23</v>
      </c>
      <c r="I756" t="s">
        <v>9</v>
      </c>
    </row>
    <row r="757" spans="1:9" x14ac:dyDescent="0.2">
      <c r="A757" t="s">
        <v>1371</v>
      </c>
      <c r="B757">
        <v>1.6854736131955499E-3</v>
      </c>
      <c r="C757">
        <v>8.7585946872429505E-4</v>
      </c>
      <c r="D757">
        <v>8.2907810348577096E-2</v>
      </c>
      <c r="E757" t="s">
        <v>189</v>
      </c>
      <c r="F757" t="s">
        <v>190</v>
      </c>
      <c r="G757" t="s">
        <v>11</v>
      </c>
      <c r="H757">
        <v>6</v>
      </c>
    </row>
    <row r="758" spans="1:9" x14ac:dyDescent="0.2">
      <c r="A758" t="s">
        <v>1441</v>
      </c>
      <c r="B758">
        <v>1.68102128077732E-3</v>
      </c>
      <c r="C758">
        <v>2.05177620154862E-4</v>
      </c>
      <c r="D758">
        <v>8.2907810348577096E-2</v>
      </c>
      <c r="E758" t="s">
        <v>653</v>
      </c>
      <c r="F758" t="s">
        <v>1442</v>
      </c>
      <c r="G758" t="s">
        <v>172</v>
      </c>
      <c r="H758">
        <v>2</v>
      </c>
      <c r="I758" t="s">
        <v>9</v>
      </c>
    </row>
    <row r="759" spans="1:9" x14ac:dyDescent="0.2">
      <c r="A759" t="s">
        <v>1573</v>
      </c>
      <c r="B759">
        <v>1.66879040490424E-3</v>
      </c>
      <c r="C759">
        <v>9.3609488606931498E-4</v>
      </c>
      <c r="D759">
        <v>8.2907810348577096E-2</v>
      </c>
      <c r="E759" t="s">
        <v>211</v>
      </c>
      <c r="F759" t="s">
        <v>212</v>
      </c>
      <c r="G759" t="s">
        <v>11</v>
      </c>
      <c r="H759">
        <v>5</v>
      </c>
    </row>
    <row r="760" spans="1:9" x14ac:dyDescent="0.2">
      <c r="A760" t="s">
        <v>1661</v>
      </c>
      <c r="B760">
        <v>1.6650735997935299E-3</v>
      </c>
      <c r="C760">
        <v>5.2272241808838996E-4</v>
      </c>
      <c r="D760">
        <v>8.2907810348577096E-2</v>
      </c>
      <c r="E760" t="s">
        <v>378</v>
      </c>
      <c r="F760" t="s">
        <v>528</v>
      </c>
      <c r="G760" t="s">
        <v>26</v>
      </c>
      <c r="H760">
        <v>14</v>
      </c>
    </row>
    <row r="761" spans="1:9" x14ac:dyDescent="0.2">
      <c r="A761" t="s">
        <v>1777</v>
      </c>
      <c r="B761">
        <v>1.67945563983986E-3</v>
      </c>
      <c r="C761">
        <v>7.1118703600387995E-4</v>
      </c>
      <c r="D761">
        <v>8.2907810348577096E-2</v>
      </c>
      <c r="E761" t="s">
        <v>756</v>
      </c>
      <c r="F761" t="s">
        <v>1159</v>
      </c>
      <c r="G761" t="s">
        <v>1160</v>
      </c>
      <c r="H761">
        <v>7</v>
      </c>
      <c r="I761" t="s">
        <v>9</v>
      </c>
    </row>
    <row r="762" spans="1:9" x14ac:dyDescent="0.2">
      <c r="A762" t="s">
        <v>1953</v>
      </c>
      <c r="B762">
        <v>1.6764966409194E-3</v>
      </c>
      <c r="C762">
        <v>7.1877753054836802E-4</v>
      </c>
      <c r="D762">
        <v>8.2907810348577096E-2</v>
      </c>
    </row>
    <row r="763" spans="1:9" x14ac:dyDescent="0.2">
      <c r="A763" t="s">
        <v>2197</v>
      </c>
      <c r="B763">
        <v>1.65991236582961E-3</v>
      </c>
      <c r="C763">
        <v>6.9726375782472197E-4</v>
      </c>
      <c r="D763">
        <v>8.2907810348577096E-2</v>
      </c>
      <c r="E763" t="s">
        <v>38</v>
      </c>
      <c r="F763" t="s">
        <v>596</v>
      </c>
      <c r="G763" t="s">
        <v>635</v>
      </c>
      <c r="H763">
        <v>1</v>
      </c>
    </row>
    <row r="764" spans="1:9" x14ac:dyDescent="0.2">
      <c r="A764" t="s">
        <v>2211</v>
      </c>
      <c r="B764">
        <v>1.6812286150495899E-3</v>
      </c>
      <c r="C764">
        <v>3.0683354571151998E-4</v>
      </c>
      <c r="D764">
        <v>8.2907810348577096E-2</v>
      </c>
      <c r="E764" t="s">
        <v>2212</v>
      </c>
      <c r="F764" t="s">
        <v>2213</v>
      </c>
      <c r="G764" t="s">
        <v>18</v>
      </c>
      <c r="H764">
        <v>11</v>
      </c>
    </row>
    <row r="765" spans="1:9" x14ac:dyDescent="0.2">
      <c r="A765" t="s">
        <v>2249</v>
      </c>
      <c r="B765">
        <v>1.6789334114083801E-3</v>
      </c>
      <c r="C765">
        <v>-1.67789784468909E-4</v>
      </c>
      <c r="D765">
        <v>8.2907810348577096E-2</v>
      </c>
    </row>
    <row r="766" spans="1:9" x14ac:dyDescent="0.2">
      <c r="A766" t="s">
        <v>1907</v>
      </c>
      <c r="B766">
        <v>1.6895161626776099E-3</v>
      </c>
      <c r="C766">
        <v>8.2934978702335301E-4</v>
      </c>
      <c r="D766">
        <v>8.2938679703523005E-2</v>
      </c>
      <c r="E766" t="s">
        <v>272</v>
      </c>
      <c r="F766" t="s">
        <v>273</v>
      </c>
      <c r="G766" t="s">
        <v>11</v>
      </c>
      <c r="H766">
        <v>4</v>
      </c>
    </row>
    <row r="767" spans="1:9" x14ac:dyDescent="0.2">
      <c r="A767" t="s">
        <v>1381</v>
      </c>
      <c r="B767">
        <v>1.6970517992652601E-3</v>
      </c>
      <c r="C767">
        <v>6.4982468717354898E-4</v>
      </c>
      <c r="D767">
        <v>8.2968972786637105E-2</v>
      </c>
      <c r="E767" t="s">
        <v>1382</v>
      </c>
      <c r="F767" t="s">
        <v>1383</v>
      </c>
      <c r="G767" t="s">
        <v>1384</v>
      </c>
      <c r="H767">
        <v>9</v>
      </c>
    </row>
    <row r="768" spans="1:9" x14ac:dyDescent="0.2">
      <c r="A768" t="s">
        <v>1729</v>
      </c>
      <c r="B768">
        <v>1.69816833212618E-3</v>
      </c>
      <c r="C768">
        <v>7.6327022167484897E-4</v>
      </c>
      <c r="D768">
        <v>8.2968972786637105E-2</v>
      </c>
      <c r="E768" t="s">
        <v>85</v>
      </c>
      <c r="F768" t="s">
        <v>86</v>
      </c>
      <c r="G768" t="s">
        <v>11</v>
      </c>
      <c r="H768">
        <v>9</v>
      </c>
    </row>
    <row r="769" spans="1:9" x14ac:dyDescent="0.2">
      <c r="A769" t="s">
        <v>1813</v>
      </c>
      <c r="B769">
        <v>1.6954766605733599E-3</v>
      </c>
      <c r="C769">
        <v>5.0451505085239302E-4</v>
      </c>
      <c r="D769">
        <v>8.2968972786637105E-2</v>
      </c>
      <c r="E769" t="s">
        <v>402</v>
      </c>
      <c r="F769" t="s">
        <v>533</v>
      </c>
      <c r="G769" t="s">
        <v>35</v>
      </c>
      <c r="H769">
        <v>23</v>
      </c>
    </row>
    <row r="770" spans="1:9" x14ac:dyDescent="0.2">
      <c r="A770" t="s">
        <v>2233</v>
      </c>
      <c r="B770">
        <v>1.69897055101784E-3</v>
      </c>
      <c r="C770">
        <v>9.3895672786267802E-4</v>
      </c>
      <c r="D770">
        <v>8.2968972786637105E-2</v>
      </c>
      <c r="E770" t="s">
        <v>278</v>
      </c>
      <c r="F770" t="s">
        <v>645</v>
      </c>
      <c r="G770" t="s">
        <v>11</v>
      </c>
      <c r="H770">
        <v>7</v>
      </c>
    </row>
    <row r="771" spans="1:9" x14ac:dyDescent="0.2">
      <c r="A771" t="s">
        <v>1186</v>
      </c>
      <c r="B771">
        <v>1.72419202833019E-3</v>
      </c>
      <c r="C771">
        <v>7.4387707441437399E-5</v>
      </c>
      <c r="D771">
        <v>8.3795846391938794E-2</v>
      </c>
      <c r="E771" t="s">
        <v>234</v>
      </c>
      <c r="F771" t="s">
        <v>1187</v>
      </c>
      <c r="G771" t="s">
        <v>18</v>
      </c>
      <c r="H771">
        <v>4</v>
      </c>
      <c r="I771" t="s">
        <v>9</v>
      </c>
    </row>
    <row r="772" spans="1:9" x14ac:dyDescent="0.2">
      <c r="A772" t="s">
        <v>1750</v>
      </c>
      <c r="B772">
        <v>1.72900208878253E-3</v>
      </c>
      <c r="C772">
        <v>-3.6929597872259598E-4</v>
      </c>
      <c r="D772">
        <v>8.3795846391938794E-2</v>
      </c>
      <c r="E772" t="s">
        <v>36</v>
      </c>
      <c r="F772" t="s">
        <v>958</v>
      </c>
      <c r="G772" t="s">
        <v>11</v>
      </c>
      <c r="H772">
        <v>4</v>
      </c>
    </row>
    <row r="773" spans="1:9" x14ac:dyDescent="0.2">
      <c r="A773" t="s">
        <v>1803</v>
      </c>
      <c r="B773">
        <v>1.7220543495190001E-3</v>
      </c>
      <c r="C773">
        <v>5.1185057084747302E-4</v>
      </c>
      <c r="D773">
        <v>8.3795846391938794E-2</v>
      </c>
      <c r="E773" t="s">
        <v>20</v>
      </c>
      <c r="F773" t="s">
        <v>21</v>
      </c>
      <c r="G773" t="s">
        <v>602</v>
      </c>
      <c r="H773">
        <v>4</v>
      </c>
    </row>
    <row r="774" spans="1:9" x14ac:dyDescent="0.2">
      <c r="A774" t="s">
        <v>1842</v>
      </c>
      <c r="B774">
        <v>1.7252990928636699E-3</v>
      </c>
      <c r="C774">
        <v>9.1032564276588703E-5</v>
      </c>
      <c r="D774">
        <v>8.3795846391938794E-2</v>
      </c>
      <c r="E774" t="s">
        <v>759</v>
      </c>
      <c r="F774" t="s">
        <v>1041</v>
      </c>
      <c r="G774" t="s">
        <v>11</v>
      </c>
      <c r="H774">
        <v>4</v>
      </c>
      <c r="I774" t="s">
        <v>9</v>
      </c>
    </row>
    <row r="775" spans="1:9" x14ac:dyDescent="0.2">
      <c r="A775" t="s">
        <v>2052</v>
      </c>
      <c r="B775">
        <v>1.7198204163807701E-3</v>
      </c>
      <c r="C775">
        <v>9.8540783430493091E-4</v>
      </c>
      <c r="D775">
        <v>8.3795846391938794E-2</v>
      </c>
      <c r="E775" t="s">
        <v>593</v>
      </c>
      <c r="F775" t="s">
        <v>1828</v>
      </c>
      <c r="G775" t="s">
        <v>2053</v>
      </c>
      <c r="H775">
        <v>5</v>
      </c>
    </row>
    <row r="776" spans="1:9" x14ac:dyDescent="0.2">
      <c r="A776" t="s">
        <v>2255</v>
      </c>
      <c r="B776">
        <v>1.7292906469018601E-3</v>
      </c>
      <c r="C776">
        <v>9.8341042965141199E-4</v>
      </c>
      <c r="D776">
        <v>8.3795846391938794E-2</v>
      </c>
      <c r="E776" t="s">
        <v>44</v>
      </c>
      <c r="F776" t="s">
        <v>1816</v>
      </c>
      <c r="G776" t="s">
        <v>2256</v>
      </c>
      <c r="H776">
        <v>20</v>
      </c>
    </row>
    <row r="777" spans="1:9" x14ac:dyDescent="0.2">
      <c r="A777" t="s">
        <v>187</v>
      </c>
      <c r="B777">
        <v>1.73415643391612E-3</v>
      </c>
      <c r="C777">
        <v>8.03107232517876E-4</v>
      </c>
      <c r="D777">
        <v>8.3815329111050205E-2</v>
      </c>
      <c r="E777" t="s">
        <v>74</v>
      </c>
      <c r="F777" t="s">
        <v>188</v>
      </c>
      <c r="G777" t="s">
        <v>11</v>
      </c>
      <c r="H777">
        <v>2</v>
      </c>
    </row>
    <row r="778" spans="1:9" x14ac:dyDescent="0.2">
      <c r="A778" t="s">
        <v>1854</v>
      </c>
      <c r="B778">
        <v>1.73364889047152E-3</v>
      </c>
      <c r="C778">
        <v>1.0998935298147899E-3</v>
      </c>
      <c r="D778">
        <v>8.3815329111050205E-2</v>
      </c>
      <c r="E778" t="s">
        <v>51</v>
      </c>
      <c r="F778" t="s">
        <v>1855</v>
      </c>
      <c r="G778" t="s">
        <v>11</v>
      </c>
      <c r="H778">
        <v>12</v>
      </c>
    </row>
    <row r="779" spans="1:9" x14ac:dyDescent="0.2">
      <c r="A779" t="s">
        <v>2153</v>
      </c>
      <c r="B779">
        <v>1.7429530577710501E-3</v>
      </c>
      <c r="C779">
        <v>3.2599619206496501E-4</v>
      </c>
      <c r="D779">
        <v>8.4132209680635006E-2</v>
      </c>
      <c r="E779" t="s">
        <v>264</v>
      </c>
      <c r="F779" t="s">
        <v>265</v>
      </c>
      <c r="G779" t="s">
        <v>11</v>
      </c>
      <c r="H779">
        <v>2</v>
      </c>
    </row>
    <row r="780" spans="1:9" x14ac:dyDescent="0.2">
      <c r="A780" t="s">
        <v>2013</v>
      </c>
      <c r="B780">
        <v>1.7490112235574199E-3</v>
      </c>
      <c r="C780">
        <v>9.7858543488665091E-4</v>
      </c>
      <c r="D780">
        <v>8.4316261218838895E-2</v>
      </c>
      <c r="E780" t="s">
        <v>716</v>
      </c>
      <c r="F780" t="s">
        <v>2014</v>
      </c>
      <c r="G780" t="s">
        <v>11</v>
      </c>
      <c r="H780">
        <v>5</v>
      </c>
    </row>
    <row r="781" spans="1:9" x14ac:dyDescent="0.2">
      <c r="A781" t="s">
        <v>1837</v>
      </c>
      <c r="B781">
        <v>1.75664455292482E-3</v>
      </c>
      <c r="C781">
        <v>1.0596540890930499E-3</v>
      </c>
      <c r="D781">
        <v>8.4575678898126394E-2</v>
      </c>
      <c r="E781" t="s">
        <v>65</v>
      </c>
      <c r="F781" t="s">
        <v>66</v>
      </c>
      <c r="G781" t="s">
        <v>11</v>
      </c>
      <c r="H781">
        <v>24</v>
      </c>
    </row>
    <row r="782" spans="1:9" x14ac:dyDescent="0.2">
      <c r="A782" t="s">
        <v>1662</v>
      </c>
      <c r="B782">
        <v>1.7603526196080001E-3</v>
      </c>
      <c r="C782">
        <v>4.2853146496979997E-4</v>
      </c>
      <c r="D782">
        <v>8.4645687934390298E-2</v>
      </c>
      <c r="E782" t="s">
        <v>378</v>
      </c>
      <c r="F782" t="s">
        <v>528</v>
      </c>
      <c r="G782" t="s">
        <v>91</v>
      </c>
      <c r="H782">
        <v>14</v>
      </c>
    </row>
    <row r="783" spans="1:9" x14ac:dyDescent="0.2">
      <c r="A783" t="s">
        <v>1663</v>
      </c>
      <c r="B783">
        <v>1.7665061308744701E-3</v>
      </c>
      <c r="C783">
        <v>4.1270519649864702E-4</v>
      </c>
      <c r="D783">
        <v>8.4727554408558003E-2</v>
      </c>
      <c r="E783" t="s">
        <v>550</v>
      </c>
      <c r="F783" t="s">
        <v>1203</v>
      </c>
      <c r="G783" t="s">
        <v>1664</v>
      </c>
      <c r="H783">
        <v>21</v>
      </c>
    </row>
    <row r="784" spans="1:9" x14ac:dyDescent="0.2">
      <c r="A784" t="s">
        <v>2017</v>
      </c>
      <c r="B784">
        <v>1.7665674788811001E-3</v>
      </c>
      <c r="C784">
        <v>8.5338656559065702E-4</v>
      </c>
      <c r="D784">
        <v>8.4727554408558003E-2</v>
      </c>
      <c r="E784" t="s">
        <v>1209</v>
      </c>
      <c r="F784" t="s">
        <v>1210</v>
      </c>
      <c r="G784" t="s">
        <v>1211</v>
      </c>
      <c r="H784">
        <v>2</v>
      </c>
    </row>
    <row r="785" spans="1:9" x14ac:dyDescent="0.2">
      <c r="A785" t="s">
        <v>698</v>
      </c>
      <c r="B785">
        <v>1.76918105071227E-3</v>
      </c>
      <c r="C785">
        <v>1.09908365637311E-3</v>
      </c>
      <c r="D785">
        <v>8.4744674972510994E-2</v>
      </c>
      <c r="E785" t="s">
        <v>699</v>
      </c>
      <c r="F785" t="s">
        <v>700</v>
      </c>
      <c r="G785" t="s">
        <v>11</v>
      </c>
      <c r="H785">
        <v>4</v>
      </c>
    </row>
    <row r="786" spans="1:9" x14ac:dyDescent="0.2">
      <c r="A786" t="s">
        <v>1175</v>
      </c>
      <c r="B786">
        <v>1.77405613761332E-3</v>
      </c>
      <c r="C786">
        <v>-4.6029613361741103E-3</v>
      </c>
      <c r="D786">
        <v>8.4796277650411797E-2</v>
      </c>
      <c r="E786" t="s">
        <v>1176</v>
      </c>
      <c r="F786" t="s">
        <v>1177</v>
      </c>
      <c r="G786" t="s">
        <v>1178</v>
      </c>
      <c r="H786">
        <v>5</v>
      </c>
      <c r="I786" t="s">
        <v>9</v>
      </c>
    </row>
    <row r="787" spans="1:9" x14ac:dyDescent="0.2">
      <c r="A787" t="s">
        <v>1587</v>
      </c>
      <c r="B787">
        <v>1.7747743045540699E-3</v>
      </c>
      <c r="C787">
        <v>8.22188718915357E-5</v>
      </c>
      <c r="D787">
        <v>8.4796277650411797E-2</v>
      </c>
      <c r="E787" t="s">
        <v>149</v>
      </c>
      <c r="F787" t="s">
        <v>1052</v>
      </c>
      <c r="G787" t="s">
        <v>18</v>
      </c>
      <c r="H787">
        <v>4</v>
      </c>
    </row>
    <row r="788" spans="1:9" x14ac:dyDescent="0.2">
      <c r="A788" t="s">
        <v>2140</v>
      </c>
      <c r="B788">
        <v>1.7779554882607601E-3</v>
      </c>
      <c r="C788">
        <v>6.3666586787714701E-4</v>
      </c>
      <c r="D788">
        <v>8.4840330884554602E-2</v>
      </c>
      <c r="E788" t="s">
        <v>217</v>
      </c>
      <c r="F788" t="s">
        <v>218</v>
      </c>
      <c r="G788" t="s">
        <v>1163</v>
      </c>
      <c r="H788">
        <v>4</v>
      </c>
      <c r="I788" t="s">
        <v>9</v>
      </c>
    </row>
    <row r="789" spans="1:9" x14ac:dyDescent="0.2">
      <c r="A789" t="s">
        <v>1779</v>
      </c>
      <c r="B789">
        <v>1.7810659282010001E-3</v>
      </c>
      <c r="C789">
        <v>7.3397226790201605E-4</v>
      </c>
      <c r="D789">
        <v>8.4880900847284502E-2</v>
      </c>
      <c r="E789" t="s">
        <v>402</v>
      </c>
      <c r="F789" t="s">
        <v>533</v>
      </c>
      <c r="G789" t="s">
        <v>128</v>
      </c>
      <c r="H789">
        <v>23</v>
      </c>
    </row>
    <row r="790" spans="1:9" x14ac:dyDescent="0.2">
      <c r="A790" t="s">
        <v>1612</v>
      </c>
      <c r="B790">
        <v>1.7837311259489401E-3</v>
      </c>
      <c r="C790">
        <v>1.02889410370529E-3</v>
      </c>
      <c r="D790">
        <v>8.4900175797067601E-2</v>
      </c>
      <c r="E790" t="s">
        <v>995</v>
      </c>
      <c r="F790" t="s">
        <v>996</v>
      </c>
      <c r="G790" t="s">
        <v>11</v>
      </c>
      <c r="H790">
        <v>7</v>
      </c>
    </row>
    <row r="791" spans="1:9" x14ac:dyDescent="0.2">
      <c r="A791" t="s">
        <v>1419</v>
      </c>
      <c r="B791">
        <v>1.79460100205308E-3</v>
      </c>
      <c r="C791">
        <v>6.5963129512189701E-4</v>
      </c>
      <c r="D791">
        <v>8.5177094762009103E-2</v>
      </c>
      <c r="E791" t="s">
        <v>89</v>
      </c>
      <c r="F791" t="s">
        <v>129</v>
      </c>
      <c r="G791" t="s">
        <v>130</v>
      </c>
      <c r="H791">
        <v>1</v>
      </c>
    </row>
    <row r="792" spans="1:9" x14ac:dyDescent="0.2">
      <c r="A792" t="s">
        <v>2237</v>
      </c>
      <c r="B792">
        <v>1.7922145196712399E-3</v>
      </c>
      <c r="C792">
        <v>8.3684590644815299E-4</v>
      </c>
      <c r="D792">
        <v>8.5177094762009103E-2</v>
      </c>
      <c r="E792" t="s">
        <v>1004</v>
      </c>
      <c r="F792" t="s">
        <v>1678</v>
      </c>
      <c r="G792" t="s">
        <v>1679</v>
      </c>
      <c r="H792">
        <v>18</v>
      </c>
    </row>
    <row r="793" spans="1:9" x14ac:dyDescent="0.2">
      <c r="A793" t="s">
        <v>2246</v>
      </c>
      <c r="B793">
        <v>1.7963534923446599E-3</v>
      </c>
      <c r="C793">
        <v>1.1042698121475E-3</v>
      </c>
      <c r="D793">
        <v>8.5177094762009103E-2</v>
      </c>
      <c r="E793" t="s">
        <v>126</v>
      </c>
      <c r="F793" t="s">
        <v>127</v>
      </c>
      <c r="G793" t="s">
        <v>11</v>
      </c>
      <c r="H793">
        <v>19</v>
      </c>
    </row>
    <row r="794" spans="1:9" x14ac:dyDescent="0.2">
      <c r="A794" t="s">
        <v>2121</v>
      </c>
      <c r="B794">
        <v>1.79956597737889E-3</v>
      </c>
      <c r="C794">
        <v>6.0448591901435505E-4</v>
      </c>
      <c r="D794">
        <v>8.5221816790021401E-2</v>
      </c>
      <c r="E794" t="s">
        <v>164</v>
      </c>
      <c r="F794" t="s">
        <v>165</v>
      </c>
      <c r="G794" t="s">
        <v>166</v>
      </c>
      <c r="H794">
        <v>8</v>
      </c>
    </row>
    <row r="795" spans="1:9" x14ac:dyDescent="0.2">
      <c r="A795" t="s">
        <v>1424</v>
      </c>
      <c r="B795">
        <v>1.8033676140296799E-3</v>
      </c>
      <c r="C795">
        <v>4.9819491669670203E-4</v>
      </c>
      <c r="D795">
        <v>8.5294291407141606E-2</v>
      </c>
      <c r="E795" t="s">
        <v>40</v>
      </c>
      <c r="F795" t="s">
        <v>41</v>
      </c>
      <c r="G795" t="s">
        <v>11</v>
      </c>
      <c r="H795">
        <v>15</v>
      </c>
      <c r="I795" t="s">
        <v>9</v>
      </c>
    </row>
    <row r="796" spans="1:9" x14ac:dyDescent="0.2">
      <c r="A796" t="s">
        <v>1625</v>
      </c>
      <c r="B796">
        <v>1.80759662064434E-3</v>
      </c>
      <c r="C796">
        <v>9.68244184949992E-4</v>
      </c>
      <c r="D796">
        <v>8.5386771687644594E-2</v>
      </c>
      <c r="E796" t="s">
        <v>1626</v>
      </c>
      <c r="F796" t="s">
        <v>1627</v>
      </c>
      <c r="G796" t="s">
        <v>11</v>
      </c>
      <c r="H796">
        <v>22</v>
      </c>
    </row>
    <row r="797" spans="1:9" x14ac:dyDescent="0.2">
      <c r="A797" t="s">
        <v>1998</v>
      </c>
      <c r="B797">
        <v>1.81061238654665E-3</v>
      </c>
      <c r="C797">
        <v>5.5010777829668403E-4</v>
      </c>
      <c r="D797">
        <v>8.5421780859764998E-2</v>
      </c>
    </row>
    <row r="798" spans="1:9" x14ac:dyDescent="0.2">
      <c r="A798" t="s">
        <v>2279</v>
      </c>
      <c r="B798">
        <v>1.81569831521614E-3</v>
      </c>
      <c r="C798">
        <v>8.4392781644427304E-4</v>
      </c>
      <c r="D798">
        <v>8.5554246586733704E-2</v>
      </c>
      <c r="E798" t="s">
        <v>45</v>
      </c>
      <c r="F798" t="s">
        <v>592</v>
      </c>
      <c r="G798" t="s">
        <v>28</v>
      </c>
      <c r="H798">
        <v>4</v>
      </c>
    </row>
    <row r="799" spans="1:9" x14ac:dyDescent="0.2">
      <c r="A799" t="s">
        <v>749</v>
      </c>
      <c r="B799">
        <v>1.8219170691736401E-3</v>
      </c>
      <c r="C799">
        <v>6.2968445743990598E-4</v>
      </c>
      <c r="D799">
        <v>8.5585359529696495E-2</v>
      </c>
      <c r="E799" t="s">
        <v>463</v>
      </c>
      <c r="F799" t="s">
        <v>464</v>
      </c>
      <c r="G799" t="s">
        <v>11</v>
      </c>
      <c r="H799">
        <v>4</v>
      </c>
    </row>
    <row r="800" spans="1:9" x14ac:dyDescent="0.2">
      <c r="A800" t="s">
        <v>1197</v>
      </c>
      <c r="B800">
        <v>1.8194601314306801E-3</v>
      </c>
      <c r="C800">
        <v>8.5705931556701704E-4</v>
      </c>
      <c r="D800">
        <v>8.5585359529696495E-2</v>
      </c>
      <c r="E800" t="s">
        <v>114</v>
      </c>
      <c r="F800" t="s">
        <v>584</v>
      </c>
      <c r="G800" t="s">
        <v>585</v>
      </c>
      <c r="H800">
        <v>6</v>
      </c>
    </row>
    <row r="801" spans="1:9" x14ac:dyDescent="0.2">
      <c r="A801" t="s">
        <v>1588</v>
      </c>
      <c r="B801">
        <v>1.8236952821543001E-3</v>
      </c>
      <c r="C801">
        <v>2.9358280231862503E-4</v>
      </c>
      <c r="D801">
        <v>8.5585359529696495E-2</v>
      </c>
      <c r="E801" t="s">
        <v>49</v>
      </c>
      <c r="F801" t="s">
        <v>50</v>
      </c>
      <c r="G801" t="s">
        <v>18</v>
      </c>
      <c r="H801">
        <v>8</v>
      </c>
      <c r="I801" t="s">
        <v>9</v>
      </c>
    </row>
    <row r="802" spans="1:9" x14ac:dyDescent="0.2">
      <c r="A802" t="s">
        <v>2021</v>
      </c>
      <c r="B802">
        <v>1.8254745961358799E-3</v>
      </c>
      <c r="C802">
        <v>-5.1775632091802498E-4</v>
      </c>
      <c r="D802">
        <v>8.5585359529696495E-2</v>
      </c>
      <c r="E802" t="s">
        <v>1213</v>
      </c>
      <c r="F802" t="s">
        <v>2022</v>
      </c>
      <c r="G802" t="s">
        <v>11</v>
      </c>
      <c r="H802">
        <v>3</v>
      </c>
    </row>
    <row r="803" spans="1:9" x14ac:dyDescent="0.2">
      <c r="A803" t="s">
        <v>1583</v>
      </c>
      <c r="B803">
        <v>1.8407803183074401E-3</v>
      </c>
      <c r="C803">
        <v>2.61939840957792E-4</v>
      </c>
      <c r="D803">
        <v>8.6195341737802494E-2</v>
      </c>
      <c r="E803" t="s">
        <v>768</v>
      </c>
      <c r="F803" t="s">
        <v>769</v>
      </c>
      <c r="G803" t="s">
        <v>11</v>
      </c>
      <c r="H803">
        <v>15</v>
      </c>
    </row>
    <row r="804" spans="1:9" x14ac:dyDescent="0.2">
      <c r="A804" t="s">
        <v>702</v>
      </c>
      <c r="B804">
        <v>1.84342501175227E-3</v>
      </c>
      <c r="C804">
        <v>1.55635025378042E-3</v>
      </c>
      <c r="D804">
        <v>8.6211684796195301E-2</v>
      </c>
      <c r="E804" t="s">
        <v>557</v>
      </c>
      <c r="F804" t="s">
        <v>703</v>
      </c>
      <c r="G804" t="s">
        <v>704</v>
      </c>
      <c r="H804">
        <v>3</v>
      </c>
    </row>
    <row r="805" spans="1:9" x14ac:dyDescent="0.2">
      <c r="A805" t="s">
        <v>1021</v>
      </c>
      <c r="B805">
        <v>1.84634330989351E-3</v>
      </c>
      <c r="C805">
        <v>6.74099355696575E-4</v>
      </c>
      <c r="D805">
        <v>8.6240766989727297E-2</v>
      </c>
      <c r="E805" t="s">
        <v>1022</v>
      </c>
      <c r="F805" t="s">
        <v>1023</v>
      </c>
      <c r="G805" t="s">
        <v>1024</v>
      </c>
      <c r="H805">
        <v>1</v>
      </c>
    </row>
    <row r="806" spans="1:9" x14ac:dyDescent="0.2">
      <c r="A806" t="s">
        <v>762</v>
      </c>
      <c r="B806">
        <v>1.867456274033E-3</v>
      </c>
      <c r="C806">
        <v>6.8720869105793703E-4</v>
      </c>
      <c r="D806">
        <v>8.6924063768154897E-2</v>
      </c>
      <c r="E806" t="s">
        <v>763</v>
      </c>
      <c r="F806" t="s">
        <v>764</v>
      </c>
      <c r="G806" t="s">
        <v>765</v>
      </c>
      <c r="H806">
        <v>1</v>
      </c>
      <c r="I806" t="s">
        <v>9</v>
      </c>
    </row>
    <row r="807" spans="1:9" x14ac:dyDescent="0.2">
      <c r="A807" t="s">
        <v>1043</v>
      </c>
      <c r="B807">
        <v>1.8645355558159699E-3</v>
      </c>
      <c r="C807">
        <v>-9.1297376704258296E-4</v>
      </c>
      <c r="D807">
        <v>8.6924063768154897E-2</v>
      </c>
    </row>
    <row r="808" spans="1:9" x14ac:dyDescent="0.2">
      <c r="A808" t="s">
        <v>1991</v>
      </c>
      <c r="B808">
        <v>1.8679160531741199E-3</v>
      </c>
      <c r="C808">
        <v>7.6512504247778395E-4</v>
      </c>
      <c r="D808">
        <v>8.6924063768154897E-2</v>
      </c>
      <c r="E808" t="s">
        <v>74</v>
      </c>
      <c r="F808" t="s">
        <v>188</v>
      </c>
      <c r="G808" t="s">
        <v>11</v>
      </c>
      <c r="H808">
        <v>2</v>
      </c>
    </row>
    <row r="809" spans="1:9" x14ac:dyDescent="0.2">
      <c r="A809" t="s">
        <v>847</v>
      </c>
      <c r="B809">
        <v>1.8755124056983399E-3</v>
      </c>
      <c r="C809">
        <v>2.04844067136667E-4</v>
      </c>
      <c r="D809">
        <v>8.7078769165992304E-2</v>
      </c>
      <c r="E809" t="s">
        <v>23</v>
      </c>
      <c r="F809" t="s">
        <v>24</v>
      </c>
      <c r="G809" t="s">
        <v>11</v>
      </c>
      <c r="H809">
        <v>1</v>
      </c>
      <c r="I809" t="s">
        <v>9</v>
      </c>
    </row>
    <row r="810" spans="1:9" x14ac:dyDescent="0.2">
      <c r="A810" t="s">
        <v>1508</v>
      </c>
      <c r="B810">
        <v>1.8781968105782E-3</v>
      </c>
      <c r="C810">
        <v>3.7316735420108701E-4</v>
      </c>
      <c r="D810">
        <v>8.7078769165992304E-2</v>
      </c>
      <c r="E810" t="s">
        <v>402</v>
      </c>
      <c r="F810" t="s">
        <v>403</v>
      </c>
      <c r="G810" t="s">
        <v>353</v>
      </c>
      <c r="H810">
        <v>23</v>
      </c>
    </row>
    <row r="811" spans="1:9" x14ac:dyDescent="0.2">
      <c r="A811" t="s">
        <v>1649</v>
      </c>
      <c r="B811">
        <v>1.87644223456042E-3</v>
      </c>
      <c r="C811">
        <v>8.8681703772931395E-4</v>
      </c>
      <c r="D811">
        <v>8.7078769165992304E-2</v>
      </c>
      <c r="E811" t="s">
        <v>151</v>
      </c>
      <c r="F811" t="s">
        <v>152</v>
      </c>
      <c r="G811" t="s">
        <v>11</v>
      </c>
      <c r="H811">
        <v>12</v>
      </c>
    </row>
    <row r="812" spans="1:9" x14ac:dyDescent="0.2">
      <c r="A812" t="s">
        <v>1972</v>
      </c>
      <c r="B812">
        <v>1.88806498023099E-3</v>
      </c>
      <c r="C812">
        <v>9.75267423499896E-4</v>
      </c>
      <c r="D812">
        <v>8.7320680132505907E-2</v>
      </c>
      <c r="E812" t="s">
        <v>1332</v>
      </c>
      <c r="F812" t="s">
        <v>1709</v>
      </c>
      <c r="G812" t="s">
        <v>11</v>
      </c>
      <c r="H812">
        <v>4</v>
      </c>
    </row>
    <row r="813" spans="1:9" x14ac:dyDescent="0.2">
      <c r="A813" t="s">
        <v>2231</v>
      </c>
      <c r="B813">
        <v>1.88608546589154E-3</v>
      </c>
      <c r="C813">
        <v>7.1367791075528696E-4</v>
      </c>
      <c r="D813">
        <v>8.7320680132505907E-2</v>
      </c>
      <c r="E813" t="s">
        <v>613</v>
      </c>
      <c r="F813" t="s">
        <v>614</v>
      </c>
      <c r="G813" t="s">
        <v>11</v>
      </c>
      <c r="H813">
        <v>9</v>
      </c>
      <c r="I813" t="s">
        <v>9</v>
      </c>
    </row>
    <row r="814" spans="1:9" x14ac:dyDescent="0.2">
      <c r="A814" t="s">
        <v>1325</v>
      </c>
      <c r="B814">
        <v>1.89156718442732E-3</v>
      </c>
      <c r="C814">
        <v>1.8327912373040901E-4</v>
      </c>
      <c r="D814">
        <v>8.7375048024580196E-2</v>
      </c>
      <c r="E814" t="s">
        <v>62</v>
      </c>
      <c r="F814" t="s">
        <v>828</v>
      </c>
      <c r="G814" t="s">
        <v>831</v>
      </c>
      <c r="H814">
        <v>4</v>
      </c>
      <c r="I814" t="s">
        <v>9</v>
      </c>
    </row>
    <row r="815" spans="1:9" x14ac:dyDescent="0.2">
      <c r="A815" t="s">
        <v>1950</v>
      </c>
      <c r="B815">
        <v>1.8969956349455101E-3</v>
      </c>
      <c r="C815">
        <v>1.5957941876709901E-4</v>
      </c>
      <c r="D815">
        <v>8.7518149968972503E-2</v>
      </c>
      <c r="E815" t="s">
        <v>473</v>
      </c>
      <c r="F815" t="s">
        <v>474</v>
      </c>
      <c r="G815" t="s">
        <v>475</v>
      </c>
      <c r="H815">
        <v>8</v>
      </c>
    </row>
    <row r="816" spans="1:9" x14ac:dyDescent="0.2">
      <c r="A816" t="s">
        <v>320</v>
      </c>
      <c r="B816">
        <v>1.89980368057014E-3</v>
      </c>
      <c r="C816">
        <v>9.1108215226764198E-4</v>
      </c>
      <c r="D816">
        <v>8.7529661246036394E-2</v>
      </c>
      <c r="E816" t="s">
        <v>82</v>
      </c>
      <c r="F816" t="s">
        <v>321</v>
      </c>
      <c r="G816" t="s">
        <v>322</v>
      </c>
      <c r="H816">
        <v>4</v>
      </c>
    </row>
    <row r="817" spans="1:9" x14ac:dyDescent="0.2">
      <c r="A817" t="s">
        <v>2023</v>
      </c>
      <c r="B817">
        <v>1.9019066830901E-3</v>
      </c>
      <c r="C817">
        <v>4.1647732853226102E-4</v>
      </c>
      <c r="D817">
        <v>8.7529661246036394E-2</v>
      </c>
      <c r="E817" t="s">
        <v>550</v>
      </c>
      <c r="F817" t="s">
        <v>551</v>
      </c>
      <c r="G817" t="s">
        <v>11</v>
      </c>
      <c r="H817">
        <v>21</v>
      </c>
    </row>
    <row r="818" spans="1:9" x14ac:dyDescent="0.2">
      <c r="A818" t="s">
        <v>1618</v>
      </c>
      <c r="B818">
        <v>1.9066812876201899E-3</v>
      </c>
      <c r="C818">
        <v>3.8901916993488598E-4</v>
      </c>
      <c r="D818">
        <v>8.7641993972201293E-2</v>
      </c>
      <c r="E818" t="s">
        <v>378</v>
      </c>
      <c r="F818" t="s">
        <v>528</v>
      </c>
      <c r="G818" t="s">
        <v>91</v>
      </c>
      <c r="H818">
        <v>14</v>
      </c>
    </row>
    <row r="819" spans="1:9" x14ac:dyDescent="0.2">
      <c r="A819" t="s">
        <v>1925</v>
      </c>
      <c r="B819">
        <v>1.9099280899561801E-3</v>
      </c>
      <c r="C819">
        <v>4.8185440239629802E-4</v>
      </c>
      <c r="D819">
        <v>8.7683911357230401E-2</v>
      </c>
      <c r="E819" t="s">
        <v>380</v>
      </c>
      <c r="F819" t="s">
        <v>381</v>
      </c>
      <c r="G819" t="s">
        <v>382</v>
      </c>
      <c r="H819">
        <v>4</v>
      </c>
    </row>
    <row r="820" spans="1:9" x14ac:dyDescent="0.2">
      <c r="A820" t="s">
        <v>1335</v>
      </c>
      <c r="B820">
        <v>1.91358702694658E-3</v>
      </c>
      <c r="C820">
        <v>1.0421263846646101E-3</v>
      </c>
      <c r="D820">
        <v>8.7744624187975601E-2</v>
      </c>
      <c r="E820" t="s">
        <v>114</v>
      </c>
      <c r="F820" t="s">
        <v>584</v>
      </c>
      <c r="G820" t="s">
        <v>585</v>
      </c>
      <c r="H820">
        <v>6</v>
      </c>
    </row>
    <row r="821" spans="1:9" x14ac:dyDescent="0.2">
      <c r="A821" t="s">
        <v>1924</v>
      </c>
      <c r="B821">
        <v>1.91729972902715E-3</v>
      </c>
      <c r="C821">
        <v>1.1449305809468401E-3</v>
      </c>
      <c r="D821">
        <v>8.7807651248640997E-2</v>
      </c>
      <c r="E821" t="s">
        <v>1387</v>
      </c>
      <c r="F821" t="s">
        <v>1388</v>
      </c>
      <c r="G821" t="s">
        <v>1389</v>
      </c>
      <c r="H821">
        <v>4</v>
      </c>
    </row>
    <row r="822" spans="1:9" x14ac:dyDescent="0.2">
      <c r="A822" t="s">
        <v>2151</v>
      </c>
      <c r="B822">
        <v>1.93439737716764E-3</v>
      </c>
      <c r="C822">
        <v>1.1084764399499499E-3</v>
      </c>
      <c r="D822">
        <v>8.8375132727680897E-2</v>
      </c>
      <c r="E822" t="s">
        <v>653</v>
      </c>
      <c r="F822" t="s">
        <v>654</v>
      </c>
      <c r="G822" t="s">
        <v>11</v>
      </c>
      <c r="H822">
        <v>2</v>
      </c>
    </row>
    <row r="823" spans="1:9" x14ac:dyDescent="0.2">
      <c r="A823" t="s">
        <v>2187</v>
      </c>
      <c r="B823">
        <v>1.9335167967395499E-3</v>
      </c>
      <c r="C823">
        <v>3.2127894746395401E-4</v>
      </c>
      <c r="D823">
        <v>8.8375132727680897E-2</v>
      </c>
      <c r="E823" t="s">
        <v>67</v>
      </c>
      <c r="F823" t="s">
        <v>1590</v>
      </c>
      <c r="G823" t="s">
        <v>11</v>
      </c>
      <c r="H823">
        <v>2</v>
      </c>
    </row>
    <row r="824" spans="1:9" x14ac:dyDescent="0.2">
      <c r="A824" t="s">
        <v>897</v>
      </c>
      <c r="B824">
        <v>1.9387973514890799E-3</v>
      </c>
      <c r="C824">
        <v>7.8819952591082905E-4</v>
      </c>
      <c r="D824">
        <v>8.8468524590305006E-2</v>
      </c>
      <c r="E824" t="s">
        <v>898</v>
      </c>
      <c r="F824" t="s">
        <v>899</v>
      </c>
      <c r="G824" t="s">
        <v>628</v>
      </c>
      <c r="H824">
        <v>9</v>
      </c>
    </row>
    <row r="825" spans="1:9" x14ac:dyDescent="0.2">
      <c r="A825" t="s">
        <v>2112</v>
      </c>
      <c r="B825">
        <v>1.9456250619640501E-3</v>
      </c>
      <c r="C825">
        <v>1.4501850130864699E-3</v>
      </c>
      <c r="D825">
        <v>8.8672334438104503E-2</v>
      </c>
      <c r="E825" t="s">
        <v>20</v>
      </c>
      <c r="F825" t="s">
        <v>21</v>
      </c>
      <c r="G825" t="s">
        <v>689</v>
      </c>
      <c r="H825">
        <v>4</v>
      </c>
    </row>
    <row r="826" spans="1:9" x14ac:dyDescent="0.2">
      <c r="A826" t="s">
        <v>1257</v>
      </c>
      <c r="B826">
        <v>1.94948623587017E-3</v>
      </c>
      <c r="C826">
        <v>4.4531744272552999E-4</v>
      </c>
      <c r="D826">
        <v>8.87406134568101E-2</v>
      </c>
      <c r="E826" t="s">
        <v>40</v>
      </c>
      <c r="F826" t="s">
        <v>41</v>
      </c>
      <c r="G826" t="s">
        <v>11</v>
      </c>
      <c r="H826">
        <v>15</v>
      </c>
      <c r="I826" t="s">
        <v>9</v>
      </c>
    </row>
    <row r="827" spans="1:9" x14ac:dyDescent="0.2">
      <c r="A827" t="s">
        <v>2159</v>
      </c>
      <c r="B827">
        <v>1.9539482031385499E-3</v>
      </c>
      <c r="C827">
        <v>-6.5752510662988098E-4</v>
      </c>
      <c r="D827">
        <v>8.8836042155768694E-2</v>
      </c>
      <c r="E827" t="s">
        <v>559</v>
      </c>
      <c r="F827" t="s">
        <v>2086</v>
      </c>
      <c r="G827" t="s">
        <v>353</v>
      </c>
      <c r="H827">
        <v>9</v>
      </c>
    </row>
    <row r="828" spans="1:9" x14ac:dyDescent="0.2">
      <c r="A828" t="s">
        <v>950</v>
      </c>
      <c r="B828">
        <v>1.9648829778709199E-3</v>
      </c>
      <c r="C828">
        <v>1.86787322927152E-4</v>
      </c>
      <c r="D828">
        <v>8.9041923836376699E-2</v>
      </c>
      <c r="E828" t="s">
        <v>951</v>
      </c>
      <c r="F828" t="s">
        <v>952</v>
      </c>
      <c r="G828" t="s">
        <v>953</v>
      </c>
      <c r="H828">
        <v>9</v>
      </c>
    </row>
    <row r="829" spans="1:9" x14ac:dyDescent="0.2">
      <c r="A829" t="s">
        <v>1313</v>
      </c>
      <c r="B829">
        <v>1.97033175448764E-3</v>
      </c>
      <c r="C829">
        <v>4.0800159626749302E-4</v>
      </c>
      <c r="D829">
        <v>8.9041923836376699E-2</v>
      </c>
      <c r="E829" t="s">
        <v>197</v>
      </c>
      <c r="F829" t="s">
        <v>1226</v>
      </c>
      <c r="G829" t="s">
        <v>35</v>
      </c>
      <c r="H829">
        <v>7</v>
      </c>
      <c r="I829" t="s">
        <v>9</v>
      </c>
    </row>
    <row r="830" spans="1:9" x14ac:dyDescent="0.2">
      <c r="A830" t="s">
        <v>2130</v>
      </c>
      <c r="B830">
        <v>1.9698017309897398E-3</v>
      </c>
      <c r="C830">
        <v>1.3702810226470599E-3</v>
      </c>
      <c r="D830">
        <v>8.9041923836376699E-2</v>
      </c>
      <c r="E830" t="s">
        <v>629</v>
      </c>
      <c r="F830" t="s">
        <v>630</v>
      </c>
      <c r="G830" t="s">
        <v>11</v>
      </c>
      <c r="H830">
        <v>11</v>
      </c>
    </row>
    <row r="831" spans="1:9" x14ac:dyDescent="0.2">
      <c r="A831" t="s">
        <v>2139</v>
      </c>
      <c r="B831">
        <v>1.9613833229660399E-3</v>
      </c>
      <c r="C831">
        <v>6.8452201924651304E-4</v>
      </c>
      <c r="D831">
        <v>8.9041923836376699E-2</v>
      </c>
      <c r="E831" t="s">
        <v>87</v>
      </c>
      <c r="F831" t="s">
        <v>88</v>
      </c>
      <c r="G831" t="s">
        <v>11</v>
      </c>
      <c r="H831">
        <v>23</v>
      </c>
      <c r="I831" t="s">
        <v>9</v>
      </c>
    </row>
    <row r="832" spans="1:9" x14ac:dyDescent="0.2">
      <c r="A832" t="s">
        <v>2271</v>
      </c>
      <c r="B832">
        <v>1.9662187116951E-3</v>
      </c>
      <c r="C832">
        <v>6.3095701145961995E-4</v>
      </c>
      <c r="D832">
        <v>8.9041923836376699E-2</v>
      </c>
      <c r="E832" t="s">
        <v>2272</v>
      </c>
      <c r="F832" t="s">
        <v>2273</v>
      </c>
      <c r="G832" t="s">
        <v>2274</v>
      </c>
      <c r="H832">
        <v>18</v>
      </c>
    </row>
    <row r="833" spans="1:9" x14ac:dyDescent="0.2">
      <c r="A833" t="s">
        <v>1284</v>
      </c>
      <c r="B833">
        <v>1.98157010426603E-3</v>
      </c>
      <c r="C833">
        <v>6.2809443515336695E-4</v>
      </c>
      <c r="D833">
        <v>8.9357654380771298E-2</v>
      </c>
      <c r="E833" t="s">
        <v>1285</v>
      </c>
      <c r="F833" t="s">
        <v>1286</v>
      </c>
      <c r="G833" t="s">
        <v>1287</v>
      </c>
      <c r="H833">
        <v>18</v>
      </c>
    </row>
    <row r="834" spans="1:9" x14ac:dyDescent="0.2">
      <c r="A834" t="s">
        <v>1810</v>
      </c>
      <c r="B834">
        <v>1.9829120596134399E-3</v>
      </c>
      <c r="C834">
        <v>5.26150216957639E-4</v>
      </c>
      <c r="D834">
        <v>8.9357654380771298E-2</v>
      </c>
      <c r="E834" t="s">
        <v>378</v>
      </c>
      <c r="F834" t="s">
        <v>528</v>
      </c>
      <c r="G834" t="s">
        <v>26</v>
      </c>
      <c r="H834">
        <v>14</v>
      </c>
      <c r="I834" t="s">
        <v>9</v>
      </c>
    </row>
    <row r="835" spans="1:9" x14ac:dyDescent="0.2">
      <c r="A835" t="s">
        <v>2074</v>
      </c>
      <c r="B835">
        <v>1.9844566159014599E-3</v>
      </c>
      <c r="C835">
        <v>8.8763052264664497E-4</v>
      </c>
      <c r="D835">
        <v>8.9357654380771298E-2</v>
      </c>
      <c r="E835" t="s">
        <v>1132</v>
      </c>
      <c r="F835" t="s">
        <v>1133</v>
      </c>
      <c r="G835" t="s">
        <v>2075</v>
      </c>
      <c r="H835">
        <v>4</v>
      </c>
    </row>
    <row r="836" spans="1:9" x14ac:dyDescent="0.2">
      <c r="A836" t="s">
        <v>2106</v>
      </c>
      <c r="B836">
        <v>1.9878882779661598E-3</v>
      </c>
      <c r="C836">
        <v>8.8220337235270197E-4</v>
      </c>
      <c r="D836">
        <v>8.9404977713462605E-2</v>
      </c>
      <c r="E836" t="s">
        <v>2107</v>
      </c>
      <c r="F836" t="s">
        <v>2108</v>
      </c>
      <c r="G836" t="s">
        <v>128</v>
      </c>
      <c r="H836">
        <v>4</v>
      </c>
    </row>
    <row r="837" spans="1:9" x14ac:dyDescent="0.2">
      <c r="A837" t="s">
        <v>1037</v>
      </c>
      <c r="B837">
        <v>2.0029274565030999E-3</v>
      </c>
      <c r="C837">
        <v>1.49720934020279E-3</v>
      </c>
      <c r="D837">
        <v>8.9973609690810197E-2</v>
      </c>
      <c r="E837" t="s">
        <v>36</v>
      </c>
      <c r="F837" t="s">
        <v>37</v>
      </c>
      <c r="G837" t="s">
        <v>11</v>
      </c>
      <c r="H837">
        <v>4</v>
      </c>
    </row>
    <row r="838" spans="1:9" x14ac:dyDescent="0.2">
      <c r="A838" t="s">
        <v>2082</v>
      </c>
      <c r="B838">
        <v>2.02106222958895E-3</v>
      </c>
      <c r="C838">
        <v>7.4471557218494305E-4</v>
      </c>
      <c r="D838">
        <v>9.0679774157686202E-2</v>
      </c>
      <c r="E838" t="s">
        <v>319</v>
      </c>
      <c r="F838" t="s">
        <v>933</v>
      </c>
      <c r="G838" t="s">
        <v>1153</v>
      </c>
      <c r="H838">
        <v>1</v>
      </c>
    </row>
    <row r="839" spans="1:9" x14ac:dyDescent="0.2">
      <c r="A839" t="s">
        <v>1510</v>
      </c>
      <c r="B839">
        <v>2.0269311504547702E-3</v>
      </c>
      <c r="C839">
        <v>1.03429237287791E-3</v>
      </c>
      <c r="D839">
        <v>9.0764647742148596E-2</v>
      </c>
      <c r="E839" t="s">
        <v>504</v>
      </c>
      <c r="F839" t="s">
        <v>506</v>
      </c>
      <c r="G839" t="s">
        <v>11</v>
      </c>
      <c r="H839">
        <v>10</v>
      </c>
    </row>
    <row r="840" spans="1:9" x14ac:dyDescent="0.2">
      <c r="A840" t="s">
        <v>2242</v>
      </c>
      <c r="B840">
        <v>2.0277877045231599E-3</v>
      </c>
      <c r="C840">
        <v>6.3229442129934105E-4</v>
      </c>
      <c r="D840">
        <v>9.0764647742148596E-2</v>
      </c>
      <c r="E840" t="s">
        <v>164</v>
      </c>
      <c r="F840" t="s">
        <v>165</v>
      </c>
      <c r="G840" t="s">
        <v>2009</v>
      </c>
      <c r="H840">
        <v>8</v>
      </c>
    </row>
    <row r="841" spans="1:9" x14ac:dyDescent="0.2">
      <c r="A841" t="s">
        <v>2147</v>
      </c>
      <c r="B841">
        <v>2.03657826051705E-3</v>
      </c>
      <c r="C841">
        <v>-1.3326021710181901E-4</v>
      </c>
      <c r="D841">
        <v>9.10495952326872E-2</v>
      </c>
      <c r="E841" t="s">
        <v>1549</v>
      </c>
      <c r="F841" t="s">
        <v>1550</v>
      </c>
      <c r="G841" t="s">
        <v>1928</v>
      </c>
      <c r="H841">
        <v>2</v>
      </c>
    </row>
    <row r="842" spans="1:9" x14ac:dyDescent="0.2">
      <c r="A842" t="s">
        <v>705</v>
      </c>
      <c r="B842">
        <v>2.0417656225185802E-3</v>
      </c>
      <c r="C842">
        <v>9.72303532053652E-4</v>
      </c>
      <c r="D842">
        <v>9.1064686684160095E-2</v>
      </c>
      <c r="E842" t="s">
        <v>390</v>
      </c>
      <c r="F842" t="s">
        <v>578</v>
      </c>
      <c r="G842" t="s">
        <v>579</v>
      </c>
      <c r="H842">
        <v>2</v>
      </c>
    </row>
    <row r="843" spans="1:9" x14ac:dyDescent="0.2">
      <c r="A843" t="s">
        <v>1473</v>
      </c>
      <c r="B843">
        <v>2.0398220517820701E-3</v>
      </c>
      <c r="C843">
        <v>5.5654130440657896E-4</v>
      </c>
      <c r="D843">
        <v>9.1064686684160095E-2</v>
      </c>
      <c r="E843" t="s">
        <v>771</v>
      </c>
      <c r="F843" t="s">
        <v>1002</v>
      </c>
      <c r="G843" t="s">
        <v>11</v>
      </c>
      <c r="H843">
        <v>4</v>
      </c>
      <c r="I843" t="s">
        <v>9</v>
      </c>
    </row>
    <row r="844" spans="1:9" x14ac:dyDescent="0.2">
      <c r="A844" t="s">
        <v>1069</v>
      </c>
      <c r="B844">
        <v>2.0515909979521899E-3</v>
      </c>
      <c r="C844">
        <v>1.0862800954691101E-3</v>
      </c>
      <c r="D844">
        <v>9.1286076228787497E-2</v>
      </c>
      <c r="E844" t="s">
        <v>746</v>
      </c>
      <c r="F844" t="s">
        <v>747</v>
      </c>
      <c r="G844" t="s">
        <v>11</v>
      </c>
      <c r="H844">
        <v>1</v>
      </c>
    </row>
    <row r="845" spans="1:9" x14ac:dyDescent="0.2">
      <c r="A845" t="s">
        <v>1224</v>
      </c>
      <c r="B845">
        <v>2.0492839390043099E-3</v>
      </c>
      <c r="C845">
        <v>2.6216490981099798E-4</v>
      </c>
      <c r="D845">
        <v>9.1286076228787497E-2</v>
      </c>
      <c r="E845" t="s">
        <v>143</v>
      </c>
      <c r="F845" t="s">
        <v>144</v>
      </c>
      <c r="G845" t="s">
        <v>145</v>
      </c>
      <c r="H845">
        <v>9</v>
      </c>
    </row>
    <row r="846" spans="1:9" x14ac:dyDescent="0.2">
      <c r="A846" t="s">
        <v>1746</v>
      </c>
      <c r="B846">
        <v>2.0540258086596199E-3</v>
      </c>
      <c r="C846">
        <v>9.4043029664273004E-4</v>
      </c>
      <c r="D846">
        <v>9.1286254696335403E-2</v>
      </c>
      <c r="E846" t="s">
        <v>839</v>
      </c>
      <c r="F846" t="s">
        <v>840</v>
      </c>
      <c r="G846" t="s">
        <v>11</v>
      </c>
      <c r="H846">
        <v>10</v>
      </c>
    </row>
    <row r="847" spans="1:9" x14ac:dyDescent="0.2">
      <c r="A847" t="s">
        <v>1986</v>
      </c>
      <c r="B847">
        <v>2.0580656362150199E-3</v>
      </c>
      <c r="C847">
        <v>-9.0491719895334597E-4</v>
      </c>
      <c r="D847">
        <v>9.1357679553686399E-2</v>
      </c>
      <c r="E847" t="s">
        <v>504</v>
      </c>
      <c r="F847" t="s">
        <v>664</v>
      </c>
      <c r="G847" t="s">
        <v>665</v>
      </c>
      <c r="H847">
        <v>10</v>
      </c>
    </row>
    <row r="848" spans="1:9" x14ac:dyDescent="0.2">
      <c r="A848" t="s">
        <v>1276</v>
      </c>
      <c r="B848">
        <v>2.0665978336885799E-3</v>
      </c>
      <c r="C848">
        <v>8.9453798319986098E-4</v>
      </c>
      <c r="D848">
        <v>9.1420138757781599E-2</v>
      </c>
      <c r="E848" t="s">
        <v>648</v>
      </c>
      <c r="F848" t="s">
        <v>649</v>
      </c>
      <c r="G848" t="s">
        <v>11</v>
      </c>
      <c r="H848">
        <v>24</v>
      </c>
      <c r="I848" t="s">
        <v>9</v>
      </c>
    </row>
    <row r="849" spans="1:9" x14ac:dyDescent="0.2">
      <c r="A849" t="s">
        <v>1571</v>
      </c>
      <c r="B849">
        <v>2.06900093356983E-3</v>
      </c>
      <c r="C849">
        <v>2.6038508265114398E-4</v>
      </c>
      <c r="D849">
        <v>9.1420138757781599E-2</v>
      </c>
      <c r="E849" t="s">
        <v>252</v>
      </c>
      <c r="F849" t="s">
        <v>790</v>
      </c>
      <c r="G849" t="s">
        <v>26</v>
      </c>
      <c r="H849">
        <v>15</v>
      </c>
    </row>
    <row r="850" spans="1:9" x14ac:dyDescent="0.2">
      <c r="A850" t="s">
        <v>1797</v>
      </c>
      <c r="B850">
        <v>2.0742459765768799E-3</v>
      </c>
      <c r="C850">
        <v>6.5139809164062204E-4</v>
      </c>
      <c r="D850">
        <v>9.1420138757781599E-2</v>
      </c>
      <c r="E850" t="s">
        <v>577</v>
      </c>
      <c r="F850" t="s">
        <v>638</v>
      </c>
      <c r="G850" t="s">
        <v>11</v>
      </c>
      <c r="H850">
        <v>11</v>
      </c>
    </row>
    <row r="851" spans="1:9" x14ac:dyDescent="0.2">
      <c r="A851" t="s">
        <v>1881</v>
      </c>
      <c r="B851">
        <v>2.0751319629564299E-3</v>
      </c>
      <c r="C851">
        <v>1.1044333867495999E-3</v>
      </c>
      <c r="D851">
        <v>9.1420138757781599E-2</v>
      </c>
      <c r="E851" t="s">
        <v>198</v>
      </c>
      <c r="F851" t="s">
        <v>199</v>
      </c>
      <c r="G851" t="s">
        <v>574</v>
      </c>
      <c r="H851">
        <v>8</v>
      </c>
    </row>
    <row r="852" spans="1:9" x14ac:dyDescent="0.2">
      <c r="A852" t="s">
        <v>1911</v>
      </c>
      <c r="B852">
        <v>2.0679266606756499E-3</v>
      </c>
      <c r="C852">
        <v>8.6159855762702603E-4</v>
      </c>
      <c r="D852">
        <v>9.1420138757781599E-2</v>
      </c>
      <c r="E852" t="s">
        <v>1721</v>
      </c>
      <c r="F852" t="s">
        <v>1722</v>
      </c>
      <c r="G852" t="s">
        <v>1912</v>
      </c>
      <c r="H852">
        <v>3</v>
      </c>
    </row>
    <row r="853" spans="1:9" x14ac:dyDescent="0.2">
      <c r="A853" t="s">
        <v>1941</v>
      </c>
      <c r="B853">
        <v>2.0737594393796101E-3</v>
      </c>
      <c r="C853">
        <v>1.53935282319403E-3</v>
      </c>
      <c r="D853">
        <v>9.1420138757781599E-2</v>
      </c>
      <c r="E853" t="s">
        <v>228</v>
      </c>
      <c r="F853" t="s">
        <v>599</v>
      </c>
      <c r="G853" t="s">
        <v>11</v>
      </c>
      <c r="H853">
        <v>3</v>
      </c>
    </row>
    <row r="854" spans="1:9" x14ac:dyDescent="0.2">
      <c r="A854" t="s">
        <v>2056</v>
      </c>
      <c r="B854">
        <v>2.0789476087539399E-3</v>
      </c>
      <c r="C854">
        <v>6.3755742613696802E-4</v>
      </c>
      <c r="D854">
        <v>9.1420138757781599E-2</v>
      </c>
      <c r="E854" t="s">
        <v>1073</v>
      </c>
      <c r="F854" t="s">
        <v>1074</v>
      </c>
      <c r="G854" t="s">
        <v>2057</v>
      </c>
      <c r="H854">
        <v>6</v>
      </c>
    </row>
    <row r="855" spans="1:9" x14ac:dyDescent="0.2">
      <c r="A855" t="s">
        <v>2281</v>
      </c>
      <c r="B855">
        <v>2.07875862873664E-3</v>
      </c>
      <c r="C855">
        <v>8.9905514668062203E-4</v>
      </c>
      <c r="D855">
        <v>9.1420138757781599E-2</v>
      </c>
      <c r="E855" t="s">
        <v>850</v>
      </c>
      <c r="F855" t="s">
        <v>851</v>
      </c>
      <c r="G855" t="s">
        <v>11</v>
      </c>
      <c r="H855">
        <v>14</v>
      </c>
    </row>
    <row r="856" spans="1:9" x14ac:dyDescent="0.2">
      <c r="A856" t="s">
        <v>1094</v>
      </c>
      <c r="B856">
        <v>2.0840580533554201E-3</v>
      </c>
      <c r="C856">
        <v>6.0075172099786304E-4</v>
      </c>
      <c r="D856">
        <v>9.1421937804049794E-2</v>
      </c>
      <c r="E856" t="s">
        <v>1026</v>
      </c>
      <c r="F856" t="s">
        <v>1027</v>
      </c>
      <c r="G856" t="s">
        <v>11</v>
      </c>
      <c r="H856">
        <v>2</v>
      </c>
    </row>
    <row r="857" spans="1:9" x14ac:dyDescent="0.2">
      <c r="A857" t="s">
        <v>1105</v>
      </c>
      <c r="B857">
        <v>2.0825216141618199E-3</v>
      </c>
      <c r="C857">
        <v>6.5687391280363301E-4</v>
      </c>
      <c r="D857">
        <v>9.1421937804049794E-2</v>
      </c>
      <c r="E857" t="s">
        <v>374</v>
      </c>
      <c r="F857" t="s">
        <v>375</v>
      </c>
      <c r="G857" t="s">
        <v>1106</v>
      </c>
      <c r="H857">
        <v>5</v>
      </c>
    </row>
    <row r="858" spans="1:9" x14ac:dyDescent="0.2">
      <c r="A858" t="s">
        <v>1150</v>
      </c>
      <c r="B858">
        <v>2.086291758483E-3</v>
      </c>
      <c r="C858">
        <v>6.76692552392447E-4</v>
      </c>
      <c r="D858">
        <v>9.1421937804049794E-2</v>
      </c>
      <c r="E858" t="s">
        <v>140</v>
      </c>
      <c r="F858" t="s">
        <v>141</v>
      </c>
      <c r="G858" t="s">
        <v>11</v>
      </c>
      <c r="H858">
        <v>4</v>
      </c>
    </row>
    <row r="859" spans="1:9" x14ac:dyDescent="0.2">
      <c r="A859" t="s">
        <v>604</v>
      </c>
      <c r="B859">
        <v>2.0929008118574601E-3</v>
      </c>
      <c r="C859">
        <v>1.2022212666464901E-3</v>
      </c>
      <c r="D859">
        <v>9.1604658611299503E-2</v>
      </c>
      <c r="E859" t="s">
        <v>290</v>
      </c>
      <c r="F859" t="s">
        <v>291</v>
      </c>
      <c r="G859" t="s">
        <v>292</v>
      </c>
      <c r="H859">
        <v>4</v>
      </c>
    </row>
    <row r="860" spans="1:9" x14ac:dyDescent="0.2">
      <c r="A860" t="s">
        <v>1164</v>
      </c>
      <c r="B860">
        <v>2.0981045604462701E-3</v>
      </c>
      <c r="C860">
        <v>8.9361595849498895E-4</v>
      </c>
      <c r="D860">
        <v>9.1618858910464104E-2</v>
      </c>
      <c r="E860" t="s">
        <v>1165</v>
      </c>
      <c r="F860" t="s">
        <v>1166</v>
      </c>
      <c r="G860" t="s">
        <v>1167</v>
      </c>
      <c r="H860">
        <v>6</v>
      </c>
    </row>
    <row r="861" spans="1:9" x14ac:dyDescent="0.2">
      <c r="A861" t="s">
        <v>1439</v>
      </c>
      <c r="B861">
        <v>2.09758015287855E-3</v>
      </c>
      <c r="C861">
        <v>9.5146450237655297E-4</v>
      </c>
      <c r="D861">
        <v>9.1618858910464104E-2</v>
      </c>
      <c r="E861" t="s">
        <v>342</v>
      </c>
      <c r="F861" t="s">
        <v>389</v>
      </c>
      <c r="G861" t="s">
        <v>757</v>
      </c>
      <c r="H861">
        <v>9</v>
      </c>
    </row>
    <row r="862" spans="1:9" x14ac:dyDescent="0.2">
      <c r="A862" t="s">
        <v>2248</v>
      </c>
      <c r="B862">
        <v>2.1006679021102199E-3</v>
      </c>
      <c r="C862">
        <v>1.5518519185082299E-3</v>
      </c>
      <c r="D862">
        <v>9.1624253653713406E-2</v>
      </c>
      <c r="E862" t="s">
        <v>1233</v>
      </c>
      <c r="F862" t="s">
        <v>1339</v>
      </c>
      <c r="G862" t="s">
        <v>1742</v>
      </c>
      <c r="H862">
        <v>8</v>
      </c>
    </row>
    <row r="863" spans="1:9" x14ac:dyDescent="0.2">
      <c r="A863" t="s">
        <v>1427</v>
      </c>
      <c r="B863">
        <v>2.1078970825677101E-3</v>
      </c>
      <c r="C863">
        <v>2.19924045589733E-4</v>
      </c>
      <c r="D863">
        <v>9.1684812791853795E-2</v>
      </c>
      <c r="E863" t="s">
        <v>1390</v>
      </c>
      <c r="F863" t="s">
        <v>1391</v>
      </c>
      <c r="G863" t="s">
        <v>1426</v>
      </c>
      <c r="H863">
        <v>1</v>
      </c>
      <c r="I863" t="s">
        <v>9</v>
      </c>
    </row>
    <row r="864" spans="1:9" x14ac:dyDescent="0.2">
      <c r="A864" t="s">
        <v>1657</v>
      </c>
      <c r="B864">
        <v>2.1065289179179598E-3</v>
      </c>
      <c r="C864">
        <v>7.5060789103925402E-4</v>
      </c>
      <c r="D864">
        <v>9.1684812791853795E-2</v>
      </c>
      <c r="E864" t="s">
        <v>378</v>
      </c>
      <c r="F864" t="s">
        <v>379</v>
      </c>
      <c r="G864" t="s">
        <v>11</v>
      </c>
      <c r="H864">
        <v>14</v>
      </c>
    </row>
    <row r="865" spans="1:9" x14ac:dyDescent="0.2">
      <c r="A865" t="s">
        <v>1741</v>
      </c>
      <c r="B865">
        <v>2.1093805786910002E-3</v>
      </c>
      <c r="C865">
        <v>-4.0959988924067802E-4</v>
      </c>
      <c r="D865">
        <v>9.1684812791853795E-2</v>
      </c>
      <c r="E865" t="s">
        <v>1432</v>
      </c>
      <c r="F865" t="s">
        <v>1433</v>
      </c>
      <c r="G865" t="s">
        <v>1434</v>
      </c>
      <c r="H865">
        <v>2</v>
      </c>
    </row>
    <row r="866" spans="1:9" x14ac:dyDescent="0.2">
      <c r="A866" t="s">
        <v>942</v>
      </c>
      <c r="B866">
        <v>2.1199275005502598E-3</v>
      </c>
      <c r="C866">
        <v>1.9841285040893199E-4</v>
      </c>
      <c r="D866">
        <v>9.1696403469904195E-2</v>
      </c>
      <c r="E866" t="s">
        <v>620</v>
      </c>
      <c r="F866" t="s">
        <v>943</v>
      </c>
      <c r="G866" t="s">
        <v>18</v>
      </c>
      <c r="H866">
        <v>17</v>
      </c>
      <c r="I866" t="s">
        <v>9</v>
      </c>
    </row>
    <row r="867" spans="1:9" x14ac:dyDescent="0.2">
      <c r="A867" t="s">
        <v>1409</v>
      </c>
      <c r="B867">
        <v>2.1185927368419502E-3</v>
      </c>
      <c r="C867">
        <v>1.0942738176463E-3</v>
      </c>
      <c r="D867">
        <v>9.1696403469904195E-2</v>
      </c>
      <c r="E867" t="s">
        <v>471</v>
      </c>
      <c r="F867" t="s">
        <v>472</v>
      </c>
      <c r="G867" t="s">
        <v>11</v>
      </c>
      <c r="H867">
        <v>4</v>
      </c>
    </row>
    <row r="868" spans="1:9" x14ac:dyDescent="0.2">
      <c r="A868" t="s">
        <v>1507</v>
      </c>
      <c r="B868">
        <v>2.11358591082173E-3</v>
      </c>
      <c r="C868">
        <v>1.08836120915375E-3</v>
      </c>
      <c r="D868">
        <v>9.1696403469904195E-2</v>
      </c>
      <c r="E868" t="s">
        <v>264</v>
      </c>
      <c r="F868" t="s">
        <v>265</v>
      </c>
      <c r="G868" t="s">
        <v>11</v>
      </c>
      <c r="H868">
        <v>2</v>
      </c>
    </row>
    <row r="869" spans="1:9" x14ac:dyDescent="0.2">
      <c r="A869" t="s">
        <v>1589</v>
      </c>
      <c r="B869">
        <v>2.1173340615172399E-3</v>
      </c>
      <c r="C869">
        <v>9.1591375104145198E-4</v>
      </c>
      <c r="D869">
        <v>9.1696403469904195E-2</v>
      </c>
      <c r="E869" t="s">
        <v>204</v>
      </c>
      <c r="F869" t="s">
        <v>205</v>
      </c>
      <c r="G869" t="s">
        <v>11</v>
      </c>
      <c r="H869">
        <v>6</v>
      </c>
    </row>
    <row r="870" spans="1:9" x14ac:dyDescent="0.2">
      <c r="A870" t="s">
        <v>1771</v>
      </c>
      <c r="B870">
        <v>2.12185585065098E-3</v>
      </c>
      <c r="C870">
        <v>1.0937223164155601E-3</v>
      </c>
      <c r="D870">
        <v>9.1696403469904195E-2</v>
      </c>
      <c r="E870" t="s">
        <v>164</v>
      </c>
      <c r="F870" t="s">
        <v>165</v>
      </c>
      <c r="G870" t="s">
        <v>166</v>
      </c>
      <c r="H870">
        <v>8</v>
      </c>
    </row>
    <row r="871" spans="1:9" x14ac:dyDescent="0.2">
      <c r="A871" t="s">
        <v>1293</v>
      </c>
      <c r="B871">
        <v>2.13144967642719E-3</v>
      </c>
      <c r="C871">
        <v>9.72676283205266E-4</v>
      </c>
      <c r="D871">
        <v>9.1790329526196299E-2</v>
      </c>
      <c r="E871" t="s">
        <v>228</v>
      </c>
      <c r="F871" t="s">
        <v>229</v>
      </c>
      <c r="G871" t="s">
        <v>1294</v>
      </c>
      <c r="H871">
        <v>3</v>
      </c>
    </row>
    <row r="872" spans="1:9" x14ac:dyDescent="0.2">
      <c r="A872" t="s">
        <v>1782</v>
      </c>
      <c r="B872">
        <v>2.1292895356747801E-3</v>
      </c>
      <c r="C872">
        <v>2.4707493882827398E-4</v>
      </c>
      <c r="D872">
        <v>9.1790329526196299E-2</v>
      </c>
      <c r="E872" t="s">
        <v>1783</v>
      </c>
      <c r="F872" t="s">
        <v>1784</v>
      </c>
      <c r="G872" t="s">
        <v>1785</v>
      </c>
      <c r="H872">
        <v>21</v>
      </c>
    </row>
    <row r="873" spans="1:9" x14ac:dyDescent="0.2">
      <c r="A873" t="s">
        <v>1891</v>
      </c>
      <c r="B873">
        <v>2.1348702561845199E-3</v>
      </c>
      <c r="C873">
        <v>8.8012919390940297E-4</v>
      </c>
      <c r="D873">
        <v>9.1790329526196299E-2</v>
      </c>
      <c r="E873" t="s">
        <v>1595</v>
      </c>
      <c r="F873" t="s">
        <v>1596</v>
      </c>
      <c r="G873" t="s">
        <v>11</v>
      </c>
      <c r="H873">
        <v>8</v>
      </c>
    </row>
    <row r="874" spans="1:9" x14ac:dyDescent="0.2">
      <c r="A874" t="s">
        <v>2032</v>
      </c>
      <c r="B874">
        <v>2.13233823150096E-3</v>
      </c>
      <c r="C874">
        <v>5.9029421269255801E-4</v>
      </c>
      <c r="D874">
        <v>9.1790329526196299E-2</v>
      </c>
      <c r="E874" t="s">
        <v>343</v>
      </c>
      <c r="F874" t="s">
        <v>344</v>
      </c>
      <c r="G874" t="s">
        <v>200</v>
      </c>
      <c r="H874">
        <v>14</v>
      </c>
    </row>
    <row r="875" spans="1:9" x14ac:dyDescent="0.2">
      <c r="A875" t="s">
        <v>2195</v>
      </c>
      <c r="B875">
        <v>2.1362504128959801E-3</v>
      </c>
      <c r="C875">
        <v>8.1857312505823803E-4</v>
      </c>
      <c r="D875">
        <v>9.1790329526196299E-2</v>
      </c>
      <c r="E875" t="s">
        <v>428</v>
      </c>
      <c r="F875" t="s">
        <v>429</v>
      </c>
      <c r="G875" t="s">
        <v>430</v>
      </c>
      <c r="H875">
        <v>10</v>
      </c>
    </row>
    <row r="876" spans="1:9" x14ac:dyDescent="0.2">
      <c r="A876" t="s">
        <v>1376</v>
      </c>
      <c r="B876">
        <v>2.1439583585402201E-3</v>
      </c>
      <c r="C876">
        <v>1.3129350626423001E-3</v>
      </c>
      <c r="D876">
        <v>9.1923813303136204E-2</v>
      </c>
      <c r="E876" t="s">
        <v>1377</v>
      </c>
      <c r="F876" t="s">
        <v>1378</v>
      </c>
      <c r="G876" t="s">
        <v>11</v>
      </c>
      <c r="H876">
        <v>12</v>
      </c>
    </row>
    <row r="877" spans="1:9" x14ac:dyDescent="0.2">
      <c r="A877" t="s">
        <v>1553</v>
      </c>
      <c r="B877">
        <v>2.1442525550819402E-3</v>
      </c>
      <c r="C877">
        <v>3.7051694769645298E-4</v>
      </c>
      <c r="D877">
        <v>9.1923813303136204E-2</v>
      </c>
      <c r="E877" t="s">
        <v>595</v>
      </c>
      <c r="F877" t="s">
        <v>881</v>
      </c>
      <c r="G877" t="s">
        <v>247</v>
      </c>
      <c r="H877">
        <v>3</v>
      </c>
    </row>
    <row r="878" spans="1:9" x14ac:dyDescent="0.2">
      <c r="A878" t="s">
        <v>479</v>
      </c>
      <c r="B878">
        <v>2.1575584284787199E-3</v>
      </c>
      <c r="C878">
        <v>4.3498206687644702E-4</v>
      </c>
      <c r="D878">
        <v>9.2388767643203806E-2</v>
      </c>
      <c r="E878" t="s">
        <v>276</v>
      </c>
      <c r="F878" t="s">
        <v>277</v>
      </c>
      <c r="G878" t="s">
        <v>11</v>
      </c>
      <c r="H878">
        <v>8</v>
      </c>
    </row>
    <row r="879" spans="1:9" x14ac:dyDescent="0.2">
      <c r="A879" t="s">
        <v>2218</v>
      </c>
      <c r="B879">
        <v>2.1681933985324199E-3</v>
      </c>
      <c r="C879">
        <v>8.7544785830866905E-4</v>
      </c>
      <c r="D879">
        <v>9.2738422424244196E-2</v>
      </c>
      <c r="E879" t="s">
        <v>656</v>
      </c>
      <c r="F879" t="s">
        <v>843</v>
      </c>
      <c r="G879" t="s">
        <v>11</v>
      </c>
      <c r="H879">
        <v>19</v>
      </c>
    </row>
    <row r="880" spans="1:9" x14ac:dyDescent="0.2">
      <c r="A880" t="s">
        <v>1923</v>
      </c>
      <c r="B880">
        <v>2.1737717650902101E-3</v>
      </c>
      <c r="C880">
        <v>7.4238349469071103E-4</v>
      </c>
      <c r="D880">
        <v>9.2778481632598997E-2</v>
      </c>
      <c r="E880" t="s">
        <v>1079</v>
      </c>
      <c r="F880" t="s">
        <v>1080</v>
      </c>
      <c r="G880" t="s">
        <v>11</v>
      </c>
      <c r="H880">
        <v>10</v>
      </c>
    </row>
    <row r="881" spans="1:9" x14ac:dyDescent="0.2">
      <c r="A881" t="s">
        <v>2226</v>
      </c>
      <c r="B881">
        <v>2.1740710400140399E-3</v>
      </c>
      <c r="C881">
        <v>3.1480482152753899E-4</v>
      </c>
      <c r="D881">
        <v>9.2778481632598997E-2</v>
      </c>
      <c r="E881" t="s">
        <v>241</v>
      </c>
      <c r="F881" t="s">
        <v>242</v>
      </c>
      <c r="G881" t="s">
        <v>91</v>
      </c>
      <c r="H881">
        <v>2</v>
      </c>
      <c r="I881" t="s">
        <v>9</v>
      </c>
    </row>
    <row r="882" spans="1:9" x14ac:dyDescent="0.2">
      <c r="A882" t="s">
        <v>1216</v>
      </c>
      <c r="B882">
        <v>2.1792971876174101E-3</v>
      </c>
      <c r="C882">
        <v>-1.3735928836657E-4</v>
      </c>
      <c r="D882">
        <v>9.2895943908949105E-2</v>
      </c>
      <c r="E882" t="s">
        <v>934</v>
      </c>
      <c r="F882" t="s">
        <v>935</v>
      </c>
      <c r="G882" t="s">
        <v>1217</v>
      </c>
      <c r="H882">
        <v>4</v>
      </c>
    </row>
    <row r="883" spans="1:9" x14ac:dyDescent="0.2">
      <c r="A883" t="s">
        <v>1682</v>
      </c>
      <c r="B883">
        <v>2.1848059493632401E-3</v>
      </c>
      <c r="C883">
        <v>1.17144315061188E-3</v>
      </c>
      <c r="D883">
        <v>9.3025173041255294E-2</v>
      </c>
      <c r="E883" t="s">
        <v>1308</v>
      </c>
      <c r="F883" t="s">
        <v>1309</v>
      </c>
      <c r="G883" t="s">
        <v>1683</v>
      </c>
      <c r="H883">
        <v>1</v>
      </c>
    </row>
    <row r="884" spans="1:9" x14ac:dyDescent="0.2">
      <c r="A884" t="s">
        <v>1638</v>
      </c>
      <c r="B884">
        <v>2.2015391088592599E-3</v>
      </c>
      <c r="C884">
        <v>1.1372096674847601E-4</v>
      </c>
      <c r="D884">
        <v>9.34743717929679E-2</v>
      </c>
      <c r="E884" t="s">
        <v>560</v>
      </c>
      <c r="F884" t="s">
        <v>561</v>
      </c>
      <c r="G884" t="s">
        <v>895</v>
      </c>
      <c r="H884">
        <v>22</v>
      </c>
    </row>
    <row r="885" spans="1:9" x14ac:dyDescent="0.2">
      <c r="A885" t="s">
        <v>1922</v>
      </c>
      <c r="B885">
        <v>2.2016707300412299E-3</v>
      </c>
      <c r="C885">
        <v>2.9805624865165303E-4</v>
      </c>
      <c r="D885">
        <v>9.34743717929679E-2</v>
      </c>
      <c r="E885" t="s">
        <v>356</v>
      </c>
      <c r="F885" t="s">
        <v>357</v>
      </c>
      <c r="G885" t="s">
        <v>18</v>
      </c>
      <c r="H885">
        <v>19</v>
      </c>
    </row>
    <row r="886" spans="1:9" x14ac:dyDescent="0.2">
      <c r="A886" t="s">
        <v>1974</v>
      </c>
      <c r="B886">
        <v>2.2028231090370299E-3</v>
      </c>
      <c r="C886">
        <v>-1.99780875586241E-4</v>
      </c>
      <c r="D886">
        <v>9.34743717929679E-2</v>
      </c>
    </row>
    <row r="887" spans="1:9" x14ac:dyDescent="0.2">
      <c r="A887" t="s">
        <v>986</v>
      </c>
      <c r="B887">
        <v>2.20991942576293E-3</v>
      </c>
      <c r="C887">
        <v>-1.05105354188962E-4</v>
      </c>
      <c r="D887">
        <v>9.3564051989967201E-2</v>
      </c>
      <c r="E887" t="s">
        <v>583</v>
      </c>
      <c r="F887" t="s">
        <v>987</v>
      </c>
      <c r="G887" t="s">
        <v>11</v>
      </c>
      <c r="H887">
        <v>12</v>
      </c>
    </row>
    <row r="888" spans="1:9" x14ac:dyDescent="0.2">
      <c r="A888" t="s">
        <v>1952</v>
      </c>
      <c r="B888">
        <v>2.2095151911027599E-3</v>
      </c>
      <c r="C888">
        <v>8.3112590765960399E-4</v>
      </c>
      <c r="D888">
        <v>9.3564051989967201E-2</v>
      </c>
      <c r="E888" t="s">
        <v>108</v>
      </c>
      <c r="F888" t="s">
        <v>1060</v>
      </c>
      <c r="G888" t="s">
        <v>1619</v>
      </c>
      <c r="H888">
        <v>2</v>
      </c>
    </row>
    <row r="889" spans="1:9" x14ac:dyDescent="0.2">
      <c r="A889" t="s">
        <v>738</v>
      </c>
      <c r="B889">
        <v>2.2211080160656998E-3</v>
      </c>
      <c r="C889">
        <v>8.9116472776471596E-4</v>
      </c>
      <c r="D889">
        <v>9.3566284016253706E-2</v>
      </c>
      <c r="E889" t="s">
        <v>370</v>
      </c>
      <c r="F889" t="s">
        <v>371</v>
      </c>
      <c r="G889" t="s">
        <v>11</v>
      </c>
      <c r="H889">
        <v>4</v>
      </c>
    </row>
    <row r="890" spans="1:9" x14ac:dyDescent="0.2">
      <c r="A890" t="s">
        <v>975</v>
      </c>
      <c r="B890">
        <v>2.2203922915946402E-3</v>
      </c>
      <c r="C890">
        <v>-4.39903884730483E-4</v>
      </c>
      <c r="D890">
        <v>9.3566284016253706E-2</v>
      </c>
      <c r="E890" t="s">
        <v>976</v>
      </c>
      <c r="F890" t="s">
        <v>977</v>
      </c>
      <c r="G890" t="s">
        <v>978</v>
      </c>
      <c r="H890">
        <v>3</v>
      </c>
      <c r="I890" t="s">
        <v>9</v>
      </c>
    </row>
    <row r="891" spans="1:9" x14ac:dyDescent="0.2">
      <c r="A891" t="s">
        <v>1431</v>
      </c>
      <c r="B891">
        <v>2.2224297103503798E-3</v>
      </c>
      <c r="C891">
        <v>8.6886073018648804E-4</v>
      </c>
      <c r="D891">
        <v>9.3566284016253706E-2</v>
      </c>
      <c r="E891" t="s">
        <v>766</v>
      </c>
      <c r="F891" t="s">
        <v>1189</v>
      </c>
      <c r="G891" t="s">
        <v>1190</v>
      </c>
      <c r="H891">
        <v>24</v>
      </c>
    </row>
    <row r="892" spans="1:9" x14ac:dyDescent="0.2">
      <c r="A892" t="s">
        <v>1658</v>
      </c>
      <c r="B892">
        <v>2.21724487732111E-3</v>
      </c>
      <c r="C892">
        <v>1.13075553745593E-3</v>
      </c>
      <c r="D892">
        <v>9.3566284016253706E-2</v>
      </c>
      <c r="E892" t="s">
        <v>650</v>
      </c>
      <c r="F892" t="s">
        <v>837</v>
      </c>
      <c r="G892" t="s">
        <v>838</v>
      </c>
      <c r="H892">
        <v>4</v>
      </c>
    </row>
    <row r="893" spans="1:9" x14ac:dyDescent="0.2">
      <c r="A893" t="s">
        <v>1799</v>
      </c>
      <c r="B893">
        <v>2.21892860472615E-3</v>
      </c>
      <c r="C893">
        <v>1.16039668097578E-4</v>
      </c>
      <c r="D893">
        <v>9.3566284016253706E-2</v>
      </c>
      <c r="E893" t="s">
        <v>224</v>
      </c>
      <c r="F893" t="s">
        <v>225</v>
      </c>
      <c r="G893" t="s">
        <v>28</v>
      </c>
      <c r="H893">
        <v>7</v>
      </c>
      <c r="I893" t="s">
        <v>9</v>
      </c>
    </row>
    <row r="894" spans="1:9" x14ac:dyDescent="0.2">
      <c r="A894" t="s">
        <v>960</v>
      </c>
      <c r="B894">
        <v>2.2295485569798902E-3</v>
      </c>
      <c r="C894">
        <v>1.19055576075288E-3</v>
      </c>
      <c r="D894">
        <v>9.3656002806289496E-2</v>
      </c>
      <c r="E894" t="s">
        <v>195</v>
      </c>
      <c r="F894" t="s">
        <v>196</v>
      </c>
      <c r="G894" t="s">
        <v>11</v>
      </c>
      <c r="H894">
        <v>5</v>
      </c>
    </row>
    <row r="895" spans="1:9" x14ac:dyDescent="0.2">
      <c r="A895" t="s">
        <v>1905</v>
      </c>
      <c r="B895">
        <v>2.2271056462429399E-3</v>
      </c>
      <c r="C895">
        <v>1.88785324226569E-4</v>
      </c>
      <c r="D895">
        <v>9.3656002806289496E-2</v>
      </c>
      <c r="E895" t="s">
        <v>182</v>
      </c>
      <c r="F895" t="s">
        <v>832</v>
      </c>
      <c r="G895" t="s">
        <v>35</v>
      </c>
      <c r="H895">
        <v>2</v>
      </c>
    </row>
    <row r="896" spans="1:9" x14ac:dyDescent="0.2">
      <c r="A896" t="s">
        <v>1451</v>
      </c>
      <c r="B896">
        <v>2.23942332907255E-3</v>
      </c>
      <c r="C896">
        <v>1.1145702060852199E-3</v>
      </c>
      <c r="D896">
        <v>9.39657024580898E-2</v>
      </c>
      <c r="E896" t="s">
        <v>729</v>
      </c>
      <c r="F896" t="s">
        <v>865</v>
      </c>
      <c r="G896" t="s">
        <v>1452</v>
      </c>
      <c r="H896">
        <v>1</v>
      </c>
    </row>
    <row r="897" spans="1:9" x14ac:dyDescent="0.2">
      <c r="A897" t="s">
        <v>1967</v>
      </c>
      <c r="B897">
        <v>2.2422988532495099E-3</v>
      </c>
      <c r="C897">
        <v>-5.9898107055421704E-4</v>
      </c>
      <c r="D897">
        <v>9.3981351713094005E-2</v>
      </c>
      <c r="E897" t="s">
        <v>706</v>
      </c>
      <c r="F897" t="s">
        <v>707</v>
      </c>
      <c r="G897" t="s">
        <v>708</v>
      </c>
      <c r="H897">
        <v>13</v>
      </c>
      <c r="I897" t="s">
        <v>9</v>
      </c>
    </row>
    <row r="898" spans="1:9" x14ac:dyDescent="0.2">
      <c r="A898" t="s">
        <v>2104</v>
      </c>
      <c r="B898">
        <v>2.2452581708648301E-3</v>
      </c>
      <c r="C898">
        <v>5.3059519189163997E-4</v>
      </c>
      <c r="D898">
        <v>9.4000474190253994E-2</v>
      </c>
      <c r="E898" t="s">
        <v>1227</v>
      </c>
      <c r="F898" t="s">
        <v>2105</v>
      </c>
      <c r="G898" t="s">
        <v>11</v>
      </c>
      <c r="H898">
        <v>2</v>
      </c>
    </row>
    <row r="899" spans="1:9" x14ac:dyDescent="0.2">
      <c r="A899" t="s">
        <v>441</v>
      </c>
      <c r="B899">
        <v>2.26626012707063E-3</v>
      </c>
      <c r="C899">
        <v>2.8199193366195498E-4</v>
      </c>
      <c r="D899">
        <v>9.4094385567457597E-2</v>
      </c>
      <c r="E899" t="s">
        <v>442</v>
      </c>
      <c r="F899" t="s">
        <v>443</v>
      </c>
      <c r="G899" t="s">
        <v>444</v>
      </c>
      <c r="H899">
        <v>6</v>
      </c>
      <c r="I899" t="s">
        <v>9</v>
      </c>
    </row>
    <row r="900" spans="1:9" x14ac:dyDescent="0.2">
      <c r="A900" t="s">
        <v>1468</v>
      </c>
      <c r="B900">
        <v>2.26768956487189E-3</v>
      </c>
      <c r="C900">
        <v>8.5968425980223701E-4</v>
      </c>
      <c r="D900">
        <v>9.4094385567457597E-2</v>
      </c>
      <c r="E900" t="s">
        <v>1469</v>
      </c>
      <c r="F900" t="s">
        <v>1470</v>
      </c>
      <c r="G900" t="s">
        <v>1471</v>
      </c>
      <c r="H900">
        <v>13</v>
      </c>
    </row>
    <row r="901" spans="1:9" x14ac:dyDescent="0.2">
      <c r="A901" t="s">
        <v>1566</v>
      </c>
      <c r="B901">
        <v>2.2662808498739901E-3</v>
      </c>
      <c r="C901">
        <v>3.49378542849646E-4</v>
      </c>
      <c r="D901">
        <v>9.4094385567457597E-2</v>
      </c>
      <c r="E901" t="s">
        <v>1567</v>
      </c>
      <c r="F901" t="s">
        <v>1568</v>
      </c>
      <c r="G901" t="s">
        <v>1569</v>
      </c>
      <c r="H901">
        <v>13</v>
      </c>
    </row>
    <row r="902" spans="1:9" x14ac:dyDescent="0.2">
      <c r="A902" t="s">
        <v>1710</v>
      </c>
      <c r="B902">
        <v>2.2531772240667E-3</v>
      </c>
      <c r="C902">
        <v>4.2547281582049702E-4</v>
      </c>
      <c r="D902">
        <v>9.4094385567457597E-2</v>
      </c>
      <c r="E902" t="s">
        <v>1075</v>
      </c>
      <c r="F902" t="s">
        <v>1076</v>
      </c>
      <c r="G902" t="s">
        <v>1298</v>
      </c>
      <c r="H902">
        <v>3</v>
      </c>
    </row>
    <row r="903" spans="1:9" x14ac:dyDescent="0.2">
      <c r="A903" t="s">
        <v>1780</v>
      </c>
      <c r="B903">
        <v>2.2748900397561202E-3</v>
      </c>
      <c r="C903">
        <v>4.50089597808726E-4</v>
      </c>
      <c r="D903">
        <v>9.4094385567457597E-2</v>
      </c>
      <c r="E903" t="s">
        <v>126</v>
      </c>
      <c r="F903" t="s">
        <v>127</v>
      </c>
      <c r="G903" t="s">
        <v>11</v>
      </c>
      <c r="H903">
        <v>19</v>
      </c>
    </row>
    <row r="904" spans="1:9" x14ac:dyDescent="0.2">
      <c r="A904" t="s">
        <v>1836</v>
      </c>
      <c r="B904">
        <v>2.2571144976799898E-3</v>
      </c>
      <c r="C904">
        <v>7.0294838163318101E-4</v>
      </c>
      <c r="D904">
        <v>9.4094385567457597E-2</v>
      </c>
      <c r="E904" t="s">
        <v>653</v>
      </c>
      <c r="F904" t="s">
        <v>654</v>
      </c>
      <c r="G904" t="s">
        <v>11</v>
      </c>
      <c r="H904">
        <v>2</v>
      </c>
    </row>
    <row r="905" spans="1:9" x14ac:dyDescent="0.2">
      <c r="A905" t="s">
        <v>2167</v>
      </c>
      <c r="B905">
        <v>2.2598069013038602E-3</v>
      </c>
      <c r="C905">
        <v>1.09941790923069E-3</v>
      </c>
      <c r="D905">
        <v>9.4094385567457597E-2</v>
      </c>
    </row>
    <row r="906" spans="1:9" x14ac:dyDescent="0.2">
      <c r="A906" t="s">
        <v>2200</v>
      </c>
      <c r="B906">
        <v>2.2750626323494601E-3</v>
      </c>
      <c r="C906">
        <v>3.2852230004981999E-4</v>
      </c>
      <c r="D906">
        <v>9.4094385567457597E-2</v>
      </c>
      <c r="E906" t="s">
        <v>239</v>
      </c>
      <c r="F906" t="s">
        <v>240</v>
      </c>
      <c r="G906" t="s">
        <v>11</v>
      </c>
      <c r="H906">
        <v>7</v>
      </c>
    </row>
    <row r="907" spans="1:9" x14ac:dyDescent="0.2">
      <c r="A907" t="s">
        <v>2206</v>
      </c>
      <c r="B907">
        <v>2.2746886676427301E-3</v>
      </c>
      <c r="C907">
        <v>1.6777062601852101E-4</v>
      </c>
      <c r="D907">
        <v>9.4094385567457597E-2</v>
      </c>
      <c r="E907" t="s">
        <v>2207</v>
      </c>
      <c r="F907" t="s">
        <v>2208</v>
      </c>
      <c r="G907" t="s">
        <v>18</v>
      </c>
      <c r="H907">
        <v>5</v>
      </c>
      <c r="I907" t="s">
        <v>9</v>
      </c>
    </row>
    <row r="908" spans="1:9" x14ac:dyDescent="0.2">
      <c r="A908" t="s">
        <v>2229</v>
      </c>
      <c r="B908">
        <v>2.2582671540497899E-3</v>
      </c>
      <c r="C908">
        <v>1.2304944163322601E-3</v>
      </c>
      <c r="D908">
        <v>9.4094385567457597E-2</v>
      </c>
      <c r="E908" t="s">
        <v>672</v>
      </c>
      <c r="F908" t="s">
        <v>673</v>
      </c>
      <c r="G908" t="s">
        <v>11</v>
      </c>
      <c r="H908">
        <v>10</v>
      </c>
    </row>
    <row r="909" spans="1:9" x14ac:dyDescent="0.2">
      <c r="A909" t="s">
        <v>2247</v>
      </c>
      <c r="B909">
        <v>2.26988906414698E-3</v>
      </c>
      <c r="C909">
        <v>6.73973332777823E-4</v>
      </c>
      <c r="D909">
        <v>9.4094385567457597E-2</v>
      </c>
      <c r="E909" t="s">
        <v>577</v>
      </c>
      <c r="F909" t="s">
        <v>638</v>
      </c>
      <c r="G909" t="s">
        <v>11</v>
      </c>
      <c r="H909">
        <v>11</v>
      </c>
    </row>
    <row r="910" spans="1:9" x14ac:dyDescent="0.2">
      <c r="A910" t="s">
        <v>2183</v>
      </c>
      <c r="B910">
        <v>2.27794673566197E-3</v>
      </c>
      <c r="C910">
        <v>9.3090464443175696E-4</v>
      </c>
      <c r="D910">
        <v>9.4110023884542898E-2</v>
      </c>
      <c r="E910" t="s">
        <v>276</v>
      </c>
      <c r="F910" t="s">
        <v>277</v>
      </c>
      <c r="G910" t="s">
        <v>11</v>
      </c>
      <c r="H910">
        <v>8</v>
      </c>
    </row>
    <row r="911" spans="1:9" x14ac:dyDescent="0.2">
      <c r="A911" t="s">
        <v>1607</v>
      </c>
      <c r="B911">
        <v>2.2864788112924401E-3</v>
      </c>
      <c r="C911">
        <v>7.4621827396743998E-4</v>
      </c>
      <c r="D911">
        <v>9.43587090981058E-2</v>
      </c>
      <c r="E911" t="s">
        <v>1495</v>
      </c>
      <c r="F911" t="s">
        <v>1496</v>
      </c>
      <c r="G911" t="s">
        <v>11</v>
      </c>
      <c r="H911">
        <v>4</v>
      </c>
    </row>
    <row r="912" spans="1:9" x14ac:dyDescent="0.2">
      <c r="A912" t="s">
        <v>2131</v>
      </c>
      <c r="B912">
        <v>2.2971932661107102E-3</v>
      </c>
      <c r="C912">
        <v>6.3156585891018598E-4</v>
      </c>
      <c r="D912">
        <v>9.4696812201450598E-2</v>
      </c>
      <c r="E912" t="s">
        <v>1141</v>
      </c>
      <c r="F912" t="s">
        <v>1142</v>
      </c>
      <c r="G912" t="s">
        <v>11</v>
      </c>
      <c r="H912">
        <v>19</v>
      </c>
    </row>
    <row r="913" spans="1:9" x14ac:dyDescent="0.2">
      <c r="A913" t="s">
        <v>1599</v>
      </c>
      <c r="B913">
        <v>2.3086656153241299E-3</v>
      </c>
      <c r="C913">
        <v>-8.7609434023939396E-4</v>
      </c>
      <c r="D913">
        <v>9.4723999504575607E-2</v>
      </c>
      <c r="E913" t="s">
        <v>590</v>
      </c>
      <c r="F913" t="s">
        <v>591</v>
      </c>
      <c r="G913" t="s">
        <v>823</v>
      </c>
      <c r="H913">
        <v>10</v>
      </c>
    </row>
    <row r="914" spans="1:9" x14ac:dyDescent="0.2">
      <c r="A914" t="s">
        <v>1623</v>
      </c>
      <c r="B914">
        <v>2.3072610073321701E-3</v>
      </c>
      <c r="C914">
        <v>-5.1172964642654103E-4</v>
      </c>
      <c r="D914">
        <v>9.4723999504575607E-2</v>
      </c>
      <c r="E914" t="s">
        <v>93</v>
      </c>
      <c r="F914" t="s">
        <v>1482</v>
      </c>
      <c r="G914" t="s">
        <v>1624</v>
      </c>
      <c r="H914">
        <v>14</v>
      </c>
    </row>
    <row r="915" spans="1:9" x14ac:dyDescent="0.2">
      <c r="A915" t="s">
        <v>1769</v>
      </c>
      <c r="B915">
        <v>2.3129868335116299E-3</v>
      </c>
      <c r="C915">
        <v>1.05762511037034E-3</v>
      </c>
      <c r="D915">
        <v>9.4723999504575607E-2</v>
      </c>
      <c r="E915" t="s">
        <v>228</v>
      </c>
      <c r="F915" t="s">
        <v>867</v>
      </c>
      <c r="G915" t="s">
        <v>11</v>
      </c>
      <c r="H915">
        <v>3</v>
      </c>
    </row>
    <row r="916" spans="1:9" x14ac:dyDescent="0.2">
      <c r="A916" t="s">
        <v>1916</v>
      </c>
      <c r="B916">
        <v>2.3046525064424599E-3</v>
      </c>
      <c r="C916">
        <v>1.02736811843029E-3</v>
      </c>
      <c r="D916">
        <v>9.4723999504575607E-2</v>
      </c>
      <c r="E916" t="s">
        <v>624</v>
      </c>
      <c r="F916" t="s">
        <v>625</v>
      </c>
      <c r="G916" t="s">
        <v>944</v>
      </c>
      <c r="H916">
        <v>8</v>
      </c>
    </row>
    <row r="917" spans="1:9" x14ac:dyDescent="0.2">
      <c r="A917" t="s">
        <v>1995</v>
      </c>
      <c r="B917">
        <v>2.3079177917017702E-3</v>
      </c>
      <c r="C917">
        <v>5.0710254924919804E-4</v>
      </c>
      <c r="D917">
        <v>9.4723999504575607E-2</v>
      </c>
      <c r="E917" t="s">
        <v>904</v>
      </c>
      <c r="F917" t="s">
        <v>905</v>
      </c>
      <c r="G917" t="s">
        <v>159</v>
      </c>
      <c r="H917">
        <v>2</v>
      </c>
    </row>
    <row r="918" spans="1:9" x14ac:dyDescent="0.2">
      <c r="A918" t="s">
        <v>2227</v>
      </c>
      <c r="B918">
        <v>2.3126518653934901E-3</v>
      </c>
      <c r="C918">
        <v>8.6778483551930004E-4</v>
      </c>
      <c r="D918">
        <v>9.4723999504575607E-2</v>
      </c>
      <c r="E918" t="s">
        <v>341</v>
      </c>
      <c r="F918" t="s">
        <v>1039</v>
      </c>
      <c r="G918" t="s">
        <v>11</v>
      </c>
      <c r="H918">
        <v>1</v>
      </c>
    </row>
    <row r="919" spans="1:9" x14ac:dyDescent="0.2">
      <c r="A919" t="s">
        <v>1152</v>
      </c>
      <c r="B919">
        <v>2.3190363459910999E-3</v>
      </c>
      <c r="C919">
        <v>3.2134687008560298E-4</v>
      </c>
      <c r="D919">
        <v>9.4868290781426598E-2</v>
      </c>
      <c r="E919" t="s">
        <v>210</v>
      </c>
      <c r="F919" t="s">
        <v>347</v>
      </c>
      <c r="G919" t="s">
        <v>39</v>
      </c>
      <c r="H919">
        <v>9</v>
      </c>
    </row>
    <row r="920" spans="1:9" x14ac:dyDescent="0.2">
      <c r="A920" t="s">
        <v>1635</v>
      </c>
      <c r="B920">
        <v>2.3227438494460599E-3</v>
      </c>
      <c r="C920">
        <v>1.22422363419989E-4</v>
      </c>
      <c r="D920">
        <v>9.4916564224262701E-2</v>
      </c>
      <c r="E920" t="s">
        <v>167</v>
      </c>
      <c r="F920" t="s">
        <v>238</v>
      </c>
      <c r="G920" t="s">
        <v>508</v>
      </c>
      <c r="H920">
        <v>2</v>
      </c>
      <c r="I920" t="s">
        <v>9</v>
      </c>
    </row>
    <row r="921" spans="1:9" x14ac:dyDescent="0.2">
      <c r="A921" t="s">
        <v>1943</v>
      </c>
      <c r="B921">
        <v>2.32817735746508E-3</v>
      </c>
      <c r="C921">
        <v>1.0470155473863601E-3</v>
      </c>
      <c r="D921">
        <v>9.5035187480699404E-2</v>
      </c>
      <c r="E921" t="s">
        <v>729</v>
      </c>
      <c r="F921" t="s">
        <v>865</v>
      </c>
      <c r="G921" t="s">
        <v>1452</v>
      </c>
      <c r="H921">
        <v>1</v>
      </c>
    </row>
    <row r="922" spans="1:9" x14ac:dyDescent="0.2">
      <c r="A922" t="s">
        <v>826</v>
      </c>
      <c r="B922">
        <v>2.3320427158563702E-3</v>
      </c>
      <c r="C922">
        <v>8.2430627529178103E-4</v>
      </c>
      <c r="D922">
        <v>9.5049277187351303E-2</v>
      </c>
      <c r="E922" t="s">
        <v>248</v>
      </c>
      <c r="F922" t="s">
        <v>827</v>
      </c>
      <c r="G922" t="s">
        <v>63</v>
      </c>
      <c r="H922">
        <v>21</v>
      </c>
    </row>
    <row r="923" spans="1:9" x14ac:dyDescent="0.2">
      <c r="A923" t="s">
        <v>1815</v>
      </c>
      <c r="B923">
        <v>2.3361155361326402E-3</v>
      </c>
      <c r="C923">
        <v>4.5172828481057002E-4</v>
      </c>
      <c r="D923">
        <v>9.5049277187351303E-2</v>
      </c>
      <c r="E923" t="s">
        <v>550</v>
      </c>
      <c r="F923" t="s">
        <v>551</v>
      </c>
      <c r="G923" t="s">
        <v>11</v>
      </c>
      <c r="H923">
        <v>21</v>
      </c>
      <c r="I923" t="s">
        <v>9</v>
      </c>
    </row>
    <row r="924" spans="1:9" x14ac:dyDescent="0.2">
      <c r="A924" t="s">
        <v>2081</v>
      </c>
      <c r="B924">
        <v>2.3355800764676398E-3</v>
      </c>
      <c r="C924">
        <v>5.7369915763440704E-4</v>
      </c>
      <c r="D924">
        <v>9.5049277187351303E-2</v>
      </c>
      <c r="E924" t="s">
        <v>1195</v>
      </c>
      <c r="F924" t="s">
        <v>1196</v>
      </c>
      <c r="G924" t="s">
        <v>1436</v>
      </c>
      <c r="H924">
        <v>15</v>
      </c>
    </row>
    <row r="925" spans="1:9" x14ac:dyDescent="0.2">
      <c r="A925" t="s">
        <v>116</v>
      </c>
      <c r="B925">
        <v>2.3451463697106299E-3</v>
      </c>
      <c r="C925">
        <v>6.2234059541942902E-4</v>
      </c>
      <c r="D925">
        <v>9.5265881831324298E-2</v>
      </c>
      <c r="E925" t="s">
        <v>117</v>
      </c>
      <c r="F925" t="s">
        <v>118</v>
      </c>
      <c r="G925" t="s">
        <v>119</v>
      </c>
      <c r="H925">
        <v>14</v>
      </c>
    </row>
    <row r="926" spans="1:9" x14ac:dyDescent="0.2">
      <c r="A926" t="s">
        <v>459</v>
      </c>
      <c r="B926">
        <v>2.3520388019996402E-3</v>
      </c>
      <c r="C926">
        <v>8.2909701104731898E-4</v>
      </c>
      <c r="D926">
        <v>9.5265881831324298E-2</v>
      </c>
      <c r="E926" t="s">
        <v>65</v>
      </c>
      <c r="F926" t="s">
        <v>66</v>
      </c>
      <c r="G926" t="s">
        <v>11</v>
      </c>
      <c r="H926">
        <v>24</v>
      </c>
    </row>
    <row r="927" spans="1:9" x14ac:dyDescent="0.2">
      <c r="A927" t="s">
        <v>1399</v>
      </c>
      <c r="B927">
        <v>2.35665985570912E-3</v>
      </c>
      <c r="C927">
        <v>8.6041807897848895E-4</v>
      </c>
      <c r="D927">
        <v>9.5265881831324298E-2</v>
      </c>
      <c r="E927" t="s">
        <v>791</v>
      </c>
      <c r="F927" t="s">
        <v>792</v>
      </c>
      <c r="G927" t="s">
        <v>1400</v>
      </c>
      <c r="H927">
        <v>2</v>
      </c>
    </row>
    <row r="928" spans="1:9" x14ac:dyDescent="0.2">
      <c r="A928" t="s">
        <v>1520</v>
      </c>
      <c r="B928">
        <v>2.3496924775673099E-3</v>
      </c>
      <c r="C928">
        <v>6.9109348558781902E-4</v>
      </c>
      <c r="D928">
        <v>9.5265881831324298E-2</v>
      </c>
      <c r="E928" t="s">
        <v>480</v>
      </c>
      <c r="F928" t="s">
        <v>481</v>
      </c>
      <c r="G928" t="s">
        <v>11</v>
      </c>
      <c r="H928">
        <v>10</v>
      </c>
    </row>
    <row r="929" spans="1:9" x14ac:dyDescent="0.2">
      <c r="A929" t="s">
        <v>1672</v>
      </c>
      <c r="B929">
        <v>2.35248359132724E-3</v>
      </c>
      <c r="C929">
        <v>6.5446421031552997E-4</v>
      </c>
      <c r="D929">
        <v>9.5265881831324298E-2</v>
      </c>
      <c r="E929" t="s">
        <v>114</v>
      </c>
      <c r="F929" t="s">
        <v>718</v>
      </c>
      <c r="G929" t="s">
        <v>11</v>
      </c>
      <c r="H929">
        <v>6</v>
      </c>
    </row>
    <row r="930" spans="1:9" x14ac:dyDescent="0.2">
      <c r="A930" t="s">
        <v>2078</v>
      </c>
      <c r="B930">
        <v>2.3546668619357199E-3</v>
      </c>
      <c r="C930">
        <v>7.6134929454926403E-4</v>
      </c>
      <c r="D930">
        <v>9.5265881831324298E-2</v>
      </c>
      <c r="E930" t="s">
        <v>448</v>
      </c>
      <c r="F930" t="s">
        <v>449</v>
      </c>
      <c r="G930" t="s">
        <v>450</v>
      </c>
      <c r="H930">
        <v>20</v>
      </c>
    </row>
    <row r="931" spans="1:9" x14ac:dyDescent="0.2">
      <c r="A931" t="s">
        <v>677</v>
      </c>
      <c r="B931">
        <v>2.3656369962618798E-3</v>
      </c>
      <c r="C931">
        <v>9.5711209690419201E-4</v>
      </c>
      <c r="D931">
        <v>9.5423342381975002E-2</v>
      </c>
      <c r="E931" t="s">
        <v>662</v>
      </c>
      <c r="F931" t="s">
        <v>678</v>
      </c>
      <c r="G931" t="s">
        <v>11</v>
      </c>
      <c r="H931">
        <v>14</v>
      </c>
    </row>
    <row r="932" spans="1:9" x14ac:dyDescent="0.2">
      <c r="A932" t="s">
        <v>1526</v>
      </c>
      <c r="B932">
        <v>2.3650911612793299E-3</v>
      </c>
      <c r="C932">
        <v>8.9464881485804698E-4</v>
      </c>
      <c r="D932">
        <v>9.5423342381975002E-2</v>
      </c>
      <c r="E932" t="s">
        <v>434</v>
      </c>
      <c r="F932" t="s">
        <v>435</v>
      </c>
      <c r="G932" t="s">
        <v>11</v>
      </c>
      <c r="H932">
        <v>17</v>
      </c>
    </row>
    <row r="933" spans="1:9" x14ac:dyDescent="0.2">
      <c r="A933" t="s">
        <v>1572</v>
      </c>
      <c r="B933">
        <v>2.3710493850626602E-3</v>
      </c>
      <c r="C933">
        <v>6.3348546919574805E-4</v>
      </c>
      <c r="D933">
        <v>9.5436643737023902E-2</v>
      </c>
      <c r="E933" t="s">
        <v>759</v>
      </c>
      <c r="F933" t="s">
        <v>1041</v>
      </c>
      <c r="G933" t="s">
        <v>11</v>
      </c>
      <c r="H933">
        <v>4</v>
      </c>
      <c r="I933" t="s">
        <v>9</v>
      </c>
    </row>
    <row r="934" spans="1:9" x14ac:dyDescent="0.2">
      <c r="A934" t="s">
        <v>2125</v>
      </c>
      <c r="B934">
        <v>2.3699746834058301E-3</v>
      </c>
      <c r="C934">
        <v>4.82739612866531E-4</v>
      </c>
      <c r="D934">
        <v>9.5436643737023902E-2</v>
      </c>
      <c r="E934" t="s">
        <v>1759</v>
      </c>
      <c r="F934" t="s">
        <v>1760</v>
      </c>
      <c r="G934" t="s">
        <v>1761</v>
      </c>
      <c r="H934">
        <v>8</v>
      </c>
      <c r="I934" t="s">
        <v>9</v>
      </c>
    </row>
    <row r="935" spans="1:9" x14ac:dyDescent="0.2">
      <c r="A935" t="s">
        <v>1188</v>
      </c>
      <c r="B935">
        <v>2.3814578871725902E-3</v>
      </c>
      <c r="C935">
        <v>7.9130602454378495E-4</v>
      </c>
      <c r="D935">
        <v>9.5752965197943601E-2</v>
      </c>
      <c r="E935" t="s">
        <v>766</v>
      </c>
      <c r="F935" t="s">
        <v>1189</v>
      </c>
      <c r="G935" t="s">
        <v>1190</v>
      </c>
      <c r="H935">
        <v>24</v>
      </c>
    </row>
    <row r="936" spans="1:9" x14ac:dyDescent="0.2">
      <c r="A936" t="s">
        <v>1897</v>
      </c>
      <c r="B936">
        <v>2.3889784071256001E-3</v>
      </c>
      <c r="C936">
        <v>7.88028807743889E-4</v>
      </c>
      <c r="D936">
        <v>9.5921999527267696E-2</v>
      </c>
      <c r="E936" t="s">
        <v>1898</v>
      </c>
      <c r="F936" t="s">
        <v>1899</v>
      </c>
      <c r="G936" t="s">
        <v>1900</v>
      </c>
      <c r="H936">
        <v>12</v>
      </c>
    </row>
    <row r="937" spans="1:9" x14ac:dyDescent="0.2">
      <c r="A937" t="s">
        <v>2284</v>
      </c>
      <c r="B937">
        <v>2.3907703988262901E-3</v>
      </c>
      <c r="C937">
        <v>8.3916204751579302E-4</v>
      </c>
      <c r="D937">
        <v>9.5921999527267696E-2</v>
      </c>
      <c r="E937" t="s">
        <v>1584</v>
      </c>
      <c r="F937" t="s">
        <v>1585</v>
      </c>
      <c r="G937" t="s">
        <v>11</v>
      </c>
      <c r="H937">
        <v>20</v>
      </c>
    </row>
    <row r="938" spans="1:9" x14ac:dyDescent="0.2">
      <c r="A938" t="s">
        <v>465</v>
      </c>
      <c r="B938">
        <v>2.4007529187583402E-3</v>
      </c>
      <c r="C938">
        <v>-1.1498530976696299E-3</v>
      </c>
      <c r="D938">
        <v>9.5986099395076893E-2</v>
      </c>
    </row>
    <row r="939" spans="1:9" x14ac:dyDescent="0.2">
      <c r="A939" t="s">
        <v>1643</v>
      </c>
      <c r="B939">
        <v>2.4024720673836899E-3</v>
      </c>
      <c r="C939">
        <v>1.1955029874513999E-3</v>
      </c>
      <c r="D939">
        <v>9.5986099395076893E-2</v>
      </c>
      <c r="E939" t="s">
        <v>1209</v>
      </c>
      <c r="F939" t="s">
        <v>1210</v>
      </c>
      <c r="G939" t="s">
        <v>1644</v>
      </c>
      <c r="H939">
        <v>2</v>
      </c>
    </row>
    <row r="940" spans="1:9" x14ac:dyDescent="0.2">
      <c r="A940" t="s">
        <v>2070</v>
      </c>
      <c r="B940">
        <v>2.39535528605846E-3</v>
      </c>
      <c r="C940">
        <v>9.6562742305209102E-4</v>
      </c>
      <c r="D940">
        <v>9.5986099395076893E-2</v>
      </c>
      <c r="E940" t="s">
        <v>660</v>
      </c>
      <c r="F940" t="s">
        <v>661</v>
      </c>
      <c r="G940" t="s">
        <v>11</v>
      </c>
      <c r="H940">
        <v>19</v>
      </c>
    </row>
    <row r="941" spans="1:9" x14ac:dyDescent="0.2">
      <c r="A941" t="s">
        <v>2277</v>
      </c>
      <c r="B941">
        <v>2.4025918259405702E-3</v>
      </c>
      <c r="C941">
        <v>5.7288240885383797E-4</v>
      </c>
      <c r="D941">
        <v>9.5986099395076893E-2</v>
      </c>
      <c r="E941" t="s">
        <v>52</v>
      </c>
      <c r="F941" t="s">
        <v>816</v>
      </c>
      <c r="G941" t="s">
        <v>11</v>
      </c>
      <c r="H941">
        <v>2</v>
      </c>
    </row>
    <row r="942" spans="1:9" x14ac:dyDescent="0.2">
      <c r="A942" t="s">
        <v>253</v>
      </c>
      <c r="B942">
        <v>2.42049677411509E-3</v>
      </c>
      <c r="C942">
        <v>1.15798942879528E-3</v>
      </c>
      <c r="D942">
        <v>9.6567385709333195E-2</v>
      </c>
      <c r="E942" t="s">
        <v>254</v>
      </c>
      <c r="F942" t="s">
        <v>255</v>
      </c>
      <c r="G942" t="s">
        <v>11</v>
      </c>
      <c r="H942">
        <v>19</v>
      </c>
    </row>
    <row r="943" spans="1:9" x14ac:dyDescent="0.2">
      <c r="A943" t="s">
        <v>1668</v>
      </c>
      <c r="B943">
        <v>2.4274274939982601E-3</v>
      </c>
      <c r="C943">
        <v>6.8981766154076099E-4</v>
      </c>
      <c r="D943">
        <v>9.6567385709333195E-2</v>
      </c>
      <c r="E943" t="s">
        <v>861</v>
      </c>
      <c r="F943" t="s">
        <v>862</v>
      </c>
      <c r="G943" t="s">
        <v>1669</v>
      </c>
      <c r="H943">
        <v>2</v>
      </c>
    </row>
    <row r="944" spans="1:9" x14ac:dyDescent="0.2">
      <c r="A944" t="s">
        <v>1720</v>
      </c>
      <c r="B944">
        <v>2.4245915086098702E-3</v>
      </c>
      <c r="C944">
        <v>5.8719011251293204E-4</v>
      </c>
      <c r="D944">
        <v>9.6567385709333195E-2</v>
      </c>
      <c r="E944" t="s">
        <v>1102</v>
      </c>
      <c r="F944" t="s">
        <v>1103</v>
      </c>
      <c r="G944" t="s">
        <v>11</v>
      </c>
      <c r="H944">
        <v>19</v>
      </c>
    </row>
    <row r="945" spans="1:9" x14ac:dyDescent="0.2">
      <c r="A945" t="s">
        <v>1871</v>
      </c>
      <c r="B945">
        <v>2.4254938355819499E-3</v>
      </c>
      <c r="C945">
        <v>8.4513599223800997E-4</v>
      </c>
      <c r="D945">
        <v>9.6567385709333195E-2</v>
      </c>
      <c r="E945" t="s">
        <v>550</v>
      </c>
      <c r="F945" t="s">
        <v>551</v>
      </c>
      <c r="G945" t="s">
        <v>11</v>
      </c>
      <c r="H945">
        <v>21</v>
      </c>
    </row>
    <row r="946" spans="1:9" x14ac:dyDescent="0.2">
      <c r="A946" t="s">
        <v>1421</v>
      </c>
      <c r="B946">
        <v>2.4370345172671799E-3</v>
      </c>
      <c r="C946">
        <v>6.70663891578831E-4</v>
      </c>
      <c r="D946">
        <v>9.6846978054446198E-2</v>
      </c>
      <c r="E946" t="s">
        <v>1422</v>
      </c>
      <c r="F946" t="s">
        <v>1423</v>
      </c>
      <c r="G946" t="s">
        <v>11</v>
      </c>
      <c r="H946">
        <v>8</v>
      </c>
    </row>
    <row r="947" spans="1:9" x14ac:dyDescent="0.2">
      <c r="A947" t="s">
        <v>2027</v>
      </c>
      <c r="B947">
        <v>2.4438959373940701E-3</v>
      </c>
      <c r="C947">
        <v>3.0920403064859602E-3</v>
      </c>
      <c r="D947">
        <v>9.7016985235620398E-2</v>
      </c>
      <c r="E947" t="s">
        <v>2028</v>
      </c>
      <c r="F947" t="s">
        <v>2029</v>
      </c>
      <c r="G947" t="s">
        <v>2030</v>
      </c>
      <c r="H947">
        <v>1</v>
      </c>
    </row>
    <row r="948" spans="1:9" x14ac:dyDescent="0.2">
      <c r="A948" t="s">
        <v>1984</v>
      </c>
      <c r="B948">
        <v>2.44746108149916E-3</v>
      </c>
      <c r="C948">
        <v>1.0512996515131699E-3</v>
      </c>
      <c r="D948">
        <v>9.7055917058732205E-2</v>
      </c>
      <c r="E948" t="s">
        <v>653</v>
      </c>
      <c r="F948" t="s">
        <v>1874</v>
      </c>
      <c r="G948" t="s">
        <v>11</v>
      </c>
      <c r="H948">
        <v>2</v>
      </c>
    </row>
    <row r="949" spans="1:9" x14ac:dyDescent="0.2">
      <c r="A949" t="s">
        <v>1131</v>
      </c>
      <c r="B949">
        <v>2.4505804258984402E-3</v>
      </c>
      <c r="C949">
        <v>2.6265428791490998E-4</v>
      </c>
      <c r="D949">
        <v>9.7077106871508501E-2</v>
      </c>
      <c r="E949" t="s">
        <v>264</v>
      </c>
      <c r="F949" t="s">
        <v>265</v>
      </c>
      <c r="G949" t="s">
        <v>11</v>
      </c>
      <c r="H949">
        <v>2</v>
      </c>
    </row>
    <row r="950" spans="1:9" x14ac:dyDescent="0.2">
      <c r="A950" t="s">
        <v>679</v>
      </c>
      <c r="B950">
        <v>2.4620023482867701E-3</v>
      </c>
      <c r="C950">
        <v>3.1029090461843697E-4</v>
      </c>
      <c r="D950">
        <v>9.7235134318227098E-2</v>
      </c>
      <c r="E950" t="s">
        <v>498</v>
      </c>
      <c r="F950" t="s">
        <v>499</v>
      </c>
      <c r="G950" t="s">
        <v>11</v>
      </c>
      <c r="H950">
        <v>2</v>
      </c>
    </row>
    <row r="951" spans="1:9" x14ac:dyDescent="0.2">
      <c r="A951" t="s">
        <v>1454</v>
      </c>
      <c r="B951">
        <v>2.4623372406836598E-3</v>
      </c>
      <c r="C951">
        <v>6.6676468130216001E-4</v>
      </c>
      <c r="D951">
        <v>9.7235134318227098E-2</v>
      </c>
    </row>
    <row r="952" spans="1:9" x14ac:dyDescent="0.2">
      <c r="A952" t="s">
        <v>1511</v>
      </c>
      <c r="B952">
        <v>2.45849633756704E-3</v>
      </c>
      <c r="C952">
        <v>3.7258953785399202E-4</v>
      </c>
      <c r="D952">
        <v>9.7235134318227098E-2</v>
      </c>
      <c r="E952" t="s">
        <v>10</v>
      </c>
      <c r="F952" t="s">
        <v>412</v>
      </c>
      <c r="G952" t="s">
        <v>91</v>
      </c>
      <c r="H952">
        <v>10</v>
      </c>
      <c r="I952" t="s">
        <v>9</v>
      </c>
    </row>
    <row r="953" spans="1:9" x14ac:dyDescent="0.2">
      <c r="A953" t="s">
        <v>2136</v>
      </c>
      <c r="B953">
        <v>2.4696647486503799E-3</v>
      </c>
      <c r="C953">
        <v>8.2604592841388903E-4</v>
      </c>
      <c r="D953">
        <v>9.7422048288672694E-2</v>
      </c>
      <c r="E953" t="s">
        <v>1929</v>
      </c>
      <c r="F953" t="s">
        <v>1996</v>
      </c>
      <c r="G953" t="s">
        <v>11</v>
      </c>
      <c r="H953">
        <v>5</v>
      </c>
    </row>
    <row r="954" spans="1:9" x14ac:dyDescent="0.2">
      <c r="A954" t="s">
        <v>1085</v>
      </c>
      <c r="B954">
        <v>2.47752830038157E-3</v>
      </c>
      <c r="C954">
        <v>3.6407953360546299E-4</v>
      </c>
      <c r="D954">
        <v>9.7629693381457994E-2</v>
      </c>
      <c r="E954" t="s">
        <v>211</v>
      </c>
      <c r="F954" t="s">
        <v>365</v>
      </c>
      <c r="G954" t="s">
        <v>366</v>
      </c>
      <c r="H954">
        <v>5</v>
      </c>
    </row>
    <row r="955" spans="1:9" x14ac:dyDescent="0.2">
      <c r="A955" t="s">
        <v>1942</v>
      </c>
      <c r="B955">
        <v>2.4836605531358301E-3</v>
      </c>
      <c r="C955">
        <v>1.34675377263332E-3</v>
      </c>
      <c r="D955">
        <v>9.7666375301008496E-2</v>
      </c>
      <c r="E955" t="s">
        <v>436</v>
      </c>
      <c r="F955" t="s">
        <v>437</v>
      </c>
      <c r="G955" t="s">
        <v>438</v>
      </c>
      <c r="H955">
        <v>9</v>
      </c>
    </row>
    <row r="956" spans="1:9" x14ac:dyDescent="0.2">
      <c r="A956" t="s">
        <v>2063</v>
      </c>
      <c r="B956">
        <v>2.4819484222104202E-3</v>
      </c>
      <c r="C956">
        <v>6.8375257554098906E-5</v>
      </c>
      <c r="D956">
        <v>9.7666375301008496E-2</v>
      </c>
      <c r="E956" t="s">
        <v>853</v>
      </c>
      <c r="F956" t="s">
        <v>854</v>
      </c>
      <c r="G956" t="s">
        <v>18</v>
      </c>
      <c r="H956">
        <v>17</v>
      </c>
      <c r="I956" t="s">
        <v>9</v>
      </c>
    </row>
    <row r="957" spans="1:9" x14ac:dyDescent="0.2">
      <c r="A957" t="s">
        <v>1174</v>
      </c>
      <c r="B957">
        <v>2.4890036810812899E-3</v>
      </c>
      <c r="C957">
        <v>4.4304097142160598E-4</v>
      </c>
      <c r="D957">
        <v>9.76719375541555E-2</v>
      </c>
      <c r="E957" t="s">
        <v>138</v>
      </c>
      <c r="F957" t="s">
        <v>139</v>
      </c>
      <c r="G957" t="s">
        <v>18</v>
      </c>
      <c r="H957">
        <v>20</v>
      </c>
      <c r="I957" t="s">
        <v>9</v>
      </c>
    </row>
    <row r="958" spans="1:9" x14ac:dyDescent="0.2">
      <c r="A958" t="s">
        <v>1503</v>
      </c>
      <c r="B958">
        <v>2.4880589261509901E-3</v>
      </c>
      <c r="C958">
        <v>-3.8021376590832999E-4</v>
      </c>
      <c r="D958">
        <v>9.76719375541555E-2</v>
      </c>
      <c r="E958" t="s">
        <v>1504</v>
      </c>
      <c r="F958" t="s">
        <v>1505</v>
      </c>
      <c r="G958" t="s">
        <v>1506</v>
      </c>
      <c r="H958">
        <v>5</v>
      </c>
    </row>
    <row r="959" spans="1:9" x14ac:dyDescent="0.2">
      <c r="A959" t="s">
        <v>1435</v>
      </c>
      <c r="B959">
        <v>2.4949162538819101E-3</v>
      </c>
      <c r="C959">
        <v>5.9726325187370701E-4</v>
      </c>
      <c r="D959">
        <v>9.7801758870857097E-2</v>
      </c>
      <c r="E959" t="s">
        <v>1195</v>
      </c>
      <c r="F959" t="s">
        <v>1196</v>
      </c>
      <c r="G959" t="s">
        <v>1436</v>
      </c>
      <c r="H959">
        <v>15</v>
      </c>
    </row>
    <row r="960" spans="1:9" x14ac:dyDescent="0.2">
      <c r="A960" t="s">
        <v>1144</v>
      </c>
      <c r="B960">
        <v>2.5035647360075902E-3</v>
      </c>
      <c r="C960">
        <v>3.47746178159004E-4</v>
      </c>
      <c r="D960">
        <v>9.79198113123666E-2</v>
      </c>
      <c r="E960" t="s">
        <v>767</v>
      </c>
      <c r="F960" t="s">
        <v>1145</v>
      </c>
      <c r="G960" t="s">
        <v>91</v>
      </c>
      <c r="H960">
        <v>3</v>
      </c>
    </row>
    <row r="961" spans="1:9" x14ac:dyDescent="0.2">
      <c r="A961" t="s">
        <v>1168</v>
      </c>
      <c r="B961">
        <v>2.50724311788094E-3</v>
      </c>
      <c r="C961">
        <v>3.0735823192581799E-4</v>
      </c>
      <c r="D961">
        <v>9.79198113123666E-2</v>
      </c>
      <c r="E961" t="s">
        <v>1169</v>
      </c>
      <c r="F961" t="s">
        <v>1170</v>
      </c>
      <c r="G961" t="s">
        <v>172</v>
      </c>
      <c r="H961">
        <v>4</v>
      </c>
      <c r="I961" t="s">
        <v>9</v>
      </c>
    </row>
    <row r="962" spans="1:9" x14ac:dyDescent="0.2">
      <c r="A962" t="s">
        <v>1420</v>
      </c>
      <c r="B962">
        <v>2.50621437947061E-3</v>
      </c>
      <c r="C962">
        <v>3.8622019851119099E-4</v>
      </c>
      <c r="D962">
        <v>9.79198113123666E-2</v>
      </c>
      <c r="E962" t="s">
        <v>75</v>
      </c>
      <c r="F962" t="s">
        <v>76</v>
      </c>
      <c r="G962" t="s">
        <v>11</v>
      </c>
      <c r="H962">
        <v>9</v>
      </c>
    </row>
    <row r="963" spans="1:9" x14ac:dyDescent="0.2">
      <c r="A963" t="s">
        <v>2185</v>
      </c>
      <c r="B963">
        <v>2.50835752469768E-3</v>
      </c>
      <c r="C963">
        <v>1.2340361093799001E-3</v>
      </c>
      <c r="D963">
        <v>9.79198113123666E-2</v>
      </c>
      <c r="E963" t="s">
        <v>431</v>
      </c>
      <c r="F963" t="s">
        <v>432</v>
      </c>
      <c r="G963" t="s">
        <v>1767</v>
      </c>
      <c r="H963">
        <v>7</v>
      </c>
    </row>
    <row r="964" spans="1:9" x14ac:dyDescent="0.2">
      <c r="A964" t="s">
        <v>834</v>
      </c>
      <c r="B964">
        <v>2.5156061166893202E-3</v>
      </c>
      <c r="C964">
        <v>9.4435634453595102E-4</v>
      </c>
      <c r="D964">
        <v>9.7932554523053703E-2</v>
      </c>
      <c r="E964" t="s">
        <v>290</v>
      </c>
      <c r="F964" t="s">
        <v>291</v>
      </c>
      <c r="G964" t="s">
        <v>292</v>
      </c>
      <c r="H964">
        <v>4</v>
      </c>
      <c r="I964" t="s">
        <v>9</v>
      </c>
    </row>
    <row r="965" spans="1:9" x14ac:dyDescent="0.2">
      <c r="A965" t="s">
        <v>1982</v>
      </c>
      <c r="B965">
        <v>2.5165072992157098E-3</v>
      </c>
      <c r="C965">
        <v>3.8502514444175402E-4</v>
      </c>
      <c r="D965">
        <v>9.7932554523053703E-2</v>
      </c>
      <c r="E965" t="s">
        <v>526</v>
      </c>
      <c r="F965" t="s">
        <v>527</v>
      </c>
      <c r="G965" t="s">
        <v>247</v>
      </c>
      <c r="H965">
        <v>20</v>
      </c>
    </row>
    <row r="966" spans="1:9" x14ac:dyDescent="0.2">
      <c r="A966" t="s">
        <v>2090</v>
      </c>
      <c r="B966">
        <v>2.5151601149928501E-3</v>
      </c>
      <c r="C966">
        <v>9.6137309921201497E-4</v>
      </c>
      <c r="D966">
        <v>9.7932554523053703E-2</v>
      </c>
      <c r="E966" t="s">
        <v>192</v>
      </c>
      <c r="F966" t="s">
        <v>193</v>
      </c>
      <c r="G966" t="s">
        <v>194</v>
      </c>
      <c r="H966">
        <v>11</v>
      </c>
    </row>
    <row r="967" spans="1:9" x14ac:dyDescent="0.2">
      <c r="A967" t="s">
        <v>1097</v>
      </c>
      <c r="B967">
        <v>2.5229363115212501E-3</v>
      </c>
      <c r="C967">
        <v>1.0486922475181099E-3</v>
      </c>
      <c r="D967">
        <v>9.7978644860042097E-2</v>
      </c>
      <c r="E967" t="s">
        <v>147</v>
      </c>
      <c r="F967" t="s">
        <v>501</v>
      </c>
      <c r="G967" t="s">
        <v>502</v>
      </c>
      <c r="H967">
        <v>2</v>
      </c>
    </row>
    <row r="968" spans="1:9" x14ac:dyDescent="0.2">
      <c r="A968" t="s">
        <v>1857</v>
      </c>
      <c r="B968">
        <v>2.5253681656526202E-3</v>
      </c>
      <c r="C968">
        <v>8.10112253513585E-4</v>
      </c>
      <c r="D968">
        <v>9.7978644860042097E-2</v>
      </c>
      <c r="E968" t="s">
        <v>114</v>
      </c>
      <c r="F968" t="s">
        <v>115</v>
      </c>
      <c r="G968" t="s">
        <v>11</v>
      </c>
      <c r="H968">
        <v>6</v>
      </c>
    </row>
    <row r="969" spans="1:9" x14ac:dyDescent="0.2">
      <c r="A969" t="s">
        <v>2236</v>
      </c>
      <c r="B969">
        <v>2.5255186724322501E-3</v>
      </c>
      <c r="C969">
        <v>7.1697064022263103E-4</v>
      </c>
      <c r="D969">
        <v>9.7978644860042097E-2</v>
      </c>
      <c r="E969" t="s">
        <v>402</v>
      </c>
      <c r="F969" t="s">
        <v>533</v>
      </c>
      <c r="G969" t="s">
        <v>39</v>
      </c>
      <c r="H969">
        <v>23</v>
      </c>
    </row>
    <row r="970" spans="1:9" x14ac:dyDescent="0.2">
      <c r="A970" t="s">
        <v>1620</v>
      </c>
      <c r="B970">
        <v>2.5334033167729001E-3</v>
      </c>
      <c r="C970">
        <v>3.6344833506927202E-4</v>
      </c>
      <c r="D970">
        <v>9.8107001867322505E-2</v>
      </c>
      <c r="E970" t="s">
        <v>288</v>
      </c>
      <c r="F970" t="s">
        <v>289</v>
      </c>
      <c r="G970" t="s">
        <v>11</v>
      </c>
      <c r="H970">
        <v>14</v>
      </c>
    </row>
    <row r="971" spans="1:9" x14ac:dyDescent="0.2">
      <c r="A971" t="s">
        <v>2219</v>
      </c>
      <c r="B971">
        <v>2.53405207997292E-3</v>
      </c>
      <c r="C971">
        <v>6.6303505658317095E-4</v>
      </c>
      <c r="D971">
        <v>9.8107001867322505E-2</v>
      </c>
      <c r="E971" t="s">
        <v>251</v>
      </c>
      <c r="F971" t="s">
        <v>1055</v>
      </c>
      <c r="G971" t="s">
        <v>11</v>
      </c>
      <c r="H971">
        <v>20</v>
      </c>
    </row>
    <row r="972" spans="1:9" x14ac:dyDescent="0.2">
      <c r="A972" t="s">
        <v>1297</v>
      </c>
      <c r="B972">
        <v>2.5463138946734899E-3</v>
      </c>
      <c r="C972">
        <v>-9.7699337688928796E-5</v>
      </c>
      <c r="D972">
        <v>9.8380035749018602E-2</v>
      </c>
      <c r="E972" t="s">
        <v>655</v>
      </c>
      <c r="F972" t="s">
        <v>886</v>
      </c>
      <c r="G972" t="s">
        <v>959</v>
      </c>
      <c r="H972">
        <v>1</v>
      </c>
    </row>
    <row r="973" spans="1:9" x14ac:dyDescent="0.2">
      <c r="A973" t="s">
        <v>2209</v>
      </c>
      <c r="B973">
        <v>2.5463437915547202E-3</v>
      </c>
      <c r="C973">
        <v>5.7176730489724497E-4</v>
      </c>
      <c r="D973">
        <v>9.8380035749018602E-2</v>
      </c>
      <c r="E973" t="s">
        <v>177</v>
      </c>
      <c r="F973" t="s">
        <v>739</v>
      </c>
      <c r="G973" t="s">
        <v>11</v>
      </c>
      <c r="H973">
        <v>4</v>
      </c>
    </row>
    <row r="974" spans="1:9" x14ac:dyDescent="0.2">
      <c r="A974" t="s">
        <v>1200</v>
      </c>
      <c r="B974">
        <v>2.5538391740606201E-3</v>
      </c>
      <c r="C974">
        <v>1.7759171633308401E-3</v>
      </c>
      <c r="D974">
        <v>9.8478696644761499E-2</v>
      </c>
      <c r="E974" t="s">
        <v>1201</v>
      </c>
      <c r="F974" t="s">
        <v>1202</v>
      </c>
      <c r="G974" t="s">
        <v>11</v>
      </c>
      <c r="H974">
        <v>19</v>
      </c>
    </row>
    <row r="975" spans="1:9" x14ac:dyDescent="0.2">
      <c r="A975" t="s">
        <v>1498</v>
      </c>
      <c r="B975">
        <v>2.5567643720680201E-3</v>
      </c>
      <c r="C975">
        <v>5.7650035419385304E-4</v>
      </c>
      <c r="D975">
        <v>9.8478696644761499E-2</v>
      </c>
      <c r="E975" t="s">
        <v>410</v>
      </c>
      <c r="F975" t="s">
        <v>411</v>
      </c>
      <c r="G975" t="s">
        <v>1344</v>
      </c>
      <c r="H975">
        <v>4</v>
      </c>
    </row>
    <row r="976" spans="1:9" x14ac:dyDescent="0.2">
      <c r="A976" t="s">
        <v>2171</v>
      </c>
      <c r="B976">
        <v>2.55455893394074E-3</v>
      </c>
      <c r="C976">
        <v>1.0702874553757101E-3</v>
      </c>
      <c r="D976">
        <v>9.8478696644761499E-2</v>
      </c>
      <c r="E976" t="s">
        <v>431</v>
      </c>
      <c r="F976" t="s">
        <v>432</v>
      </c>
      <c r="G976" t="s">
        <v>1767</v>
      </c>
      <c r="H976">
        <v>7</v>
      </c>
    </row>
    <row r="977" spans="1:9" x14ac:dyDescent="0.2">
      <c r="A977" t="s">
        <v>1082</v>
      </c>
      <c r="B977">
        <v>2.5665690335533501E-3</v>
      </c>
      <c r="C977">
        <v>7.8478158176730395E-4</v>
      </c>
      <c r="D977">
        <v>9.8653974908968906E-2</v>
      </c>
      <c r="E977" t="s">
        <v>185</v>
      </c>
      <c r="F977" t="s">
        <v>186</v>
      </c>
      <c r="G977" t="s">
        <v>1083</v>
      </c>
      <c r="H977">
        <v>8</v>
      </c>
    </row>
    <row r="978" spans="1:9" x14ac:dyDescent="0.2">
      <c r="A978" t="s">
        <v>1578</v>
      </c>
      <c r="B978">
        <v>2.56397006931398E-3</v>
      </c>
      <c r="C978">
        <v>1.2027436916144101E-3</v>
      </c>
      <c r="D978">
        <v>9.8653974908968906E-2</v>
      </c>
      <c r="E978" t="s">
        <v>786</v>
      </c>
      <c r="F978" t="s">
        <v>787</v>
      </c>
      <c r="G978" t="s">
        <v>11</v>
      </c>
      <c r="H978">
        <v>8</v>
      </c>
    </row>
    <row r="979" spans="1:9" x14ac:dyDescent="0.2">
      <c r="A979" t="s">
        <v>1930</v>
      </c>
      <c r="B979">
        <v>2.5710728212799501E-3</v>
      </c>
      <c r="C979">
        <v>1.1500142859578899E-3</v>
      </c>
      <c r="D979">
        <v>9.8726041646571699E-2</v>
      </c>
      <c r="E979" t="s">
        <v>342</v>
      </c>
      <c r="F979" t="s">
        <v>389</v>
      </c>
      <c r="G979" t="s">
        <v>1762</v>
      </c>
      <c r="H979">
        <v>9</v>
      </c>
    </row>
    <row r="980" spans="1:9" x14ac:dyDescent="0.2">
      <c r="A980" t="s">
        <v>1906</v>
      </c>
      <c r="B980">
        <v>2.57583776953056E-3</v>
      </c>
      <c r="C980">
        <v>2.8921342262136501E-4</v>
      </c>
      <c r="D980">
        <v>9.8807979159295803E-2</v>
      </c>
      <c r="E980" t="s">
        <v>38</v>
      </c>
      <c r="F980" t="s">
        <v>596</v>
      </c>
      <c r="G980" t="s">
        <v>635</v>
      </c>
      <c r="H980">
        <v>1</v>
      </c>
    </row>
    <row r="981" spans="1:9" x14ac:dyDescent="0.2">
      <c r="A981" t="s">
        <v>350</v>
      </c>
      <c r="B981">
        <v>2.5846128187910601E-3</v>
      </c>
      <c r="C981">
        <v>1.0679848217760601E-3</v>
      </c>
      <c r="D981">
        <v>9.9043418160081095E-2</v>
      </c>
      <c r="E981" t="s">
        <v>351</v>
      </c>
      <c r="F981" t="s">
        <v>352</v>
      </c>
      <c r="G981" t="s">
        <v>11</v>
      </c>
      <c r="H981">
        <v>18</v>
      </c>
    </row>
    <row r="982" spans="1:9" x14ac:dyDescent="0.2">
      <c r="A982" t="s">
        <v>1438</v>
      </c>
      <c r="B982">
        <v>2.5897885624265801E-3</v>
      </c>
      <c r="C982">
        <v>-1.2167338884275501E-3</v>
      </c>
      <c r="D982">
        <v>9.9071828368144099E-2</v>
      </c>
      <c r="E982" t="s">
        <v>303</v>
      </c>
      <c r="F982" t="s">
        <v>588</v>
      </c>
      <c r="G982" t="s">
        <v>589</v>
      </c>
      <c r="H982">
        <v>19</v>
      </c>
    </row>
    <row r="983" spans="1:9" x14ac:dyDescent="0.2">
      <c r="A983" t="s">
        <v>1876</v>
      </c>
      <c r="B983">
        <v>2.5906304377035102E-3</v>
      </c>
      <c r="C983">
        <v>7.0065690341871605E-4</v>
      </c>
      <c r="D983">
        <v>9.9071828368144099E-2</v>
      </c>
      <c r="E983" t="s">
        <v>124</v>
      </c>
      <c r="F983" t="s">
        <v>125</v>
      </c>
      <c r="G983" t="s">
        <v>1877</v>
      </c>
      <c r="H983">
        <v>5</v>
      </c>
    </row>
    <row r="984" spans="1:9" x14ac:dyDescent="0.2">
      <c r="A984" t="s">
        <v>619</v>
      </c>
      <c r="B984">
        <v>2.6093741472332701E-3</v>
      </c>
      <c r="C984">
        <v>4.7708988581598099E-4</v>
      </c>
      <c r="D984">
        <v>9.9585809680079601E-2</v>
      </c>
      <c r="E984" t="s">
        <v>620</v>
      </c>
      <c r="F984" t="s">
        <v>621</v>
      </c>
      <c r="G984" t="s">
        <v>18</v>
      </c>
      <c r="H984">
        <v>17</v>
      </c>
      <c r="I984" t="s">
        <v>9</v>
      </c>
    </row>
    <row r="985" spans="1:9" x14ac:dyDescent="0.2">
      <c r="A985" t="s">
        <v>1296</v>
      </c>
      <c r="B985">
        <v>2.6085550173225798E-3</v>
      </c>
      <c r="C985">
        <v>1.0231923125975199E-3</v>
      </c>
      <c r="D985">
        <v>9.9585809680079601E-2</v>
      </c>
      <c r="E985" t="s">
        <v>106</v>
      </c>
      <c r="F985" t="s">
        <v>1087</v>
      </c>
      <c r="G985" t="s">
        <v>11</v>
      </c>
      <c r="H985">
        <v>1</v>
      </c>
    </row>
    <row r="986" spans="1:9" x14ac:dyDescent="0.2">
      <c r="A986" t="s">
        <v>1118</v>
      </c>
      <c r="B986">
        <v>2.6234911860692801E-3</v>
      </c>
      <c r="C986">
        <v>7.3673668581935203E-4</v>
      </c>
      <c r="D986">
        <v>9.9921488845482395E-2</v>
      </c>
      <c r="E986" t="s">
        <v>860</v>
      </c>
      <c r="F986" t="s">
        <v>1119</v>
      </c>
      <c r="G986" t="s">
        <v>1120</v>
      </c>
      <c r="H986">
        <v>18</v>
      </c>
      <c r="I986" t="s">
        <v>9</v>
      </c>
    </row>
    <row r="987" spans="1:9" x14ac:dyDescent="0.2">
      <c r="A987" t="s">
        <v>2244</v>
      </c>
      <c r="B987">
        <v>2.6231740760018401E-3</v>
      </c>
      <c r="C987">
        <v>6.7315100757310803E-4</v>
      </c>
      <c r="D987">
        <v>9.9921488845482395E-2</v>
      </c>
      <c r="E987" t="s">
        <v>217</v>
      </c>
      <c r="F987" t="s">
        <v>218</v>
      </c>
      <c r="G987" t="s">
        <v>18</v>
      </c>
      <c r="H987">
        <v>4</v>
      </c>
    </row>
  </sheetData>
  <sortState xmlns:xlrd2="http://schemas.microsoft.com/office/spreadsheetml/2017/richdata2" ref="A2:I988">
    <sortCondition ref="D2:D988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04D1-C464-449D-9387-826094936CE9}">
  <dimension ref="A1:A473"/>
  <sheetViews>
    <sheetView topLeftCell="A459" workbookViewId="0">
      <selection sqref="A1:A1048576"/>
    </sheetView>
  </sheetViews>
  <sheetFormatPr baseColWidth="10" defaultColWidth="8.83203125" defaultRowHeight="15" x14ac:dyDescent="0.2"/>
  <sheetData>
    <row r="1" spans="1:1" x14ac:dyDescent="0.2">
      <c r="A1" t="s">
        <v>82</v>
      </c>
    </row>
    <row r="2" spans="1:1" x14ac:dyDescent="0.2">
      <c r="A2" t="s">
        <v>103</v>
      </c>
    </row>
    <row r="3" spans="1:1" x14ac:dyDescent="0.2">
      <c r="A3" t="s">
        <v>111</v>
      </c>
    </row>
    <row r="4" spans="1:1" x14ac:dyDescent="0.2">
      <c r="A4" t="s">
        <v>117</v>
      </c>
    </row>
    <row r="5" spans="1:1" x14ac:dyDescent="0.2">
      <c r="A5" t="s">
        <v>121</v>
      </c>
    </row>
    <row r="6" spans="1:1" x14ac:dyDescent="0.2">
      <c r="A6" t="s">
        <v>138</v>
      </c>
    </row>
    <row r="7" spans="1:1" x14ac:dyDescent="0.2">
      <c r="A7" t="s">
        <v>85</v>
      </c>
    </row>
    <row r="8" spans="1:1" x14ac:dyDescent="0.2">
      <c r="A8" t="s">
        <v>161</v>
      </c>
    </row>
    <row r="9" spans="1:1" x14ac:dyDescent="0.2">
      <c r="A9" t="s">
        <v>74</v>
      </c>
    </row>
    <row r="10" spans="1:1" x14ac:dyDescent="0.2">
      <c r="A10" t="s">
        <v>207</v>
      </c>
    </row>
    <row r="11" spans="1:1" x14ac:dyDescent="0.2">
      <c r="A11" t="s">
        <v>221</v>
      </c>
    </row>
    <row r="12" spans="1:1" x14ac:dyDescent="0.2">
      <c r="A12" t="s">
        <v>254</v>
      </c>
    </row>
    <row r="13" spans="1:1" x14ac:dyDescent="0.2">
      <c r="A13" t="s">
        <v>257</v>
      </c>
    </row>
    <row r="14" spans="1:1" x14ac:dyDescent="0.2">
      <c r="A14" t="s">
        <v>267</v>
      </c>
    </row>
    <row r="15" spans="1:1" x14ac:dyDescent="0.2">
      <c r="A15" t="s">
        <v>296</v>
      </c>
    </row>
    <row r="16" spans="1:1" x14ac:dyDescent="0.2">
      <c r="A16" t="s">
        <v>305</v>
      </c>
    </row>
    <row r="17" spans="1:1" x14ac:dyDescent="0.2">
      <c r="A17" t="s">
        <v>282</v>
      </c>
    </row>
    <row r="18" spans="1:1" x14ac:dyDescent="0.2">
      <c r="A18" t="s">
        <v>310</v>
      </c>
    </row>
    <row r="19" spans="1:1" x14ac:dyDescent="0.2">
      <c r="A19" t="s">
        <v>314</v>
      </c>
    </row>
    <row r="20" spans="1:1" x14ac:dyDescent="0.2">
      <c r="A20" t="s">
        <v>155</v>
      </c>
    </row>
    <row r="21" spans="1:1" x14ac:dyDescent="0.2">
      <c r="A21" t="s">
        <v>336</v>
      </c>
    </row>
    <row r="22" spans="1:1" x14ac:dyDescent="0.2">
      <c r="A22" t="s">
        <v>351</v>
      </c>
    </row>
    <row r="23" spans="1:1" x14ac:dyDescent="0.2">
      <c r="A23" t="s">
        <v>27</v>
      </c>
    </row>
    <row r="24" spans="1:1" x14ac:dyDescent="0.2">
      <c r="A24" t="s">
        <v>23</v>
      </c>
    </row>
    <row r="25" spans="1:1" x14ac:dyDescent="0.2">
      <c r="A25" t="s">
        <v>396</v>
      </c>
    </row>
    <row r="26" spans="1:1" x14ac:dyDescent="0.2">
      <c r="A26" t="s">
        <v>405</v>
      </c>
    </row>
    <row r="27" spans="1:1" x14ac:dyDescent="0.2">
      <c r="A27" t="s">
        <v>270</v>
      </c>
    </row>
    <row r="28" spans="1:1" x14ac:dyDescent="0.2">
      <c r="A28" t="s">
        <v>420</v>
      </c>
    </row>
    <row r="29" spans="1:1" x14ac:dyDescent="0.2">
      <c r="A29" t="s">
        <v>20</v>
      </c>
    </row>
    <row r="30" spans="1:1" x14ac:dyDescent="0.2">
      <c r="A30" t="s">
        <v>294</v>
      </c>
    </row>
    <row r="31" spans="1:1" x14ac:dyDescent="0.2">
      <c r="A31" t="s">
        <v>428</v>
      </c>
    </row>
    <row r="32" spans="1:1" x14ac:dyDescent="0.2">
      <c r="A32" t="s">
        <v>232</v>
      </c>
    </row>
    <row r="33" spans="1:1" x14ac:dyDescent="0.2">
      <c r="A33" t="s">
        <v>442</v>
      </c>
    </row>
    <row r="34" spans="1:1" x14ac:dyDescent="0.2">
      <c r="A34" t="s">
        <v>448</v>
      </c>
    </row>
    <row r="35" spans="1:1" x14ac:dyDescent="0.2">
      <c r="A35" t="s">
        <v>454</v>
      </c>
    </row>
    <row r="36" spans="1:1" x14ac:dyDescent="0.2">
      <c r="A36" t="s">
        <v>65</v>
      </c>
    </row>
    <row r="37" spans="1:1" x14ac:dyDescent="0.2">
      <c r="A37" t="s">
        <v>468</v>
      </c>
    </row>
    <row r="38" spans="1:1" x14ac:dyDescent="0.2">
      <c r="A38" t="s">
        <v>25</v>
      </c>
    </row>
    <row r="39" spans="1:1" x14ac:dyDescent="0.2">
      <c r="A39" t="s">
        <v>276</v>
      </c>
    </row>
    <row r="40" spans="1:1" x14ac:dyDescent="0.2">
      <c r="A40" t="s">
        <v>483</v>
      </c>
    </row>
    <row r="41" spans="1:1" x14ac:dyDescent="0.2">
      <c r="A41" t="s">
        <v>60</v>
      </c>
    </row>
    <row r="42" spans="1:1" x14ac:dyDescent="0.2">
      <c r="A42" t="s">
        <v>140</v>
      </c>
    </row>
    <row r="43" spans="1:1" x14ac:dyDescent="0.2">
      <c r="A43" t="s">
        <v>511</v>
      </c>
    </row>
    <row r="44" spans="1:1" x14ac:dyDescent="0.2">
      <c r="A44" t="s">
        <v>523</v>
      </c>
    </row>
    <row r="45" spans="1:1" x14ac:dyDescent="0.2">
      <c r="A45" t="s">
        <v>402</v>
      </c>
    </row>
    <row r="46" spans="1:1" x14ac:dyDescent="0.2">
      <c r="A46" t="s">
        <v>545</v>
      </c>
    </row>
    <row r="47" spans="1:1" x14ac:dyDescent="0.2">
      <c r="A47" t="s">
        <v>226</v>
      </c>
    </row>
    <row r="48" spans="1:1" x14ac:dyDescent="0.2">
      <c r="A48" t="s">
        <v>460</v>
      </c>
    </row>
    <row r="49" spans="1:1" x14ac:dyDescent="0.2">
      <c r="A49" t="s">
        <v>228</v>
      </c>
    </row>
    <row r="50" spans="1:1" x14ac:dyDescent="0.2">
      <c r="A50" t="s">
        <v>290</v>
      </c>
    </row>
    <row r="51" spans="1:1" x14ac:dyDescent="0.2">
      <c r="A51" t="s">
        <v>466</v>
      </c>
    </row>
    <row r="52" spans="1:1" x14ac:dyDescent="0.2">
      <c r="A52" t="s">
        <v>620</v>
      </c>
    </row>
    <row r="53" spans="1:1" x14ac:dyDescent="0.2">
      <c r="A53" t="s">
        <v>343</v>
      </c>
    </row>
    <row r="54" spans="1:1" x14ac:dyDescent="0.2">
      <c r="A54" t="s">
        <v>637</v>
      </c>
    </row>
    <row r="55" spans="1:1" x14ac:dyDescent="0.2">
      <c r="A55" t="s">
        <v>557</v>
      </c>
    </row>
    <row r="56" spans="1:1" x14ac:dyDescent="0.2">
      <c r="A56" t="s">
        <v>675</v>
      </c>
    </row>
    <row r="57" spans="1:1" x14ac:dyDescent="0.2">
      <c r="A57" t="s">
        <v>662</v>
      </c>
    </row>
    <row r="58" spans="1:1" x14ac:dyDescent="0.2">
      <c r="A58" t="s">
        <v>498</v>
      </c>
    </row>
    <row r="59" spans="1:1" x14ac:dyDescent="0.2">
      <c r="A59" t="s">
        <v>687</v>
      </c>
    </row>
    <row r="60" spans="1:1" x14ac:dyDescent="0.2">
      <c r="A60" t="s">
        <v>694</v>
      </c>
    </row>
    <row r="61" spans="1:1" x14ac:dyDescent="0.2">
      <c r="A61" t="s">
        <v>496</v>
      </c>
    </row>
    <row r="62" spans="1:1" x14ac:dyDescent="0.2">
      <c r="A62" t="s">
        <v>609</v>
      </c>
    </row>
    <row r="63" spans="1:1" x14ac:dyDescent="0.2">
      <c r="A63" t="s">
        <v>699</v>
      </c>
    </row>
    <row r="64" spans="1:1" x14ac:dyDescent="0.2">
      <c r="A64" t="s">
        <v>390</v>
      </c>
    </row>
    <row r="65" spans="1:1" x14ac:dyDescent="0.2">
      <c r="A65" t="s">
        <v>710</v>
      </c>
    </row>
    <row r="66" spans="1:1" x14ac:dyDescent="0.2">
      <c r="A66" t="s">
        <v>215</v>
      </c>
    </row>
    <row r="67" spans="1:1" x14ac:dyDescent="0.2">
      <c r="A67" t="s">
        <v>33</v>
      </c>
    </row>
    <row r="68" spans="1:1" x14ac:dyDescent="0.2">
      <c r="A68" t="s">
        <v>726</v>
      </c>
    </row>
    <row r="69" spans="1:1" x14ac:dyDescent="0.2">
      <c r="A69" t="s">
        <v>370</v>
      </c>
    </row>
    <row r="70" spans="1:1" x14ac:dyDescent="0.2">
      <c r="A70" t="s">
        <v>278</v>
      </c>
    </row>
    <row r="71" spans="1:1" x14ac:dyDescent="0.2">
      <c r="A71" t="s">
        <v>463</v>
      </c>
    </row>
    <row r="72" spans="1:1" x14ac:dyDescent="0.2">
      <c r="A72" t="s">
        <v>274</v>
      </c>
    </row>
    <row r="73" spans="1:1" x14ac:dyDescent="0.2">
      <c r="A73" t="s">
        <v>759</v>
      </c>
    </row>
    <row r="74" spans="1:1" x14ac:dyDescent="0.2">
      <c r="A74" t="s">
        <v>763</v>
      </c>
    </row>
    <row r="75" spans="1:1" x14ac:dyDescent="0.2">
      <c r="A75" t="s">
        <v>10</v>
      </c>
    </row>
    <row r="76" spans="1:1" x14ac:dyDescent="0.2">
      <c r="A76" t="s">
        <v>124</v>
      </c>
    </row>
    <row r="77" spans="1:1" x14ac:dyDescent="0.2">
      <c r="A77" t="s">
        <v>109</v>
      </c>
    </row>
    <row r="78" spans="1:1" x14ac:dyDescent="0.2">
      <c r="A78" t="s">
        <v>204</v>
      </c>
    </row>
    <row r="79" spans="1:1" x14ac:dyDescent="0.2">
      <c r="A79" t="s">
        <v>569</v>
      </c>
    </row>
    <row r="80" spans="1:1" x14ac:dyDescent="0.2">
      <c r="A80" t="s">
        <v>803</v>
      </c>
    </row>
    <row r="81" spans="1:1" x14ac:dyDescent="0.2">
      <c r="A81" t="s">
        <v>170</v>
      </c>
    </row>
    <row r="82" spans="1:1" x14ac:dyDescent="0.2">
      <c r="A82" t="s">
        <v>820</v>
      </c>
    </row>
    <row r="83" spans="1:1" x14ac:dyDescent="0.2">
      <c r="A83" t="s">
        <v>92</v>
      </c>
    </row>
    <row r="84" spans="1:1" x14ac:dyDescent="0.2">
      <c r="A84" t="s">
        <v>248</v>
      </c>
    </row>
    <row r="85" spans="1:1" x14ac:dyDescent="0.2">
      <c r="A85" t="s">
        <v>339</v>
      </c>
    </row>
    <row r="86" spans="1:1" x14ac:dyDescent="0.2">
      <c r="A86" t="s">
        <v>434</v>
      </c>
    </row>
    <row r="87" spans="1:1" x14ac:dyDescent="0.2">
      <c r="A87" t="s">
        <v>845</v>
      </c>
    </row>
    <row r="88" spans="1:1" x14ac:dyDescent="0.2">
      <c r="A88" t="s">
        <v>736</v>
      </c>
    </row>
    <row r="89" spans="1:1" x14ac:dyDescent="0.2">
      <c r="A89" t="s">
        <v>856</v>
      </c>
    </row>
    <row r="90" spans="1:1" x14ac:dyDescent="0.2">
      <c r="A90" t="s">
        <v>600</v>
      </c>
    </row>
    <row r="91" spans="1:1" x14ac:dyDescent="0.2">
      <c r="A91" t="s">
        <v>77</v>
      </c>
    </row>
    <row r="92" spans="1:1" x14ac:dyDescent="0.2">
      <c r="A92" t="s">
        <v>869</v>
      </c>
    </row>
    <row r="93" spans="1:1" x14ac:dyDescent="0.2">
      <c r="A93" t="s">
        <v>873</v>
      </c>
    </row>
    <row r="94" spans="1:1" x14ac:dyDescent="0.2">
      <c r="A94" t="s">
        <v>876</v>
      </c>
    </row>
    <row r="95" spans="1:1" x14ac:dyDescent="0.2">
      <c r="A95" t="s">
        <v>791</v>
      </c>
    </row>
    <row r="96" spans="1:1" x14ac:dyDescent="0.2">
      <c r="A96" t="s">
        <v>153</v>
      </c>
    </row>
    <row r="97" spans="1:1" x14ac:dyDescent="0.2">
      <c r="A97" t="s">
        <v>348</v>
      </c>
    </row>
    <row r="98" spans="1:1" x14ac:dyDescent="0.2">
      <c r="A98" t="s">
        <v>841</v>
      </c>
    </row>
    <row r="99" spans="1:1" x14ac:dyDescent="0.2">
      <c r="A99" t="s">
        <v>898</v>
      </c>
    </row>
    <row r="100" spans="1:1" x14ac:dyDescent="0.2">
      <c r="A100" t="s">
        <v>175</v>
      </c>
    </row>
    <row r="101" spans="1:1" x14ac:dyDescent="0.2">
      <c r="A101" t="s">
        <v>40</v>
      </c>
    </row>
    <row r="102" spans="1:1" x14ac:dyDescent="0.2">
      <c r="A102" t="s">
        <v>217</v>
      </c>
    </row>
    <row r="103" spans="1:1" x14ac:dyDescent="0.2">
      <c r="A103" t="s">
        <v>423</v>
      </c>
    </row>
    <row r="104" spans="1:1" x14ac:dyDescent="0.2">
      <c r="A104" t="s">
        <v>224</v>
      </c>
    </row>
    <row r="105" spans="1:1" x14ac:dyDescent="0.2">
      <c r="A105" t="s">
        <v>813</v>
      </c>
    </row>
    <row r="106" spans="1:1" x14ac:dyDescent="0.2">
      <c r="A106" t="s">
        <v>605</v>
      </c>
    </row>
    <row r="107" spans="1:1" x14ac:dyDescent="0.2">
      <c r="A107" t="s">
        <v>29</v>
      </c>
    </row>
    <row r="108" spans="1:1" x14ac:dyDescent="0.2">
      <c r="A108" t="s">
        <v>151</v>
      </c>
    </row>
    <row r="109" spans="1:1" x14ac:dyDescent="0.2">
      <c r="A109" t="s">
        <v>158</v>
      </c>
    </row>
    <row r="110" spans="1:1" x14ac:dyDescent="0.2">
      <c r="A110" t="s">
        <v>951</v>
      </c>
    </row>
    <row r="111" spans="1:1" x14ac:dyDescent="0.2">
      <c r="A111" t="s">
        <v>955</v>
      </c>
    </row>
    <row r="112" spans="1:1" x14ac:dyDescent="0.2">
      <c r="A112" t="s">
        <v>195</v>
      </c>
    </row>
    <row r="113" spans="1:1" x14ac:dyDescent="0.2">
      <c r="A113" t="s">
        <v>962</v>
      </c>
    </row>
    <row r="114" spans="1:1" x14ac:dyDescent="0.2">
      <c r="A114" t="s">
        <v>624</v>
      </c>
    </row>
    <row r="115" spans="1:1" x14ac:dyDescent="0.2">
      <c r="A115" t="s">
        <v>976</v>
      </c>
    </row>
    <row r="116" spans="1:1" x14ac:dyDescent="0.2">
      <c r="A116" t="s">
        <v>114</v>
      </c>
    </row>
    <row r="117" spans="1:1" x14ac:dyDescent="0.2">
      <c r="A117" t="s">
        <v>259</v>
      </c>
    </row>
    <row r="118" spans="1:1" x14ac:dyDescent="0.2">
      <c r="A118" t="s">
        <v>984</v>
      </c>
    </row>
    <row r="119" spans="1:1" x14ac:dyDescent="0.2">
      <c r="A119" t="s">
        <v>583</v>
      </c>
    </row>
    <row r="120" spans="1:1" x14ac:dyDescent="0.2">
      <c r="A120" t="s">
        <v>299</v>
      </c>
    </row>
    <row r="121" spans="1:1" x14ac:dyDescent="0.2">
      <c r="A121" t="s">
        <v>293</v>
      </c>
    </row>
    <row r="122" spans="1:1" x14ac:dyDescent="0.2">
      <c r="A122" t="s">
        <v>1010</v>
      </c>
    </row>
    <row r="123" spans="1:1" x14ac:dyDescent="0.2">
      <c r="A123" t="s">
        <v>72</v>
      </c>
    </row>
    <row r="124" spans="1:1" x14ac:dyDescent="0.2">
      <c r="A124" t="s">
        <v>808</v>
      </c>
    </row>
    <row r="125" spans="1:1" x14ac:dyDescent="0.2">
      <c r="A125" t="s">
        <v>1022</v>
      </c>
    </row>
    <row r="126" spans="1:1" x14ac:dyDescent="0.2">
      <c r="A126" t="s">
        <v>788</v>
      </c>
    </row>
    <row r="127" spans="1:1" x14ac:dyDescent="0.2">
      <c r="A127" t="s">
        <v>16</v>
      </c>
    </row>
    <row r="128" spans="1:1" x14ac:dyDescent="0.2">
      <c r="A128" t="s">
        <v>330</v>
      </c>
    </row>
    <row r="129" spans="1:1" x14ac:dyDescent="0.2">
      <c r="A129" t="s">
        <v>1035</v>
      </c>
    </row>
    <row r="130" spans="1:1" x14ac:dyDescent="0.2">
      <c r="A130" t="s">
        <v>36</v>
      </c>
    </row>
    <row r="131" spans="1:1" x14ac:dyDescent="0.2">
      <c r="A131" t="s">
        <v>106</v>
      </c>
    </row>
    <row r="132" spans="1:1" x14ac:dyDescent="0.2">
      <c r="A132" t="s">
        <v>1048</v>
      </c>
    </row>
    <row r="133" spans="1:1" x14ac:dyDescent="0.2">
      <c r="A133" t="s">
        <v>771</v>
      </c>
    </row>
    <row r="134" spans="1:1" x14ac:dyDescent="0.2">
      <c r="A134" t="s">
        <v>504</v>
      </c>
    </row>
    <row r="135" spans="1:1" x14ac:dyDescent="0.2">
      <c r="A135" t="s">
        <v>659</v>
      </c>
    </row>
    <row r="136" spans="1:1" x14ac:dyDescent="0.2">
      <c r="A136" t="s">
        <v>916</v>
      </c>
    </row>
    <row r="137" spans="1:1" x14ac:dyDescent="0.2">
      <c r="A137" t="s">
        <v>746</v>
      </c>
    </row>
    <row r="138" spans="1:1" x14ac:dyDescent="0.2">
      <c r="A138" t="s">
        <v>666</v>
      </c>
    </row>
    <row r="139" spans="1:1" x14ac:dyDescent="0.2">
      <c r="A139" t="s">
        <v>617</v>
      </c>
    </row>
    <row r="140" spans="1:1" x14ac:dyDescent="0.2">
      <c r="A140" t="s">
        <v>185</v>
      </c>
    </row>
    <row r="141" spans="1:1" x14ac:dyDescent="0.2">
      <c r="A141" t="s">
        <v>211</v>
      </c>
    </row>
    <row r="142" spans="1:1" x14ac:dyDescent="0.2">
      <c r="A142" t="s">
        <v>180</v>
      </c>
    </row>
    <row r="143" spans="1:1" x14ac:dyDescent="0.2">
      <c r="A143" t="s">
        <v>1026</v>
      </c>
    </row>
    <row r="144" spans="1:1" x14ac:dyDescent="0.2">
      <c r="A144" t="s">
        <v>488</v>
      </c>
    </row>
    <row r="145" spans="1:1" x14ac:dyDescent="0.2">
      <c r="A145" t="s">
        <v>147</v>
      </c>
    </row>
    <row r="146" spans="1:1" x14ac:dyDescent="0.2">
      <c r="A146" t="s">
        <v>1100</v>
      </c>
    </row>
    <row r="147" spans="1:1" x14ac:dyDescent="0.2">
      <c r="A147" t="s">
        <v>345</v>
      </c>
    </row>
    <row r="148" spans="1:1" x14ac:dyDescent="0.2">
      <c r="A148" t="s">
        <v>374</v>
      </c>
    </row>
    <row r="149" spans="1:1" x14ac:dyDescent="0.2">
      <c r="A149" t="s">
        <v>1114</v>
      </c>
    </row>
    <row r="150" spans="1:1" x14ac:dyDescent="0.2">
      <c r="A150" t="s">
        <v>860</v>
      </c>
    </row>
    <row r="151" spans="1:1" x14ac:dyDescent="0.2">
      <c r="A151" t="s">
        <v>1126</v>
      </c>
    </row>
    <row r="152" spans="1:1" x14ac:dyDescent="0.2">
      <c r="A152" t="s">
        <v>367</v>
      </c>
    </row>
    <row r="153" spans="1:1" x14ac:dyDescent="0.2">
      <c r="A153" t="s">
        <v>947</v>
      </c>
    </row>
    <row r="154" spans="1:1" x14ac:dyDescent="0.2">
      <c r="A154" t="s">
        <v>264</v>
      </c>
    </row>
    <row r="155" spans="1:1" x14ac:dyDescent="0.2">
      <c r="A155" t="s">
        <v>1135</v>
      </c>
    </row>
    <row r="156" spans="1:1" x14ac:dyDescent="0.2">
      <c r="A156" t="s">
        <v>462</v>
      </c>
    </row>
    <row r="157" spans="1:1" x14ac:dyDescent="0.2">
      <c r="A157" t="s">
        <v>1141</v>
      </c>
    </row>
    <row r="158" spans="1:1" x14ac:dyDescent="0.2">
      <c r="A158" t="s">
        <v>529</v>
      </c>
    </row>
    <row r="159" spans="1:1" x14ac:dyDescent="0.2">
      <c r="A159" t="s">
        <v>767</v>
      </c>
    </row>
    <row r="160" spans="1:1" x14ac:dyDescent="0.2">
      <c r="A160" t="s">
        <v>1147</v>
      </c>
    </row>
    <row r="161" spans="1:1" x14ac:dyDescent="0.2">
      <c r="A161" t="s">
        <v>817</v>
      </c>
    </row>
    <row r="162" spans="1:1" x14ac:dyDescent="0.2">
      <c r="A162" t="s">
        <v>210</v>
      </c>
    </row>
    <row r="163" spans="1:1" x14ac:dyDescent="0.2">
      <c r="A163" t="s">
        <v>445</v>
      </c>
    </row>
    <row r="164" spans="1:1" x14ac:dyDescent="0.2">
      <c r="A164" t="s">
        <v>417</v>
      </c>
    </row>
    <row r="165" spans="1:1" x14ac:dyDescent="0.2">
      <c r="A165" t="s">
        <v>230</v>
      </c>
    </row>
    <row r="166" spans="1:1" x14ac:dyDescent="0.2">
      <c r="A166" t="s">
        <v>1165</v>
      </c>
    </row>
    <row r="167" spans="1:1" x14ac:dyDescent="0.2">
      <c r="A167" t="s">
        <v>1169</v>
      </c>
    </row>
    <row r="168" spans="1:1" x14ac:dyDescent="0.2">
      <c r="A168" t="s">
        <v>1176</v>
      </c>
    </row>
    <row r="169" spans="1:1" x14ac:dyDescent="0.2">
      <c r="A169" t="s">
        <v>613</v>
      </c>
    </row>
    <row r="170" spans="1:1" x14ac:dyDescent="0.2">
      <c r="A170" t="s">
        <v>391</v>
      </c>
    </row>
    <row r="171" spans="1:1" x14ac:dyDescent="0.2">
      <c r="A171" t="s">
        <v>234</v>
      </c>
    </row>
    <row r="172" spans="1:1" x14ac:dyDescent="0.2">
      <c r="A172" t="s">
        <v>766</v>
      </c>
    </row>
    <row r="173" spans="1:1" x14ac:dyDescent="0.2">
      <c r="A173" t="s">
        <v>1192</v>
      </c>
    </row>
    <row r="174" spans="1:1" x14ac:dyDescent="0.2">
      <c r="A174" t="s">
        <v>1201</v>
      </c>
    </row>
    <row r="175" spans="1:1" x14ac:dyDescent="0.2">
      <c r="A175" t="s">
        <v>89</v>
      </c>
    </row>
    <row r="176" spans="1:1" x14ac:dyDescent="0.2">
      <c r="A176" t="s">
        <v>192</v>
      </c>
    </row>
    <row r="177" spans="1:1" x14ac:dyDescent="0.2">
      <c r="A177" t="s">
        <v>342</v>
      </c>
    </row>
    <row r="178" spans="1:1" x14ac:dyDescent="0.2">
      <c r="A178" t="s">
        <v>586</v>
      </c>
    </row>
    <row r="179" spans="1:1" x14ac:dyDescent="0.2">
      <c r="A179" t="s">
        <v>934</v>
      </c>
    </row>
    <row r="180" spans="1:1" x14ac:dyDescent="0.2">
      <c r="A180" t="s">
        <v>914</v>
      </c>
    </row>
    <row r="181" spans="1:1" x14ac:dyDescent="0.2">
      <c r="A181" t="s">
        <v>189</v>
      </c>
    </row>
    <row r="182" spans="1:1" x14ac:dyDescent="0.2">
      <c r="A182" t="s">
        <v>143</v>
      </c>
    </row>
    <row r="183" spans="1:1" x14ac:dyDescent="0.2">
      <c r="A183" t="s">
        <v>197</v>
      </c>
    </row>
    <row r="184" spans="1:1" x14ac:dyDescent="0.2">
      <c r="A184" t="s">
        <v>1229</v>
      </c>
    </row>
    <row r="185" spans="1:1" x14ac:dyDescent="0.2">
      <c r="A185" t="s">
        <v>626</v>
      </c>
    </row>
    <row r="186" spans="1:1" x14ac:dyDescent="0.2">
      <c r="A186" t="s">
        <v>1235</v>
      </c>
    </row>
    <row r="187" spans="1:1" x14ac:dyDescent="0.2">
      <c r="A187" t="s">
        <v>744</v>
      </c>
    </row>
    <row r="188" spans="1:1" x14ac:dyDescent="0.2">
      <c r="A188" t="s">
        <v>1241</v>
      </c>
    </row>
    <row r="189" spans="1:1" x14ac:dyDescent="0.2">
      <c r="A189" t="s">
        <v>95</v>
      </c>
    </row>
    <row r="190" spans="1:1" x14ac:dyDescent="0.2">
      <c r="A190" t="s">
        <v>1250</v>
      </c>
    </row>
    <row r="191" spans="1:1" x14ac:dyDescent="0.2">
      <c r="A191" t="s">
        <v>534</v>
      </c>
    </row>
    <row r="192" spans="1:1" x14ac:dyDescent="0.2">
      <c r="A192" t="s">
        <v>62</v>
      </c>
    </row>
    <row r="193" spans="1:1" x14ac:dyDescent="0.2">
      <c r="A193" t="s">
        <v>712</v>
      </c>
    </row>
    <row r="194" spans="1:1" x14ac:dyDescent="0.2">
      <c r="A194" t="s">
        <v>45</v>
      </c>
    </row>
    <row r="195" spans="1:1" x14ac:dyDescent="0.2">
      <c r="A195" t="s">
        <v>648</v>
      </c>
    </row>
    <row r="196" spans="1:1" x14ac:dyDescent="0.2">
      <c r="A196" t="s">
        <v>553</v>
      </c>
    </row>
    <row r="197" spans="1:1" x14ac:dyDescent="0.2">
      <c r="A197" t="s">
        <v>1014</v>
      </c>
    </row>
    <row r="198" spans="1:1" x14ac:dyDescent="0.2">
      <c r="A198" t="s">
        <v>1285</v>
      </c>
    </row>
    <row r="199" spans="1:1" x14ac:dyDescent="0.2">
      <c r="A199" t="s">
        <v>550</v>
      </c>
    </row>
    <row r="200" spans="1:1" x14ac:dyDescent="0.2">
      <c r="A200" t="s">
        <v>682</v>
      </c>
    </row>
    <row r="201" spans="1:1" x14ac:dyDescent="0.2">
      <c r="A201" t="s">
        <v>655</v>
      </c>
    </row>
    <row r="202" spans="1:1" x14ac:dyDescent="0.2">
      <c r="A202" t="s">
        <v>1303</v>
      </c>
    </row>
    <row r="203" spans="1:1" x14ac:dyDescent="0.2">
      <c r="A203" t="s">
        <v>1061</v>
      </c>
    </row>
    <row r="204" spans="1:1" x14ac:dyDescent="0.2">
      <c r="A204" t="s">
        <v>622</v>
      </c>
    </row>
    <row r="205" spans="1:1" x14ac:dyDescent="0.2">
      <c r="A205" t="s">
        <v>251</v>
      </c>
    </row>
    <row r="206" spans="1:1" x14ac:dyDescent="0.2">
      <c r="A206" t="s">
        <v>1317</v>
      </c>
    </row>
    <row r="207" spans="1:1" x14ac:dyDescent="0.2">
      <c r="A207" t="s">
        <v>656</v>
      </c>
    </row>
    <row r="208" spans="1:1" x14ac:dyDescent="0.2">
      <c r="A208" t="s">
        <v>966</v>
      </c>
    </row>
    <row r="209" spans="1:1" x14ac:dyDescent="0.2">
      <c r="A209" t="s">
        <v>333</v>
      </c>
    </row>
    <row r="210" spans="1:1" x14ac:dyDescent="0.2">
      <c r="A210" t="s">
        <v>1337</v>
      </c>
    </row>
    <row r="211" spans="1:1" x14ac:dyDescent="0.2">
      <c r="A211" t="s">
        <v>735</v>
      </c>
    </row>
    <row r="212" spans="1:1" x14ac:dyDescent="0.2">
      <c r="A212" t="s">
        <v>1071</v>
      </c>
    </row>
    <row r="213" spans="1:1" x14ac:dyDescent="0.2">
      <c r="A213" t="s">
        <v>100</v>
      </c>
    </row>
    <row r="214" spans="1:1" x14ac:dyDescent="0.2">
      <c r="A214" t="s">
        <v>1360</v>
      </c>
    </row>
    <row r="215" spans="1:1" x14ac:dyDescent="0.2">
      <c r="A215" t="s">
        <v>946</v>
      </c>
    </row>
    <row r="216" spans="1:1" x14ac:dyDescent="0.2">
      <c r="A216" t="s">
        <v>646</v>
      </c>
    </row>
    <row r="217" spans="1:1" x14ac:dyDescent="0.2">
      <c r="A217" t="s">
        <v>1373</v>
      </c>
    </row>
    <row r="218" spans="1:1" x14ac:dyDescent="0.2">
      <c r="A218" t="s">
        <v>1377</v>
      </c>
    </row>
    <row r="219" spans="1:1" x14ac:dyDescent="0.2">
      <c r="A219" t="s">
        <v>245</v>
      </c>
    </row>
    <row r="220" spans="1:1" x14ac:dyDescent="0.2">
      <c r="A220" t="s">
        <v>1382</v>
      </c>
    </row>
    <row r="221" spans="1:1" x14ac:dyDescent="0.2">
      <c r="A221" t="s">
        <v>1387</v>
      </c>
    </row>
    <row r="222" spans="1:1" x14ac:dyDescent="0.2">
      <c r="A222" t="s">
        <v>1402</v>
      </c>
    </row>
    <row r="223" spans="1:1" x14ac:dyDescent="0.2">
      <c r="A223" t="s">
        <v>1405</v>
      </c>
    </row>
    <row r="224" spans="1:1" x14ac:dyDescent="0.2">
      <c r="A224" t="s">
        <v>471</v>
      </c>
    </row>
    <row r="225" spans="1:1" x14ac:dyDescent="0.2">
      <c r="A225" t="s">
        <v>1172</v>
      </c>
    </row>
    <row r="226" spans="1:1" x14ac:dyDescent="0.2">
      <c r="A226" t="s">
        <v>1416</v>
      </c>
    </row>
    <row r="227" spans="1:1" x14ac:dyDescent="0.2">
      <c r="A227" t="s">
        <v>889</v>
      </c>
    </row>
    <row r="228" spans="1:1" x14ac:dyDescent="0.2">
      <c r="A228" t="s">
        <v>75</v>
      </c>
    </row>
    <row r="229" spans="1:1" x14ac:dyDescent="0.2">
      <c r="A229" t="s">
        <v>1422</v>
      </c>
    </row>
    <row r="230" spans="1:1" x14ac:dyDescent="0.2">
      <c r="A230" t="s">
        <v>1390</v>
      </c>
    </row>
    <row r="231" spans="1:1" x14ac:dyDescent="0.2">
      <c r="A231" t="s">
        <v>1195</v>
      </c>
    </row>
    <row r="232" spans="1:1" x14ac:dyDescent="0.2">
      <c r="A232" t="s">
        <v>341</v>
      </c>
    </row>
    <row r="233" spans="1:1" x14ac:dyDescent="0.2">
      <c r="A233" t="s">
        <v>303</v>
      </c>
    </row>
    <row r="234" spans="1:1" x14ac:dyDescent="0.2">
      <c r="A234" t="s">
        <v>653</v>
      </c>
    </row>
    <row r="235" spans="1:1" x14ac:dyDescent="0.2">
      <c r="A235" t="s">
        <v>1444</v>
      </c>
    </row>
    <row r="236" spans="1:1" x14ac:dyDescent="0.2">
      <c r="A236" t="s">
        <v>156</v>
      </c>
    </row>
    <row r="237" spans="1:1" x14ac:dyDescent="0.2">
      <c r="A237" t="s">
        <v>135</v>
      </c>
    </row>
    <row r="238" spans="1:1" x14ac:dyDescent="0.2">
      <c r="A238" t="s">
        <v>806</v>
      </c>
    </row>
    <row r="239" spans="1:1" x14ac:dyDescent="0.2">
      <c r="A239" t="s">
        <v>729</v>
      </c>
    </row>
    <row r="240" spans="1:1" x14ac:dyDescent="0.2">
      <c r="A240" t="s">
        <v>173</v>
      </c>
    </row>
    <row r="241" spans="1:1" x14ac:dyDescent="0.2">
      <c r="A241" t="s">
        <v>1459</v>
      </c>
    </row>
    <row r="242" spans="1:1" x14ac:dyDescent="0.2">
      <c r="A242" t="s">
        <v>815</v>
      </c>
    </row>
    <row r="243" spans="1:1" x14ac:dyDescent="0.2">
      <c r="A243" t="s">
        <v>1469</v>
      </c>
    </row>
    <row r="244" spans="1:1" x14ac:dyDescent="0.2">
      <c r="A244" t="s">
        <v>663</v>
      </c>
    </row>
    <row r="245" spans="1:1" x14ac:dyDescent="0.2">
      <c r="A245" t="s">
        <v>1477</v>
      </c>
    </row>
    <row r="246" spans="1:1" x14ac:dyDescent="0.2">
      <c r="A246" t="s">
        <v>149</v>
      </c>
    </row>
    <row r="247" spans="1:1" x14ac:dyDescent="0.2">
      <c r="A247" t="s">
        <v>690</v>
      </c>
    </row>
    <row r="248" spans="1:1" x14ac:dyDescent="0.2">
      <c r="A248" t="s">
        <v>1487</v>
      </c>
    </row>
    <row r="249" spans="1:1" x14ac:dyDescent="0.2">
      <c r="A249" t="s">
        <v>548</v>
      </c>
    </row>
    <row r="250" spans="1:1" x14ac:dyDescent="0.2">
      <c r="A250" t="s">
        <v>410</v>
      </c>
    </row>
    <row r="251" spans="1:1" x14ac:dyDescent="0.2">
      <c r="A251" t="s">
        <v>1098</v>
      </c>
    </row>
    <row r="252" spans="1:1" x14ac:dyDescent="0.2">
      <c r="A252" t="s">
        <v>1504</v>
      </c>
    </row>
    <row r="253" spans="1:1" x14ac:dyDescent="0.2">
      <c r="A253" t="s">
        <v>1513</v>
      </c>
    </row>
    <row r="254" spans="1:1" x14ac:dyDescent="0.2">
      <c r="A254" t="s">
        <v>301</v>
      </c>
    </row>
    <row r="255" spans="1:1" x14ac:dyDescent="0.2">
      <c r="A255" t="s">
        <v>1261</v>
      </c>
    </row>
    <row r="256" spans="1:1" x14ac:dyDescent="0.2">
      <c r="A256" t="s">
        <v>480</v>
      </c>
    </row>
    <row r="257" spans="1:1" x14ac:dyDescent="0.2">
      <c r="A257" t="s">
        <v>223</v>
      </c>
    </row>
    <row r="258" spans="1:1" x14ac:dyDescent="0.2">
      <c r="A258" t="s">
        <v>1529</v>
      </c>
    </row>
    <row r="259" spans="1:1" x14ac:dyDescent="0.2">
      <c r="A259" t="s">
        <v>1395</v>
      </c>
    </row>
    <row r="260" spans="1:1" x14ac:dyDescent="0.2">
      <c r="A260" t="s">
        <v>930</v>
      </c>
    </row>
    <row r="261" spans="1:1" x14ac:dyDescent="0.2">
      <c r="A261" t="s">
        <v>692</v>
      </c>
    </row>
    <row r="262" spans="1:1" x14ac:dyDescent="0.2">
      <c r="A262" t="s">
        <v>580</v>
      </c>
    </row>
    <row r="263" spans="1:1" x14ac:dyDescent="0.2">
      <c r="A263" t="s">
        <v>772</v>
      </c>
    </row>
    <row r="264" spans="1:1" x14ac:dyDescent="0.2">
      <c r="A264" t="s">
        <v>595</v>
      </c>
    </row>
    <row r="265" spans="1:1" x14ac:dyDescent="0.2">
      <c r="A265" t="s">
        <v>560</v>
      </c>
    </row>
    <row r="266" spans="1:1" x14ac:dyDescent="0.2">
      <c r="A266" t="s">
        <v>325</v>
      </c>
    </row>
    <row r="267" spans="1:1" x14ac:dyDescent="0.2">
      <c r="A267" t="s">
        <v>490</v>
      </c>
    </row>
    <row r="268" spans="1:1" x14ac:dyDescent="0.2">
      <c r="A268" t="s">
        <v>1567</v>
      </c>
    </row>
    <row r="269" spans="1:1" x14ac:dyDescent="0.2">
      <c r="A269" t="s">
        <v>252</v>
      </c>
    </row>
    <row r="270" spans="1:1" x14ac:dyDescent="0.2">
      <c r="A270" t="s">
        <v>786</v>
      </c>
    </row>
    <row r="271" spans="1:1" x14ac:dyDescent="0.2">
      <c r="A271" t="s">
        <v>1521</v>
      </c>
    </row>
    <row r="272" spans="1:1" x14ac:dyDescent="0.2">
      <c r="A272" t="s">
        <v>768</v>
      </c>
    </row>
    <row r="273" spans="1:1" x14ac:dyDescent="0.2">
      <c r="A273" t="s">
        <v>49</v>
      </c>
    </row>
    <row r="274" spans="1:1" x14ac:dyDescent="0.2">
      <c r="A274" t="s">
        <v>1045</v>
      </c>
    </row>
    <row r="275" spans="1:1" x14ac:dyDescent="0.2">
      <c r="A275" t="s">
        <v>1042</v>
      </c>
    </row>
    <row r="276" spans="1:1" x14ac:dyDescent="0.2">
      <c r="A276" t="s">
        <v>590</v>
      </c>
    </row>
    <row r="277" spans="1:1" x14ac:dyDescent="0.2">
      <c r="A277" t="s">
        <v>615</v>
      </c>
    </row>
    <row r="278" spans="1:1" x14ac:dyDescent="0.2">
      <c r="A278" t="s">
        <v>593</v>
      </c>
    </row>
    <row r="279" spans="1:1" x14ac:dyDescent="0.2">
      <c r="A279" t="s">
        <v>1495</v>
      </c>
    </row>
    <row r="280" spans="1:1" x14ac:dyDescent="0.2">
      <c r="A280" t="s">
        <v>168</v>
      </c>
    </row>
    <row r="281" spans="1:1" x14ac:dyDescent="0.2">
      <c r="A281" t="s">
        <v>995</v>
      </c>
    </row>
    <row r="282" spans="1:1" x14ac:dyDescent="0.2">
      <c r="A282" t="s">
        <v>923</v>
      </c>
    </row>
    <row r="283" spans="1:1" x14ac:dyDescent="0.2">
      <c r="A283" t="s">
        <v>680</v>
      </c>
    </row>
    <row r="284" spans="1:1" x14ac:dyDescent="0.2">
      <c r="A284" t="s">
        <v>378</v>
      </c>
    </row>
    <row r="285" spans="1:1" x14ac:dyDescent="0.2">
      <c r="A285" t="s">
        <v>288</v>
      </c>
    </row>
    <row r="286" spans="1:1" x14ac:dyDescent="0.2">
      <c r="A286" t="s">
        <v>93</v>
      </c>
    </row>
    <row r="287" spans="1:1" x14ac:dyDescent="0.2">
      <c r="A287" t="s">
        <v>1626</v>
      </c>
    </row>
    <row r="288" spans="1:1" x14ac:dyDescent="0.2">
      <c r="A288" t="s">
        <v>1631</v>
      </c>
    </row>
    <row r="289" spans="1:1" x14ac:dyDescent="0.2">
      <c r="A289" t="s">
        <v>167</v>
      </c>
    </row>
    <row r="290" spans="1:1" x14ac:dyDescent="0.2">
      <c r="A290" t="s">
        <v>582</v>
      </c>
    </row>
    <row r="291" spans="1:1" x14ac:dyDescent="0.2">
      <c r="A291" t="s">
        <v>988</v>
      </c>
    </row>
    <row r="292" spans="1:1" x14ac:dyDescent="0.2">
      <c r="A292" t="s">
        <v>338</v>
      </c>
    </row>
    <row r="293" spans="1:1" x14ac:dyDescent="0.2">
      <c r="A293" t="s">
        <v>1209</v>
      </c>
    </row>
    <row r="294" spans="1:1" x14ac:dyDescent="0.2">
      <c r="A294" t="s">
        <v>650</v>
      </c>
    </row>
    <row r="295" spans="1:1" x14ac:dyDescent="0.2">
      <c r="A295" t="s">
        <v>14</v>
      </c>
    </row>
    <row r="296" spans="1:1" x14ac:dyDescent="0.2">
      <c r="A296" t="s">
        <v>861</v>
      </c>
    </row>
    <row r="297" spans="1:1" x14ac:dyDescent="0.2">
      <c r="A297" t="s">
        <v>493</v>
      </c>
    </row>
    <row r="298" spans="1:1" x14ac:dyDescent="0.2">
      <c r="A298" t="s">
        <v>515</v>
      </c>
    </row>
    <row r="299" spans="1:1" x14ac:dyDescent="0.2">
      <c r="A299" t="s">
        <v>67</v>
      </c>
    </row>
    <row r="300" spans="1:1" x14ac:dyDescent="0.2">
      <c r="A300" t="s">
        <v>1308</v>
      </c>
    </row>
    <row r="301" spans="1:1" x14ac:dyDescent="0.2">
      <c r="A301" t="s">
        <v>323</v>
      </c>
    </row>
    <row r="302" spans="1:1" x14ac:dyDescent="0.2">
      <c r="A302" t="s">
        <v>902</v>
      </c>
    </row>
    <row r="303" spans="1:1" x14ac:dyDescent="0.2">
      <c r="A303" t="s">
        <v>148</v>
      </c>
    </row>
    <row r="304" spans="1:1" x14ac:dyDescent="0.2">
      <c r="A304" t="s">
        <v>38</v>
      </c>
    </row>
    <row r="305" spans="1:1" x14ac:dyDescent="0.2">
      <c r="A305" t="s">
        <v>283</v>
      </c>
    </row>
    <row r="306" spans="1:1" x14ac:dyDescent="0.2">
      <c r="A306" t="s">
        <v>794</v>
      </c>
    </row>
    <row r="307" spans="1:1" x14ac:dyDescent="0.2">
      <c r="A307" t="s">
        <v>1075</v>
      </c>
    </row>
    <row r="308" spans="1:1" x14ac:dyDescent="0.2">
      <c r="A308" t="s">
        <v>519</v>
      </c>
    </row>
    <row r="309" spans="1:1" x14ac:dyDescent="0.2">
      <c r="A309" t="s">
        <v>1102</v>
      </c>
    </row>
    <row r="310" spans="1:1" x14ac:dyDescent="0.2">
      <c r="A310" t="s">
        <v>439</v>
      </c>
    </row>
    <row r="311" spans="1:1" x14ac:dyDescent="0.2">
      <c r="A311" t="s">
        <v>890</v>
      </c>
    </row>
    <row r="312" spans="1:1" x14ac:dyDescent="0.2">
      <c r="A312" t="s">
        <v>485</v>
      </c>
    </row>
    <row r="313" spans="1:1" x14ac:dyDescent="0.2">
      <c r="A313" t="s">
        <v>56</v>
      </c>
    </row>
    <row r="314" spans="1:1" x14ac:dyDescent="0.2">
      <c r="A314" t="s">
        <v>331</v>
      </c>
    </row>
    <row r="315" spans="1:1" x14ac:dyDescent="0.2">
      <c r="A315" t="s">
        <v>1739</v>
      </c>
    </row>
    <row r="316" spans="1:1" x14ac:dyDescent="0.2">
      <c r="A316" t="s">
        <v>1432</v>
      </c>
    </row>
    <row r="317" spans="1:1" x14ac:dyDescent="0.2">
      <c r="A317" t="s">
        <v>972</v>
      </c>
    </row>
    <row r="318" spans="1:1" x14ac:dyDescent="0.2">
      <c r="A318" t="s">
        <v>756</v>
      </c>
    </row>
    <row r="319" spans="1:1" x14ac:dyDescent="0.2">
      <c r="A319" t="s">
        <v>42</v>
      </c>
    </row>
    <row r="320" spans="1:1" x14ac:dyDescent="0.2">
      <c r="A320" t="s">
        <v>839</v>
      </c>
    </row>
    <row r="321" spans="1:1" x14ac:dyDescent="0.2">
      <c r="A321" t="s">
        <v>1491</v>
      </c>
    </row>
    <row r="322" spans="1:1" x14ac:dyDescent="0.2">
      <c r="A322" t="s">
        <v>279</v>
      </c>
    </row>
    <row r="323" spans="1:1" x14ac:dyDescent="0.2">
      <c r="A323" t="s">
        <v>249</v>
      </c>
    </row>
    <row r="324" spans="1:1" x14ac:dyDescent="0.2">
      <c r="A324" t="s">
        <v>164</v>
      </c>
    </row>
    <row r="325" spans="1:1" x14ac:dyDescent="0.2">
      <c r="A325" t="s">
        <v>132</v>
      </c>
    </row>
    <row r="326" spans="1:1" x14ac:dyDescent="0.2">
      <c r="A326" t="s">
        <v>721</v>
      </c>
    </row>
    <row r="327" spans="1:1" x14ac:dyDescent="0.2">
      <c r="A327" t="s">
        <v>965</v>
      </c>
    </row>
    <row r="328" spans="1:1" x14ac:dyDescent="0.2">
      <c r="A328" t="s">
        <v>126</v>
      </c>
    </row>
    <row r="329" spans="1:1" x14ac:dyDescent="0.2">
      <c r="A329" t="s">
        <v>924</v>
      </c>
    </row>
    <row r="330" spans="1:1" x14ac:dyDescent="0.2">
      <c r="A330" t="s">
        <v>1783</v>
      </c>
    </row>
    <row r="331" spans="1:1" x14ac:dyDescent="0.2">
      <c r="A331" t="s">
        <v>1648</v>
      </c>
    </row>
    <row r="332" spans="1:1" x14ac:dyDescent="0.2">
      <c r="A332" t="s">
        <v>456</v>
      </c>
    </row>
    <row r="333" spans="1:1" x14ac:dyDescent="0.2">
      <c r="A333" t="s">
        <v>1392</v>
      </c>
    </row>
    <row r="334" spans="1:1" x14ac:dyDescent="0.2">
      <c r="A334" t="s">
        <v>133</v>
      </c>
    </row>
    <row r="335" spans="1:1" x14ac:dyDescent="0.2">
      <c r="A335" t="s">
        <v>577</v>
      </c>
    </row>
    <row r="336" spans="1:1" x14ac:dyDescent="0.2">
      <c r="A336" t="s">
        <v>182</v>
      </c>
    </row>
    <row r="337" spans="1:1" x14ac:dyDescent="0.2">
      <c r="A337" t="s">
        <v>1068</v>
      </c>
    </row>
    <row r="338" spans="1:1" x14ac:dyDescent="0.2">
      <c r="A338" t="s">
        <v>597</v>
      </c>
    </row>
    <row r="339" spans="1:1" x14ac:dyDescent="0.2">
      <c r="A339" t="s">
        <v>567</v>
      </c>
    </row>
    <row r="340" spans="1:1" x14ac:dyDescent="0.2">
      <c r="A340" t="s">
        <v>651</v>
      </c>
    </row>
    <row r="341" spans="1:1" x14ac:dyDescent="0.2">
      <c r="A341" t="s">
        <v>1819</v>
      </c>
    </row>
    <row r="342" spans="1:1" x14ac:dyDescent="0.2">
      <c r="A342" t="s">
        <v>1332</v>
      </c>
    </row>
    <row r="343" spans="1:1" x14ac:dyDescent="0.2">
      <c r="A343" t="s">
        <v>863</v>
      </c>
    </row>
    <row r="344" spans="1:1" x14ac:dyDescent="0.2">
      <c r="A344" t="s">
        <v>243</v>
      </c>
    </row>
    <row r="345" spans="1:1" x14ac:dyDescent="0.2">
      <c r="A345" t="s">
        <v>1333</v>
      </c>
    </row>
    <row r="346" spans="1:1" x14ac:dyDescent="0.2">
      <c r="A346" t="s">
        <v>51</v>
      </c>
    </row>
    <row r="347" spans="1:1" x14ac:dyDescent="0.2">
      <c r="A347" t="s">
        <v>97</v>
      </c>
    </row>
    <row r="348" spans="1:1" x14ac:dyDescent="0.2">
      <c r="A348" t="s">
        <v>814</v>
      </c>
    </row>
    <row r="349" spans="1:1" x14ac:dyDescent="0.2">
      <c r="A349" t="s">
        <v>1866</v>
      </c>
    </row>
    <row r="350" spans="1:1" x14ac:dyDescent="0.2">
      <c r="A350" t="s">
        <v>915</v>
      </c>
    </row>
    <row r="351" spans="1:1" x14ac:dyDescent="0.2">
      <c r="A351" t="s">
        <v>201</v>
      </c>
    </row>
    <row r="352" spans="1:1" x14ac:dyDescent="0.2">
      <c r="A352" t="s">
        <v>198</v>
      </c>
    </row>
    <row r="353" spans="1:1" x14ac:dyDescent="0.2">
      <c r="A353" t="s">
        <v>1330</v>
      </c>
    </row>
    <row r="354" spans="1:1" x14ac:dyDescent="0.2">
      <c r="A354" t="s">
        <v>1886</v>
      </c>
    </row>
    <row r="355" spans="1:1" x14ac:dyDescent="0.2">
      <c r="A355" t="s">
        <v>393</v>
      </c>
    </row>
    <row r="356" spans="1:1" x14ac:dyDescent="0.2">
      <c r="A356" t="s">
        <v>1595</v>
      </c>
    </row>
    <row r="357" spans="1:1" x14ac:dyDescent="0.2">
      <c r="A357" t="s">
        <v>565</v>
      </c>
    </row>
    <row r="358" spans="1:1" x14ac:dyDescent="0.2">
      <c r="A358" t="s">
        <v>778</v>
      </c>
    </row>
    <row r="359" spans="1:1" x14ac:dyDescent="0.2">
      <c r="A359" t="s">
        <v>1898</v>
      </c>
    </row>
    <row r="360" spans="1:1" x14ac:dyDescent="0.2">
      <c r="A360" t="s">
        <v>19</v>
      </c>
    </row>
    <row r="361" spans="1:1" x14ac:dyDescent="0.2">
      <c r="A361" t="s">
        <v>272</v>
      </c>
    </row>
    <row r="362" spans="1:1" x14ac:dyDescent="0.2">
      <c r="A362" t="s">
        <v>202</v>
      </c>
    </row>
    <row r="363" spans="1:1" x14ac:dyDescent="0.2">
      <c r="A363" t="s">
        <v>1721</v>
      </c>
    </row>
    <row r="364" spans="1:1" x14ac:dyDescent="0.2">
      <c r="A364" t="s">
        <v>642</v>
      </c>
    </row>
    <row r="365" spans="1:1" x14ac:dyDescent="0.2">
      <c r="A365" t="s">
        <v>517</v>
      </c>
    </row>
    <row r="366" spans="1:1" x14ac:dyDescent="0.2">
      <c r="A366" t="s">
        <v>732</v>
      </c>
    </row>
    <row r="367" spans="1:1" x14ac:dyDescent="0.2">
      <c r="A367" t="s">
        <v>356</v>
      </c>
    </row>
    <row r="368" spans="1:1" x14ac:dyDescent="0.2">
      <c r="A368" t="s">
        <v>1079</v>
      </c>
    </row>
    <row r="369" spans="1:1" x14ac:dyDescent="0.2">
      <c r="A369" t="s">
        <v>380</v>
      </c>
    </row>
    <row r="370" spans="1:1" x14ac:dyDescent="0.2">
      <c r="A370" t="s">
        <v>361</v>
      </c>
    </row>
    <row r="371" spans="1:1" x14ac:dyDescent="0.2">
      <c r="A371" t="s">
        <v>848</v>
      </c>
    </row>
    <row r="372" spans="1:1" x14ac:dyDescent="0.2">
      <c r="A372" t="s">
        <v>12</v>
      </c>
    </row>
    <row r="373" spans="1:1" x14ac:dyDescent="0.2">
      <c r="A373" t="s">
        <v>1310</v>
      </c>
    </row>
    <row r="374" spans="1:1" x14ac:dyDescent="0.2">
      <c r="A374" t="s">
        <v>131</v>
      </c>
    </row>
    <row r="375" spans="1:1" x14ac:dyDescent="0.2">
      <c r="A375" t="s">
        <v>436</v>
      </c>
    </row>
    <row r="376" spans="1:1" x14ac:dyDescent="0.2">
      <c r="A376" t="s">
        <v>183</v>
      </c>
    </row>
    <row r="377" spans="1:1" x14ac:dyDescent="0.2">
      <c r="A377" t="s">
        <v>1858</v>
      </c>
    </row>
    <row r="378" spans="1:1" x14ac:dyDescent="0.2">
      <c r="A378" t="s">
        <v>782</v>
      </c>
    </row>
    <row r="379" spans="1:1" x14ac:dyDescent="0.2">
      <c r="A379" t="s">
        <v>776</v>
      </c>
    </row>
    <row r="380" spans="1:1" x14ac:dyDescent="0.2">
      <c r="A380" t="s">
        <v>473</v>
      </c>
    </row>
    <row r="381" spans="1:1" x14ac:dyDescent="0.2">
      <c r="A381" t="s">
        <v>108</v>
      </c>
    </row>
    <row r="382" spans="1:1" x14ac:dyDescent="0.2">
      <c r="A382" t="s">
        <v>992</v>
      </c>
    </row>
    <row r="383" spans="1:1" x14ac:dyDescent="0.2">
      <c r="A383" t="s">
        <v>1731</v>
      </c>
    </row>
    <row r="384" spans="1:1" x14ac:dyDescent="0.2">
      <c r="A384" t="s">
        <v>1960</v>
      </c>
    </row>
    <row r="385" spans="1:1" x14ac:dyDescent="0.2">
      <c r="A385" t="s">
        <v>571</v>
      </c>
    </row>
    <row r="386" spans="1:1" x14ac:dyDescent="0.2">
      <c r="A386" t="s">
        <v>47</v>
      </c>
    </row>
    <row r="387" spans="1:1" x14ac:dyDescent="0.2">
      <c r="A387" t="s">
        <v>57</v>
      </c>
    </row>
    <row r="388" spans="1:1" x14ac:dyDescent="0.2">
      <c r="A388" t="s">
        <v>706</v>
      </c>
    </row>
    <row r="389" spans="1:1" x14ac:dyDescent="0.2">
      <c r="A389" t="s">
        <v>526</v>
      </c>
    </row>
    <row r="390" spans="1:1" x14ac:dyDescent="0.2">
      <c r="A390" t="s">
        <v>928</v>
      </c>
    </row>
    <row r="391" spans="1:1" x14ac:dyDescent="0.2">
      <c r="A391" t="s">
        <v>684</v>
      </c>
    </row>
    <row r="392" spans="1:1" x14ac:dyDescent="0.2">
      <c r="A392" t="s">
        <v>358</v>
      </c>
    </row>
    <row r="393" spans="1:1" x14ac:dyDescent="0.2">
      <c r="A393" t="s">
        <v>904</v>
      </c>
    </row>
    <row r="394" spans="1:1" x14ac:dyDescent="0.2">
      <c r="A394" t="s">
        <v>540</v>
      </c>
    </row>
    <row r="395" spans="1:1" x14ac:dyDescent="0.2">
      <c r="A395" t="s">
        <v>755</v>
      </c>
    </row>
    <row r="396" spans="1:1" x14ac:dyDescent="0.2">
      <c r="A396" t="s">
        <v>69</v>
      </c>
    </row>
    <row r="397" spans="1:1" x14ac:dyDescent="0.2">
      <c r="A397" t="s">
        <v>1245</v>
      </c>
    </row>
    <row r="398" spans="1:1" x14ac:dyDescent="0.2">
      <c r="A398" t="s">
        <v>716</v>
      </c>
    </row>
    <row r="399" spans="1:1" x14ac:dyDescent="0.2">
      <c r="A399" t="s">
        <v>537</v>
      </c>
    </row>
    <row r="400" spans="1:1" x14ac:dyDescent="0.2">
      <c r="A400" t="s">
        <v>1213</v>
      </c>
    </row>
    <row r="401" spans="1:1" x14ac:dyDescent="0.2">
      <c r="A401" t="s">
        <v>1006</v>
      </c>
    </row>
    <row r="402" spans="1:1" x14ac:dyDescent="0.2">
      <c r="A402" t="s">
        <v>2028</v>
      </c>
    </row>
    <row r="403" spans="1:1" x14ac:dyDescent="0.2">
      <c r="A403" t="s">
        <v>360</v>
      </c>
    </row>
    <row r="404" spans="1:1" x14ac:dyDescent="0.2">
      <c r="A404" t="s">
        <v>556</v>
      </c>
    </row>
    <row r="405" spans="1:1" x14ac:dyDescent="0.2">
      <c r="A405" t="s">
        <v>383</v>
      </c>
    </row>
    <row r="406" spans="1:1" x14ac:dyDescent="0.2">
      <c r="A406" t="s">
        <v>1299</v>
      </c>
    </row>
    <row r="407" spans="1:1" x14ac:dyDescent="0.2">
      <c r="A407" t="s">
        <v>2050</v>
      </c>
    </row>
    <row r="408" spans="1:1" x14ac:dyDescent="0.2">
      <c r="A408" t="s">
        <v>1073</v>
      </c>
    </row>
    <row r="409" spans="1:1" x14ac:dyDescent="0.2">
      <c r="A409" t="s">
        <v>1323</v>
      </c>
    </row>
    <row r="410" spans="1:1" x14ac:dyDescent="0.2">
      <c r="A410" t="s">
        <v>853</v>
      </c>
    </row>
    <row r="411" spans="1:1" x14ac:dyDescent="0.2">
      <c r="A411" t="s">
        <v>53</v>
      </c>
    </row>
    <row r="412" spans="1:1" x14ac:dyDescent="0.2">
      <c r="A412" t="s">
        <v>146</v>
      </c>
    </row>
    <row r="413" spans="1:1" x14ac:dyDescent="0.2">
      <c r="A413" t="s">
        <v>71</v>
      </c>
    </row>
    <row r="414" spans="1:1" x14ac:dyDescent="0.2">
      <c r="A414" t="s">
        <v>660</v>
      </c>
    </row>
    <row r="415" spans="1:1" x14ac:dyDescent="0.2">
      <c r="A415" t="s">
        <v>1716</v>
      </c>
    </row>
    <row r="416" spans="1:1" x14ac:dyDescent="0.2">
      <c r="A416" t="s">
        <v>1132</v>
      </c>
    </row>
    <row r="417" spans="1:1" x14ac:dyDescent="0.2">
      <c r="A417" t="s">
        <v>261</v>
      </c>
    </row>
    <row r="418" spans="1:1" x14ac:dyDescent="0.2">
      <c r="A418" t="s">
        <v>319</v>
      </c>
    </row>
    <row r="419" spans="1:1" x14ac:dyDescent="0.2">
      <c r="A419" t="s">
        <v>377</v>
      </c>
    </row>
    <row r="420" spans="1:1" x14ac:dyDescent="0.2">
      <c r="A420" t="s">
        <v>399</v>
      </c>
    </row>
    <row r="421" spans="1:1" x14ac:dyDescent="0.2">
      <c r="A421" t="s">
        <v>414</v>
      </c>
    </row>
    <row r="422" spans="1:1" x14ac:dyDescent="0.2">
      <c r="A422" t="s">
        <v>1685</v>
      </c>
    </row>
    <row r="423" spans="1:1" x14ac:dyDescent="0.2">
      <c r="A423" t="s">
        <v>2096</v>
      </c>
    </row>
    <row r="424" spans="1:1" x14ac:dyDescent="0.2">
      <c r="A424" t="s">
        <v>719</v>
      </c>
    </row>
    <row r="425" spans="1:1" x14ac:dyDescent="0.2">
      <c r="A425" t="s">
        <v>1227</v>
      </c>
    </row>
    <row r="426" spans="1:1" x14ac:dyDescent="0.2">
      <c r="A426" t="s">
        <v>2107</v>
      </c>
    </row>
    <row r="427" spans="1:1" x14ac:dyDescent="0.2">
      <c r="A427" t="s">
        <v>938</v>
      </c>
    </row>
    <row r="428" spans="1:1" x14ac:dyDescent="0.2">
      <c r="A428" t="s">
        <v>408</v>
      </c>
    </row>
    <row r="429" spans="1:1" x14ac:dyDescent="0.2">
      <c r="A429" t="s">
        <v>1759</v>
      </c>
    </row>
    <row r="430" spans="1:1" x14ac:dyDescent="0.2">
      <c r="A430" t="s">
        <v>629</v>
      </c>
    </row>
    <row r="431" spans="1:1" x14ac:dyDescent="0.2">
      <c r="A431" t="s">
        <v>1407</v>
      </c>
    </row>
    <row r="432" spans="1:1" x14ac:dyDescent="0.2">
      <c r="A432" t="s">
        <v>563</v>
      </c>
    </row>
    <row r="433" spans="1:1" x14ac:dyDescent="0.2">
      <c r="A433" t="s">
        <v>1929</v>
      </c>
    </row>
    <row r="434" spans="1:1" x14ac:dyDescent="0.2">
      <c r="A434" t="s">
        <v>1003</v>
      </c>
    </row>
    <row r="435" spans="1:1" x14ac:dyDescent="0.2">
      <c r="A435" t="s">
        <v>87</v>
      </c>
    </row>
    <row r="436" spans="1:1" x14ac:dyDescent="0.2">
      <c r="A436" t="s">
        <v>1549</v>
      </c>
    </row>
    <row r="437" spans="1:1" x14ac:dyDescent="0.2">
      <c r="A437" t="s">
        <v>921</v>
      </c>
    </row>
    <row r="438" spans="1:1" x14ac:dyDescent="0.2">
      <c r="A438" t="s">
        <v>559</v>
      </c>
    </row>
    <row r="439" spans="1:1" x14ac:dyDescent="0.2">
      <c r="A439" t="s">
        <v>1315</v>
      </c>
    </row>
    <row r="440" spans="1:1" x14ac:dyDescent="0.2">
      <c r="A440" t="s">
        <v>227</v>
      </c>
    </row>
    <row r="441" spans="1:1" x14ac:dyDescent="0.2">
      <c r="A441" t="s">
        <v>431</v>
      </c>
    </row>
    <row r="442" spans="1:1" x14ac:dyDescent="0.2">
      <c r="A442" t="s">
        <v>1179</v>
      </c>
    </row>
    <row r="443" spans="1:1" x14ac:dyDescent="0.2">
      <c r="A443" t="s">
        <v>807</v>
      </c>
    </row>
    <row r="444" spans="1:1" x14ac:dyDescent="0.2">
      <c r="A444" t="s">
        <v>1265</v>
      </c>
    </row>
    <row r="445" spans="1:1" x14ac:dyDescent="0.2">
      <c r="A445" t="s">
        <v>236</v>
      </c>
    </row>
    <row r="446" spans="1:1" x14ac:dyDescent="0.2">
      <c r="A446" t="s">
        <v>2189</v>
      </c>
    </row>
    <row r="447" spans="1:1" x14ac:dyDescent="0.2">
      <c r="A447" t="s">
        <v>1004</v>
      </c>
    </row>
    <row r="448" spans="1:1" x14ac:dyDescent="0.2">
      <c r="A448" t="s">
        <v>1280</v>
      </c>
    </row>
    <row r="449" spans="1:1" x14ac:dyDescent="0.2">
      <c r="A449" t="s">
        <v>239</v>
      </c>
    </row>
    <row r="450" spans="1:1" x14ac:dyDescent="0.2">
      <c r="A450" t="s">
        <v>784</v>
      </c>
    </row>
    <row r="451" spans="1:1" x14ac:dyDescent="0.2">
      <c r="A451" t="s">
        <v>2207</v>
      </c>
    </row>
    <row r="452" spans="1:1" x14ac:dyDescent="0.2">
      <c r="A452" t="s">
        <v>177</v>
      </c>
    </row>
    <row r="453" spans="1:1" x14ac:dyDescent="0.2">
      <c r="A453" t="s">
        <v>2212</v>
      </c>
    </row>
    <row r="454" spans="1:1" x14ac:dyDescent="0.2">
      <c r="A454" t="s">
        <v>509</v>
      </c>
    </row>
    <row r="455" spans="1:1" x14ac:dyDescent="0.2">
      <c r="A455" t="s">
        <v>1156</v>
      </c>
    </row>
    <row r="456" spans="1:1" x14ac:dyDescent="0.2">
      <c r="A456" t="s">
        <v>1345</v>
      </c>
    </row>
    <row r="457" spans="1:1" x14ac:dyDescent="0.2">
      <c r="A457" t="s">
        <v>1091</v>
      </c>
    </row>
    <row r="458" spans="1:1" x14ac:dyDescent="0.2">
      <c r="A458" t="s">
        <v>241</v>
      </c>
    </row>
    <row r="459" spans="1:1" x14ac:dyDescent="0.2">
      <c r="A459" t="s">
        <v>672</v>
      </c>
    </row>
    <row r="460" spans="1:1" x14ac:dyDescent="0.2">
      <c r="A460" t="s">
        <v>657</v>
      </c>
    </row>
    <row r="461" spans="1:1" x14ac:dyDescent="0.2">
      <c r="A461" t="s">
        <v>1233</v>
      </c>
    </row>
    <row r="462" spans="1:1" x14ac:dyDescent="0.2">
      <c r="A462" t="s">
        <v>458</v>
      </c>
    </row>
    <row r="463" spans="1:1" x14ac:dyDescent="0.2">
      <c r="A463" t="s">
        <v>44</v>
      </c>
    </row>
    <row r="464" spans="1:1" x14ac:dyDescent="0.2">
      <c r="A464" t="s">
        <v>1089</v>
      </c>
    </row>
    <row r="465" spans="1:1" x14ac:dyDescent="0.2">
      <c r="A465" t="s">
        <v>327</v>
      </c>
    </row>
    <row r="466" spans="1:1" x14ac:dyDescent="0.2">
      <c r="A466" t="s">
        <v>937</v>
      </c>
    </row>
    <row r="467" spans="1:1" x14ac:dyDescent="0.2">
      <c r="A467" t="s">
        <v>2272</v>
      </c>
    </row>
    <row r="468" spans="1:1" x14ac:dyDescent="0.2">
      <c r="A468" t="s">
        <v>639</v>
      </c>
    </row>
    <row r="469" spans="1:1" x14ac:dyDescent="0.2">
      <c r="A469" t="s">
        <v>52</v>
      </c>
    </row>
    <row r="470" spans="1:1" x14ac:dyDescent="0.2">
      <c r="A470" t="s">
        <v>910</v>
      </c>
    </row>
    <row r="471" spans="1:1" x14ac:dyDescent="0.2">
      <c r="A471" t="s">
        <v>850</v>
      </c>
    </row>
    <row r="472" spans="1:1" x14ac:dyDescent="0.2">
      <c r="A472" t="s">
        <v>1137</v>
      </c>
    </row>
    <row r="473" spans="1:1" x14ac:dyDescent="0.2">
      <c r="A473" t="s">
        <v>1584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180A-8B9F-DE4D-893F-2C14F4E29D2C}">
  <dimension ref="A1:J25"/>
  <sheetViews>
    <sheetView tabSelected="1" zoomScale="120" zoomScaleNormal="120" workbookViewId="0">
      <selection activeCell="I26" sqref="I26"/>
    </sheetView>
  </sheetViews>
  <sheetFormatPr baseColWidth="10" defaultColWidth="11.5" defaultRowHeight="15" x14ac:dyDescent="0.2"/>
  <cols>
    <col min="1" max="1" width="13.5" bestFit="1" customWidth="1"/>
    <col min="3" max="4" width="13.33203125" bestFit="1" customWidth="1"/>
    <col min="5" max="6" width="21.5" bestFit="1" customWidth="1"/>
    <col min="9" max="9" width="24.1640625" bestFit="1" customWidth="1"/>
  </cols>
  <sheetData>
    <row r="1" spans="1:10" x14ac:dyDescent="0.2">
      <c r="A1" t="s">
        <v>2285</v>
      </c>
      <c r="B1" t="s">
        <v>2286</v>
      </c>
      <c r="C1" t="s">
        <v>2287</v>
      </c>
      <c r="D1" t="s">
        <v>2288</v>
      </c>
      <c r="E1" t="s">
        <v>2289</v>
      </c>
      <c r="F1" t="s">
        <v>2290</v>
      </c>
      <c r="G1" t="s">
        <v>2291</v>
      </c>
      <c r="I1" t="s">
        <v>2292</v>
      </c>
      <c r="J1" t="s">
        <v>2294</v>
      </c>
    </row>
    <row r="2" spans="1:10" x14ac:dyDescent="0.2">
      <c r="A2">
        <v>1</v>
      </c>
      <c r="B2">
        <v>2984</v>
      </c>
      <c r="C2">
        <v>74</v>
      </c>
      <c r="D2">
        <f>B2-C2</f>
        <v>2910</v>
      </c>
      <c r="E2" s="2">
        <f>B2*$C$25/$B$25</f>
        <v>95.821803745213089</v>
      </c>
      <c r="F2" s="2">
        <f>B2-E2</f>
        <v>2888.1781962547871</v>
      </c>
      <c r="G2" s="3">
        <f>CHITEST('CpG distribution in chromosomes'!C2:D2,E2:F2)</f>
        <v>2.3455860435854493E-2</v>
      </c>
      <c r="H2">
        <f>IF(C2&lt;E2,1,0)</f>
        <v>1</v>
      </c>
      <c r="I2">
        <f>C2/B2*100</f>
        <v>2.479892761394102</v>
      </c>
      <c r="J2">
        <f>-LOG(G2,10)</f>
        <v>1.6297486311163272</v>
      </c>
    </row>
    <row r="3" spans="1:10" x14ac:dyDescent="0.2">
      <c r="A3">
        <v>2</v>
      </c>
      <c r="B3">
        <v>2878</v>
      </c>
      <c r="C3">
        <v>98</v>
      </c>
      <c r="D3">
        <f t="shared" ref="D3:D22" si="0">B3-C3</f>
        <v>2780</v>
      </c>
      <c r="E3" s="2">
        <f t="shared" ref="E3:E24" si="1">B3*$C$25/$B$25</f>
        <v>92.417946105470264</v>
      </c>
      <c r="F3" s="2">
        <f t="shared" ref="F3:F24" si="2">B3-E3</f>
        <v>2785.58205389453</v>
      </c>
      <c r="G3">
        <f>CHITEST(C3:D3,E3:F3)</f>
        <v>0.55505285462518572</v>
      </c>
      <c r="H3">
        <f t="shared" ref="H3:H25" si="3">IF(C3&lt;E3,1,0)</f>
        <v>0</v>
      </c>
      <c r="I3">
        <f t="shared" ref="I3:I23" si="4">C3/B3*100</f>
        <v>3.4051424600416955</v>
      </c>
      <c r="J3">
        <f t="shared" ref="J3:J24" si="5">-LOG(G3,10)</f>
        <v>0.25566565943748126</v>
      </c>
    </row>
    <row r="4" spans="1:10" x14ac:dyDescent="0.2">
      <c r="A4">
        <v>3</v>
      </c>
      <c r="B4">
        <v>1508</v>
      </c>
      <c r="C4">
        <v>55</v>
      </c>
      <c r="D4">
        <f t="shared" si="0"/>
        <v>1453</v>
      </c>
      <c r="E4" s="2">
        <f t="shared" si="1"/>
        <v>48.42469170502055</v>
      </c>
      <c r="F4" s="2">
        <f t="shared" si="2"/>
        <v>1459.5753082949795</v>
      </c>
      <c r="G4">
        <f t="shared" ref="G4:G25" si="6">CHITEST(C4:D4,E4:F4)</f>
        <v>0.33683396390516146</v>
      </c>
      <c r="H4">
        <f t="shared" si="3"/>
        <v>0</v>
      </c>
      <c r="I4">
        <f t="shared" si="4"/>
        <v>3.647214854111406</v>
      </c>
      <c r="J4">
        <f t="shared" si="5"/>
        <v>0.47258412384426512</v>
      </c>
    </row>
    <row r="5" spans="1:10" x14ac:dyDescent="0.2">
      <c r="A5">
        <v>4</v>
      </c>
      <c r="B5">
        <v>2917</v>
      </c>
      <c r="C5">
        <v>129</v>
      </c>
      <c r="D5">
        <f t="shared" si="0"/>
        <v>2788</v>
      </c>
      <c r="E5" s="2">
        <f t="shared" si="1"/>
        <v>93.670308821979418</v>
      </c>
      <c r="F5" s="2">
        <f t="shared" si="2"/>
        <v>2823.3296911780208</v>
      </c>
      <c r="G5" s="4">
        <f t="shared" si="6"/>
        <v>2.0689326341218769E-4</v>
      </c>
      <c r="H5">
        <f t="shared" si="3"/>
        <v>0</v>
      </c>
      <c r="I5">
        <f t="shared" si="4"/>
        <v>4.4223517312307159</v>
      </c>
      <c r="J5">
        <f t="shared" si="5"/>
        <v>3.6842536500328831</v>
      </c>
    </row>
    <row r="6" spans="1:10" x14ac:dyDescent="0.2">
      <c r="A6">
        <v>5</v>
      </c>
      <c r="B6">
        <v>1547</v>
      </c>
      <c r="C6">
        <v>58</v>
      </c>
      <c r="D6">
        <f t="shared" si="0"/>
        <v>1489</v>
      </c>
      <c r="E6" s="2">
        <f t="shared" si="1"/>
        <v>49.677054421529704</v>
      </c>
      <c r="F6" s="2">
        <f t="shared" si="2"/>
        <v>1497.3229455784704</v>
      </c>
      <c r="G6">
        <f t="shared" si="6"/>
        <v>0.23002633984053183</v>
      </c>
      <c r="H6">
        <f t="shared" si="3"/>
        <v>0</v>
      </c>
      <c r="I6">
        <f t="shared" si="4"/>
        <v>3.7491919844861021</v>
      </c>
      <c r="J6">
        <f t="shared" si="5"/>
        <v>0.63822243097184228</v>
      </c>
    </row>
    <row r="7" spans="1:10" x14ac:dyDescent="0.2">
      <c r="A7">
        <v>6</v>
      </c>
      <c r="B7">
        <v>1249</v>
      </c>
      <c r="C7">
        <v>32</v>
      </c>
      <c r="D7">
        <f t="shared" si="0"/>
        <v>1217</v>
      </c>
      <c r="E7" s="2">
        <f t="shared" si="1"/>
        <v>40.107718792818744</v>
      </c>
      <c r="F7" s="2">
        <f t="shared" si="2"/>
        <v>1208.8922812071812</v>
      </c>
      <c r="G7">
        <f t="shared" si="6"/>
        <v>0.19316123767902452</v>
      </c>
      <c r="H7">
        <f t="shared" si="3"/>
        <v>1</v>
      </c>
      <c r="I7">
        <f t="shared" si="4"/>
        <v>2.5620496397117694</v>
      </c>
      <c r="J7">
        <f t="shared" si="5"/>
        <v>0.71408002052449382</v>
      </c>
    </row>
    <row r="8" spans="1:10" x14ac:dyDescent="0.2">
      <c r="A8">
        <v>7</v>
      </c>
      <c r="B8">
        <v>1469</v>
      </c>
      <c r="C8">
        <v>66</v>
      </c>
      <c r="D8">
        <f t="shared" si="0"/>
        <v>1403</v>
      </c>
      <c r="E8" s="2">
        <f t="shared" si="1"/>
        <v>47.172328988511403</v>
      </c>
      <c r="F8" s="2">
        <f t="shared" si="2"/>
        <v>1421.8276710114885</v>
      </c>
      <c r="G8" s="4">
        <f t="shared" si="6"/>
        <v>5.3300333422029392E-3</v>
      </c>
      <c r="H8">
        <f t="shared" si="3"/>
        <v>0</v>
      </c>
      <c r="I8">
        <f t="shared" si="4"/>
        <v>4.4928522804629001</v>
      </c>
      <c r="J8">
        <f t="shared" si="5"/>
        <v>2.2732700742211835</v>
      </c>
    </row>
    <row r="9" spans="1:10" x14ac:dyDescent="0.2">
      <c r="A9">
        <v>8</v>
      </c>
      <c r="B9">
        <v>1908</v>
      </c>
      <c r="C9">
        <v>46</v>
      </c>
      <c r="D9">
        <f t="shared" si="0"/>
        <v>1862</v>
      </c>
      <c r="E9" s="2">
        <f t="shared" si="1"/>
        <v>61.269437515370832</v>
      </c>
      <c r="F9" s="2">
        <f t="shared" si="2"/>
        <v>1846.7305624846292</v>
      </c>
      <c r="G9" s="3">
        <f t="shared" si="6"/>
        <v>4.7384876937905419E-2</v>
      </c>
      <c r="H9">
        <f t="shared" si="3"/>
        <v>1</v>
      </c>
      <c r="I9">
        <f t="shared" si="4"/>
        <v>2.4109014675052411</v>
      </c>
      <c r="J9">
        <f t="shared" si="5"/>
        <v>1.3243602429331869</v>
      </c>
    </row>
    <row r="10" spans="1:10" x14ac:dyDescent="0.2">
      <c r="A10">
        <v>9</v>
      </c>
      <c r="B10">
        <v>1398</v>
      </c>
      <c r="C10">
        <v>44</v>
      </c>
      <c r="D10">
        <f t="shared" si="0"/>
        <v>1354</v>
      </c>
      <c r="E10" s="2">
        <f t="shared" si="1"/>
        <v>44.892386607174224</v>
      </c>
      <c r="F10" s="2">
        <f t="shared" si="2"/>
        <v>1353.1076133928257</v>
      </c>
      <c r="G10">
        <f t="shared" si="6"/>
        <v>0.89231153388777329</v>
      </c>
      <c r="H10">
        <f t="shared" si="3"/>
        <v>1</v>
      </c>
      <c r="I10">
        <f t="shared" si="4"/>
        <v>3.1473533619456364</v>
      </c>
      <c r="J10">
        <f t="shared" si="5"/>
        <v>4.9483493351063557E-2</v>
      </c>
    </row>
    <row r="11" spans="1:10" x14ac:dyDescent="0.2">
      <c r="A11">
        <v>10</v>
      </c>
      <c r="B11">
        <v>1207</v>
      </c>
      <c r="C11">
        <v>45</v>
      </c>
      <c r="D11">
        <f t="shared" si="0"/>
        <v>1162</v>
      </c>
      <c r="E11" s="2">
        <f t="shared" si="1"/>
        <v>38.75902048273197</v>
      </c>
      <c r="F11" s="2">
        <f t="shared" si="2"/>
        <v>1168.240979517268</v>
      </c>
      <c r="G11">
        <f t="shared" si="6"/>
        <v>0.30822569758176177</v>
      </c>
      <c r="H11">
        <f t="shared" si="3"/>
        <v>0</v>
      </c>
      <c r="I11">
        <f t="shared" si="4"/>
        <v>3.7282518641259323</v>
      </c>
      <c r="J11">
        <f t="shared" si="5"/>
        <v>0.51113115584241442</v>
      </c>
    </row>
    <row r="12" spans="1:10" x14ac:dyDescent="0.2">
      <c r="A12">
        <v>11</v>
      </c>
      <c r="B12">
        <v>846</v>
      </c>
      <c r="C12">
        <v>21</v>
      </c>
      <c r="D12">
        <f t="shared" si="0"/>
        <v>825</v>
      </c>
      <c r="E12" s="2">
        <f t="shared" si="1"/>
        <v>27.166637388890841</v>
      </c>
      <c r="F12" s="2">
        <f t="shared" si="2"/>
        <v>818.83336261110912</v>
      </c>
      <c r="G12">
        <f t="shared" si="6"/>
        <v>0.22913470043242976</v>
      </c>
      <c r="H12">
        <f t="shared" si="3"/>
        <v>1</v>
      </c>
      <c r="I12">
        <f t="shared" si="4"/>
        <v>2.4822695035460995</v>
      </c>
      <c r="J12">
        <f t="shared" si="5"/>
        <v>0.63990913575542441</v>
      </c>
    </row>
    <row r="13" spans="1:10" x14ac:dyDescent="0.2">
      <c r="A13">
        <v>12</v>
      </c>
      <c r="B13">
        <v>552</v>
      </c>
      <c r="C13">
        <v>19</v>
      </c>
      <c r="D13">
        <f t="shared" si="0"/>
        <v>533</v>
      </c>
      <c r="E13" s="2">
        <f t="shared" si="1"/>
        <v>17.725749218283386</v>
      </c>
      <c r="F13" s="2">
        <f t="shared" si="2"/>
        <v>534.27425078171666</v>
      </c>
      <c r="G13">
        <f t="shared" si="6"/>
        <v>0.75835777697532003</v>
      </c>
      <c r="H13">
        <f t="shared" si="3"/>
        <v>0</v>
      </c>
      <c r="I13">
        <f t="shared" si="4"/>
        <v>3.4420289855072466</v>
      </c>
      <c r="J13">
        <f t="shared" si="5"/>
        <v>0.12012585517565794</v>
      </c>
    </row>
    <row r="14" spans="1:10" x14ac:dyDescent="0.2">
      <c r="A14">
        <v>13</v>
      </c>
      <c r="B14">
        <v>471</v>
      </c>
      <c r="C14">
        <v>19</v>
      </c>
      <c r="D14">
        <f t="shared" si="0"/>
        <v>452</v>
      </c>
      <c r="E14" s="2">
        <f t="shared" si="1"/>
        <v>15.124688191687454</v>
      </c>
      <c r="F14" s="2">
        <f t="shared" si="2"/>
        <v>455.87531180831252</v>
      </c>
      <c r="G14">
        <f t="shared" si="6"/>
        <v>0.31112543991611646</v>
      </c>
      <c r="H14">
        <f t="shared" si="3"/>
        <v>0</v>
      </c>
      <c r="I14">
        <f t="shared" si="4"/>
        <v>4.0339702760084926</v>
      </c>
      <c r="J14">
        <f t="shared" si="5"/>
        <v>0.50706447631181384</v>
      </c>
    </row>
    <row r="15" spans="1:10" x14ac:dyDescent="0.2">
      <c r="A15">
        <v>14</v>
      </c>
      <c r="B15">
        <v>1168</v>
      </c>
      <c r="C15">
        <v>40</v>
      </c>
      <c r="D15">
        <f t="shared" si="0"/>
        <v>1128</v>
      </c>
      <c r="E15" s="2">
        <f t="shared" si="1"/>
        <v>37.506657766222816</v>
      </c>
      <c r="F15" s="2">
        <f t="shared" si="2"/>
        <v>1130.4933422337772</v>
      </c>
      <c r="G15">
        <f t="shared" si="6"/>
        <v>0.67900338768109414</v>
      </c>
      <c r="H15">
        <f t="shared" si="3"/>
        <v>0</v>
      </c>
      <c r="I15">
        <f t="shared" si="4"/>
        <v>3.4246575342465753</v>
      </c>
      <c r="J15">
        <f t="shared" si="5"/>
        <v>0.16812805893373181</v>
      </c>
    </row>
    <row r="16" spans="1:10" x14ac:dyDescent="0.2">
      <c r="A16">
        <v>15</v>
      </c>
      <c r="B16">
        <v>800</v>
      </c>
      <c r="C16">
        <v>27</v>
      </c>
      <c r="D16">
        <f t="shared" si="0"/>
        <v>773</v>
      </c>
      <c r="E16" s="2">
        <f t="shared" si="1"/>
        <v>25.689491620700558</v>
      </c>
      <c r="F16" s="2">
        <f t="shared" si="2"/>
        <v>774.31050837929945</v>
      </c>
      <c r="G16">
        <f t="shared" si="6"/>
        <v>0.79269349286688162</v>
      </c>
      <c r="H16">
        <f t="shared" si="3"/>
        <v>0</v>
      </c>
      <c r="I16">
        <f t="shared" si="4"/>
        <v>3.375</v>
      </c>
      <c r="J16">
        <f t="shared" si="5"/>
        <v>0.10089470686728622</v>
      </c>
    </row>
    <row r="17" spans="1:10" x14ac:dyDescent="0.2">
      <c r="A17">
        <v>16</v>
      </c>
      <c r="B17">
        <v>357</v>
      </c>
      <c r="C17">
        <v>11</v>
      </c>
      <c r="D17">
        <f t="shared" si="0"/>
        <v>346</v>
      </c>
      <c r="E17" s="2">
        <f t="shared" si="1"/>
        <v>11.463935635737624</v>
      </c>
      <c r="F17" s="2">
        <f t="shared" si="2"/>
        <v>345.53606436426236</v>
      </c>
      <c r="G17">
        <f t="shared" si="6"/>
        <v>0.88923154876956478</v>
      </c>
      <c r="H17">
        <f t="shared" si="3"/>
        <v>1</v>
      </c>
      <c r="I17">
        <f t="shared" si="4"/>
        <v>3.081232492997199</v>
      </c>
      <c r="J17">
        <f t="shared" si="5"/>
        <v>5.098513750085279E-2</v>
      </c>
    </row>
    <row r="18" spans="1:10" x14ac:dyDescent="0.2">
      <c r="A18">
        <v>17</v>
      </c>
      <c r="B18">
        <v>344</v>
      </c>
      <c r="C18">
        <v>10</v>
      </c>
      <c r="D18">
        <f t="shared" si="0"/>
        <v>334</v>
      </c>
      <c r="E18" s="2">
        <f t="shared" si="1"/>
        <v>11.046481396901241</v>
      </c>
      <c r="F18" s="2">
        <f t="shared" si="2"/>
        <v>332.95351860309876</v>
      </c>
      <c r="G18">
        <f t="shared" si="6"/>
        <v>0.74893650853256499</v>
      </c>
      <c r="H18">
        <f t="shared" si="3"/>
        <v>1</v>
      </c>
      <c r="I18">
        <f t="shared" si="4"/>
        <v>2.9069767441860463</v>
      </c>
      <c r="J18">
        <f t="shared" si="5"/>
        <v>0.12555499827212432</v>
      </c>
    </row>
    <row r="19" spans="1:10" x14ac:dyDescent="0.2">
      <c r="A19">
        <v>18</v>
      </c>
      <c r="B19">
        <v>364</v>
      </c>
      <c r="C19">
        <v>10</v>
      </c>
      <c r="D19">
        <f t="shared" si="0"/>
        <v>354</v>
      </c>
      <c r="E19" s="2">
        <f t="shared" si="1"/>
        <v>11.688718687418755</v>
      </c>
      <c r="F19" s="2">
        <f t="shared" si="2"/>
        <v>352.31128131258123</v>
      </c>
      <c r="G19">
        <f t="shared" si="6"/>
        <v>0.61562072076357655</v>
      </c>
      <c r="H19">
        <f t="shared" si="3"/>
        <v>1</v>
      </c>
      <c r="I19">
        <f t="shared" si="4"/>
        <v>2.7472527472527473</v>
      </c>
      <c r="J19">
        <f t="shared" si="5"/>
        <v>0.21068677096883009</v>
      </c>
    </row>
    <row r="20" spans="1:10" x14ac:dyDescent="0.2">
      <c r="A20">
        <v>19</v>
      </c>
      <c r="B20">
        <v>1136</v>
      </c>
      <c r="C20">
        <v>46</v>
      </c>
      <c r="D20">
        <f t="shared" si="0"/>
        <v>1090</v>
      </c>
      <c r="E20" s="2">
        <f t="shared" si="1"/>
        <v>36.479078101394791</v>
      </c>
      <c r="F20" s="2">
        <f t="shared" si="2"/>
        <v>1099.5209218986051</v>
      </c>
      <c r="G20">
        <f t="shared" si="6"/>
        <v>0.10908874778920191</v>
      </c>
      <c r="H20">
        <f t="shared" si="3"/>
        <v>0</v>
      </c>
      <c r="I20">
        <f t="shared" si="4"/>
        <v>4.0492957746478879</v>
      </c>
      <c r="J20">
        <f t="shared" si="5"/>
        <v>0.96222004340871492</v>
      </c>
    </row>
    <row r="21" spans="1:10" x14ac:dyDescent="0.2">
      <c r="A21">
        <v>20</v>
      </c>
      <c r="B21">
        <v>1004</v>
      </c>
      <c r="C21">
        <v>19</v>
      </c>
      <c r="D21">
        <f t="shared" si="0"/>
        <v>985</v>
      </c>
      <c r="E21" s="2">
        <f t="shared" si="1"/>
        <v>32.240311983979204</v>
      </c>
      <c r="F21" s="2">
        <f t="shared" si="2"/>
        <v>971.75968801602085</v>
      </c>
      <c r="G21" s="3">
        <f t="shared" si="6"/>
        <v>1.7778196618322622E-2</v>
      </c>
      <c r="H21">
        <f t="shared" si="3"/>
        <v>1</v>
      </c>
      <c r="I21">
        <f t="shared" si="4"/>
        <v>1.8924302788844622</v>
      </c>
      <c r="J21">
        <f t="shared" si="5"/>
        <v>1.7501122950211985</v>
      </c>
    </row>
    <row r="22" spans="1:10" x14ac:dyDescent="0.2">
      <c r="A22">
        <v>21</v>
      </c>
      <c r="B22">
        <v>799</v>
      </c>
      <c r="C22">
        <v>26</v>
      </c>
      <c r="D22">
        <f t="shared" si="0"/>
        <v>773</v>
      </c>
      <c r="E22" s="2">
        <f t="shared" si="1"/>
        <v>25.657379756174684</v>
      </c>
      <c r="F22" s="2">
        <f t="shared" si="2"/>
        <v>773.34262024382531</v>
      </c>
      <c r="G22">
        <f t="shared" si="6"/>
        <v>0.94518589834796218</v>
      </c>
      <c r="H22">
        <f t="shared" si="3"/>
        <v>0</v>
      </c>
      <c r="I22">
        <f t="shared" si="4"/>
        <v>3.2540675844806008</v>
      </c>
      <c r="J22">
        <f t="shared" si="5"/>
        <v>2.4482766425355098E-2</v>
      </c>
    </row>
    <row r="23" spans="1:10" x14ac:dyDescent="0.2">
      <c r="A23">
        <v>22</v>
      </c>
      <c r="B23">
        <v>480</v>
      </c>
      <c r="C23">
        <v>8</v>
      </c>
      <c r="D23">
        <f>B23-C23</f>
        <v>472</v>
      </c>
      <c r="E23" s="2">
        <f t="shared" si="1"/>
        <v>15.413694972420336</v>
      </c>
      <c r="F23" s="2">
        <f t="shared" si="2"/>
        <v>464.58630502757967</v>
      </c>
      <c r="G23" s="3">
        <f t="shared" si="6"/>
        <v>5.4931909086142837E-2</v>
      </c>
      <c r="H23">
        <f t="shared" si="3"/>
        <v>1</v>
      </c>
      <c r="I23">
        <f t="shared" si="4"/>
        <v>1.6666666666666667</v>
      </c>
      <c r="J23">
        <f t="shared" si="5"/>
        <v>1.2601753073837036</v>
      </c>
    </row>
    <row r="24" spans="1:10" x14ac:dyDescent="0.2">
      <c r="A24" s="1" t="s">
        <v>4</v>
      </c>
      <c r="B24">
        <v>1077</v>
      </c>
      <c r="C24">
        <v>11</v>
      </c>
      <c r="D24">
        <f>B24-C24</f>
        <v>1066</v>
      </c>
      <c r="E24" s="2">
        <f t="shared" si="1"/>
        <v>34.58447809436813</v>
      </c>
      <c r="F24" s="2">
        <f t="shared" si="2"/>
        <v>1042.415521905632</v>
      </c>
      <c r="G24" s="3">
        <f t="shared" si="6"/>
        <v>4.5745175691668973E-5</v>
      </c>
      <c r="H24">
        <f t="shared" si="3"/>
        <v>1</v>
      </c>
      <c r="I24">
        <f>C24/B24*100</f>
        <v>1.021355617455896</v>
      </c>
      <c r="J24">
        <f t="shared" si="5"/>
        <v>4.3396547000885075</v>
      </c>
    </row>
    <row r="25" spans="1:10" s="5" customFormat="1" x14ac:dyDescent="0.2">
      <c r="A25" s="5" t="s">
        <v>2293</v>
      </c>
      <c r="B25" s="5">
        <f>SUM(B2:B24)</f>
        <v>28463</v>
      </c>
      <c r="C25" s="5">
        <f>SUM(C2:C24)</f>
        <v>914</v>
      </c>
      <c r="D25" s="5">
        <f>B25-C25</f>
        <v>27549</v>
      </c>
      <c r="E25" s="6">
        <f>B25*$C$25/$B$25</f>
        <v>914</v>
      </c>
      <c r="F25" s="6">
        <f t="shared" ref="F25" si="7">B25-E25</f>
        <v>27549</v>
      </c>
      <c r="G25" s="5">
        <f t="shared" si="6"/>
        <v>1</v>
      </c>
      <c r="H25" s="5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CpGs and Relatedness </vt:lpstr>
      <vt:lpstr>gene list fdr lt 0.1</vt:lpstr>
      <vt:lpstr>CpG distribution in chromosomes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huynhdam</dc:creator>
  <cp:lastModifiedBy>Kiaris, Hippokratis</cp:lastModifiedBy>
  <dcterms:created xsi:type="dcterms:W3CDTF">2024-12-18T17:02:36Z</dcterms:created>
  <dcterms:modified xsi:type="dcterms:W3CDTF">2025-03-10T02:17:07Z</dcterms:modified>
</cp:coreProperties>
</file>