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ong\OneDrive\Desktop\과제\게임기획기초\"/>
    </mc:Choice>
  </mc:AlternateContent>
  <bookViews>
    <workbookView xWindow="0" yWindow="0" windowWidth="38400" windowHeight="176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6" i="1" l="1"/>
  <c r="AM5" i="1"/>
  <c r="AS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AV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U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T5" i="1"/>
  <c r="AS6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P34" i="1"/>
  <c r="AP37" i="1"/>
  <c r="AP42" i="1"/>
  <c r="AP45" i="1"/>
  <c r="AP50" i="1"/>
  <c r="AP53" i="1"/>
  <c r="AP30" i="1"/>
  <c r="AP11" i="1"/>
  <c r="AP13" i="1"/>
  <c r="AP19" i="1"/>
  <c r="AP21" i="1"/>
  <c r="AP27" i="1"/>
  <c r="AP29" i="1"/>
  <c r="AP5" i="1"/>
  <c r="AJ31" i="1"/>
  <c r="AJ36" i="1"/>
  <c r="AJ37" i="1"/>
  <c r="AJ39" i="1"/>
  <c r="AJ44" i="1"/>
  <c r="AJ45" i="1"/>
  <c r="AJ47" i="1"/>
  <c r="AJ52" i="1"/>
  <c r="AJ53" i="1"/>
  <c r="AJ7" i="1"/>
  <c r="AJ11" i="1"/>
  <c r="AJ12" i="1"/>
  <c r="AJ13" i="1"/>
  <c r="AJ15" i="1"/>
  <c r="AJ19" i="1"/>
  <c r="AJ20" i="1"/>
  <c r="AJ21" i="1"/>
  <c r="AJ23" i="1"/>
  <c r="AJ27" i="1"/>
  <c r="AJ28" i="1"/>
  <c r="AJ29" i="1"/>
  <c r="AJ5" i="1"/>
  <c r="AI6" i="1"/>
  <c r="AJ6" i="1" s="1"/>
  <c r="AI7" i="1"/>
  <c r="AI8" i="1"/>
  <c r="AJ8" i="1" s="1"/>
  <c r="AI9" i="1"/>
  <c r="AJ9" i="1" s="1"/>
  <c r="AI10" i="1"/>
  <c r="AJ10" i="1" s="1"/>
  <c r="AI11" i="1"/>
  <c r="AI12" i="1"/>
  <c r="AI13" i="1"/>
  <c r="AI14" i="1"/>
  <c r="AJ14" i="1" s="1"/>
  <c r="AI15" i="1"/>
  <c r="AI16" i="1"/>
  <c r="AJ16" i="1" s="1"/>
  <c r="AI17" i="1"/>
  <c r="AJ17" i="1" s="1"/>
  <c r="AI18" i="1"/>
  <c r="AJ18" i="1" s="1"/>
  <c r="AI19" i="1"/>
  <c r="AI20" i="1"/>
  <c r="AI21" i="1"/>
  <c r="AI22" i="1"/>
  <c r="AJ22" i="1" s="1"/>
  <c r="AI23" i="1"/>
  <c r="AI24" i="1"/>
  <c r="AJ24" i="1" s="1"/>
  <c r="AI25" i="1"/>
  <c r="AJ25" i="1" s="1"/>
  <c r="AI26" i="1"/>
  <c r="AJ26" i="1" s="1"/>
  <c r="AI27" i="1"/>
  <c r="AI28" i="1"/>
  <c r="AI29" i="1"/>
  <c r="AI30" i="1"/>
  <c r="AJ30" i="1" s="1"/>
  <c r="AI31" i="1"/>
  <c r="AI32" i="1"/>
  <c r="AJ32" i="1" s="1"/>
  <c r="AI33" i="1"/>
  <c r="AJ33" i="1" s="1"/>
  <c r="AI34" i="1"/>
  <c r="AJ34" i="1" s="1"/>
  <c r="AI35" i="1"/>
  <c r="AJ35" i="1" s="1"/>
  <c r="AI36" i="1"/>
  <c r="AI37" i="1"/>
  <c r="AI38" i="1"/>
  <c r="AJ38" i="1" s="1"/>
  <c r="AI39" i="1"/>
  <c r="AI40" i="1"/>
  <c r="AJ40" i="1" s="1"/>
  <c r="AI41" i="1"/>
  <c r="AJ41" i="1" s="1"/>
  <c r="AI42" i="1"/>
  <c r="AJ42" i="1" s="1"/>
  <c r="AI43" i="1"/>
  <c r="AJ43" i="1" s="1"/>
  <c r="AI44" i="1"/>
  <c r="AI45" i="1"/>
  <c r="AI46" i="1"/>
  <c r="AJ46" i="1" s="1"/>
  <c r="AI47" i="1"/>
  <c r="AI48" i="1"/>
  <c r="AJ48" i="1" s="1"/>
  <c r="AI49" i="1"/>
  <c r="AJ49" i="1" s="1"/>
  <c r="AI50" i="1"/>
  <c r="AJ50" i="1" s="1"/>
  <c r="AI51" i="1"/>
  <c r="AJ51" i="1" s="1"/>
  <c r="AI52" i="1"/>
  <c r="AI53" i="1"/>
  <c r="AI54" i="1"/>
  <c r="AJ54" i="1" s="1"/>
  <c r="AO5" i="1"/>
  <c r="AO6" i="1"/>
  <c r="AP6" i="1" s="1"/>
  <c r="AO7" i="1"/>
  <c r="AP7" i="1" s="1"/>
  <c r="AO8" i="1"/>
  <c r="AP8" i="1" s="1"/>
  <c r="AO9" i="1"/>
  <c r="AP9" i="1" s="1"/>
  <c r="AO10" i="1"/>
  <c r="AP10" i="1" s="1"/>
  <c r="AO11" i="1"/>
  <c r="AO12" i="1"/>
  <c r="AP12" i="1" s="1"/>
  <c r="AO13" i="1"/>
  <c r="AO14" i="1"/>
  <c r="AP14" i="1" s="1"/>
  <c r="AO15" i="1"/>
  <c r="AP15" i="1" s="1"/>
  <c r="AO16" i="1"/>
  <c r="AP16" i="1" s="1"/>
  <c r="AO17" i="1"/>
  <c r="AP17" i="1" s="1"/>
  <c r="AO18" i="1"/>
  <c r="AP18" i="1" s="1"/>
  <c r="AO19" i="1"/>
  <c r="AO20" i="1"/>
  <c r="AP20" i="1" s="1"/>
  <c r="AO21" i="1"/>
  <c r="AO22" i="1"/>
  <c r="AP22" i="1" s="1"/>
  <c r="AO23" i="1"/>
  <c r="AP23" i="1" s="1"/>
  <c r="AO24" i="1"/>
  <c r="AP24" i="1" s="1"/>
  <c r="AO25" i="1"/>
  <c r="AP25" i="1" s="1"/>
  <c r="AO26" i="1"/>
  <c r="AP26" i="1" s="1"/>
  <c r="AO27" i="1"/>
  <c r="AO28" i="1"/>
  <c r="AP28" i="1" s="1"/>
  <c r="AO29" i="1"/>
  <c r="AO30" i="1"/>
  <c r="AO31" i="1"/>
  <c r="AP31" i="1" s="1"/>
  <c r="AO32" i="1"/>
  <c r="AP32" i="1" s="1"/>
  <c r="AO33" i="1"/>
  <c r="AP33" i="1" s="1"/>
  <c r="AO34" i="1"/>
  <c r="AO35" i="1"/>
  <c r="AP35" i="1" s="1"/>
  <c r="AO36" i="1"/>
  <c r="AP36" i="1" s="1"/>
  <c r="AO37" i="1"/>
  <c r="AO38" i="1"/>
  <c r="AP38" i="1" s="1"/>
  <c r="AO39" i="1"/>
  <c r="AP39" i="1" s="1"/>
  <c r="AO40" i="1"/>
  <c r="AP40" i="1" s="1"/>
  <c r="AO41" i="1"/>
  <c r="AP41" i="1" s="1"/>
  <c r="AO42" i="1"/>
  <c r="AO43" i="1"/>
  <c r="AP43" i="1" s="1"/>
  <c r="AO44" i="1"/>
  <c r="AP44" i="1" s="1"/>
  <c r="AO45" i="1"/>
  <c r="AO46" i="1"/>
  <c r="AP46" i="1" s="1"/>
  <c r="AO47" i="1"/>
  <c r="AP47" i="1" s="1"/>
  <c r="AO48" i="1"/>
  <c r="AP48" i="1" s="1"/>
  <c r="AO49" i="1"/>
  <c r="AP49" i="1" s="1"/>
  <c r="AO50" i="1"/>
  <c r="AO51" i="1"/>
  <c r="AP51" i="1" s="1"/>
  <c r="AO52" i="1"/>
  <c r="AP52" i="1" s="1"/>
  <c r="AO53" i="1"/>
  <c r="AI5" i="1"/>
  <c r="AQ53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K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H5" i="1"/>
  <c r="AG5" i="1"/>
  <c r="AG6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E5" i="1"/>
</calcChain>
</file>

<file path=xl/sharedStrings.xml><?xml version="1.0" encoding="utf-8"?>
<sst xmlns="http://schemas.openxmlformats.org/spreadsheetml/2006/main" count="358" uniqueCount="65">
  <si>
    <t>기본제공</t>
    <phoneticPr fontId="2" type="noConversion"/>
  </si>
  <si>
    <t>레벨</t>
    <phoneticPr fontId="2" type="noConversion"/>
  </si>
  <si>
    <t>기본 제공2</t>
    <phoneticPr fontId="2" type="noConversion"/>
  </si>
  <si>
    <t>추가 제공</t>
    <phoneticPr fontId="2" type="noConversion"/>
  </si>
  <si>
    <t>ATK</t>
    <phoneticPr fontId="2" type="noConversion"/>
  </si>
  <si>
    <t>CON</t>
    <phoneticPr fontId="2" type="noConversion"/>
  </si>
  <si>
    <t>STA</t>
    <phoneticPr fontId="2" type="noConversion"/>
  </si>
  <si>
    <t>레벨</t>
    <phoneticPr fontId="2" type="noConversion"/>
  </si>
  <si>
    <t>전사</t>
    <phoneticPr fontId="2" type="noConversion"/>
  </si>
  <si>
    <t>레벨</t>
    <phoneticPr fontId="2" type="noConversion"/>
  </si>
  <si>
    <t>ATK</t>
    <phoneticPr fontId="2" type="noConversion"/>
  </si>
  <si>
    <t>CON</t>
    <phoneticPr fontId="2" type="noConversion"/>
  </si>
  <si>
    <t>STA</t>
    <phoneticPr fontId="2" type="noConversion"/>
  </si>
  <si>
    <t>손놀림</t>
    <phoneticPr fontId="2" type="noConversion"/>
  </si>
  <si>
    <t>레인저</t>
    <phoneticPr fontId="2" type="noConversion"/>
  </si>
  <si>
    <t>마법사</t>
    <phoneticPr fontId="2" type="noConversion"/>
  </si>
  <si>
    <t>소환사</t>
    <phoneticPr fontId="2" type="noConversion"/>
  </si>
  <si>
    <t>데미지 감소</t>
    <phoneticPr fontId="2" type="noConversion"/>
  </si>
  <si>
    <t>15% 증가</t>
  </si>
  <si>
    <t>20% 증가</t>
  </si>
  <si>
    <t>30% 증가</t>
  </si>
  <si>
    <t>45% 증가</t>
  </si>
  <si>
    <t>60% 증가</t>
  </si>
  <si>
    <t>마력</t>
    <phoneticPr fontId="2" type="noConversion"/>
  </si>
  <si>
    <t>HP의 60%</t>
  </si>
  <si>
    <t>HP의 15%</t>
  </si>
  <si>
    <t>HP의 15%</t>
    <phoneticPr fontId="2" type="noConversion"/>
  </si>
  <si>
    <t>HP의 15%</t>
    <phoneticPr fontId="2" type="noConversion"/>
  </si>
  <si>
    <t>HP의 30%</t>
  </si>
  <si>
    <t>HP의 30%</t>
    <phoneticPr fontId="2" type="noConversion"/>
  </si>
  <si>
    <t>HP의 45%</t>
  </si>
  <si>
    <t>HP의 45%</t>
    <phoneticPr fontId="2" type="noConversion"/>
  </si>
  <si>
    <t>HP의 60%</t>
    <phoneticPr fontId="2" type="noConversion"/>
  </si>
  <si>
    <t>교감</t>
    <phoneticPr fontId="2" type="noConversion"/>
  </si>
  <si>
    <t>10% 증가</t>
  </si>
  <si>
    <t>10% 증가</t>
    <phoneticPr fontId="2" type="noConversion"/>
  </si>
  <si>
    <t>40% 증가</t>
  </si>
  <si>
    <t>20% 증가</t>
    <phoneticPr fontId="2" type="noConversion"/>
  </si>
  <si>
    <t>30% 증가</t>
    <phoneticPr fontId="2" type="noConversion"/>
  </si>
  <si>
    <t>40% 증가</t>
    <phoneticPr fontId="2" type="noConversion"/>
  </si>
  <si>
    <t>최대 HP</t>
    <phoneticPr fontId="2" type="noConversion"/>
  </si>
  <si>
    <t>전사</t>
    <phoneticPr fontId="2" type="noConversion"/>
  </si>
  <si>
    <t>레인저</t>
    <phoneticPr fontId="2" type="noConversion"/>
  </si>
  <si>
    <t>소환사</t>
    <phoneticPr fontId="2" type="noConversion"/>
  </si>
  <si>
    <t>마법사</t>
    <phoneticPr fontId="2" type="noConversion"/>
  </si>
  <si>
    <t>HP</t>
    <phoneticPr fontId="2" type="noConversion"/>
  </si>
  <si>
    <t>MP</t>
    <phoneticPr fontId="2" type="noConversion"/>
  </si>
  <si>
    <t>체력</t>
    <phoneticPr fontId="2" type="noConversion"/>
  </si>
  <si>
    <t>기본</t>
    <phoneticPr fontId="2" type="noConversion"/>
  </si>
  <si>
    <t>기본2</t>
    <phoneticPr fontId="2" type="noConversion"/>
  </si>
  <si>
    <t>추가</t>
    <phoneticPr fontId="2" type="noConversion"/>
  </si>
  <si>
    <t>최대 스테미너</t>
    <phoneticPr fontId="2" type="noConversion"/>
  </si>
  <si>
    <t>레벨</t>
    <phoneticPr fontId="2" type="noConversion"/>
  </si>
  <si>
    <t>전사</t>
    <phoneticPr fontId="2" type="noConversion"/>
  </si>
  <si>
    <t>레인저</t>
    <phoneticPr fontId="2" type="noConversion"/>
  </si>
  <si>
    <t>마법사</t>
    <phoneticPr fontId="2" type="noConversion"/>
  </si>
  <si>
    <t>소환사</t>
    <phoneticPr fontId="2" type="noConversion"/>
  </si>
  <si>
    <t>스테미너</t>
    <phoneticPr fontId="2" type="noConversion"/>
  </si>
  <si>
    <t>기본</t>
    <phoneticPr fontId="2" type="noConversion"/>
  </si>
  <si>
    <t>추가</t>
    <phoneticPr fontId="2" type="noConversion"/>
  </si>
  <si>
    <t>전사</t>
    <phoneticPr fontId="2" type="noConversion"/>
  </si>
  <si>
    <t>레인저</t>
    <phoneticPr fontId="2" type="noConversion"/>
  </si>
  <si>
    <t>마법사</t>
    <phoneticPr fontId="2" type="noConversion"/>
  </si>
  <si>
    <t>HP</t>
    <phoneticPr fontId="2" type="noConversion"/>
  </si>
  <si>
    <t>MP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</si>
</sst>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1">
      <alignment vertical="center"/>
    </xf>
    <xf numFmtId="0" fontId="3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2" borderId="0" xfId="2">
      <alignment vertical="center"/>
    </xf>
    <xf numFmtId="0" fontId="3" fillId="2" borderId="0" xfId="2" applyAlignment="1">
      <alignment horizontal="center" vertical="center"/>
    </xf>
    <xf numFmtId="9" fontId="3" fillId="2" borderId="0" xfId="2" applyNumberFormat="1" applyAlignment="1">
      <alignment horizontal="center" vertical="center"/>
    </xf>
    <xf numFmtId="176" fontId="3" fillId="2" borderId="0" xfId="2" applyNumberFormat="1">
      <alignment vertical="center"/>
    </xf>
    <xf numFmtId="0" fontId="1" fillId="0" borderId="1" xfId="1" applyAlignment="1">
      <alignment horizontal="center" vertical="center"/>
    </xf>
    <xf numFmtId="0" fontId="1" fillId="0" borderId="1" xfId="1" applyAlignment="1">
      <alignment horizontal="center" vertical="center"/>
    </xf>
  </cellXfs>
  <cellStyles count="3">
    <cellStyle name="스타일 1" xfId="1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03"/>
  <sheetViews>
    <sheetView tabSelected="1" topLeftCell="K1" workbookViewId="0">
      <selection activeCell="AD10" sqref="AD10"/>
    </sheetView>
  </sheetViews>
  <sheetFormatPr defaultRowHeight="16.5" x14ac:dyDescent="0.3"/>
  <cols>
    <col min="5" max="5" width="13.5" customWidth="1"/>
    <col min="7" max="7" width="11.875" customWidth="1"/>
    <col min="8" max="8" width="9" customWidth="1"/>
    <col min="9" max="9" width="12.625" customWidth="1"/>
    <col min="11" max="11" width="5.125" customWidth="1"/>
    <col min="12" max="14" width="4.875" style="2" customWidth="1"/>
    <col min="15" max="15" width="13.25" style="2" customWidth="1"/>
    <col min="16" max="16" width="5" customWidth="1"/>
    <col min="17" max="19" width="4.875" style="2" customWidth="1"/>
    <col min="20" max="20" width="12.75" style="2" customWidth="1"/>
    <col min="21" max="21" width="5.125" customWidth="1"/>
    <col min="22" max="24" width="4.875" style="2" customWidth="1"/>
    <col min="25" max="25" width="10" style="2" customWidth="1"/>
    <col min="26" max="26" width="5.125" customWidth="1"/>
    <col min="27" max="29" width="4.875" style="2" customWidth="1"/>
    <col min="30" max="30" width="9" style="2"/>
    <col min="31" max="31" width="9" customWidth="1"/>
    <col min="32" max="32" width="3.75" customWidth="1"/>
    <col min="33" max="37" width="7.25" customWidth="1"/>
    <col min="38" max="38" width="3.75" customWidth="1"/>
    <col min="39" max="43" width="7.25" customWidth="1"/>
    <col min="44" max="44" width="5.125" style="2" customWidth="1"/>
    <col min="45" max="48" width="5.75" style="2" customWidth="1"/>
    <col min="49" max="49" width="5.125" style="2" customWidth="1"/>
    <col min="50" max="53" width="5.75" style="2" customWidth="1"/>
  </cols>
  <sheetData>
    <row r="2" spans="1:53" x14ac:dyDescent="0.3">
      <c r="AF2" s="9" t="s">
        <v>40</v>
      </c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 spans="1:53" x14ac:dyDescent="0.3">
      <c r="K3" s="3" t="s">
        <v>8</v>
      </c>
      <c r="L3" s="3"/>
      <c r="M3" s="3"/>
      <c r="N3" s="3"/>
      <c r="O3" s="3"/>
      <c r="P3" s="3" t="s">
        <v>14</v>
      </c>
      <c r="Q3" s="3"/>
      <c r="R3" s="3"/>
      <c r="S3" s="3"/>
      <c r="T3" s="3"/>
      <c r="U3" s="3" t="s">
        <v>15</v>
      </c>
      <c r="V3" s="3"/>
      <c r="W3" s="3"/>
      <c r="X3" s="3"/>
      <c r="Y3" s="3"/>
      <c r="Z3" s="3" t="s">
        <v>16</v>
      </c>
      <c r="AA3" s="3"/>
      <c r="AB3" s="3"/>
      <c r="AC3" s="3"/>
      <c r="AD3" s="3"/>
      <c r="AF3" s="9" t="s">
        <v>7</v>
      </c>
      <c r="AG3" s="9" t="s">
        <v>41</v>
      </c>
      <c r="AH3" s="9" t="s">
        <v>42</v>
      </c>
      <c r="AI3" s="9" t="s">
        <v>44</v>
      </c>
      <c r="AJ3" s="9"/>
      <c r="AK3" s="9" t="s">
        <v>43</v>
      </c>
      <c r="AL3" s="9" t="s">
        <v>52</v>
      </c>
      <c r="AM3" s="9" t="s">
        <v>60</v>
      </c>
      <c r="AN3" s="9" t="s">
        <v>61</v>
      </c>
      <c r="AO3" s="9" t="s">
        <v>62</v>
      </c>
      <c r="AP3" s="9"/>
      <c r="AQ3" s="9" t="s">
        <v>16</v>
      </c>
      <c r="AR3" s="9" t="s">
        <v>51</v>
      </c>
      <c r="AS3" s="9"/>
      <c r="AT3" s="9"/>
      <c r="AU3" s="9"/>
      <c r="AV3" s="9"/>
      <c r="AW3" s="9"/>
      <c r="AX3" s="9"/>
      <c r="AY3" s="9"/>
      <c r="AZ3" s="9"/>
      <c r="BA3" s="9"/>
    </row>
    <row r="4" spans="1:53" x14ac:dyDescent="0.3">
      <c r="B4" t="s">
        <v>0</v>
      </c>
      <c r="D4" t="s">
        <v>1</v>
      </c>
      <c r="K4" s="2" t="s">
        <v>7</v>
      </c>
      <c r="L4" s="2" t="s">
        <v>4</v>
      </c>
      <c r="M4" s="2" t="s">
        <v>5</v>
      </c>
      <c r="N4" s="2" t="s">
        <v>6</v>
      </c>
      <c r="O4" s="2" t="s">
        <v>17</v>
      </c>
      <c r="P4" s="2" t="s">
        <v>9</v>
      </c>
      <c r="Q4" s="2" t="s">
        <v>10</v>
      </c>
      <c r="R4" s="2" t="s">
        <v>11</v>
      </c>
      <c r="S4" s="2" t="s">
        <v>12</v>
      </c>
      <c r="T4" s="2" t="s">
        <v>13</v>
      </c>
      <c r="U4" s="2" t="s">
        <v>1</v>
      </c>
      <c r="V4" s="2" t="s">
        <v>10</v>
      </c>
      <c r="W4" s="2" t="s">
        <v>11</v>
      </c>
      <c r="X4" s="2" t="s">
        <v>12</v>
      </c>
      <c r="Y4" s="2" t="s">
        <v>23</v>
      </c>
      <c r="Z4" s="2" t="s">
        <v>1</v>
      </c>
      <c r="AA4" s="2" t="s">
        <v>10</v>
      </c>
      <c r="AB4" s="2" t="s">
        <v>11</v>
      </c>
      <c r="AC4" s="2" t="s">
        <v>12</v>
      </c>
      <c r="AD4" s="2" t="s">
        <v>33</v>
      </c>
      <c r="AF4" s="9"/>
      <c r="AG4" s="9"/>
      <c r="AH4" s="9"/>
      <c r="AI4" s="10" t="s">
        <v>45</v>
      </c>
      <c r="AJ4" s="10" t="s">
        <v>46</v>
      </c>
      <c r="AK4" s="9"/>
      <c r="AL4" s="9"/>
      <c r="AM4" s="9"/>
      <c r="AN4" s="9"/>
      <c r="AO4" s="10" t="s">
        <v>63</v>
      </c>
      <c r="AP4" s="10" t="s">
        <v>64</v>
      </c>
      <c r="AQ4" s="9"/>
      <c r="AR4" s="10" t="s">
        <v>52</v>
      </c>
      <c r="AS4" s="10" t="s">
        <v>53</v>
      </c>
      <c r="AT4" s="10" t="s">
        <v>54</v>
      </c>
      <c r="AU4" s="10" t="s">
        <v>55</v>
      </c>
      <c r="AV4" s="10" t="s">
        <v>56</v>
      </c>
      <c r="AW4" s="10" t="s">
        <v>52</v>
      </c>
      <c r="AX4" s="10" t="s">
        <v>53</v>
      </c>
      <c r="AY4" s="10" t="s">
        <v>54</v>
      </c>
      <c r="AZ4" s="10" t="s">
        <v>55</v>
      </c>
      <c r="BA4" s="10" t="s">
        <v>56</v>
      </c>
    </row>
    <row r="5" spans="1:53" x14ac:dyDescent="0.3">
      <c r="B5">
        <v>100</v>
      </c>
      <c r="D5">
        <v>1</v>
      </c>
      <c r="E5" s="1">
        <f>$B$5*(D5-1)^2+$B$7*(D5-1)^3+$B$9*(D5-1)</f>
        <v>0</v>
      </c>
      <c r="F5">
        <v>34</v>
      </c>
      <c r="G5" s="1">
        <f t="shared" ref="G5:G37" si="0">$B$5*(F5-1)^2+$B$7*(F5-1)^3+$B$9*(F5-1)</f>
        <v>7312800</v>
      </c>
      <c r="H5">
        <v>67</v>
      </c>
      <c r="I5" s="1">
        <f t="shared" ref="I5:I37" si="1">$B$5*(H5-1)^2+$B$7*(H5-1)^3+$B$9*(H5-1)</f>
        <v>57967800</v>
      </c>
      <c r="K5">
        <v>1</v>
      </c>
      <c r="L5" s="2">
        <v>3</v>
      </c>
      <c r="M5" s="2">
        <v>6</v>
      </c>
      <c r="N5" s="2">
        <v>1</v>
      </c>
      <c r="O5" s="4">
        <v>0.1</v>
      </c>
      <c r="P5">
        <v>1</v>
      </c>
      <c r="Q5" s="2">
        <v>1</v>
      </c>
      <c r="R5" s="2">
        <v>3</v>
      </c>
      <c r="S5" s="2">
        <v>6</v>
      </c>
      <c r="T5" s="2" t="s">
        <v>18</v>
      </c>
      <c r="U5">
        <v>1</v>
      </c>
      <c r="V5" s="2">
        <v>6</v>
      </c>
      <c r="W5" s="2">
        <v>2</v>
      </c>
      <c r="X5" s="2">
        <v>2</v>
      </c>
      <c r="Y5" s="2" t="s">
        <v>26</v>
      </c>
      <c r="Z5">
        <v>1</v>
      </c>
      <c r="AA5" s="2">
        <v>2</v>
      </c>
      <c r="AB5" s="2">
        <v>4</v>
      </c>
      <c r="AC5" s="2">
        <v>3</v>
      </c>
      <c r="AD5" s="2" t="s">
        <v>35</v>
      </c>
      <c r="AF5" s="10">
        <v>1</v>
      </c>
      <c r="AG5" s="10">
        <f>(AF5-1)*$B$13 + M5*$B$14 + $B$15*(AF5+M5)</f>
        <v>470</v>
      </c>
      <c r="AH5" s="10">
        <f>(AF5-1)*$B$13 + R5*$B$14 + $B$15*(AF5+R5)</f>
        <v>260</v>
      </c>
      <c r="AI5" s="10">
        <f>(AF5-1)*$B$13 + W5*$B$14 + $B$15*(AF5+W5)</f>
        <v>190</v>
      </c>
      <c r="AJ5" s="10">
        <f>AI5*1.15</f>
        <v>218.49999999999997</v>
      </c>
      <c r="AK5" s="10">
        <f>(AF5-1)*$B$13 + AB5*$B$14 + $B$15*(AF5+AB5)</f>
        <v>330</v>
      </c>
      <c r="AL5" s="10">
        <v>51</v>
      </c>
      <c r="AM5" s="10">
        <f>(AL5-1)*$B$13 + M55*$B$14 + $B$15*(AL5+M55)</f>
        <v>24470</v>
      </c>
      <c r="AN5" s="10">
        <f>(AL5-1)*$B$13 + R55*$B$14 + $B$15*(AL5+R55)</f>
        <v>13760</v>
      </c>
      <c r="AO5" s="10">
        <f>(AL5-1)*$B$13 + W55*$B$14 + $B$15*(AL5+W55)</f>
        <v>10190</v>
      </c>
      <c r="AP5" s="10">
        <f>AO5*1.45</f>
        <v>14775.5</v>
      </c>
      <c r="AQ5" s="10">
        <f>(AL5-1)*$B$13 + AB55*$B$14 + $B$15*(AL5+AB55)</f>
        <v>17330</v>
      </c>
      <c r="AR5" s="10">
        <v>1</v>
      </c>
      <c r="AS5" s="10">
        <f>(AR5-1)*$B$19+N5*$B$18</f>
        <v>5</v>
      </c>
      <c r="AT5" s="10">
        <f>(AR5-1)*$B$19+S5*$B$18</f>
        <v>30</v>
      </c>
      <c r="AU5" s="10">
        <f>(AR5-1)*$B$19+X5*$B$18</f>
        <v>10</v>
      </c>
      <c r="AV5" s="10">
        <f>(AR5-1)*$B$19+AC5*$B$18</f>
        <v>15</v>
      </c>
      <c r="AW5" s="10">
        <v>51</v>
      </c>
      <c r="AX5" s="10">
        <f>(AW5-1)*$B$19+N55*$B$18</f>
        <v>1755</v>
      </c>
      <c r="AY5" s="10">
        <f>(AW5-1)*$B$19+S55*$B$18</f>
        <v>3030</v>
      </c>
      <c r="AZ5" s="10">
        <f>(AW5-1)*$B$19+X55*$B$18</f>
        <v>2010</v>
      </c>
      <c r="BA5" s="10">
        <f>(AW5-1)*$B$19+AC55*$B$18</f>
        <v>2265</v>
      </c>
    </row>
    <row r="6" spans="1:53" x14ac:dyDescent="0.3">
      <c r="B6" t="s">
        <v>2</v>
      </c>
      <c r="D6">
        <v>2</v>
      </c>
      <c r="E6" s="1">
        <f t="shared" ref="E6:E37" si="2">$B$5*(D6-1)^2+$B$7*(D6-1)^3+$B$9*(D6-1)</f>
        <v>800</v>
      </c>
      <c r="F6">
        <v>35</v>
      </c>
      <c r="G6" s="1">
        <f t="shared" si="0"/>
        <v>7993400</v>
      </c>
      <c r="H6">
        <v>68</v>
      </c>
      <c r="I6" s="1">
        <f t="shared" si="1"/>
        <v>60635000</v>
      </c>
      <c r="K6">
        <v>2</v>
      </c>
      <c r="L6" s="2">
        <v>6</v>
      </c>
      <c r="M6" s="2">
        <v>12</v>
      </c>
      <c r="N6" s="2">
        <v>2</v>
      </c>
      <c r="O6" s="4">
        <v>0.1</v>
      </c>
      <c r="P6">
        <v>2</v>
      </c>
      <c r="Q6" s="2">
        <v>2</v>
      </c>
      <c r="R6" s="2">
        <v>6</v>
      </c>
      <c r="S6" s="2">
        <v>12</v>
      </c>
      <c r="T6" s="2" t="s">
        <v>18</v>
      </c>
      <c r="U6">
        <v>2</v>
      </c>
      <c r="V6" s="2">
        <v>12</v>
      </c>
      <c r="W6" s="2">
        <v>4</v>
      </c>
      <c r="X6" s="2">
        <v>4</v>
      </c>
      <c r="Y6" s="2" t="s">
        <v>27</v>
      </c>
      <c r="Z6">
        <v>2</v>
      </c>
      <c r="AA6" s="2">
        <v>4</v>
      </c>
      <c r="AB6" s="2">
        <v>8</v>
      </c>
      <c r="AC6" s="2">
        <v>6</v>
      </c>
      <c r="AD6" s="2" t="s">
        <v>35</v>
      </c>
      <c r="AF6" s="10">
        <v>2</v>
      </c>
      <c r="AG6" s="10">
        <f>(AF6-1)*$B$13 + M6*$B$14 + $B$15*(AF6+M6)</f>
        <v>950</v>
      </c>
      <c r="AH6" s="10">
        <f t="shared" ref="AH6:AH69" si="3">(AF6-1)*$B$13 + R6*$B$14 + $B$15*(AF6+R6)</f>
        <v>530</v>
      </c>
      <c r="AI6" s="10">
        <f t="shared" ref="AI6:AI69" si="4">(AF6-1)*$B$13 + W6*$B$14 + $B$15*(AF6+W6)</f>
        <v>390</v>
      </c>
      <c r="AJ6" s="10">
        <f t="shared" ref="AJ6:AJ29" si="5">AI6*1.15</f>
        <v>448.49999999999994</v>
      </c>
      <c r="AK6" s="10">
        <f>(AF6-1)*$B$13 + AB6*$B$14 + $B$15*(AF6+AB6)</f>
        <v>670</v>
      </c>
      <c r="AL6" s="10">
        <v>52</v>
      </c>
      <c r="AM6" s="10">
        <f>(AL6-1)*$B$13 + M56*$B$14 + $B$15*(AL6+M56)</f>
        <v>24950</v>
      </c>
      <c r="AN6" s="10">
        <f>(AL6-1)*$B$13 + R56*$B$14 + $B$15*(AL6+R56)</f>
        <v>14030</v>
      </c>
      <c r="AO6" s="10">
        <f>(AL6-1)*$B$13 + W56*$B$14 + $B$15*(AL6+W56)</f>
        <v>10390</v>
      </c>
      <c r="AP6" s="10">
        <f t="shared" ref="AP6:AP29" si="6">AO6*1.45</f>
        <v>15065.5</v>
      </c>
      <c r="AQ6" s="10">
        <f>(AL6-1)*$B$13 + AB56*$B$14 + $B$15*(AL6+AB56)</f>
        <v>17670</v>
      </c>
      <c r="AR6" s="10">
        <v>2</v>
      </c>
      <c r="AS6" s="10">
        <f>(AR6-1)*$B$19+N6*$B$18</f>
        <v>40</v>
      </c>
      <c r="AT6" s="10">
        <f t="shared" ref="AT6:AT69" si="7">(AR6-1)*$B$19+S6*$B$18</f>
        <v>90</v>
      </c>
      <c r="AU6" s="10">
        <f t="shared" ref="AU6:AU69" si="8">(AR6-1)*$B$19+X6*$B$18</f>
        <v>50</v>
      </c>
      <c r="AV6" s="10">
        <f t="shared" ref="AV6:AV69" si="9">(AR6-1)*$B$19+AC6*$B$18</f>
        <v>60</v>
      </c>
      <c r="AW6" s="10">
        <v>52</v>
      </c>
      <c r="AX6" s="10">
        <f>(AW6-1)*$B$19+N56*$B$18</f>
        <v>1790</v>
      </c>
      <c r="AY6" s="10">
        <f>(AW6-1)*$B$19+S56*$B$18</f>
        <v>3090</v>
      </c>
      <c r="AZ6" s="10">
        <f>(AW6-1)*$B$19+X56*$B$18</f>
        <v>2050</v>
      </c>
      <c r="BA6" s="10">
        <f>(AW6-1)*$B$19+AC56*$B$18</f>
        <v>2310</v>
      </c>
    </row>
    <row r="7" spans="1:53" x14ac:dyDescent="0.3">
      <c r="B7">
        <v>200</v>
      </c>
      <c r="D7">
        <v>3</v>
      </c>
      <c r="E7" s="1">
        <f t="shared" si="2"/>
        <v>3000</v>
      </c>
      <c r="F7">
        <v>36</v>
      </c>
      <c r="G7" s="1">
        <f t="shared" si="0"/>
        <v>8715000</v>
      </c>
      <c r="H7">
        <v>69</v>
      </c>
      <c r="I7" s="1">
        <f t="shared" si="1"/>
        <v>63382800</v>
      </c>
      <c r="K7">
        <v>3</v>
      </c>
      <c r="L7" s="2">
        <v>9</v>
      </c>
      <c r="M7" s="2">
        <v>18</v>
      </c>
      <c r="N7" s="2">
        <v>3</v>
      </c>
      <c r="O7" s="4">
        <v>0.1</v>
      </c>
      <c r="P7">
        <v>3</v>
      </c>
      <c r="Q7" s="2">
        <v>3</v>
      </c>
      <c r="R7" s="2">
        <v>9</v>
      </c>
      <c r="S7" s="2">
        <v>18</v>
      </c>
      <c r="T7" s="2" t="s">
        <v>18</v>
      </c>
      <c r="U7">
        <v>3</v>
      </c>
      <c r="V7" s="2">
        <v>18</v>
      </c>
      <c r="W7" s="2">
        <v>6</v>
      </c>
      <c r="X7" s="2">
        <v>6</v>
      </c>
      <c r="Y7" s="2" t="s">
        <v>25</v>
      </c>
      <c r="Z7">
        <v>3</v>
      </c>
      <c r="AA7" s="2">
        <v>6</v>
      </c>
      <c r="AB7" s="2">
        <v>12</v>
      </c>
      <c r="AC7" s="2">
        <v>9</v>
      </c>
      <c r="AD7" s="2" t="s">
        <v>34</v>
      </c>
      <c r="AF7" s="10">
        <v>3</v>
      </c>
      <c r="AG7" s="10">
        <f>(AF7-1)*$B$13 + M7*$B$14 + $B$15*(AF7+M7)</f>
        <v>1430</v>
      </c>
      <c r="AH7" s="10">
        <f t="shared" si="3"/>
        <v>800</v>
      </c>
      <c r="AI7" s="10">
        <f t="shared" si="4"/>
        <v>590</v>
      </c>
      <c r="AJ7" s="10">
        <f t="shared" si="5"/>
        <v>678.5</v>
      </c>
      <c r="AK7" s="10">
        <f>(AF7-1)*$B$13 + AB7*$B$14 + $B$15*(AF7+AB7)</f>
        <v>1010</v>
      </c>
      <c r="AL7" s="10">
        <v>53</v>
      </c>
      <c r="AM7" s="10">
        <f>(AL7-1)*$B$13 + M57*$B$14 + $B$15*(AL7+M57)</f>
        <v>25430</v>
      </c>
      <c r="AN7" s="10">
        <f>(AL7-1)*$B$13 + R57*$B$14 + $B$15*(AL7+R57)</f>
        <v>14300</v>
      </c>
      <c r="AO7" s="10">
        <f>(AL7-1)*$B$13 + W57*$B$14 + $B$15*(AL7+W57)</f>
        <v>10590</v>
      </c>
      <c r="AP7" s="10">
        <f t="shared" si="6"/>
        <v>15355.5</v>
      </c>
      <c r="AQ7" s="10">
        <f>(AL7-1)*$B$13 + AB57*$B$14 + $B$15*(AL7+AB57)</f>
        <v>18010</v>
      </c>
      <c r="AR7" s="10">
        <v>3</v>
      </c>
      <c r="AS7" s="10">
        <f>(AR7-1)*$B$19+N7*$B$18</f>
        <v>75</v>
      </c>
      <c r="AT7" s="10">
        <f t="shared" si="7"/>
        <v>150</v>
      </c>
      <c r="AU7" s="10">
        <f t="shared" si="8"/>
        <v>90</v>
      </c>
      <c r="AV7" s="10">
        <f t="shared" si="9"/>
        <v>105</v>
      </c>
      <c r="AW7" s="10">
        <v>53</v>
      </c>
      <c r="AX7" s="10">
        <f>(AW7-1)*$B$19+N57*$B$18</f>
        <v>1825</v>
      </c>
      <c r="AY7" s="10">
        <f>(AW7-1)*$B$19+S57*$B$18</f>
        <v>3150</v>
      </c>
      <c r="AZ7" s="10">
        <f>(AW7-1)*$B$19+X57*$B$18</f>
        <v>2090</v>
      </c>
      <c r="BA7" s="10">
        <f>(AW7-1)*$B$19+AC57*$B$18</f>
        <v>2355</v>
      </c>
    </row>
    <row r="8" spans="1:53" x14ac:dyDescent="0.3">
      <c r="B8" t="s">
        <v>3</v>
      </c>
      <c r="D8">
        <v>4</v>
      </c>
      <c r="E8" s="1">
        <f t="shared" si="2"/>
        <v>7800</v>
      </c>
      <c r="F8">
        <v>37</v>
      </c>
      <c r="G8" s="1">
        <f t="shared" si="0"/>
        <v>9478800</v>
      </c>
      <c r="H8">
        <v>70</v>
      </c>
      <c r="I8" s="1">
        <f t="shared" si="1"/>
        <v>66212400</v>
      </c>
      <c r="K8">
        <v>4</v>
      </c>
      <c r="L8" s="2">
        <v>12</v>
      </c>
      <c r="M8" s="2">
        <v>24</v>
      </c>
      <c r="N8" s="2">
        <v>4</v>
      </c>
      <c r="O8" s="4">
        <v>0.1</v>
      </c>
      <c r="P8">
        <v>4</v>
      </c>
      <c r="Q8" s="2">
        <v>4</v>
      </c>
      <c r="R8" s="2">
        <v>12</v>
      </c>
      <c r="S8" s="2">
        <v>24</v>
      </c>
      <c r="T8" s="2" t="s">
        <v>18</v>
      </c>
      <c r="U8">
        <v>4</v>
      </c>
      <c r="V8" s="2">
        <v>24</v>
      </c>
      <c r="W8" s="2">
        <v>8</v>
      </c>
      <c r="X8" s="2">
        <v>8</v>
      </c>
      <c r="Y8" s="2" t="s">
        <v>25</v>
      </c>
      <c r="Z8">
        <v>4</v>
      </c>
      <c r="AA8" s="2">
        <v>8</v>
      </c>
      <c r="AB8" s="2">
        <v>16</v>
      </c>
      <c r="AC8" s="2">
        <v>12</v>
      </c>
      <c r="AD8" s="2" t="s">
        <v>34</v>
      </c>
      <c r="AF8" s="10">
        <v>4</v>
      </c>
      <c r="AG8" s="10">
        <f>(AF8-1)*$B$13 + M8*$B$14 + $B$15*(AF8+M8)</f>
        <v>1910</v>
      </c>
      <c r="AH8" s="10">
        <f t="shared" si="3"/>
        <v>1070</v>
      </c>
      <c r="AI8" s="10">
        <f t="shared" si="4"/>
        <v>790</v>
      </c>
      <c r="AJ8" s="10">
        <f t="shared" si="5"/>
        <v>908.49999999999989</v>
      </c>
      <c r="AK8" s="10">
        <f>(AF8-1)*$B$13 + AB8*$B$14 + $B$15*(AF8+AB8)</f>
        <v>1350</v>
      </c>
      <c r="AL8" s="10">
        <v>54</v>
      </c>
      <c r="AM8" s="10">
        <f>(AL8-1)*$B$13 + M58*$B$14 + $B$15*(AL8+M58)</f>
        <v>25910</v>
      </c>
      <c r="AN8" s="10">
        <f>(AL8-1)*$B$13 + R58*$B$14 + $B$15*(AL8+R58)</f>
        <v>14570</v>
      </c>
      <c r="AO8" s="10">
        <f>(AL8-1)*$B$13 + W58*$B$14 + $B$15*(AL8+W58)</f>
        <v>10790</v>
      </c>
      <c r="AP8" s="10">
        <f t="shared" si="6"/>
        <v>15645.5</v>
      </c>
      <c r="AQ8" s="10">
        <f>(AL8-1)*$B$13 + AB58*$B$14 + $B$15*(AL8+AB58)</f>
        <v>18350</v>
      </c>
      <c r="AR8" s="10">
        <v>4</v>
      </c>
      <c r="AS8" s="10">
        <f>(AR8-1)*$B$19+N8*$B$18</f>
        <v>110</v>
      </c>
      <c r="AT8" s="10">
        <f t="shared" si="7"/>
        <v>210</v>
      </c>
      <c r="AU8" s="10">
        <f t="shared" si="8"/>
        <v>130</v>
      </c>
      <c r="AV8" s="10">
        <f t="shared" si="9"/>
        <v>150</v>
      </c>
      <c r="AW8" s="10">
        <v>54</v>
      </c>
      <c r="AX8" s="10">
        <f>(AW8-1)*$B$19+N58*$B$18</f>
        <v>1860</v>
      </c>
      <c r="AY8" s="10">
        <f>(AW8-1)*$B$19+S58*$B$18</f>
        <v>3210</v>
      </c>
      <c r="AZ8" s="10">
        <f>(AW8-1)*$B$19+X58*$B$18</f>
        <v>2130</v>
      </c>
      <c r="BA8" s="10">
        <f>(AW8-1)*$B$19+AC58*$B$18</f>
        <v>2400</v>
      </c>
    </row>
    <row r="9" spans="1:53" x14ac:dyDescent="0.3">
      <c r="B9">
        <v>500</v>
      </c>
      <c r="D9">
        <v>5</v>
      </c>
      <c r="E9" s="1">
        <f t="shared" si="2"/>
        <v>16400</v>
      </c>
      <c r="F9">
        <v>38</v>
      </c>
      <c r="G9" s="1">
        <f t="shared" si="0"/>
        <v>10286000</v>
      </c>
      <c r="H9">
        <v>71</v>
      </c>
      <c r="I9" s="1">
        <f t="shared" si="1"/>
        <v>69125000</v>
      </c>
      <c r="K9">
        <v>5</v>
      </c>
      <c r="L9" s="2">
        <v>15</v>
      </c>
      <c r="M9" s="2">
        <v>30</v>
      </c>
      <c r="N9" s="2">
        <v>5</v>
      </c>
      <c r="O9" s="4">
        <v>0.1</v>
      </c>
      <c r="P9">
        <v>5</v>
      </c>
      <c r="Q9" s="2">
        <v>5</v>
      </c>
      <c r="R9" s="2">
        <v>15</v>
      </c>
      <c r="S9" s="2">
        <v>30</v>
      </c>
      <c r="T9" s="2" t="s">
        <v>18</v>
      </c>
      <c r="U9">
        <v>5</v>
      </c>
      <c r="V9" s="2">
        <v>30</v>
      </c>
      <c r="W9" s="2">
        <v>10</v>
      </c>
      <c r="X9" s="2">
        <v>10</v>
      </c>
      <c r="Y9" s="2" t="s">
        <v>25</v>
      </c>
      <c r="Z9">
        <v>5</v>
      </c>
      <c r="AA9" s="2">
        <v>10</v>
      </c>
      <c r="AB9" s="2">
        <v>20</v>
      </c>
      <c r="AC9" s="2">
        <v>15</v>
      </c>
      <c r="AD9" s="2" t="s">
        <v>34</v>
      </c>
      <c r="AF9" s="10">
        <v>5</v>
      </c>
      <c r="AG9" s="10">
        <f>(AF9-1)*$B$13 + M9*$B$14 + $B$15*(AF9+M9)</f>
        <v>2390</v>
      </c>
      <c r="AH9" s="10">
        <f t="shared" si="3"/>
        <v>1340</v>
      </c>
      <c r="AI9" s="10">
        <f t="shared" si="4"/>
        <v>990</v>
      </c>
      <c r="AJ9" s="10">
        <f t="shared" si="5"/>
        <v>1138.5</v>
      </c>
      <c r="AK9" s="10">
        <f>(AF9-1)*$B$13 + AB9*$B$14 + $B$15*(AF9+AB9)</f>
        <v>1690</v>
      </c>
      <c r="AL9" s="10">
        <v>55</v>
      </c>
      <c r="AM9" s="10">
        <f>(AL9-1)*$B$13 + M59*$B$14 + $B$15*(AL9+M59)</f>
        <v>26390</v>
      </c>
      <c r="AN9" s="10">
        <f>(AL9-1)*$B$13 + R59*$B$14 + $B$15*(AL9+R59)</f>
        <v>14840</v>
      </c>
      <c r="AO9" s="10">
        <f>(AL9-1)*$B$13 + W59*$B$14 + $B$15*(AL9+W59)</f>
        <v>10990</v>
      </c>
      <c r="AP9" s="10">
        <f t="shared" si="6"/>
        <v>15935.5</v>
      </c>
      <c r="AQ9" s="10">
        <f>(AL9-1)*$B$13 + AB59*$B$14 + $B$15*(AL9+AB59)</f>
        <v>18690</v>
      </c>
      <c r="AR9" s="10">
        <v>5</v>
      </c>
      <c r="AS9" s="10">
        <f>(AR9-1)*$B$19+N9*$B$18</f>
        <v>145</v>
      </c>
      <c r="AT9" s="10">
        <f t="shared" si="7"/>
        <v>270</v>
      </c>
      <c r="AU9" s="10">
        <f t="shared" si="8"/>
        <v>170</v>
      </c>
      <c r="AV9" s="10">
        <f t="shared" si="9"/>
        <v>195</v>
      </c>
      <c r="AW9" s="10">
        <v>55</v>
      </c>
      <c r="AX9" s="10">
        <f>(AW9-1)*$B$19+N59*$B$18</f>
        <v>1895</v>
      </c>
      <c r="AY9" s="10">
        <f>(AW9-1)*$B$19+S59*$B$18</f>
        <v>3270</v>
      </c>
      <c r="AZ9" s="10">
        <f>(AW9-1)*$B$19+X59*$B$18</f>
        <v>2170</v>
      </c>
      <c r="BA9" s="10">
        <f>(AW9-1)*$B$19+AC59*$B$18</f>
        <v>2445</v>
      </c>
    </row>
    <row r="10" spans="1:53" x14ac:dyDescent="0.3">
      <c r="D10">
        <v>6</v>
      </c>
      <c r="E10" s="1">
        <f t="shared" si="2"/>
        <v>30000</v>
      </c>
      <c r="F10">
        <v>39</v>
      </c>
      <c r="G10" s="1">
        <f t="shared" si="0"/>
        <v>11137800</v>
      </c>
      <c r="H10">
        <v>72</v>
      </c>
      <c r="I10" s="1">
        <f t="shared" si="1"/>
        <v>72121800</v>
      </c>
      <c r="K10">
        <v>6</v>
      </c>
      <c r="L10" s="2">
        <v>18</v>
      </c>
      <c r="M10" s="2">
        <v>36</v>
      </c>
      <c r="N10" s="2">
        <v>6</v>
      </c>
      <c r="O10" s="4">
        <v>0.1</v>
      </c>
      <c r="P10">
        <v>6</v>
      </c>
      <c r="Q10" s="2">
        <v>6</v>
      </c>
      <c r="R10" s="2">
        <v>18</v>
      </c>
      <c r="S10" s="2">
        <v>36</v>
      </c>
      <c r="T10" s="2" t="s">
        <v>18</v>
      </c>
      <c r="U10">
        <v>6</v>
      </c>
      <c r="V10" s="2">
        <v>36</v>
      </c>
      <c r="W10" s="2">
        <v>12</v>
      </c>
      <c r="X10" s="2">
        <v>12</v>
      </c>
      <c r="Y10" s="2" t="s">
        <v>25</v>
      </c>
      <c r="Z10">
        <v>6</v>
      </c>
      <c r="AA10" s="2">
        <v>12</v>
      </c>
      <c r="AB10" s="2">
        <v>24</v>
      </c>
      <c r="AC10" s="2">
        <v>18</v>
      </c>
      <c r="AD10" s="2" t="s">
        <v>34</v>
      </c>
      <c r="AF10" s="10">
        <v>6</v>
      </c>
      <c r="AG10" s="10">
        <f>(AF10-1)*$B$13 + M10*$B$14 + $B$15*(AF10+M10)</f>
        <v>2870</v>
      </c>
      <c r="AH10" s="10">
        <f t="shared" si="3"/>
        <v>1610</v>
      </c>
      <c r="AI10" s="10">
        <f t="shared" si="4"/>
        <v>1190</v>
      </c>
      <c r="AJ10" s="10">
        <f t="shared" si="5"/>
        <v>1368.5</v>
      </c>
      <c r="AK10" s="10">
        <f>(AF10-1)*$B$13 + AB10*$B$14 + $B$15*(AF10+AB10)</f>
        <v>2030</v>
      </c>
      <c r="AL10" s="10">
        <v>56</v>
      </c>
      <c r="AM10" s="10">
        <f>(AL10-1)*$B$13 + M60*$B$14 + $B$15*(AL10+M60)</f>
        <v>26870</v>
      </c>
      <c r="AN10" s="10">
        <f>(AL10-1)*$B$13 + R60*$B$14 + $B$15*(AL10+R60)</f>
        <v>15110</v>
      </c>
      <c r="AO10" s="10">
        <f>(AL10-1)*$B$13 + W60*$B$14 + $B$15*(AL10+W60)</f>
        <v>11190</v>
      </c>
      <c r="AP10" s="10">
        <f t="shared" si="6"/>
        <v>16225.5</v>
      </c>
      <c r="AQ10" s="10">
        <f>(AL10-1)*$B$13 + AB60*$B$14 + $B$15*(AL10+AB60)</f>
        <v>19030</v>
      </c>
      <c r="AR10" s="10">
        <v>6</v>
      </c>
      <c r="AS10" s="10">
        <f>(AR10-1)*$B$19+N10*$B$18</f>
        <v>180</v>
      </c>
      <c r="AT10" s="10">
        <f t="shared" si="7"/>
        <v>330</v>
      </c>
      <c r="AU10" s="10">
        <f t="shared" si="8"/>
        <v>210</v>
      </c>
      <c r="AV10" s="10">
        <f t="shared" si="9"/>
        <v>240</v>
      </c>
      <c r="AW10" s="10">
        <v>56</v>
      </c>
      <c r="AX10" s="10">
        <f>(AW10-1)*$B$19+N60*$B$18</f>
        <v>1930</v>
      </c>
      <c r="AY10" s="10">
        <f>(AW10-1)*$B$19+S60*$B$18</f>
        <v>3330</v>
      </c>
      <c r="AZ10" s="10">
        <f>(AW10-1)*$B$19+X60*$B$18</f>
        <v>2210</v>
      </c>
      <c r="BA10" s="10">
        <f>(AW10-1)*$B$19+AC60*$B$18</f>
        <v>2490</v>
      </c>
    </row>
    <row r="11" spans="1:53" x14ac:dyDescent="0.3">
      <c r="D11">
        <v>7</v>
      </c>
      <c r="E11" s="1">
        <f t="shared" si="2"/>
        <v>49800</v>
      </c>
      <c r="F11">
        <v>40</v>
      </c>
      <c r="G11" s="1">
        <f t="shared" si="0"/>
        <v>12035400</v>
      </c>
      <c r="H11">
        <v>73</v>
      </c>
      <c r="I11" s="1">
        <f t="shared" si="1"/>
        <v>75204000</v>
      </c>
      <c r="K11">
        <v>7</v>
      </c>
      <c r="L11" s="2">
        <v>21</v>
      </c>
      <c r="M11" s="2">
        <v>42</v>
      </c>
      <c r="N11" s="2">
        <v>7</v>
      </c>
      <c r="O11" s="4">
        <v>0.1</v>
      </c>
      <c r="P11">
        <v>7</v>
      </c>
      <c r="Q11" s="2">
        <v>7</v>
      </c>
      <c r="R11" s="2">
        <v>21</v>
      </c>
      <c r="S11" s="2">
        <v>42</v>
      </c>
      <c r="T11" s="2" t="s">
        <v>18</v>
      </c>
      <c r="U11">
        <v>7</v>
      </c>
      <c r="V11" s="2">
        <v>42</v>
      </c>
      <c r="W11" s="2">
        <v>14</v>
      </c>
      <c r="X11" s="2">
        <v>14</v>
      </c>
      <c r="Y11" s="2" t="s">
        <v>25</v>
      </c>
      <c r="Z11">
        <v>7</v>
      </c>
      <c r="AA11" s="2">
        <v>14</v>
      </c>
      <c r="AB11" s="2">
        <v>28</v>
      </c>
      <c r="AC11" s="2">
        <v>21</v>
      </c>
      <c r="AD11" s="2" t="s">
        <v>34</v>
      </c>
      <c r="AF11" s="10">
        <v>7</v>
      </c>
      <c r="AG11" s="10">
        <f>(AF11-1)*$B$13 + M11*$B$14 + $B$15*(AF11+M11)</f>
        <v>3350</v>
      </c>
      <c r="AH11" s="10">
        <f t="shared" si="3"/>
        <v>1880</v>
      </c>
      <c r="AI11" s="10">
        <f t="shared" si="4"/>
        <v>1390</v>
      </c>
      <c r="AJ11" s="10">
        <f t="shared" si="5"/>
        <v>1598.4999999999998</v>
      </c>
      <c r="AK11" s="10">
        <f>(AF11-1)*$B$13 + AB11*$B$14 + $B$15*(AF11+AB11)</f>
        <v>2370</v>
      </c>
      <c r="AL11" s="10">
        <v>57</v>
      </c>
      <c r="AM11" s="10">
        <f>(AL11-1)*$B$13 + M61*$B$14 + $B$15*(AL11+M61)</f>
        <v>27350</v>
      </c>
      <c r="AN11" s="10">
        <f>(AL11-1)*$B$13 + R61*$B$14 + $B$15*(AL11+R61)</f>
        <v>15380</v>
      </c>
      <c r="AO11" s="10">
        <f>(AL11-1)*$B$13 + W61*$B$14 + $B$15*(AL11+W61)</f>
        <v>11390</v>
      </c>
      <c r="AP11" s="10">
        <f t="shared" si="6"/>
        <v>16515.5</v>
      </c>
      <c r="AQ11" s="10">
        <f>(AL11-1)*$B$13 + AB61*$B$14 + $B$15*(AL11+AB61)</f>
        <v>19370</v>
      </c>
      <c r="AR11" s="10">
        <v>7</v>
      </c>
      <c r="AS11" s="10">
        <f>(AR11-1)*$B$19+N11*$B$18</f>
        <v>215</v>
      </c>
      <c r="AT11" s="10">
        <f t="shared" si="7"/>
        <v>390</v>
      </c>
      <c r="AU11" s="10">
        <f t="shared" si="8"/>
        <v>250</v>
      </c>
      <c r="AV11" s="10">
        <f t="shared" si="9"/>
        <v>285</v>
      </c>
      <c r="AW11" s="10">
        <v>57</v>
      </c>
      <c r="AX11" s="10">
        <f>(AW11-1)*$B$19+N61*$B$18</f>
        <v>1965</v>
      </c>
      <c r="AY11" s="10">
        <f>(AW11-1)*$B$19+S61*$B$18</f>
        <v>3390</v>
      </c>
      <c r="AZ11" s="10">
        <f>(AW11-1)*$B$19+X61*$B$18</f>
        <v>2250</v>
      </c>
      <c r="BA11" s="10">
        <f>(AW11-1)*$B$19+AC61*$B$18</f>
        <v>2535</v>
      </c>
    </row>
    <row r="12" spans="1:53" x14ac:dyDescent="0.3">
      <c r="B12" t="s">
        <v>47</v>
      </c>
      <c r="D12">
        <v>8</v>
      </c>
      <c r="E12" s="1">
        <f t="shared" si="2"/>
        <v>77000</v>
      </c>
      <c r="F12">
        <v>41</v>
      </c>
      <c r="G12" s="1">
        <f t="shared" si="0"/>
        <v>12980000</v>
      </c>
      <c r="H12">
        <v>74</v>
      </c>
      <c r="I12" s="1">
        <f t="shared" si="1"/>
        <v>78372800</v>
      </c>
      <c r="K12">
        <v>8</v>
      </c>
      <c r="L12" s="2">
        <v>24</v>
      </c>
      <c r="M12" s="2">
        <v>48</v>
      </c>
      <c r="N12" s="2">
        <v>8</v>
      </c>
      <c r="O12" s="4">
        <v>0.1</v>
      </c>
      <c r="P12">
        <v>8</v>
      </c>
      <c r="Q12" s="2">
        <v>8</v>
      </c>
      <c r="R12" s="2">
        <v>24</v>
      </c>
      <c r="S12" s="2">
        <v>48</v>
      </c>
      <c r="T12" s="2" t="s">
        <v>18</v>
      </c>
      <c r="U12">
        <v>8</v>
      </c>
      <c r="V12" s="2">
        <v>48</v>
      </c>
      <c r="W12" s="2">
        <v>16</v>
      </c>
      <c r="X12" s="2">
        <v>16</v>
      </c>
      <c r="Y12" s="2" t="s">
        <v>25</v>
      </c>
      <c r="Z12">
        <v>8</v>
      </c>
      <c r="AA12" s="2">
        <v>16</v>
      </c>
      <c r="AB12" s="2">
        <v>32</v>
      </c>
      <c r="AC12" s="2">
        <v>24</v>
      </c>
      <c r="AD12" s="2" t="s">
        <v>34</v>
      </c>
      <c r="AF12" s="10">
        <v>8</v>
      </c>
      <c r="AG12" s="10">
        <f>(AF12-1)*$B$13 + M12*$B$14 + $B$15*(AF12+M12)</f>
        <v>3830</v>
      </c>
      <c r="AH12" s="10">
        <f t="shared" si="3"/>
        <v>2150</v>
      </c>
      <c r="AI12" s="10">
        <f t="shared" si="4"/>
        <v>1590</v>
      </c>
      <c r="AJ12" s="10">
        <f t="shared" si="5"/>
        <v>1828.4999999999998</v>
      </c>
      <c r="AK12" s="10">
        <f>(AF12-1)*$B$13 + AB12*$B$14 + $B$15*(AF12+AB12)</f>
        <v>2710</v>
      </c>
      <c r="AL12" s="10">
        <v>58</v>
      </c>
      <c r="AM12" s="10">
        <f>(AL12-1)*$B$13 + M62*$B$14 + $B$15*(AL12+M62)</f>
        <v>27830</v>
      </c>
      <c r="AN12" s="10">
        <f>(AL12-1)*$B$13 + R62*$B$14 + $B$15*(AL12+R62)</f>
        <v>15650</v>
      </c>
      <c r="AO12" s="10">
        <f>(AL12-1)*$B$13 + W62*$B$14 + $B$15*(AL12+W62)</f>
        <v>11590</v>
      </c>
      <c r="AP12" s="10">
        <f t="shared" si="6"/>
        <v>16805.5</v>
      </c>
      <c r="AQ12" s="10">
        <f>(AL12-1)*$B$13 + AB62*$B$14 + $B$15*(AL12+AB62)</f>
        <v>19710</v>
      </c>
      <c r="AR12" s="10">
        <v>8</v>
      </c>
      <c r="AS12" s="10">
        <f>(AR12-1)*$B$19+N12*$B$18</f>
        <v>250</v>
      </c>
      <c r="AT12" s="10">
        <f t="shared" si="7"/>
        <v>450</v>
      </c>
      <c r="AU12" s="10">
        <f t="shared" si="8"/>
        <v>290</v>
      </c>
      <c r="AV12" s="10">
        <f t="shared" si="9"/>
        <v>330</v>
      </c>
      <c r="AW12" s="10">
        <v>58</v>
      </c>
      <c r="AX12" s="10">
        <f>(AW12-1)*$B$19+N62*$B$18</f>
        <v>2000</v>
      </c>
      <c r="AY12" s="10">
        <f>(AW12-1)*$B$19+S62*$B$18</f>
        <v>3450</v>
      </c>
      <c r="AZ12" s="10">
        <f>(AW12-1)*$B$19+X62*$B$18</f>
        <v>2290</v>
      </c>
      <c r="BA12" s="10">
        <f>(AW12-1)*$B$19+AC62*$B$18</f>
        <v>2580</v>
      </c>
    </row>
    <row r="13" spans="1:53" x14ac:dyDescent="0.3">
      <c r="A13" t="s">
        <v>48</v>
      </c>
      <c r="B13">
        <v>10</v>
      </c>
      <c r="D13">
        <v>9</v>
      </c>
      <c r="E13" s="1">
        <f t="shared" si="2"/>
        <v>112800</v>
      </c>
      <c r="F13">
        <v>42</v>
      </c>
      <c r="G13" s="1">
        <f t="shared" si="0"/>
        <v>13972800</v>
      </c>
      <c r="H13">
        <v>75</v>
      </c>
      <c r="I13" s="1">
        <f t="shared" si="1"/>
        <v>81629400</v>
      </c>
      <c r="K13">
        <v>9</v>
      </c>
      <c r="L13" s="2">
        <v>27</v>
      </c>
      <c r="M13" s="2">
        <v>54</v>
      </c>
      <c r="N13" s="2">
        <v>9</v>
      </c>
      <c r="O13" s="4">
        <v>0.1</v>
      </c>
      <c r="P13">
        <v>9</v>
      </c>
      <c r="Q13" s="2">
        <v>9</v>
      </c>
      <c r="R13" s="2">
        <v>27</v>
      </c>
      <c r="S13" s="2">
        <v>54</v>
      </c>
      <c r="T13" s="2" t="s">
        <v>18</v>
      </c>
      <c r="U13">
        <v>9</v>
      </c>
      <c r="V13" s="2">
        <v>54</v>
      </c>
      <c r="W13" s="2">
        <v>18</v>
      </c>
      <c r="X13" s="2">
        <v>18</v>
      </c>
      <c r="Y13" s="2" t="s">
        <v>25</v>
      </c>
      <c r="Z13">
        <v>9</v>
      </c>
      <c r="AA13" s="2">
        <v>18</v>
      </c>
      <c r="AB13" s="2">
        <v>36</v>
      </c>
      <c r="AC13" s="2">
        <v>27</v>
      </c>
      <c r="AD13" s="2" t="s">
        <v>34</v>
      </c>
      <c r="AF13" s="10">
        <v>9</v>
      </c>
      <c r="AG13" s="10">
        <f>(AF13-1)*$B$13 + M13*$B$14 + $B$15*(AF13+M13)</f>
        <v>4310</v>
      </c>
      <c r="AH13" s="10">
        <f t="shared" si="3"/>
        <v>2420</v>
      </c>
      <c r="AI13" s="10">
        <f t="shared" si="4"/>
        <v>1790</v>
      </c>
      <c r="AJ13" s="10">
        <f t="shared" si="5"/>
        <v>2058.5</v>
      </c>
      <c r="AK13" s="10">
        <f>(AF13-1)*$B$13 + AB13*$B$14 + $B$15*(AF13+AB13)</f>
        <v>3050</v>
      </c>
      <c r="AL13" s="10">
        <v>59</v>
      </c>
      <c r="AM13" s="10">
        <f>(AL13-1)*$B$13 + M63*$B$14 + $B$15*(AL13+M63)</f>
        <v>28310</v>
      </c>
      <c r="AN13" s="10">
        <f>(AL13-1)*$B$13 + R63*$B$14 + $B$15*(AL13+R63)</f>
        <v>15920</v>
      </c>
      <c r="AO13" s="10">
        <f>(AL13-1)*$B$13 + W63*$B$14 + $B$15*(AL13+W63)</f>
        <v>11790</v>
      </c>
      <c r="AP13" s="10">
        <f t="shared" si="6"/>
        <v>17095.5</v>
      </c>
      <c r="AQ13" s="10">
        <f>(AL13-1)*$B$13 + AB63*$B$14 + $B$15*(AL13+AB63)</f>
        <v>20050</v>
      </c>
      <c r="AR13" s="10">
        <v>9</v>
      </c>
      <c r="AS13" s="10">
        <f>(AR13-1)*$B$19+N13*$B$18</f>
        <v>285</v>
      </c>
      <c r="AT13" s="10">
        <f t="shared" si="7"/>
        <v>510</v>
      </c>
      <c r="AU13" s="10">
        <f t="shared" si="8"/>
        <v>330</v>
      </c>
      <c r="AV13" s="10">
        <f t="shared" si="9"/>
        <v>375</v>
      </c>
      <c r="AW13" s="10">
        <v>59</v>
      </c>
      <c r="AX13" s="10">
        <f>(AW13-1)*$B$19+N63*$B$18</f>
        <v>2035</v>
      </c>
      <c r="AY13" s="10">
        <f>(AW13-1)*$B$19+S63*$B$18</f>
        <v>3510</v>
      </c>
      <c r="AZ13" s="10">
        <f>(AW13-1)*$B$19+X63*$B$18</f>
        <v>2330</v>
      </c>
      <c r="BA13" s="10">
        <f>(AW13-1)*$B$19+AC63*$B$18</f>
        <v>2625</v>
      </c>
    </row>
    <row r="14" spans="1:53" x14ac:dyDescent="0.3">
      <c r="A14" t="s">
        <v>49</v>
      </c>
      <c r="B14">
        <v>20</v>
      </c>
      <c r="D14">
        <v>10</v>
      </c>
      <c r="E14" s="1">
        <f t="shared" si="2"/>
        <v>158400</v>
      </c>
      <c r="F14">
        <v>43</v>
      </c>
      <c r="G14" s="1">
        <f t="shared" si="0"/>
        <v>15015000</v>
      </c>
      <c r="H14">
        <v>76</v>
      </c>
      <c r="I14" s="1">
        <f t="shared" si="1"/>
        <v>84975000</v>
      </c>
      <c r="K14">
        <v>10</v>
      </c>
      <c r="L14" s="2">
        <v>30</v>
      </c>
      <c r="M14" s="2">
        <v>60</v>
      </c>
      <c r="N14" s="2">
        <v>10</v>
      </c>
      <c r="O14" s="4">
        <v>0.1</v>
      </c>
      <c r="P14">
        <v>10</v>
      </c>
      <c r="Q14" s="2">
        <v>10</v>
      </c>
      <c r="R14" s="2">
        <v>30</v>
      </c>
      <c r="S14" s="2">
        <v>60</v>
      </c>
      <c r="T14" s="2" t="s">
        <v>18</v>
      </c>
      <c r="U14">
        <v>10</v>
      </c>
      <c r="V14" s="2">
        <v>60</v>
      </c>
      <c r="W14" s="2">
        <v>20</v>
      </c>
      <c r="X14" s="2">
        <v>20</v>
      </c>
      <c r="Y14" s="2" t="s">
        <v>25</v>
      </c>
      <c r="Z14">
        <v>10</v>
      </c>
      <c r="AA14" s="2">
        <v>20</v>
      </c>
      <c r="AB14" s="2">
        <v>40</v>
      </c>
      <c r="AC14" s="2">
        <v>30</v>
      </c>
      <c r="AD14" s="2" t="s">
        <v>34</v>
      </c>
      <c r="AF14" s="10">
        <v>10</v>
      </c>
      <c r="AG14" s="10">
        <f>(AF14-1)*$B$13 + M14*$B$14 + $B$15*(AF14+M14)</f>
        <v>4790</v>
      </c>
      <c r="AH14" s="10">
        <f t="shared" si="3"/>
        <v>2690</v>
      </c>
      <c r="AI14" s="10">
        <f t="shared" si="4"/>
        <v>1990</v>
      </c>
      <c r="AJ14" s="10">
        <f t="shared" si="5"/>
        <v>2288.5</v>
      </c>
      <c r="AK14" s="10">
        <f>(AF14-1)*$B$13 + AB14*$B$14 + $B$15*(AF14+AB14)</f>
        <v>3390</v>
      </c>
      <c r="AL14" s="10">
        <v>60</v>
      </c>
      <c r="AM14" s="10">
        <f>(AL14-1)*$B$13 + M64*$B$14 + $B$15*(AL14+M64)</f>
        <v>28790</v>
      </c>
      <c r="AN14" s="10">
        <f>(AL14-1)*$B$13 + R64*$B$14 + $B$15*(AL14+R64)</f>
        <v>16190</v>
      </c>
      <c r="AO14" s="10">
        <f>(AL14-1)*$B$13 + W64*$B$14 + $B$15*(AL14+W64)</f>
        <v>11990</v>
      </c>
      <c r="AP14" s="10">
        <f t="shared" si="6"/>
        <v>17385.5</v>
      </c>
      <c r="AQ14" s="10">
        <f>(AL14-1)*$B$13 + AB64*$B$14 + $B$15*(AL14+AB64)</f>
        <v>20390</v>
      </c>
      <c r="AR14" s="10">
        <v>10</v>
      </c>
      <c r="AS14" s="10">
        <f>(AR14-1)*$B$19+N14*$B$18</f>
        <v>320</v>
      </c>
      <c r="AT14" s="10">
        <f t="shared" si="7"/>
        <v>570</v>
      </c>
      <c r="AU14" s="10">
        <f t="shared" si="8"/>
        <v>370</v>
      </c>
      <c r="AV14" s="10">
        <f t="shared" si="9"/>
        <v>420</v>
      </c>
      <c r="AW14" s="10">
        <v>60</v>
      </c>
      <c r="AX14" s="10">
        <f>(AW14-1)*$B$19+N64*$B$18</f>
        <v>2070</v>
      </c>
      <c r="AY14" s="10">
        <f>(AW14-1)*$B$19+S64*$B$18</f>
        <v>3570</v>
      </c>
      <c r="AZ14" s="10">
        <f>(AW14-1)*$B$19+X64*$B$18</f>
        <v>2370</v>
      </c>
      <c r="BA14" s="10">
        <f>(AW14-1)*$B$19+AC64*$B$18</f>
        <v>2670</v>
      </c>
    </row>
    <row r="15" spans="1:53" x14ac:dyDescent="0.3">
      <c r="A15" t="s">
        <v>50</v>
      </c>
      <c r="B15">
        <v>50</v>
      </c>
      <c r="D15">
        <v>11</v>
      </c>
      <c r="E15" s="1">
        <f t="shared" si="2"/>
        <v>215000</v>
      </c>
      <c r="F15">
        <v>44</v>
      </c>
      <c r="G15" s="1">
        <f t="shared" si="0"/>
        <v>16107800</v>
      </c>
      <c r="H15">
        <v>77</v>
      </c>
      <c r="I15" s="1">
        <f t="shared" si="1"/>
        <v>88410800</v>
      </c>
      <c r="K15">
        <v>11</v>
      </c>
      <c r="L15" s="2">
        <v>33</v>
      </c>
      <c r="M15" s="2">
        <v>66</v>
      </c>
      <c r="N15" s="2">
        <v>11</v>
      </c>
      <c r="O15" s="4">
        <v>0.1</v>
      </c>
      <c r="P15">
        <v>11</v>
      </c>
      <c r="Q15" s="2">
        <v>11</v>
      </c>
      <c r="R15" s="2">
        <v>33</v>
      </c>
      <c r="S15" s="2">
        <v>66</v>
      </c>
      <c r="T15" s="2" t="s">
        <v>18</v>
      </c>
      <c r="U15">
        <v>11</v>
      </c>
      <c r="V15" s="2">
        <v>66</v>
      </c>
      <c r="W15" s="2">
        <v>22</v>
      </c>
      <c r="X15" s="2">
        <v>22</v>
      </c>
      <c r="Y15" s="2" t="s">
        <v>25</v>
      </c>
      <c r="Z15">
        <v>11</v>
      </c>
      <c r="AA15" s="2">
        <v>22</v>
      </c>
      <c r="AB15" s="2">
        <v>44</v>
      </c>
      <c r="AC15" s="2">
        <v>33</v>
      </c>
      <c r="AD15" s="2" t="s">
        <v>34</v>
      </c>
      <c r="AF15" s="10">
        <v>11</v>
      </c>
      <c r="AG15" s="10">
        <f>(AF15-1)*$B$13 + M15*$B$14 + $B$15*(AF15+M15)</f>
        <v>5270</v>
      </c>
      <c r="AH15" s="10">
        <f t="shared" si="3"/>
        <v>2960</v>
      </c>
      <c r="AI15" s="10">
        <f t="shared" si="4"/>
        <v>2190</v>
      </c>
      <c r="AJ15" s="10">
        <f t="shared" si="5"/>
        <v>2518.5</v>
      </c>
      <c r="AK15" s="10">
        <f>(AF15-1)*$B$13 + AB15*$B$14 + $B$15*(AF15+AB15)</f>
        <v>3730</v>
      </c>
      <c r="AL15" s="10">
        <v>61</v>
      </c>
      <c r="AM15" s="10">
        <f>(AL15-1)*$B$13 + M65*$B$14 + $B$15*(AL15+M65)</f>
        <v>29270</v>
      </c>
      <c r="AN15" s="10">
        <f>(AL15-1)*$B$13 + R65*$B$14 + $B$15*(AL15+R65)</f>
        <v>16460</v>
      </c>
      <c r="AO15" s="10">
        <f>(AL15-1)*$B$13 + W65*$B$14 + $B$15*(AL15+W65)</f>
        <v>12190</v>
      </c>
      <c r="AP15" s="10">
        <f t="shared" si="6"/>
        <v>17675.5</v>
      </c>
      <c r="AQ15" s="10">
        <f>(AL15-1)*$B$13 + AB65*$B$14 + $B$15*(AL15+AB65)</f>
        <v>20730</v>
      </c>
      <c r="AR15" s="10">
        <v>11</v>
      </c>
      <c r="AS15" s="10">
        <f>(AR15-1)*$B$19+N15*$B$18</f>
        <v>355</v>
      </c>
      <c r="AT15" s="10">
        <f t="shared" si="7"/>
        <v>630</v>
      </c>
      <c r="AU15" s="10">
        <f t="shared" si="8"/>
        <v>410</v>
      </c>
      <c r="AV15" s="10">
        <f t="shared" si="9"/>
        <v>465</v>
      </c>
      <c r="AW15" s="10">
        <v>61</v>
      </c>
      <c r="AX15" s="10">
        <f>(AW15-1)*$B$19+N65*$B$18</f>
        <v>2105</v>
      </c>
      <c r="AY15" s="10">
        <f>(AW15-1)*$B$19+S65*$B$18</f>
        <v>3630</v>
      </c>
      <c r="AZ15" s="10">
        <f>(AW15-1)*$B$19+X65*$B$18</f>
        <v>2410</v>
      </c>
      <c r="BA15" s="10">
        <f>(AW15-1)*$B$19+AC65*$B$18</f>
        <v>2715</v>
      </c>
    </row>
    <row r="16" spans="1:53" x14ac:dyDescent="0.3">
      <c r="D16">
        <v>12</v>
      </c>
      <c r="E16" s="1">
        <f t="shared" si="2"/>
        <v>283800</v>
      </c>
      <c r="F16">
        <v>45</v>
      </c>
      <c r="G16" s="1">
        <f t="shared" si="0"/>
        <v>17252400</v>
      </c>
      <c r="H16">
        <v>78</v>
      </c>
      <c r="I16" s="1">
        <f t="shared" si="1"/>
        <v>91938000</v>
      </c>
      <c r="K16">
        <v>12</v>
      </c>
      <c r="L16" s="2">
        <v>36</v>
      </c>
      <c r="M16" s="2">
        <v>72</v>
      </c>
      <c r="N16" s="2">
        <v>12</v>
      </c>
      <c r="O16" s="4">
        <v>0.1</v>
      </c>
      <c r="P16">
        <v>12</v>
      </c>
      <c r="Q16" s="2">
        <v>12</v>
      </c>
      <c r="R16" s="2">
        <v>36</v>
      </c>
      <c r="S16" s="2">
        <v>72</v>
      </c>
      <c r="T16" s="2" t="s">
        <v>18</v>
      </c>
      <c r="U16">
        <v>12</v>
      </c>
      <c r="V16" s="2">
        <v>72</v>
      </c>
      <c r="W16" s="2">
        <v>24</v>
      </c>
      <c r="X16" s="2">
        <v>24</v>
      </c>
      <c r="Y16" s="2" t="s">
        <v>25</v>
      </c>
      <c r="Z16">
        <v>12</v>
      </c>
      <c r="AA16" s="2">
        <v>24</v>
      </c>
      <c r="AB16" s="2">
        <v>48</v>
      </c>
      <c r="AC16" s="2">
        <v>36</v>
      </c>
      <c r="AD16" s="2" t="s">
        <v>34</v>
      </c>
      <c r="AF16" s="10">
        <v>12</v>
      </c>
      <c r="AG16" s="10">
        <f>(AF16-1)*$B$13 + M16*$B$14 + $B$15*(AF16+M16)</f>
        <v>5750</v>
      </c>
      <c r="AH16" s="10">
        <f t="shared" si="3"/>
        <v>3230</v>
      </c>
      <c r="AI16" s="10">
        <f t="shared" si="4"/>
        <v>2390</v>
      </c>
      <c r="AJ16" s="10">
        <f t="shared" si="5"/>
        <v>2748.5</v>
      </c>
      <c r="AK16" s="10">
        <f>(AF16-1)*$B$13 + AB16*$B$14 + $B$15*(AF16+AB16)</f>
        <v>4070</v>
      </c>
      <c r="AL16" s="10">
        <v>62</v>
      </c>
      <c r="AM16" s="10">
        <f>(AL16-1)*$B$13 + M66*$B$14 + $B$15*(AL16+M66)</f>
        <v>29750</v>
      </c>
      <c r="AN16" s="10">
        <f>(AL16-1)*$B$13 + R66*$B$14 + $B$15*(AL16+R66)</f>
        <v>16730</v>
      </c>
      <c r="AO16" s="10">
        <f>(AL16-1)*$B$13 + W66*$B$14 + $B$15*(AL16+W66)</f>
        <v>12390</v>
      </c>
      <c r="AP16" s="10">
        <f t="shared" si="6"/>
        <v>17965.5</v>
      </c>
      <c r="AQ16" s="10">
        <f>(AL16-1)*$B$13 + AB66*$B$14 + $B$15*(AL16+AB66)</f>
        <v>21070</v>
      </c>
      <c r="AR16" s="10">
        <v>12</v>
      </c>
      <c r="AS16" s="10">
        <f>(AR16-1)*$B$19+N16*$B$18</f>
        <v>390</v>
      </c>
      <c r="AT16" s="10">
        <f t="shared" si="7"/>
        <v>690</v>
      </c>
      <c r="AU16" s="10">
        <f t="shared" si="8"/>
        <v>450</v>
      </c>
      <c r="AV16" s="10">
        <f t="shared" si="9"/>
        <v>510</v>
      </c>
      <c r="AW16" s="10">
        <v>62</v>
      </c>
      <c r="AX16" s="10">
        <f>(AW16-1)*$B$19+N66*$B$18</f>
        <v>2140</v>
      </c>
      <c r="AY16" s="10">
        <f>(AW16-1)*$B$19+S66*$B$18</f>
        <v>3690</v>
      </c>
      <c r="AZ16" s="10">
        <f>(AW16-1)*$B$19+X66*$B$18</f>
        <v>2450</v>
      </c>
      <c r="BA16" s="10">
        <f>(AW16-1)*$B$19+AC66*$B$18</f>
        <v>2760</v>
      </c>
    </row>
    <row r="17" spans="1:53" x14ac:dyDescent="0.3">
      <c r="B17" t="s">
        <v>57</v>
      </c>
      <c r="D17">
        <v>13</v>
      </c>
      <c r="E17" s="1">
        <f t="shared" si="2"/>
        <v>366000</v>
      </c>
      <c r="F17">
        <v>46</v>
      </c>
      <c r="G17" s="1">
        <f t="shared" si="0"/>
        <v>18450000</v>
      </c>
      <c r="H17">
        <v>79</v>
      </c>
      <c r="I17" s="1">
        <f t="shared" si="1"/>
        <v>95557800</v>
      </c>
      <c r="K17">
        <v>13</v>
      </c>
      <c r="L17" s="2">
        <v>39</v>
      </c>
      <c r="M17" s="2">
        <v>78</v>
      </c>
      <c r="N17" s="2">
        <v>13</v>
      </c>
      <c r="O17" s="4">
        <v>0.1</v>
      </c>
      <c r="P17">
        <v>13</v>
      </c>
      <c r="Q17" s="2">
        <v>13</v>
      </c>
      <c r="R17" s="2">
        <v>39</v>
      </c>
      <c r="S17" s="2">
        <v>78</v>
      </c>
      <c r="T17" s="2" t="s">
        <v>18</v>
      </c>
      <c r="U17">
        <v>13</v>
      </c>
      <c r="V17" s="2">
        <v>78</v>
      </c>
      <c r="W17" s="2">
        <v>26</v>
      </c>
      <c r="X17" s="2">
        <v>26</v>
      </c>
      <c r="Y17" s="2" t="s">
        <v>25</v>
      </c>
      <c r="Z17">
        <v>13</v>
      </c>
      <c r="AA17" s="2">
        <v>26</v>
      </c>
      <c r="AB17" s="2">
        <v>52</v>
      </c>
      <c r="AC17" s="2">
        <v>39</v>
      </c>
      <c r="AD17" s="2" t="s">
        <v>34</v>
      </c>
      <c r="AF17" s="10">
        <v>13</v>
      </c>
      <c r="AG17" s="10">
        <f>(AF17-1)*$B$13 + M17*$B$14 + $B$15*(AF17+M17)</f>
        <v>6230</v>
      </c>
      <c r="AH17" s="10">
        <f t="shared" si="3"/>
        <v>3500</v>
      </c>
      <c r="AI17" s="10">
        <f t="shared" si="4"/>
        <v>2590</v>
      </c>
      <c r="AJ17" s="10">
        <f t="shared" si="5"/>
        <v>2978.4999999999995</v>
      </c>
      <c r="AK17" s="10">
        <f>(AF17-1)*$B$13 + AB17*$B$14 + $B$15*(AF17+AB17)</f>
        <v>4410</v>
      </c>
      <c r="AL17" s="10">
        <v>63</v>
      </c>
      <c r="AM17" s="10">
        <f>(AL17-1)*$B$13 + M67*$B$14 + $B$15*(AL17+M67)</f>
        <v>30230</v>
      </c>
      <c r="AN17" s="10">
        <f>(AL17-1)*$B$13 + R67*$B$14 + $B$15*(AL17+R67)</f>
        <v>17000</v>
      </c>
      <c r="AO17" s="10">
        <f>(AL17-1)*$B$13 + W67*$B$14 + $B$15*(AL17+W67)</f>
        <v>12590</v>
      </c>
      <c r="AP17" s="10">
        <f t="shared" si="6"/>
        <v>18255.5</v>
      </c>
      <c r="AQ17" s="10">
        <f>(AL17-1)*$B$13 + AB67*$B$14 + $B$15*(AL17+AB67)</f>
        <v>21410</v>
      </c>
      <c r="AR17" s="10">
        <v>13</v>
      </c>
      <c r="AS17" s="10">
        <f>(AR17-1)*$B$19+N17*$B$18</f>
        <v>425</v>
      </c>
      <c r="AT17" s="10">
        <f t="shared" si="7"/>
        <v>750</v>
      </c>
      <c r="AU17" s="10">
        <f t="shared" si="8"/>
        <v>490</v>
      </c>
      <c r="AV17" s="10">
        <f t="shared" si="9"/>
        <v>555</v>
      </c>
      <c r="AW17" s="10">
        <v>63</v>
      </c>
      <c r="AX17" s="10">
        <f>(AW17-1)*$B$19+N67*$B$18</f>
        <v>2175</v>
      </c>
      <c r="AY17" s="10">
        <f>(AW17-1)*$B$19+S67*$B$18</f>
        <v>3750</v>
      </c>
      <c r="AZ17" s="10">
        <f>(AW17-1)*$B$19+X67*$B$18</f>
        <v>2490</v>
      </c>
      <c r="BA17" s="10">
        <f>(AW17-1)*$B$19+AC67*$B$18</f>
        <v>2805</v>
      </c>
    </row>
    <row r="18" spans="1:53" x14ac:dyDescent="0.3">
      <c r="A18" t="s">
        <v>59</v>
      </c>
      <c r="B18">
        <v>5</v>
      </c>
      <c r="D18">
        <v>14</v>
      </c>
      <c r="E18" s="1">
        <f t="shared" si="2"/>
        <v>462800</v>
      </c>
      <c r="F18">
        <v>47</v>
      </c>
      <c r="G18" s="1">
        <f t="shared" si="0"/>
        <v>19701800</v>
      </c>
      <c r="H18">
        <v>80</v>
      </c>
      <c r="I18" s="1">
        <f t="shared" si="1"/>
        <v>99271400</v>
      </c>
      <c r="K18">
        <v>14</v>
      </c>
      <c r="L18" s="2">
        <v>42</v>
      </c>
      <c r="M18" s="2">
        <v>84</v>
      </c>
      <c r="N18" s="2">
        <v>14</v>
      </c>
      <c r="O18" s="4">
        <v>0.1</v>
      </c>
      <c r="P18">
        <v>14</v>
      </c>
      <c r="Q18" s="2">
        <v>14</v>
      </c>
      <c r="R18" s="2">
        <v>42</v>
      </c>
      <c r="S18" s="2">
        <v>84</v>
      </c>
      <c r="T18" s="2" t="s">
        <v>18</v>
      </c>
      <c r="U18">
        <v>14</v>
      </c>
      <c r="V18" s="2">
        <v>84</v>
      </c>
      <c r="W18" s="2">
        <v>28</v>
      </c>
      <c r="X18" s="2">
        <v>28</v>
      </c>
      <c r="Y18" s="2" t="s">
        <v>25</v>
      </c>
      <c r="Z18">
        <v>14</v>
      </c>
      <c r="AA18" s="2">
        <v>28</v>
      </c>
      <c r="AB18" s="2">
        <v>56</v>
      </c>
      <c r="AC18" s="2">
        <v>42</v>
      </c>
      <c r="AD18" s="2" t="s">
        <v>34</v>
      </c>
      <c r="AF18" s="10">
        <v>14</v>
      </c>
      <c r="AG18" s="10">
        <f>(AF18-1)*$B$13 + M18*$B$14 + $B$15*(AF18+M18)</f>
        <v>6710</v>
      </c>
      <c r="AH18" s="10">
        <f t="shared" si="3"/>
        <v>3770</v>
      </c>
      <c r="AI18" s="10">
        <f t="shared" si="4"/>
        <v>2790</v>
      </c>
      <c r="AJ18" s="10">
        <f t="shared" si="5"/>
        <v>3208.4999999999995</v>
      </c>
      <c r="AK18" s="10">
        <f>(AF18-1)*$B$13 + AB18*$B$14 + $B$15*(AF18+AB18)</f>
        <v>4750</v>
      </c>
      <c r="AL18" s="10">
        <v>64</v>
      </c>
      <c r="AM18" s="10">
        <f>(AL18-1)*$B$13 + M68*$B$14 + $B$15*(AL18+M68)</f>
        <v>30710</v>
      </c>
      <c r="AN18" s="10">
        <f>(AL18-1)*$B$13 + R68*$B$14 + $B$15*(AL18+R68)</f>
        <v>17270</v>
      </c>
      <c r="AO18" s="10">
        <f>(AL18-1)*$B$13 + W68*$B$14 + $B$15*(AL18+W68)</f>
        <v>12790</v>
      </c>
      <c r="AP18" s="10">
        <f t="shared" si="6"/>
        <v>18545.5</v>
      </c>
      <c r="AQ18" s="10">
        <f>(AL18-1)*$B$13 + AB68*$B$14 + $B$15*(AL18+AB68)</f>
        <v>21750</v>
      </c>
      <c r="AR18" s="10">
        <v>14</v>
      </c>
      <c r="AS18" s="10">
        <f>(AR18-1)*$B$19+N18*$B$18</f>
        <v>460</v>
      </c>
      <c r="AT18" s="10">
        <f t="shared" si="7"/>
        <v>810</v>
      </c>
      <c r="AU18" s="10">
        <f t="shared" si="8"/>
        <v>530</v>
      </c>
      <c r="AV18" s="10">
        <f t="shared" si="9"/>
        <v>600</v>
      </c>
      <c r="AW18" s="10">
        <v>64</v>
      </c>
      <c r="AX18" s="10">
        <f>(AW18-1)*$B$19+N68*$B$18</f>
        <v>2210</v>
      </c>
      <c r="AY18" s="10">
        <f>(AW18-1)*$B$19+S68*$B$18</f>
        <v>3810</v>
      </c>
      <c r="AZ18" s="10">
        <f>(AW18-1)*$B$19+X68*$B$18</f>
        <v>2530</v>
      </c>
      <c r="BA18" s="10">
        <f>(AW18-1)*$B$19+AC68*$B$18</f>
        <v>2850</v>
      </c>
    </row>
    <row r="19" spans="1:53" x14ac:dyDescent="0.3">
      <c r="A19" t="s">
        <v>58</v>
      </c>
      <c r="B19">
        <v>30</v>
      </c>
      <c r="D19">
        <v>15</v>
      </c>
      <c r="E19" s="1">
        <f t="shared" si="2"/>
        <v>575400</v>
      </c>
      <c r="F19">
        <v>48</v>
      </c>
      <c r="G19" s="1">
        <f t="shared" si="0"/>
        <v>21009000</v>
      </c>
      <c r="H19">
        <v>81</v>
      </c>
      <c r="I19" s="1">
        <f t="shared" si="1"/>
        <v>103080000</v>
      </c>
      <c r="K19">
        <v>15</v>
      </c>
      <c r="L19" s="2">
        <v>45</v>
      </c>
      <c r="M19" s="2">
        <v>90</v>
      </c>
      <c r="N19" s="2">
        <v>15</v>
      </c>
      <c r="O19" s="4">
        <v>0.1</v>
      </c>
      <c r="P19">
        <v>15</v>
      </c>
      <c r="Q19" s="2">
        <v>15</v>
      </c>
      <c r="R19" s="2">
        <v>45</v>
      </c>
      <c r="S19" s="2">
        <v>90</v>
      </c>
      <c r="T19" s="2" t="s">
        <v>18</v>
      </c>
      <c r="U19">
        <v>15</v>
      </c>
      <c r="V19" s="2">
        <v>90</v>
      </c>
      <c r="W19" s="2">
        <v>30</v>
      </c>
      <c r="X19" s="2">
        <v>30</v>
      </c>
      <c r="Y19" s="2" t="s">
        <v>25</v>
      </c>
      <c r="Z19">
        <v>15</v>
      </c>
      <c r="AA19" s="2">
        <v>30</v>
      </c>
      <c r="AB19" s="2">
        <v>60</v>
      </c>
      <c r="AC19" s="2">
        <v>45</v>
      </c>
      <c r="AD19" s="2" t="s">
        <v>34</v>
      </c>
      <c r="AF19" s="10">
        <v>15</v>
      </c>
      <c r="AG19" s="10">
        <f>(AF19-1)*$B$13 + M19*$B$14 + $B$15*(AF19+M19)</f>
        <v>7190</v>
      </c>
      <c r="AH19" s="10">
        <f t="shared" si="3"/>
        <v>4040</v>
      </c>
      <c r="AI19" s="10">
        <f t="shared" si="4"/>
        <v>2990</v>
      </c>
      <c r="AJ19" s="10">
        <f t="shared" si="5"/>
        <v>3438.4999999999995</v>
      </c>
      <c r="AK19" s="10">
        <f>(AF19-1)*$B$13 + AB19*$B$14 + $B$15*(AF19+AB19)</f>
        <v>5090</v>
      </c>
      <c r="AL19" s="10">
        <v>65</v>
      </c>
      <c r="AM19" s="10">
        <f>(AL19-1)*$B$13 + M69*$B$14 + $B$15*(AL19+M69)</f>
        <v>31190</v>
      </c>
      <c r="AN19" s="10">
        <f>(AL19-1)*$B$13 + R69*$B$14 + $B$15*(AL19+R69)</f>
        <v>17540</v>
      </c>
      <c r="AO19" s="10">
        <f>(AL19-1)*$B$13 + W69*$B$14 + $B$15*(AL19+W69)</f>
        <v>12990</v>
      </c>
      <c r="AP19" s="10">
        <f t="shared" si="6"/>
        <v>18835.5</v>
      </c>
      <c r="AQ19" s="10">
        <f>(AL19-1)*$B$13 + AB69*$B$14 + $B$15*(AL19+AB69)</f>
        <v>22090</v>
      </c>
      <c r="AR19" s="10">
        <v>15</v>
      </c>
      <c r="AS19" s="10">
        <f>(AR19-1)*$B$19+N19*$B$18</f>
        <v>495</v>
      </c>
      <c r="AT19" s="10">
        <f t="shared" si="7"/>
        <v>870</v>
      </c>
      <c r="AU19" s="10">
        <f t="shared" si="8"/>
        <v>570</v>
      </c>
      <c r="AV19" s="10">
        <f t="shared" si="9"/>
        <v>645</v>
      </c>
      <c r="AW19" s="10">
        <v>65</v>
      </c>
      <c r="AX19" s="10">
        <f>(AW19-1)*$B$19+N69*$B$18</f>
        <v>2245</v>
      </c>
      <c r="AY19" s="10">
        <f>(AW19-1)*$B$19+S69*$B$18</f>
        <v>3870</v>
      </c>
      <c r="AZ19" s="10">
        <f>(AW19-1)*$B$19+X69*$B$18</f>
        <v>2570</v>
      </c>
      <c r="BA19" s="10">
        <f>(AW19-1)*$B$19+AC69*$B$18</f>
        <v>2895</v>
      </c>
    </row>
    <row r="20" spans="1:53" x14ac:dyDescent="0.3">
      <c r="D20">
        <v>16</v>
      </c>
      <c r="E20" s="1">
        <f t="shared" si="2"/>
        <v>705000</v>
      </c>
      <c r="F20">
        <v>49</v>
      </c>
      <c r="G20" s="1">
        <f t="shared" si="0"/>
        <v>22372800</v>
      </c>
      <c r="H20">
        <v>82</v>
      </c>
      <c r="I20" s="1">
        <f t="shared" si="1"/>
        <v>106984800</v>
      </c>
      <c r="K20">
        <v>16</v>
      </c>
      <c r="L20" s="2">
        <v>48</v>
      </c>
      <c r="M20" s="2">
        <v>96</v>
      </c>
      <c r="N20" s="2">
        <v>16</v>
      </c>
      <c r="O20" s="4">
        <v>0.1</v>
      </c>
      <c r="P20">
        <v>16</v>
      </c>
      <c r="Q20" s="2">
        <v>16</v>
      </c>
      <c r="R20" s="2">
        <v>48</v>
      </c>
      <c r="S20" s="2">
        <v>96</v>
      </c>
      <c r="T20" s="2" t="s">
        <v>18</v>
      </c>
      <c r="U20">
        <v>16</v>
      </c>
      <c r="V20" s="2">
        <v>96</v>
      </c>
      <c r="W20" s="2">
        <v>32</v>
      </c>
      <c r="X20" s="2">
        <v>32</v>
      </c>
      <c r="Y20" s="2" t="s">
        <v>25</v>
      </c>
      <c r="Z20">
        <v>16</v>
      </c>
      <c r="AA20" s="2">
        <v>32</v>
      </c>
      <c r="AB20" s="2">
        <v>64</v>
      </c>
      <c r="AC20" s="2">
        <v>48</v>
      </c>
      <c r="AD20" s="2" t="s">
        <v>34</v>
      </c>
      <c r="AF20" s="10">
        <v>16</v>
      </c>
      <c r="AG20" s="10">
        <f>(AF20-1)*$B$13 + M20*$B$14 + $B$15*(AF20+M20)</f>
        <v>7670</v>
      </c>
      <c r="AH20" s="10">
        <f t="shared" si="3"/>
        <v>4310</v>
      </c>
      <c r="AI20" s="10">
        <f t="shared" si="4"/>
        <v>3190</v>
      </c>
      <c r="AJ20" s="10">
        <f t="shared" si="5"/>
        <v>3668.4999999999995</v>
      </c>
      <c r="AK20" s="10">
        <f>(AF20-1)*$B$13 + AB20*$B$14 + $B$15*(AF20+AB20)</f>
        <v>5430</v>
      </c>
      <c r="AL20" s="10">
        <v>66</v>
      </c>
      <c r="AM20" s="10">
        <f>(AL20-1)*$B$13 + M70*$B$14 + $B$15*(AL20+M70)</f>
        <v>31670</v>
      </c>
      <c r="AN20" s="10">
        <f>(AL20-1)*$B$13 + R70*$B$14 + $B$15*(AL20+R70)</f>
        <v>17810</v>
      </c>
      <c r="AO20" s="10">
        <f>(AL20-1)*$B$13 + W70*$B$14 + $B$15*(AL20+W70)</f>
        <v>13190</v>
      </c>
      <c r="AP20" s="10">
        <f t="shared" si="6"/>
        <v>19125.5</v>
      </c>
      <c r="AQ20" s="10">
        <f>(AL20-1)*$B$13 + AB70*$B$14 + $B$15*(AL20+AB70)</f>
        <v>22430</v>
      </c>
      <c r="AR20" s="10">
        <v>16</v>
      </c>
      <c r="AS20" s="10">
        <f>(AR20-1)*$B$19+N20*$B$18</f>
        <v>530</v>
      </c>
      <c r="AT20" s="10">
        <f t="shared" si="7"/>
        <v>930</v>
      </c>
      <c r="AU20" s="10">
        <f t="shared" si="8"/>
        <v>610</v>
      </c>
      <c r="AV20" s="10">
        <f t="shared" si="9"/>
        <v>690</v>
      </c>
      <c r="AW20" s="10">
        <v>66</v>
      </c>
      <c r="AX20" s="10">
        <f>(AW20-1)*$B$19+N70*$B$18</f>
        <v>2280</v>
      </c>
      <c r="AY20" s="10">
        <f>(AW20-1)*$B$19+S70*$B$18</f>
        <v>3930</v>
      </c>
      <c r="AZ20" s="10">
        <f>(AW20-1)*$B$19+X70*$B$18</f>
        <v>2610</v>
      </c>
      <c r="BA20" s="10">
        <f>(AW20-1)*$B$19+AC70*$B$18</f>
        <v>2940</v>
      </c>
    </row>
    <row r="21" spans="1:53" x14ac:dyDescent="0.3">
      <c r="D21">
        <v>17</v>
      </c>
      <c r="E21" s="1">
        <f t="shared" si="2"/>
        <v>852800</v>
      </c>
      <c r="F21">
        <v>50</v>
      </c>
      <c r="G21" s="1">
        <f t="shared" si="0"/>
        <v>23794400</v>
      </c>
      <c r="H21">
        <v>83</v>
      </c>
      <c r="I21" s="1">
        <f t="shared" si="1"/>
        <v>110987000</v>
      </c>
      <c r="K21">
        <v>17</v>
      </c>
      <c r="L21" s="2">
        <v>51</v>
      </c>
      <c r="M21" s="2">
        <v>102</v>
      </c>
      <c r="N21" s="2">
        <v>17</v>
      </c>
      <c r="O21" s="4">
        <v>0.1</v>
      </c>
      <c r="P21">
        <v>17</v>
      </c>
      <c r="Q21" s="2">
        <v>17</v>
      </c>
      <c r="R21" s="2">
        <v>51</v>
      </c>
      <c r="S21" s="2">
        <v>102</v>
      </c>
      <c r="T21" s="2" t="s">
        <v>18</v>
      </c>
      <c r="U21">
        <v>17</v>
      </c>
      <c r="V21" s="2">
        <v>102</v>
      </c>
      <c r="W21" s="2">
        <v>34</v>
      </c>
      <c r="X21" s="2">
        <v>34</v>
      </c>
      <c r="Y21" s="2" t="s">
        <v>25</v>
      </c>
      <c r="Z21">
        <v>17</v>
      </c>
      <c r="AA21" s="2">
        <v>34</v>
      </c>
      <c r="AB21" s="2">
        <v>68</v>
      </c>
      <c r="AC21" s="2">
        <v>51</v>
      </c>
      <c r="AD21" s="2" t="s">
        <v>34</v>
      </c>
      <c r="AF21" s="10">
        <v>17</v>
      </c>
      <c r="AG21" s="10">
        <f>(AF21-1)*$B$13 + M21*$B$14 + $B$15*(AF21+M21)</f>
        <v>8150</v>
      </c>
      <c r="AH21" s="10">
        <f t="shared" si="3"/>
        <v>4580</v>
      </c>
      <c r="AI21" s="10">
        <f t="shared" si="4"/>
        <v>3390</v>
      </c>
      <c r="AJ21" s="10">
        <f t="shared" si="5"/>
        <v>3898.4999999999995</v>
      </c>
      <c r="AK21" s="10">
        <f>(AF21-1)*$B$13 + AB21*$B$14 + $B$15*(AF21+AB21)</f>
        <v>5770</v>
      </c>
      <c r="AL21" s="10">
        <v>67</v>
      </c>
      <c r="AM21" s="10">
        <f>(AL21-1)*$B$13 + M71*$B$14 + $B$15*(AL21+M71)</f>
        <v>32150</v>
      </c>
      <c r="AN21" s="10">
        <f>(AL21-1)*$B$13 + R71*$B$14 + $B$15*(AL21+R71)</f>
        <v>18080</v>
      </c>
      <c r="AO21" s="10">
        <f>(AL21-1)*$B$13 + W71*$B$14 + $B$15*(AL21+W71)</f>
        <v>13390</v>
      </c>
      <c r="AP21" s="10">
        <f t="shared" si="6"/>
        <v>19415.5</v>
      </c>
      <c r="AQ21" s="10">
        <f>(AL21-1)*$B$13 + AB71*$B$14 + $B$15*(AL21+AB71)</f>
        <v>22770</v>
      </c>
      <c r="AR21" s="10">
        <v>17</v>
      </c>
      <c r="AS21" s="10">
        <f>(AR21-1)*$B$19+N21*$B$18</f>
        <v>565</v>
      </c>
      <c r="AT21" s="10">
        <f t="shared" si="7"/>
        <v>990</v>
      </c>
      <c r="AU21" s="10">
        <f t="shared" si="8"/>
        <v>650</v>
      </c>
      <c r="AV21" s="10">
        <f t="shared" si="9"/>
        <v>735</v>
      </c>
      <c r="AW21" s="10">
        <v>67</v>
      </c>
      <c r="AX21" s="10">
        <f>(AW21-1)*$B$19+N71*$B$18</f>
        <v>2315</v>
      </c>
      <c r="AY21" s="10">
        <f>(AW21-1)*$B$19+S71*$B$18</f>
        <v>3990</v>
      </c>
      <c r="AZ21" s="10">
        <f>(AW21-1)*$B$19+X71*$B$18</f>
        <v>2650</v>
      </c>
      <c r="BA21" s="10">
        <f>(AW21-1)*$B$19+AC71*$B$18</f>
        <v>2985</v>
      </c>
    </row>
    <row r="22" spans="1:53" x14ac:dyDescent="0.3">
      <c r="D22">
        <v>18</v>
      </c>
      <c r="E22" s="1">
        <f t="shared" si="2"/>
        <v>1020000</v>
      </c>
      <c r="F22">
        <v>51</v>
      </c>
      <c r="G22" s="1">
        <f t="shared" si="0"/>
        <v>25275000</v>
      </c>
      <c r="H22">
        <v>84</v>
      </c>
      <c r="I22" s="1">
        <f t="shared" si="1"/>
        <v>115087800</v>
      </c>
      <c r="K22">
        <v>18</v>
      </c>
      <c r="L22" s="2">
        <v>54</v>
      </c>
      <c r="M22" s="2">
        <v>108</v>
      </c>
      <c r="N22" s="2">
        <v>18</v>
      </c>
      <c r="O22" s="4">
        <v>0.1</v>
      </c>
      <c r="P22">
        <v>18</v>
      </c>
      <c r="Q22" s="2">
        <v>18</v>
      </c>
      <c r="R22" s="2">
        <v>54</v>
      </c>
      <c r="S22" s="2">
        <v>108</v>
      </c>
      <c r="T22" s="2" t="s">
        <v>18</v>
      </c>
      <c r="U22">
        <v>18</v>
      </c>
      <c r="V22" s="2">
        <v>108</v>
      </c>
      <c r="W22" s="2">
        <v>36</v>
      </c>
      <c r="X22" s="2">
        <v>36</v>
      </c>
      <c r="Y22" s="2" t="s">
        <v>25</v>
      </c>
      <c r="Z22">
        <v>18</v>
      </c>
      <c r="AA22" s="2">
        <v>36</v>
      </c>
      <c r="AB22" s="2">
        <v>72</v>
      </c>
      <c r="AC22" s="2">
        <v>54</v>
      </c>
      <c r="AD22" s="2" t="s">
        <v>34</v>
      </c>
      <c r="AF22" s="10">
        <v>18</v>
      </c>
      <c r="AG22" s="10">
        <f>(AF22-1)*$B$13 + M22*$B$14 + $B$15*(AF22+M22)</f>
        <v>8630</v>
      </c>
      <c r="AH22" s="10">
        <f t="shared" si="3"/>
        <v>4850</v>
      </c>
      <c r="AI22" s="10">
        <f t="shared" si="4"/>
        <v>3590</v>
      </c>
      <c r="AJ22" s="10">
        <f t="shared" si="5"/>
        <v>4128.5</v>
      </c>
      <c r="AK22" s="10">
        <f>(AF22-1)*$B$13 + AB22*$B$14 + $B$15*(AF22+AB22)</f>
        <v>6110</v>
      </c>
      <c r="AL22" s="10">
        <v>68</v>
      </c>
      <c r="AM22" s="10">
        <f>(AL22-1)*$B$13 + M72*$B$14 + $B$15*(AL22+M72)</f>
        <v>32630</v>
      </c>
      <c r="AN22" s="10">
        <f>(AL22-1)*$B$13 + R72*$B$14 + $B$15*(AL22+R72)</f>
        <v>18350</v>
      </c>
      <c r="AO22" s="10">
        <f>(AL22-1)*$B$13 + W72*$B$14 + $B$15*(AL22+W72)</f>
        <v>13590</v>
      </c>
      <c r="AP22" s="10">
        <f t="shared" si="6"/>
        <v>19705.5</v>
      </c>
      <c r="AQ22" s="10">
        <f>(AL22-1)*$B$13 + AB72*$B$14 + $B$15*(AL22+AB72)</f>
        <v>23110</v>
      </c>
      <c r="AR22" s="10">
        <v>18</v>
      </c>
      <c r="AS22" s="10">
        <f>(AR22-1)*$B$19+N22*$B$18</f>
        <v>600</v>
      </c>
      <c r="AT22" s="10">
        <f t="shared" si="7"/>
        <v>1050</v>
      </c>
      <c r="AU22" s="10">
        <f t="shared" si="8"/>
        <v>690</v>
      </c>
      <c r="AV22" s="10">
        <f t="shared" si="9"/>
        <v>780</v>
      </c>
      <c r="AW22" s="10">
        <v>68</v>
      </c>
      <c r="AX22" s="10">
        <f>(AW22-1)*$B$19+N72*$B$18</f>
        <v>2350</v>
      </c>
      <c r="AY22" s="10">
        <f>(AW22-1)*$B$19+S72*$B$18</f>
        <v>4050</v>
      </c>
      <c r="AZ22" s="10">
        <f>(AW22-1)*$B$19+X72*$B$18</f>
        <v>2690</v>
      </c>
      <c r="BA22" s="10">
        <f>(AW22-1)*$B$19+AC72*$B$18</f>
        <v>3030</v>
      </c>
    </row>
    <row r="23" spans="1:53" x14ac:dyDescent="0.3">
      <c r="D23">
        <v>19</v>
      </c>
      <c r="E23" s="1">
        <f t="shared" si="2"/>
        <v>1207800</v>
      </c>
      <c r="F23">
        <v>52</v>
      </c>
      <c r="G23" s="1">
        <f t="shared" si="0"/>
        <v>26815800</v>
      </c>
      <c r="H23">
        <v>85</v>
      </c>
      <c r="I23" s="1">
        <f t="shared" si="1"/>
        <v>119288400</v>
      </c>
      <c r="K23">
        <v>19</v>
      </c>
      <c r="L23" s="2">
        <v>57</v>
      </c>
      <c r="M23" s="2">
        <v>114</v>
      </c>
      <c r="N23" s="2">
        <v>19</v>
      </c>
      <c r="O23" s="4">
        <v>0.1</v>
      </c>
      <c r="P23">
        <v>19</v>
      </c>
      <c r="Q23" s="2">
        <v>19</v>
      </c>
      <c r="R23" s="2">
        <v>57</v>
      </c>
      <c r="S23" s="2">
        <v>114</v>
      </c>
      <c r="T23" s="2" t="s">
        <v>18</v>
      </c>
      <c r="U23">
        <v>19</v>
      </c>
      <c r="V23" s="2">
        <v>114</v>
      </c>
      <c r="W23" s="2">
        <v>38</v>
      </c>
      <c r="X23" s="2">
        <v>38</v>
      </c>
      <c r="Y23" s="2" t="s">
        <v>25</v>
      </c>
      <c r="Z23">
        <v>19</v>
      </c>
      <c r="AA23" s="2">
        <v>38</v>
      </c>
      <c r="AB23" s="2">
        <v>76</v>
      </c>
      <c r="AC23" s="2">
        <v>57</v>
      </c>
      <c r="AD23" s="2" t="s">
        <v>34</v>
      </c>
      <c r="AF23" s="10">
        <v>19</v>
      </c>
      <c r="AG23" s="10">
        <f>(AF23-1)*$B$13 + M23*$B$14 + $B$15*(AF23+M23)</f>
        <v>9110</v>
      </c>
      <c r="AH23" s="10">
        <f t="shared" si="3"/>
        <v>5120</v>
      </c>
      <c r="AI23" s="10">
        <f t="shared" si="4"/>
        <v>3790</v>
      </c>
      <c r="AJ23" s="10">
        <f t="shared" si="5"/>
        <v>4358.5</v>
      </c>
      <c r="AK23" s="10">
        <f>(AF23-1)*$B$13 + AB23*$B$14 + $B$15*(AF23+AB23)</f>
        <v>6450</v>
      </c>
      <c r="AL23" s="10">
        <v>69</v>
      </c>
      <c r="AM23" s="10">
        <f>(AL23-1)*$B$13 + M73*$B$14 + $B$15*(AL23+M73)</f>
        <v>33110</v>
      </c>
      <c r="AN23" s="10">
        <f>(AL23-1)*$B$13 + R73*$B$14 + $B$15*(AL23+R73)</f>
        <v>18620</v>
      </c>
      <c r="AO23" s="10">
        <f>(AL23-1)*$B$13 + W73*$B$14 + $B$15*(AL23+W73)</f>
        <v>13790</v>
      </c>
      <c r="AP23" s="10">
        <f t="shared" si="6"/>
        <v>19995.5</v>
      </c>
      <c r="AQ23" s="10">
        <f>(AL23-1)*$B$13 + AB73*$B$14 + $B$15*(AL23+AB73)</f>
        <v>23450</v>
      </c>
      <c r="AR23" s="10">
        <v>19</v>
      </c>
      <c r="AS23" s="10">
        <f>(AR23-1)*$B$19+N23*$B$18</f>
        <v>635</v>
      </c>
      <c r="AT23" s="10">
        <f t="shared" si="7"/>
        <v>1110</v>
      </c>
      <c r="AU23" s="10">
        <f t="shared" si="8"/>
        <v>730</v>
      </c>
      <c r="AV23" s="10">
        <f t="shared" si="9"/>
        <v>825</v>
      </c>
      <c r="AW23" s="10">
        <v>69</v>
      </c>
      <c r="AX23" s="10">
        <f>(AW23-1)*$B$19+N73*$B$18</f>
        <v>2385</v>
      </c>
      <c r="AY23" s="10">
        <f>(AW23-1)*$B$19+S73*$B$18</f>
        <v>4110</v>
      </c>
      <c r="AZ23" s="10">
        <f>(AW23-1)*$B$19+X73*$B$18</f>
        <v>2730</v>
      </c>
      <c r="BA23" s="10">
        <f>(AW23-1)*$B$19+AC73*$B$18</f>
        <v>3075</v>
      </c>
    </row>
    <row r="24" spans="1:53" x14ac:dyDescent="0.3">
      <c r="D24">
        <v>20</v>
      </c>
      <c r="E24" s="1">
        <f t="shared" si="2"/>
        <v>1417400</v>
      </c>
      <c r="F24">
        <v>53</v>
      </c>
      <c r="G24" s="1">
        <f t="shared" si="0"/>
        <v>28418000</v>
      </c>
      <c r="H24">
        <v>86</v>
      </c>
      <c r="I24" s="1">
        <f t="shared" si="1"/>
        <v>123590000</v>
      </c>
      <c r="K24">
        <v>20</v>
      </c>
      <c r="L24" s="2">
        <v>60</v>
      </c>
      <c r="M24" s="2">
        <v>120</v>
      </c>
      <c r="N24" s="2">
        <v>20</v>
      </c>
      <c r="O24" s="4">
        <v>0.1</v>
      </c>
      <c r="P24">
        <v>20</v>
      </c>
      <c r="Q24" s="2">
        <v>20</v>
      </c>
      <c r="R24" s="2">
        <v>60</v>
      </c>
      <c r="S24" s="2">
        <v>120</v>
      </c>
      <c r="T24" s="2" t="s">
        <v>18</v>
      </c>
      <c r="U24">
        <v>20</v>
      </c>
      <c r="V24" s="2">
        <v>120</v>
      </c>
      <c r="W24" s="2">
        <v>40</v>
      </c>
      <c r="X24" s="2">
        <v>40</v>
      </c>
      <c r="Y24" s="2" t="s">
        <v>25</v>
      </c>
      <c r="Z24">
        <v>20</v>
      </c>
      <c r="AA24" s="2">
        <v>40</v>
      </c>
      <c r="AB24" s="2">
        <v>80</v>
      </c>
      <c r="AC24" s="2">
        <v>60</v>
      </c>
      <c r="AD24" s="2" t="s">
        <v>34</v>
      </c>
      <c r="AF24" s="10">
        <v>20</v>
      </c>
      <c r="AG24" s="10">
        <f>(AF24-1)*$B$13 + M24*$B$14 + $B$15*(AF24+M24)</f>
        <v>9590</v>
      </c>
      <c r="AH24" s="10">
        <f t="shared" si="3"/>
        <v>5390</v>
      </c>
      <c r="AI24" s="10">
        <f t="shared" si="4"/>
        <v>3990</v>
      </c>
      <c r="AJ24" s="10">
        <f t="shared" si="5"/>
        <v>4588.5</v>
      </c>
      <c r="AK24" s="10">
        <f>(AF24-1)*$B$13 + AB24*$B$14 + $B$15*(AF24+AB24)</f>
        <v>6790</v>
      </c>
      <c r="AL24" s="10">
        <v>70</v>
      </c>
      <c r="AM24" s="10">
        <f>(AL24-1)*$B$13 + M74*$B$14 + $B$15*(AL24+M74)</f>
        <v>33590</v>
      </c>
      <c r="AN24" s="10">
        <f>(AL24-1)*$B$13 + R74*$B$14 + $B$15*(AL24+R74)</f>
        <v>18890</v>
      </c>
      <c r="AO24" s="10">
        <f>(AL24-1)*$B$13 + W74*$B$14 + $B$15*(AL24+W74)</f>
        <v>13990</v>
      </c>
      <c r="AP24" s="10">
        <f t="shared" si="6"/>
        <v>20285.5</v>
      </c>
      <c r="AQ24" s="10">
        <f>(AL24-1)*$B$13 + AB74*$B$14 + $B$15*(AL24+AB74)</f>
        <v>23790</v>
      </c>
      <c r="AR24" s="10">
        <v>20</v>
      </c>
      <c r="AS24" s="10">
        <f>(AR24-1)*$B$19+N24*$B$18</f>
        <v>670</v>
      </c>
      <c r="AT24" s="10">
        <f t="shared" si="7"/>
        <v>1170</v>
      </c>
      <c r="AU24" s="10">
        <f t="shared" si="8"/>
        <v>770</v>
      </c>
      <c r="AV24" s="10">
        <f t="shared" si="9"/>
        <v>870</v>
      </c>
      <c r="AW24" s="10">
        <v>70</v>
      </c>
      <c r="AX24" s="10">
        <f>(AW24-1)*$B$19+N74*$B$18</f>
        <v>2420</v>
      </c>
      <c r="AY24" s="10">
        <f>(AW24-1)*$B$19+S74*$B$18</f>
        <v>4170</v>
      </c>
      <c r="AZ24" s="10">
        <f>(AW24-1)*$B$19+X74*$B$18</f>
        <v>2770</v>
      </c>
      <c r="BA24" s="10">
        <f>(AW24-1)*$B$19+AC74*$B$18</f>
        <v>3120</v>
      </c>
    </row>
    <row r="25" spans="1:53" x14ac:dyDescent="0.3">
      <c r="D25">
        <v>21</v>
      </c>
      <c r="E25" s="1">
        <f t="shared" si="2"/>
        <v>1650000</v>
      </c>
      <c r="F25">
        <v>54</v>
      </c>
      <c r="G25" s="1">
        <f t="shared" si="0"/>
        <v>30082800</v>
      </c>
      <c r="H25">
        <v>87</v>
      </c>
      <c r="I25" s="1">
        <f t="shared" si="1"/>
        <v>127993800</v>
      </c>
      <c r="K25">
        <v>21</v>
      </c>
      <c r="L25" s="2">
        <v>63</v>
      </c>
      <c r="M25" s="2">
        <v>126</v>
      </c>
      <c r="N25" s="2">
        <v>21</v>
      </c>
      <c r="O25" s="4">
        <v>0.1</v>
      </c>
      <c r="P25">
        <v>21</v>
      </c>
      <c r="Q25" s="2">
        <v>21</v>
      </c>
      <c r="R25" s="2">
        <v>63</v>
      </c>
      <c r="S25" s="2">
        <v>126</v>
      </c>
      <c r="T25" s="2" t="s">
        <v>18</v>
      </c>
      <c r="U25">
        <v>21</v>
      </c>
      <c r="V25" s="2">
        <v>126</v>
      </c>
      <c r="W25" s="2">
        <v>42</v>
      </c>
      <c r="X25" s="2">
        <v>42</v>
      </c>
      <c r="Y25" s="2" t="s">
        <v>25</v>
      </c>
      <c r="Z25">
        <v>21</v>
      </c>
      <c r="AA25" s="2">
        <v>42</v>
      </c>
      <c r="AB25" s="2">
        <v>84</v>
      </c>
      <c r="AC25" s="2">
        <v>63</v>
      </c>
      <c r="AD25" s="2" t="s">
        <v>34</v>
      </c>
      <c r="AF25" s="10">
        <v>21</v>
      </c>
      <c r="AG25" s="10">
        <f>(AF25-1)*$B$13 + M25*$B$14 + $B$15*(AF25+M25)</f>
        <v>10070</v>
      </c>
      <c r="AH25" s="10">
        <f t="shared" si="3"/>
        <v>5660</v>
      </c>
      <c r="AI25" s="10">
        <f t="shared" si="4"/>
        <v>4190</v>
      </c>
      <c r="AJ25" s="10">
        <f t="shared" si="5"/>
        <v>4818.5</v>
      </c>
      <c r="AK25" s="10">
        <f>(AF25-1)*$B$13 + AB25*$B$14 + $B$15*(AF25+AB25)</f>
        <v>7130</v>
      </c>
      <c r="AL25" s="10">
        <v>71</v>
      </c>
      <c r="AM25" s="10">
        <f>(AL25-1)*$B$13 + M75*$B$14 + $B$15*(AL25+M75)</f>
        <v>34070</v>
      </c>
      <c r="AN25" s="10">
        <f>(AL25-1)*$B$13 + R75*$B$14 + $B$15*(AL25+R75)</f>
        <v>19160</v>
      </c>
      <c r="AO25" s="10">
        <f>(AL25-1)*$B$13 + W75*$B$14 + $B$15*(AL25+W75)</f>
        <v>14190</v>
      </c>
      <c r="AP25" s="10">
        <f t="shared" si="6"/>
        <v>20575.5</v>
      </c>
      <c r="AQ25" s="10">
        <f>(AL25-1)*$B$13 + AB75*$B$14 + $B$15*(AL25+AB75)</f>
        <v>24130</v>
      </c>
      <c r="AR25" s="10">
        <v>21</v>
      </c>
      <c r="AS25" s="10">
        <f>(AR25-1)*$B$19+N25*$B$18</f>
        <v>705</v>
      </c>
      <c r="AT25" s="10">
        <f t="shared" si="7"/>
        <v>1230</v>
      </c>
      <c r="AU25" s="10">
        <f t="shared" si="8"/>
        <v>810</v>
      </c>
      <c r="AV25" s="10">
        <f t="shared" si="9"/>
        <v>915</v>
      </c>
      <c r="AW25" s="10">
        <v>71</v>
      </c>
      <c r="AX25" s="10">
        <f>(AW25-1)*$B$19+N75*$B$18</f>
        <v>2455</v>
      </c>
      <c r="AY25" s="10">
        <f>(AW25-1)*$B$19+S75*$B$18</f>
        <v>4230</v>
      </c>
      <c r="AZ25" s="10">
        <f>(AW25-1)*$B$19+X75*$B$18</f>
        <v>2810</v>
      </c>
      <c r="BA25" s="10">
        <f>(AW25-1)*$B$19+AC75*$B$18</f>
        <v>3165</v>
      </c>
    </row>
    <row r="26" spans="1:53" x14ac:dyDescent="0.3">
      <c r="D26">
        <v>22</v>
      </c>
      <c r="E26" s="1">
        <f t="shared" si="2"/>
        <v>1906800</v>
      </c>
      <c r="F26">
        <v>55</v>
      </c>
      <c r="G26" s="1">
        <f t="shared" si="0"/>
        <v>31811400</v>
      </c>
      <c r="H26">
        <v>88</v>
      </c>
      <c r="I26" s="1">
        <f t="shared" si="1"/>
        <v>132501000</v>
      </c>
      <c r="K26">
        <v>22</v>
      </c>
      <c r="L26" s="2">
        <v>66</v>
      </c>
      <c r="M26" s="2">
        <v>132</v>
      </c>
      <c r="N26" s="2">
        <v>22</v>
      </c>
      <c r="O26" s="4">
        <v>0.1</v>
      </c>
      <c r="P26">
        <v>22</v>
      </c>
      <c r="Q26" s="2">
        <v>22</v>
      </c>
      <c r="R26" s="2">
        <v>66</v>
      </c>
      <c r="S26" s="2">
        <v>132</v>
      </c>
      <c r="T26" s="2" t="s">
        <v>18</v>
      </c>
      <c r="U26">
        <v>22</v>
      </c>
      <c r="V26" s="2">
        <v>132</v>
      </c>
      <c r="W26" s="2">
        <v>44</v>
      </c>
      <c r="X26" s="2">
        <v>44</v>
      </c>
      <c r="Y26" s="2" t="s">
        <v>25</v>
      </c>
      <c r="Z26">
        <v>22</v>
      </c>
      <c r="AA26" s="2">
        <v>44</v>
      </c>
      <c r="AB26" s="2">
        <v>88</v>
      </c>
      <c r="AC26" s="2">
        <v>66</v>
      </c>
      <c r="AD26" s="2" t="s">
        <v>34</v>
      </c>
      <c r="AF26" s="10">
        <v>22</v>
      </c>
      <c r="AG26" s="10">
        <f>(AF26-1)*$B$13 + M26*$B$14 + $B$15*(AF26+M26)</f>
        <v>10550</v>
      </c>
      <c r="AH26" s="10">
        <f t="shared" si="3"/>
        <v>5930</v>
      </c>
      <c r="AI26" s="10">
        <f t="shared" si="4"/>
        <v>4390</v>
      </c>
      <c r="AJ26" s="10">
        <f t="shared" si="5"/>
        <v>5048.5</v>
      </c>
      <c r="AK26" s="10">
        <f>(AF26-1)*$B$13 + AB26*$B$14 + $B$15*(AF26+AB26)</f>
        <v>7470</v>
      </c>
      <c r="AL26" s="10">
        <v>72</v>
      </c>
      <c r="AM26" s="10">
        <f>(AL26-1)*$B$13 + M76*$B$14 + $B$15*(AL26+M76)</f>
        <v>34550</v>
      </c>
      <c r="AN26" s="10">
        <f>(AL26-1)*$B$13 + R76*$B$14 + $B$15*(AL26+R76)</f>
        <v>19430</v>
      </c>
      <c r="AO26" s="10">
        <f>(AL26-1)*$B$13 + W76*$B$14 + $B$15*(AL26+W76)</f>
        <v>14390</v>
      </c>
      <c r="AP26" s="10">
        <f t="shared" si="6"/>
        <v>20865.5</v>
      </c>
      <c r="AQ26" s="10">
        <f>(AL26-1)*$B$13 + AB76*$B$14 + $B$15*(AL26+AB76)</f>
        <v>24470</v>
      </c>
      <c r="AR26" s="10">
        <v>22</v>
      </c>
      <c r="AS26" s="10">
        <f>(AR26-1)*$B$19+N26*$B$18</f>
        <v>740</v>
      </c>
      <c r="AT26" s="10">
        <f t="shared" si="7"/>
        <v>1290</v>
      </c>
      <c r="AU26" s="10">
        <f t="shared" si="8"/>
        <v>850</v>
      </c>
      <c r="AV26" s="10">
        <f t="shared" si="9"/>
        <v>960</v>
      </c>
      <c r="AW26" s="10">
        <v>72</v>
      </c>
      <c r="AX26" s="10">
        <f>(AW26-1)*$B$19+N76*$B$18</f>
        <v>2490</v>
      </c>
      <c r="AY26" s="10">
        <f>(AW26-1)*$B$19+S76*$B$18</f>
        <v>4290</v>
      </c>
      <c r="AZ26" s="10">
        <f>(AW26-1)*$B$19+X76*$B$18</f>
        <v>2850</v>
      </c>
      <c r="BA26" s="10">
        <f>(AW26-1)*$B$19+AC76*$B$18</f>
        <v>3210</v>
      </c>
    </row>
    <row r="27" spans="1:53" x14ac:dyDescent="0.3">
      <c r="D27">
        <v>23</v>
      </c>
      <c r="E27" s="1">
        <f t="shared" si="2"/>
        <v>2189000</v>
      </c>
      <c r="F27">
        <v>56</v>
      </c>
      <c r="G27" s="1">
        <f t="shared" si="0"/>
        <v>33605000</v>
      </c>
      <c r="H27">
        <v>89</v>
      </c>
      <c r="I27" s="1">
        <f t="shared" si="1"/>
        <v>137112800</v>
      </c>
      <c r="K27">
        <v>23</v>
      </c>
      <c r="L27" s="2">
        <v>69</v>
      </c>
      <c r="M27" s="2">
        <v>138</v>
      </c>
      <c r="N27" s="2">
        <v>23</v>
      </c>
      <c r="O27" s="4">
        <v>0.1</v>
      </c>
      <c r="P27">
        <v>23</v>
      </c>
      <c r="Q27" s="2">
        <v>23</v>
      </c>
      <c r="R27" s="2">
        <v>69</v>
      </c>
      <c r="S27" s="2">
        <v>138</v>
      </c>
      <c r="T27" s="2" t="s">
        <v>18</v>
      </c>
      <c r="U27">
        <v>23</v>
      </c>
      <c r="V27" s="2">
        <v>138</v>
      </c>
      <c r="W27" s="2">
        <v>46</v>
      </c>
      <c r="X27" s="2">
        <v>46</v>
      </c>
      <c r="Y27" s="2" t="s">
        <v>25</v>
      </c>
      <c r="Z27">
        <v>23</v>
      </c>
      <c r="AA27" s="2">
        <v>46</v>
      </c>
      <c r="AB27" s="2">
        <v>92</v>
      </c>
      <c r="AC27" s="2">
        <v>69</v>
      </c>
      <c r="AD27" s="2" t="s">
        <v>34</v>
      </c>
      <c r="AF27" s="10">
        <v>23</v>
      </c>
      <c r="AG27" s="10">
        <f>(AF27-1)*$B$13 + M27*$B$14 + $B$15*(AF27+M27)</f>
        <v>11030</v>
      </c>
      <c r="AH27" s="10">
        <f t="shared" si="3"/>
        <v>6200</v>
      </c>
      <c r="AI27" s="10">
        <f t="shared" si="4"/>
        <v>4590</v>
      </c>
      <c r="AJ27" s="10">
        <f t="shared" si="5"/>
        <v>5278.5</v>
      </c>
      <c r="AK27" s="10">
        <f>(AF27-1)*$B$13 + AB27*$B$14 + $B$15*(AF27+AB27)</f>
        <v>7810</v>
      </c>
      <c r="AL27" s="10">
        <v>73</v>
      </c>
      <c r="AM27" s="10">
        <f>(AL27-1)*$B$13 + M77*$B$14 + $B$15*(AL27+M77)</f>
        <v>35030</v>
      </c>
      <c r="AN27" s="10">
        <f>(AL27-1)*$B$13 + R77*$B$14 + $B$15*(AL27+R77)</f>
        <v>19700</v>
      </c>
      <c r="AO27" s="10">
        <f>(AL27-1)*$B$13 + W77*$B$14 + $B$15*(AL27+W77)</f>
        <v>14590</v>
      </c>
      <c r="AP27" s="10">
        <f t="shared" si="6"/>
        <v>21155.5</v>
      </c>
      <c r="AQ27" s="10">
        <f>(AL27-1)*$B$13 + AB77*$B$14 + $B$15*(AL27+AB77)</f>
        <v>24810</v>
      </c>
      <c r="AR27" s="10">
        <v>23</v>
      </c>
      <c r="AS27" s="10">
        <f>(AR27-1)*$B$19+N27*$B$18</f>
        <v>775</v>
      </c>
      <c r="AT27" s="10">
        <f t="shared" si="7"/>
        <v>1350</v>
      </c>
      <c r="AU27" s="10">
        <f t="shared" si="8"/>
        <v>890</v>
      </c>
      <c r="AV27" s="10">
        <f t="shared" si="9"/>
        <v>1005</v>
      </c>
      <c r="AW27" s="10">
        <v>73</v>
      </c>
      <c r="AX27" s="10">
        <f>(AW27-1)*$B$19+N77*$B$18</f>
        <v>2525</v>
      </c>
      <c r="AY27" s="10">
        <f>(AW27-1)*$B$19+S77*$B$18</f>
        <v>4350</v>
      </c>
      <c r="AZ27" s="10">
        <f>(AW27-1)*$B$19+X77*$B$18</f>
        <v>2890</v>
      </c>
      <c r="BA27" s="10">
        <f>(AW27-1)*$B$19+AC77*$B$18</f>
        <v>3255</v>
      </c>
    </row>
    <row r="28" spans="1:53" x14ac:dyDescent="0.3">
      <c r="D28">
        <v>24</v>
      </c>
      <c r="E28" s="1">
        <f t="shared" si="2"/>
        <v>2497800</v>
      </c>
      <c r="F28">
        <v>57</v>
      </c>
      <c r="G28" s="1">
        <f t="shared" si="0"/>
        <v>35464800</v>
      </c>
      <c r="H28">
        <v>90</v>
      </c>
      <c r="I28" s="1">
        <f t="shared" si="1"/>
        <v>141830400</v>
      </c>
      <c r="K28">
        <v>24</v>
      </c>
      <c r="L28" s="2">
        <v>72</v>
      </c>
      <c r="M28" s="2">
        <v>144</v>
      </c>
      <c r="N28" s="2">
        <v>24</v>
      </c>
      <c r="O28" s="4">
        <v>0.1</v>
      </c>
      <c r="P28">
        <v>24</v>
      </c>
      <c r="Q28" s="2">
        <v>24</v>
      </c>
      <c r="R28" s="2">
        <v>72</v>
      </c>
      <c r="S28" s="2">
        <v>144</v>
      </c>
      <c r="T28" s="2" t="s">
        <v>18</v>
      </c>
      <c r="U28">
        <v>24</v>
      </c>
      <c r="V28" s="2">
        <v>144</v>
      </c>
      <c r="W28" s="2">
        <v>48</v>
      </c>
      <c r="X28" s="2">
        <v>48</v>
      </c>
      <c r="Y28" s="2" t="s">
        <v>25</v>
      </c>
      <c r="Z28">
        <v>24</v>
      </c>
      <c r="AA28" s="2">
        <v>48</v>
      </c>
      <c r="AB28" s="2">
        <v>96</v>
      </c>
      <c r="AC28" s="2">
        <v>72</v>
      </c>
      <c r="AD28" s="2" t="s">
        <v>34</v>
      </c>
      <c r="AF28" s="10">
        <v>24</v>
      </c>
      <c r="AG28" s="10">
        <f>(AF28-1)*$B$13 + M28*$B$14 + $B$15*(AF28+M28)</f>
        <v>11510</v>
      </c>
      <c r="AH28" s="10">
        <f t="shared" si="3"/>
        <v>6470</v>
      </c>
      <c r="AI28" s="10">
        <f t="shared" si="4"/>
        <v>4790</v>
      </c>
      <c r="AJ28" s="10">
        <f t="shared" si="5"/>
        <v>5508.5</v>
      </c>
      <c r="AK28" s="10">
        <f>(AF28-1)*$B$13 + AB28*$B$14 + $B$15*(AF28+AB28)</f>
        <v>8150</v>
      </c>
      <c r="AL28" s="10">
        <v>74</v>
      </c>
      <c r="AM28" s="10">
        <f>(AL28-1)*$B$13 + M78*$B$14 + $B$15*(AL28+M78)</f>
        <v>35510</v>
      </c>
      <c r="AN28" s="10">
        <f>(AL28-1)*$B$13 + R78*$B$14 + $B$15*(AL28+R78)</f>
        <v>19970</v>
      </c>
      <c r="AO28" s="10">
        <f>(AL28-1)*$B$13 + W78*$B$14 + $B$15*(AL28+W78)</f>
        <v>14790</v>
      </c>
      <c r="AP28" s="10">
        <f t="shared" si="6"/>
        <v>21445.5</v>
      </c>
      <c r="AQ28" s="10">
        <f>(AL28-1)*$B$13 + AB78*$B$14 + $B$15*(AL28+AB78)</f>
        <v>25150</v>
      </c>
      <c r="AR28" s="10">
        <v>24</v>
      </c>
      <c r="AS28" s="10">
        <f>(AR28-1)*$B$19+N28*$B$18</f>
        <v>810</v>
      </c>
      <c r="AT28" s="10">
        <f t="shared" si="7"/>
        <v>1410</v>
      </c>
      <c r="AU28" s="10">
        <f t="shared" si="8"/>
        <v>930</v>
      </c>
      <c r="AV28" s="10">
        <f t="shared" si="9"/>
        <v>1050</v>
      </c>
      <c r="AW28" s="10">
        <v>74</v>
      </c>
      <c r="AX28" s="10">
        <f>(AW28-1)*$B$19+N78*$B$18</f>
        <v>2560</v>
      </c>
      <c r="AY28" s="10">
        <f>(AW28-1)*$B$19+S78*$B$18</f>
        <v>4410</v>
      </c>
      <c r="AZ28" s="10">
        <f>(AW28-1)*$B$19+X78*$B$18</f>
        <v>2930</v>
      </c>
      <c r="BA28" s="10">
        <f>(AW28-1)*$B$19+AC78*$B$18</f>
        <v>3300</v>
      </c>
    </row>
    <row r="29" spans="1:53" x14ac:dyDescent="0.3">
      <c r="D29">
        <v>25</v>
      </c>
      <c r="E29" s="1">
        <f t="shared" si="2"/>
        <v>2834400</v>
      </c>
      <c r="F29">
        <v>58</v>
      </c>
      <c r="G29" s="1">
        <f t="shared" si="0"/>
        <v>37392000</v>
      </c>
      <c r="H29">
        <v>91</v>
      </c>
      <c r="I29" s="1">
        <f t="shared" si="1"/>
        <v>146655000</v>
      </c>
      <c r="K29">
        <v>25</v>
      </c>
      <c r="L29" s="2">
        <v>75</v>
      </c>
      <c r="M29" s="2">
        <v>150</v>
      </c>
      <c r="N29" s="2">
        <v>25</v>
      </c>
      <c r="O29" s="4">
        <v>0.1</v>
      </c>
      <c r="P29">
        <v>25</v>
      </c>
      <c r="Q29" s="2">
        <v>25</v>
      </c>
      <c r="R29" s="2">
        <v>75</v>
      </c>
      <c r="S29" s="2">
        <v>150</v>
      </c>
      <c r="T29" s="2" t="s">
        <v>18</v>
      </c>
      <c r="U29">
        <v>25</v>
      </c>
      <c r="V29" s="2">
        <v>150</v>
      </c>
      <c r="W29" s="2">
        <v>50</v>
      </c>
      <c r="X29" s="2">
        <v>50</v>
      </c>
      <c r="Y29" s="2" t="s">
        <v>25</v>
      </c>
      <c r="Z29">
        <v>25</v>
      </c>
      <c r="AA29" s="2">
        <v>50</v>
      </c>
      <c r="AB29" s="2">
        <v>100</v>
      </c>
      <c r="AC29" s="2">
        <v>75</v>
      </c>
      <c r="AD29" s="2" t="s">
        <v>34</v>
      </c>
      <c r="AF29" s="10">
        <v>25</v>
      </c>
      <c r="AG29" s="10">
        <f>(AF29-1)*$B$13 + M29*$B$14 + $B$15*(AF29+M29)</f>
        <v>11990</v>
      </c>
      <c r="AH29" s="10">
        <f t="shared" si="3"/>
        <v>6740</v>
      </c>
      <c r="AI29" s="10">
        <f t="shared" si="4"/>
        <v>4990</v>
      </c>
      <c r="AJ29" s="10">
        <f t="shared" si="5"/>
        <v>5738.5</v>
      </c>
      <c r="AK29" s="10">
        <f>(AF29-1)*$B$13 + AB29*$B$14 + $B$15*(AF29+AB29)</f>
        <v>8490</v>
      </c>
      <c r="AL29" s="10">
        <v>75</v>
      </c>
      <c r="AM29" s="10">
        <f>(AL29-1)*$B$13 + M79*$B$14 + $B$15*(AL29+M79)</f>
        <v>35990</v>
      </c>
      <c r="AN29" s="10">
        <f>(AL29-1)*$B$13 + R79*$B$14 + $B$15*(AL29+R79)</f>
        <v>20240</v>
      </c>
      <c r="AO29" s="10">
        <f>(AL29-1)*$B$13 + W79*$B$14 + $B$15*(AL29+W79)</f>
        <v>14990</v>
      </c>
      <c r="AP29" s="10">
        <f t="shared" si="6"/>
        <v>21735.5</v>
      </c>
      <c r="AQ29" s="10">
        <f>(AL29-1)*$B$13 + AB79*$B$14 + $B$15*(AL29+AB79)</f>
        <v>25490</v>
      </c>
      <c r="AR29" s="10">
        <v>25</v>
      </c>
      <c r="AS29" s="10">
        <f>(AR29-1)*$B$19+N29*$B$18</f>
        <v>845</v>
      </c>
      <c r="AT29" s="10">
        <f t="shared" si="7"/>
        <v>1470</v>
      </c>
      <c r="AU29" s="10">
        <f t="shared" si="8"/>
        <v>970</v>
      </c>
      <c r="AV29" s="10">
        <f t="shared" si="9"/>
        <v>1095</v>
      </c>
      <c r="AW29" s="10">
        <v>75</v>
      </c>
      <c r="AX29" s="10">
        <f>(AW29-1)*$B$19+N79*$B$18</f>
        <v>2595</v>
      </c>
      <c r="AY29" s="10">
        <f>(AW29-1)*$B$19+S79*$B$18</f>
        <v>4470</v>
      </c>
      <c r="AZ29" s="10">
        <f>(AW29-1)*$B$19+X79*$B$18</f>
        <v>2970</v>
      </c>
      <c r="BA29" s="10">
        <f>(AW29-1)*$B$19+AC79*$B$18</f>
        <v>3345</v>
      </c>
    </row>
    <row r="30" spans="1:53" s="5" customFormat="1" x14ac:dyDescent="0.3">
      <c r="D30" s="5">
        <v>26</v>
      </c>
      <c r="E30" s="8">
        <f t="shared" si="2"/>
        <v>3200000</v>
      </c>
      <c r="F30" s="5">
        <v>59</v>
      </c>
      <c r="G30" s="8">
        <f t="shared" si="0"/>
        <v>39387800</v>
      </c>
      <c r="H30" s="5">
        <v>92</v>
      </c>
      <c r="I30" s="8">
        <f t="shared" si="1"/>
        <v>151587800</v>
      </c>
      <c r="K30" s="5">
        <v>26</v>
      </c>
      <c r="L30" s="6">
        <v>78</v>
      </c>
      <c r="M30" s="6">
        <v>156</v>
      </c>
      <c r="N30" s="6">
        <v>26</v>
      </c>
      <c r="O30" s="7">
        <v>0.2</v>
      </c>
      <c r="P30" s="5">
        <v>26</v>
      </c>
      <c r="Q30" s="6">
        <v>26</v>
      </c>
      <c r="R30" s="6">
        <v>78</v>
      </c>
      <c r="S30" s="6">
        <v>156</v>
      </c>
      <c r="T30" s="6" t="s">
        <v>20</v>
      </c>
      <c r="U30" s="5">
        <v>26</v>
      </c>
      <c r="V30" s="6">
        <v>156</v>
      </c>
      <c r="W30" s="6">
        <v>52</v>
      </c>
      <c r="X30" s="6">
        <v>52</v>
      </c>
      <c r="Y30" s="6" t="s">
        <v>29</v>
      </c>
      <c r="Z30" s="5">
        <v>26</v>
      </c>
      <c r="AA30" s="6">
        <v>52</v>
      </c>
      <c r="AB30" s="6">
        <v>104</v>
      </c>
      <c r="AC30" s="6">
        <v>78</v>
      </c>
      <c r="AD30" s="5" t="s">
        <v>37</v>
      </c>
      <c r="AF30" s="10">
        <v>26</v>
      </c>
      <c r="AG30" s="10">
        <f>(AF30-1)*$B$13 + M30*$B$14 + $B$15*(AF30+M30)</f>
        <v>12470</v>
      </c>
      <c r="AH30" s="10">
        <f t="shared" si="3"/>
        <v>7010</v>
      </c>
      <c r="AI30" s="10">
        <f t="shared" si="4"/>
        <v>5190</v>
      </c>
      <c r="AJ30" s="10">
        <f>AI30*1.3</f>
        <v>6747</v>
      </c>
      <c r="AK30" s="10">
        <f>(AF30-1)*$B$13 + AB30*$B$14 + $B$15*(AF30+AB30)</f>
        <v>8830</v>
      </c>
      <c r="AL30" s="10">
        <v>76</v>
      </c>
      <c r="AM30" s="10">
        <f>(AL30-1)*$B$13 + M80*$B$14 + $B$15*(AL30+M80)</f>
        <v>36470</v>
      </c>
      <c r="AN30" s="10">
        <f>(AL30-1)*$B$13 + R80*$B$14 + $B$15*(AL30+R80)</f>
        <v>20510</v>
      </c>
      <c r="AO30" s="10">
        <f>(AL30-1)*$B$13 + W80*$B$14 + $B$15*(AL30+W80)</f>
        <v>15190</v>
      </c>
      <c r="AP30" s="10">
        <f>AO30*1.6</f>
        <v>24304</v>
      </c>
      <c r="AQ30" s="10">
        <f>(AL30-1)*$B$13 + AB80*$B$14 + $B$15*(AL30+AB80)</f>
        <v>25830</v>
      </c>
      <c r="AR30" s="10">
        <v>26</v>
      </c>
      <c r="AS30" s="10">
        <f>(AR30-1)*$B$19+N30*$B$18</f>
        <v>880</v>
      </c>
      <c r="AT30" s="10">
        <f t="shared" si="7"/>
        <v>1530</v>
      </c>
      <c r="AU30" s="10">
        <f t="shared" si="8"/>
        <v>1010</v>
      </c>
      <c r="AV30" s="10">
        <f t="shared" si="9"/>
        <v>1140</v>
      </c>
      <c r="AW30" s="10">
        <v>76</v>
      </c>
      <c r="AX30" s="10">
        <f>(AW30-1)*$B$19+N80*$B$18</f>
        <v>2630</v>
      </c>
      <c r="AY30" s="10">
        <f>(AW30-1)*$B$19+S80*$B$18</f>
        <v>4530</v>
      </c>
      <c r="AZ30" s="10">
        <f>(AW30-1)*$B$19+X80*$B$18</f>
        <v>3010</v>
      </c>
      <c r="BA30" s="10">
        <f>(AW30-1)*$B$19+AC80*$B$18</f>
        <v>3390</v>
      </c>
    </row>
    <row r="31" spans="1:53" x14ac:dyDescent="0.3">
      <c r="D31">
        <v>27</v>
      </c>
      <c r="E31" s="1">
        <f t="shared" si="2"/>
        <v>3595800</v>
      </c>
      <c r="F31">
        <v>60</v>
      </c>
      <c r="G31" s="1">
        <f t="shared" si="0"/>
        <v>41453400</v>
      </c>
      <c r="H31">
        <v>93</v>
      </c>
      <c r="I31" s="1">
        <f t="shared" si="1"/>
        <v>156630000</v>
      </c>
      <c r="K31">
        <v>27</v>
      </c>
      <c r="L31" s="2">
        <v>81</v>
      </c>
      <c r="M31" s="2">
        <v>162</v>
      </c>
      <c r="N31" s="2">
        <v>27</v>
      </c>
      <c r="O31" s="4">
        <v>0.2</v>
      </c>
      <c r="P31">
        <v>27</v>
      </c>
      <c r="Q31" s="2">
        <v>27</v>
      </c>
      <c r="R31" s="2">
        <v>81</v>
      </c>
      <c r="S31" s="2">
        <v>162</v>
      </c>
      <c r="T31" s="2" t="s">
        <v>20</v>
      </c>
      <c r="U31">
        <v>27</v>
      </c>
      <c r="V31" s="2">
        <v>162</v>
      </c>
      <c r="W31" s="2">
        <v>54</v>
      </c>
      <c r="X31" s="2">
        <v>54</v>
      </c>
      <c r="Y31" s="2" t="s">
        <v>29</v>
      </c>
      <c r="Z31">
        <v>27</v>
      </c>
      <c r="AA31" s="2">
        <v>54</v>
      </c>
      <c r="AB31" s="2">
        <v>108</v>
      </c>
      <c r="AC31" s="2">
        <v>81</v>
      </c>
      <c r="AD31" t="s">
        <v>37</v>
      </c>
      <c r="AF31" s="10">
        <v>27</v>
      </c>
      <c r="AG31" s="10">
        <f>(AF31-1)*$B$13 + M31*$B$14 + $B$15*(AF31+M31)</f>
        <v>12950</v>
      </c>
      <c r="AH31" s="10">
        <f t="shared" si="3"/>
        <v>7280</v>
      </c>
      <c r="AI31" s="10">
        <f t="shared" si="4"/>
        <v>5390</v>
      </c>
      <c r="AJ31" s="10">
        <f t="shared" ref="AJ31:AJ54" si="10">AI31*1.3</f>
        <v>7007</v>
      </c>
      <c r="AK31" s="10">
        <f>(AF31-1)*$B$13 + AB31*$B$14 + $B$15*(AF31+AB31)</f>
        <v>9170</v>
      </c>
      <c r="AL31" s="10">
        <v>77</v>
      </c>
      <c r="AM31" s="10">
        <f>(AL31-1)*$B$13 + M81*$B$14 + $B$15*(AL31+M81)</f>
        <v>36950</v>
      </c>
      <c r="AN31" s="10">
        <f>(AL31-1)*$B$13 + R81*$B$14 + $B$15*(AL31+R81)</f>
        <v>20780</v>
      </c>
      <c r="AO31" s="10">
        <f>(AL31-1)*$B$13 + W81*$B$14 + $B$15*(AL31+W81)</f>
        <v>15390</v>
      </c>
      <c r="AP31" s="10">
        <f t="shared" ref="AP31:AP53" si="11">AO31*1.6</f>
        <v>24624</v>
      </c>
      <c r="AQ31" s="10">
        <f>(AL31-1)*$B$13 + AB81*$B$14 + $B$15*(AL31+AB81)</f>
        <v>26170</v>
      </c>
      <c r="AR31" s="10">
        <v>27</v>
      </c>
      <c r="AS31" s="10">
        <f>(AR31-1)*$B$19+N31*$B$18</f>
        <v>915</v>
      </c>
      <c r="AT31" s="10">
        <f t="shared" si="7"/>
        <v>1590</v>
      </c>
      <c r="AU31" s="10">
        <f t="shared" si="8"/>
        <v>1050</v>
      </c>
      <c r="AV31" s="10">
        <f t="shared" si="9"/>
        <v>1185</v>
      </c>
      <c r="AW31" s="10">
        <v>77</v>
      </c>
      <c r="AX31" s="10">
        <f>(AW31-1)*$B$19+N81*$B$18</f>
        <v>2665</v>
      </c>
      <c r="AY31" s="10">
        <f>(AW31-1)*$B$19+S81*$B$18</f>
        <v>4590</v>
      </c>
      <c r="AZ31" s="10">
        <f>(AW31-1)*$B$19+X81*$B$18</f>
        <v>3050</v>
      </c>
      <c r="BA31" s="10">
        <f>(AW31-1)*$B$19+AC81*$B$18</f>
        <v>3435</v>
      </c>
    </row>
    <row r="32" spans="1:53" x14ac:dyDescent="0.3">
      <c r="D32">
        <v>28</v>
      </c>
      <c r="E32" s="1">
        <f t="shared" si="2"/>
        <v>4023000</v>
      </c>
      <c r="F32">
        <v>61</v>
      </c>
      <c r="G32" s="1">
        <f t="shared" si="0"/>
        <v>43590000</v>
      </c>
      <c r="H32">
        <v>94</v>
      </c>
      <c r="I32" s="1">
        <f t="shared" si="1"/>
        <v>161782800</v>
      </c>
      <c r="K32">
        <v>28</v>
      </c>
      <c r="L32" s="2">
        <v>84</v>
      </c>
      <c r="M32" s="2">
        <v>168</v>
      </c>
      <c r="N32" s="2">
        <v>28</v>
      </c>
      <c r="O32" s="4">
        <v>0.2</v>
      </c>
      <c r="P32">
        <v>28</v>
      </c>
      <c r="Q32" s="2">
        <v>28</v>
      </c>
      <c r="R32" s="2">
        <v>84</v>
      </c>
      <c r="S32" s="2">
        <v>168</v>
      </c>
      <c r="T32" s="2" t="s">
        <v>20</v>
      </c>
      <c r="U32">
        <v>28</v>
      </c>
      <c r="V32" s="2">
        <v>168</v>
      </c>
      <c r="W32" s="2">
        <v>56</v>
      </c>
      <c r="X32" s="2">
        <v>56</v>
      </c>
      <c r="Y32" s="2" t="s">
        <v>28</v>
      </c>
      <c r="Z32">
        <v>28</v>
      </c>
      <c r="AA32" s="2">
        <v>56</v>
      </c>
      <c r="AB32" s="2">
        <v>112</v>
      </c>
      <c r="AC32" s="2">
        <v>84</v>
      </c>
      <c r="AD32" t="s">
        <v>19</v>
      </c>
      <c r="AF32" s="10">
        <v>28</v>
      </c>
      <c r="AG32" s="10">
        <f>(AF32-1)*$B$13 + M32*$B$14 + $B$15*(AF32+M32)</f>
        <v>13430</v>
      </c>
      <c r="AH32" s="10">
        <f t="shared" si="3"/>
        <v>7550</v>
      </c>
      <c r="AI32" s="10">
        <f t="shared" si="4"/>
        <v>5590</v>
      </c>
      <c r="AJ32" s="10">
        <f t="shared" si="10"/>
        <v>7267</v>
      </c>
      <c r="AK32" s="10">
        <f>(AF32-1)*$B$13 + AB32*$B$14 + $B$15*(AF32+AB32)</f>
        <v>9510</v>
      </c>
      <c r="AL32" s="10">
        <v>78</v>
      </c>
      <c r="AM32" s="10">
        <f>(AL32-1)*$B$13 + M82*$B$14 + $B$15*(AL32+M82)</f>
        <v>37430</v>
      </c>
      <c r="AN32" s="10">
        <f>(AL32-1)*$B$13 + R82*$B$14 + $B$15*(AL32+R82)</f>
        <v>21050</v>
      </c>
      <c r="AO32" s="10">
        <f>(AL32-1)*$B$13 + W82*$B$14 + $B$15*(AL32+W82)</f>
        <v>15590</v>
      </c>
      <c r="AP32" s="10">
        <f t="shared" si="11"/>
        <v>24944</v>
      </c>
      <c r="AQ32" s="10">
        <f>(AL32-1)*$B$13 + AB82*$B$14 + $B$15*(AL32+AB82)</f>
        <v>26510</v>
      </c>
      <c r="AR32" s="10">
        <v>28</v>
      </c>
      <c r="AS32" s="10">
        <f>(AR32-1)*$B$19+N32*$B$18</f>
        <v>950</v>
      </c>
      <c r="AT32" s="10">
        <f t="shared" si="7"/>
        <v>1650</v>
      </c>
      <c r="AU32" s="10">
        <f t="shared" si="8"/>
        <v>1090</v>
      </c>
      <c r="AV32" s="10">
        <f t="shared" si="9"/>
        <v>1230</v>
      </c>
      <c r="AW32" s="10">
        <v>78</v>
      </c>
      <c r="AX32" s="10">
        <f>(AW32-1)*$B$19+N82*$B$18</f>
        <v>2700</v>
      </c>
      <c r="AY32" s="10">
        <f>(AW32-1)*$B$19+S82*$B$18</f>
        <v>4650</v>
      </c>
      <c r="AZ32" s="10">
        <f>(AW32-1)*$B$19+X82*$B$18</f>
        <v>3090</v>
      </c>
      <c r="BA32" s="10">
        <f>(AW32-1)*$B$19+AC82*$B$18</f>
        <v>3480</v>
      </c>
    </row>
    <row r="33" spans="4:53" x14ac:dyDescent="0.3">
      <c r="D33">
        <v>29</v>
      </c>
      <c r="E33" s="1">
        <f t="shared" si="2"/>
        <v>4482800</v>
      </c>
      <c r="F33">
        <v>62</v>
      </c>
      <c r="G33" s="1">
        <f t="shared" si="0"/>
        <v>45798800</v>
      </c>
      <c r="H33">
        <v>95</v>
      </c>
      <c r="I33" s="1">
        <f t="shared" si="1"/>
        <v>167047400</v>
      </c>
      <c r="K33">
        <v>29</v>
      </c>
      <c r="L33" s="2">
        <v>87</v>
      </c>
      <c r="M33" s="2">
        <v>174</v>
      </c>
      <c r="N33" s="2">
        <v>29</v>
      </c>
      <c r="O33" s="4">
        <v>0.2</v>
      </c>
      <c r="P33">
        <v>29</v>
      </c>
      <c r="Q33" s="2">
        <v>29</v>
      </c>
      <c r="R33" s="2">
        <v>87</v>
      </c>
      <c r="S33" s="2">
        <v>174</v>
      </c>
      <c r="T33" s="2" t="s">
        <v>20</v>
      </c>
      <c r="U33">
        <v>29</v>
      </c>
      <c r="V33" s="2">
        <v>174</v>
      </c>
      <c r="W33" s="2">
        <v>58</v>
      </c>
      <c r="X33" s="2">
        <v>58</v>
      </c>
      <c r="Y33" s="2" t="s">
        <v>28</v>
      </c>
      <c r="Z33">
        <v>29</v>
      </c>
      <c r="AA33" s="2">
        <v>58</v>
      </c>
      <c r="AB33" s="2">
        <v>116</v>
      </c>
      <c r="AC33" s="2">
        <v>87</v>
      </c>
      <c r="AD33" t="s">
        <v>19</v>
      </c>
      <c r="AF33" s="10">
        <v>29</v>
      </c>
      <c r="AG33" s="10">
        <f>(AF33-1)*$B$13 + M33*$B$14 + $B$15*(AF33+M33)</f>
        <v>13910</v>
      </c>
      <c r="AH33" s="10">
        <f t="shared" si="3"/>
        <v>7820</v>
      </c>
      <c r="AI33" s="10">
        <f t="shared" si="4"/>
        <v>5790</v>
      </c>
      <c r="AJ33" s="10">
        <f t="shared" si="10"/>
        <v>7527</v>
      </c>
      <c r="AK33" s="10">
        <f>(AF33-1)*$B$13 + AB33*$B$14 + $B$15*(AF33+AB33)</f>
        <v>9850</v>
      </c>
      <c r="AL33" s="10">
        <v>79</v>
      </c>
      <c r="AM33" s="10">
        <f>(AL33-1)*$B$13 + M83*$B$14 + $B$15*(AL33+M83)</f>
        <v>37910</v>
      </c>
      <c r="AN33" s="10">
        <f>(AL33-1)*$B$13 + R83*$B$14 + $B$15*(AL33+R83)</f>
        <v>21320</v>
      </c>
      <c r="AO33" s="10">
        <f>(AL33-1)*$B$13 + W83*$B$14 + $B$15*(AL33+W83)</f>
        <v>15790</v>
      </c>
      <c r="AP33" s="10">
        <f t="shared" si="11"/>
        <v>25264</v>
      </c>
      <c r="AQ33" s="10">
        <f>(AL33-1)*$B$13 + AB83*$B$14 + $B$15*(AL33+AB83)</f>
        <v>26850</v>
      </c>
      <c r="AR33" s="10">
        <v>29</v>
      </c>
      <c r="AS33" s="10">
        <f>(AR33-1)*$B$19+N33*$B$18</f>
        <v>985</v>
      </c>
      <c r="AT33" s="10">
        <f t="shared" si="7"/>
        <v>1710</v>
      </c>
      <c r="AU33" s="10">
        <f t="shared" si="8"/>
        <v>1130</v>
      </c>
      <c r="AV33" s="10">
        <f t="shared" si="9"/>
        <v>1275</v>
      </c>
      <c r="AW33" s="10">
        <v>79</v>
      </c>
      <c r="AX33" s="10">
        <f>(AW33-1)*$B$19+N83*$B$18</f>
        <v>2735</v>
      </c>
      <c r="AY33" s="10">
        <f>(AW33-1)*$B$19+S83*$B$18</f>
        <v>4710</v>
      </c>
      <c r="AZ33" s="10">
        <f>(AW33-1)*$B$19+X83*$B$18</f>
        <v>3130</v>
      </c>
      <c r="BA33" s="10">
        <f>(AW33-1)*$B$19+AC83*$B$18</f>
        <v>3525</v>
      </c>
    </row>
    <row r="34" spans="4:53" x14ac:dyDescent="0.3">
      <c r="D34">
        <v>30</v>
      </c>
      <c r="E34" s="1">
        <f t="shared" si="2"/>
        <v>4976400</v>
      </c>
      <c r="F34">
        <v>63</v>
      </c>
      <c r="G34" s="1">
        <f t="shared" si="0"/>
        <v>48081000</v>
      </c>
      <c r="H34">
        <v>96</v>
      </c>
      <c r="I34" s="1">
        <f t="shared" si="1"/>
        <v>172425000</v>
      </c>
      <c r="K34">
        <v>30</v>
      </c>
      <c r="L34" s="2">
        <v>90</v>
      </c>
      <c r="M34" s="2">
        <v>180</v>
      </c>
      <c r="N34" s="2">
        <v>30</v>
      </c>
      <c r="O34" s="4">
        <v>0.2</v>
      </c>
      <c r="P34">
        <v>30</v>
      </c>
      <c r="Q34" s="2">
        <v>30</v>
      </c>
      <c r="R34" s="2">
        <v>90</v>
      </c>
      <c r="S34" s="2">
        <v>180</v>
      </c>
      <c r="T34" s="2" t="s">
        <v>20</v>
      </c>
      <c r="U34">
        <v>30</v>
      </c>
      <c r="V34" s="2">
        <v>180</v>
      </c>
      <c r="W34" s="2">
        <v>60</v>
      </c>
      <c r="X34" s="2">
        <v>60</v>
      </c>
      <c r="Y34" s="2" t="s">
        <v>28</v>
      </c>
      <c r="Z34">
        <v>30</v>
      </c>
      <c r="AA34" s="2">
        <v>60</v>
      </c>
      <c r="AB34" s="2">
        <v>120</v>
      </c>
      <c r="AC34" s="2">
        <v>90</v>
      </c>
      <c r="AD34" t="s">
        <v>19</v>
      </c>
      <c r="AF34" s="10">
        <v>30</v>
      </c>
      <c r="AG34" s="10">
        <f>(AF34-1)*$B$13 + M34*$B$14 + $B$15*(AF34+M34)</f>
        <v>14390</v>
      </c>
      <c r="AH34" s="10">
        <f t="shared" si="3"/>
        <v>8090</v>
      </c>
      <c r="AI34" s="10">
        <f t="shared" si="4"/>
        <v>5990</v>
      </c>
      <c r="AJ34" s="10">
        <f t="shared" si="10"/>
        <v>7787</v>
      </c>
      <c r="AK34" s="10">
        <f>(AF34-1)*$B$13 + AB34*$B$14 + $B$15*(AF34+AB34)</f>
        <v>10190</v>
      </c>
      <c r="AL34" s="10">
        <v>80</v>
      </c>
      <c r="AM34" s="10">
        <f>(AL34-1)*$B$13 + M84*$B$14 + $B$15*(AL34+M84)</f>
        <v>38390</v>
      </c>
      <c r="AN34" s="10">
        <f>(AL34-1)*$B$13 + R84*$B$14 + $B$15*(AL34+R84)</f>
        <v>21590</v>
      </c>
      <c r="AO34" s="10">
        <f>(AL34-1)*$B$13 + W84*$B$14 + $B$15*(AL34+W84)</f>
        <v>15990</v>
      </c>
      <c r="AP34" s="10">
        <f t="shared" si="11"/>
        <v>25584</v>
      </c>
      <c r="AQ34" s="10">
        <f>(AL34-1)*$B$13 + AB84*$B$14 + $B$15*(AL34+AB84)</f>
        <v>27190</v>
      </c>
      <c r="AR34" s="10">
        <v>30</v>
      </c>
      <c r="AS34" s="10">
        <f>(AR34-1)*$B$19+N34*$B$18</f>
        <v>1020</v>
      </c>
      <c r="AT34" s="10">
        <f t="shared" si="7"/>
        <v>1770</v>
      </c>
      <c r="AU34" s="10">
        <f t="shared" si="8"/>
        <v>1170</v>
      </c>
      <c r="AV34" s="10">
        <f t="shared" si="9"/>
        <v>1320</v>
      </c>
      <c r="AW34" s="10">
        <v>80</v>
      </c>
      <c r="AX34" s="10">
        <f>(AW34-1)*$B$19+N84*$B$18</f>
        <v>2770</v>
      </c>
      <c r="AY34" s="10">
        <f>(AW34-1)*$B$19+S84*$B$18</f>
        <v>4770</v>
      </c>
      <c r="AZ34" s="10">
        <f>(AW34-1)*$B$19+X84*$B$18</f>
        <v>3170</v>
      </c>
      <c r="BA34" s="10">
        <f>(AW34-1)*$B$19+AC84*$B$18</f>
        <v>3570</v>
      </c>
    </row>
    <row r="35" spans="4:53" x14ac:dyDescent="0.3">
      <c r="D35">
        <v>31</v>
      </c>
      <c r="E35" s="1">
        <f t="shared" si="2"/>
        <v>5505000</v>
      </c>
      <c r="F35">
        <v>64</v>
      </c>
      <c r="G35" s="1">
        <f t="shared" si="0"/>
        <v>50437800</v>
      </c>
      <c r="H35">
        <v>97</v>
      </c>
      <c r="I35" s="1">
        <f t="shared" si="1"/>
        <v>177916800</v>
      </c>
      <c r="K35">
        <v>31</v>
      </c>
      <c r="L35" s="2">
        <v>93</v>
      </c>
      <c r="M35" s="2">
        <v>186</v>
      </c>
      <c r="N35" s="2">
        <v>31</v>
      </c>
      <c r="O35" s="4">
        <v>0.2</v>
      </c>
      <c r="P35">
        <v>31</v>
      </c>
      <c r="Q35" s="2">
        <v>31</v>
      </c>
      <c r="R35" s="2">
        <v>93</v>
      </c>
      <c r="S35" s="2">
        <v>186</v>
      </c>
      <c r="T35" s="2" t="s">
        <v>20</v>
      </c>
      <c r="U35">
        <v>31</v>
      </c>
      <c r="V35" s="2">
        <v>186</v>
      </c>
      <c r="W35" s="2">
        <v>62</v>
      </c>
      <c r="X35" s="2">
        <v>62</v>
      </c>
      <c r="Y35" s="2" t="s">
        <v>28</v>
      </c>
      <c r="Z35">
        <v>31</v>
      </c>
      <c r="AA35" s="2">
        <v>62</v>
      </c>
      <c r="AB35" s="2">
        <v>124</v>
      </c>
      <c r="AC35" s="2">
        <v>93</v>
      </c>
      <c r="AD35" t="s">
        <v>19</v>
      </c>
      <c r="AF35" s="10">
        <v>31</v>
      </c>
      <c r="AG35" s="10">
        <f>(AF35-1)*$B$13 + M35*$B$14 + $B$15*(AF35+M35)</f>
        <v>14870</v>
      </c>
      <c r="AH35" s="10">
        <f t="shared" si="3"/>
        <v>8360</v>
      </c>
      <c r="AI35" s="10">
        <f t="shared" si="4"/>
        <v>6190</v>
      </c>
      <c r="AJ35" s="10">
        <f t="shared" si="10"/>
        <v>8047</v>
      </c>
      <c r="AK35" s="10">
        <f>(AF35-1)*$B$13 + AB35*$B$14 + $B$15*(AF35+AB35)</f>
        <v>10530</v>
      </c>
      <c r="AL35" s="10">
        <v>81</v>
      </c>
      <c r="AM35" s="10">
        <f>(AL35-1)*$B$13 + M85*$B$14 + $B$15*(AL35+M85)</f>
        <v>38870</v>
      </c>
      <c r="AN35" s="10">
        <f>(AL35-1)*$B$13 + R85*$B$14 + $B$15*(AL35+R85)</f>
        <v>21860</v>
      </c>
      <c r="AO35" s="10">
        <f>(AL35-1)*$B$13 + W85*$B$14 + $B$15*(AL35+W85)</f>
        <v>16190</v>
      </c>
      <c r="AP35" s="10">
        <f t="shared" si="11"/>
        <v>25904</v>
      </c>
      <c r="AQ35" s="10">
        <f>(AL35-1)*$B$13 + AB85*$B$14 + $B$15*(AL35+AB85)</f>
        <v>27530</v>
      </c>
      <c r="AR35" s="10">
        <v>31</v>
      </c>
      <c r="AS35" s="10">
        <f>(AR35-1)*$B$19+N35*$B$18</f>
        <v>1055</v>
      </c>
      <c r="AT35" s="10">
        <f t="shared" si="7"/>
        <v>1830</v>
      </c>
      <c r="AU35" s="10">
        <f t="shared" si="8"/>
        <v>1210</v>
      </c>
      <c r="AV35" s="10">
        <f t="shared" si="9"/>
        <v>1365</v>
      </c>
      <c r="AW35" s="10">
        <v>81</v>
      </c>
      <c r="AX35" s="10">
        <f>(AW35-1)*$B$19+N85*$B$18</f>
        <v>2805</v>
      </c>
      <c r="AY35" s="10">
        <f>(AW35-1)*$B$19+S85*$B$18</f>
        <v>4830</v>
      </c>
      <c r="AZ35" s="10">
        <f>(AW35-1)*$B$19+X85*$B$18</f>
        <v>3210</v>
      </c>
      <c r="BA35" s="10">
        <f>(AW35-1)*$B$19+AC85*$B$18</f>
        <v>3615</v>
      </c>
    </row>
    <row r="36" spans="4:53" x14ac:dyDescent="0.3">
      <c r="D36">
        <v>32</v>
      </c>
      <c r="E36" s="1">
        <f t="shared" si="2"/>
        <v>6069800</v>
      </c>
      <c r="F36">
        <v>65</v>
      </c>
      <c r="G36" s="1">
        <f t="shared" si="0"/>
        <v>52870400</v>
      </c>
      <c r="H36">
        <v>98</v>
      </c>
      <c r="I36" s="1">
        <f t="shared" si="1"/>
        <v>183524000</v>
      </c>
      <c r="K36">
        <v>32</v>
      </c>
      <c r="L36" s="2">
        <v>96</v>
      </c>
      <c r="M36" s="2">
        <v>192</v>
      </c>
      <c r="N36" s="2">
        <v>32</v>
      </c>
      <c r="O36" s="4">
        <v>0.2</v>
      </c>
      <c r="P36">
        <v>32</v>
      </c>
      <c r="Q36" s="2">
        <v>32</v>
      </c>
      <c r="R36" s="2">
        <v>96</v>
      </c>
      <c r="S36" s="2">
        <v>192</v>
      </c>
      <c r="T36" s="2" t="s">
        <v>20</v>
      </c>
      <c r="U36">
        <v>32</v>
      </c>
      <c r="V36" s="2">
        <v>192</v>
      </c>
      <c r="W36" s="2">
        <v>64</v>
      </c>
      <c r="X36" s="2">
        <v>64</v>
      </c>
      <c r="Y36" s="2" t="s">
        <v>28</v>
      </c>
      <c r="Z36">
        <v>32</v>
      </c>
      <c r="AA36" s="2">
        <v>64</v>
      </c>
      <c r="AB36" s="2">
        <v>128</v>
      </c>
      <c r="AC36" s="2">
        <v>96</v>
      </c>
      <c r="AD36" t="s">
        <v>19</v>
      </c>
      <c r="AF36" s="10">
        <v>32</v>
      </c>
      <c r="AG36" s="10">
        <f>(AF36-1)*$B$13 + M36*$B$14 + $B$15*(AF36+M36)</f>
        <v>15350</v>
      </c>
      <c r="AH36" s="10">
        <f t="shared" si="3"/>
        <v>8630</v>
      </c>
      <c r="AI36" s="10">
        <f t="shared" si="4"/>
        <v>6390</v>
      </c>
      <c r="AJ36" s="10">
        <f t="shared" si="10"/>
        <v>8307</v>
      </c>
      <c r="AK36" s="10">
        <f>(AF36-1)*$B$13 + AB36*$B$14 + $B$15*(AF36+AB36)</f>
        <v>10870</v>
      </c>
      <c r="AL36" s="10">
        <v>82</v>
      </c>
      <c r="AM36" s="10">
        <f>(AL36-1)*$B$13 + M86*$B$14 + $B$15*(AL36+M86)</f>
        <v>39350</v>
      </c>
      <c r="AN36" s="10">
        <f>(AL36-1)*$B$13 + R86*$B$14 + $B$15*(AL36+R86)</f>
        <v>22130</v>
      </c>
      <c r="AO36" s="10">
        <f>(AL36-1)*$B$13 + W86*$B$14 + $B$15*(AL36+W86)</f>
        <v>16390</v>
      </c>
      <c r="AP36" s="10">
        <f t="shared" si="11"/>
        <v>26224</v>
      </c>
      <c r="AQ36" s="10">
        <f>(AL36-1)*$B$13 + AB86*$B$14 + $B$15*(AL36+AB86)</f>
        <v>27870</v>
      </c>
      <c r="AR36" s="10">
        <v>32</v>
      </c>
      <c r="AS36" s="10">
        <f>(AR36-1)*$B$19+N36*$B$18</f>
        <v>1090</v>
      </c>
      <c r="AT36" s="10">
        <f t="shared" si="7"/>
        <v>1890</v>
      </c>
      <c r="AU36" s="10">
        <f t="shared" si="8"/>
        <v>1250</v>
      </c>
      <c r="AV36" s="10">
        <f t="shared" si="9"/>
        <v>1410</v>
      </c>
      <c r="AW36" s="10">
        <v>82</v>
      </c>
      <c r="AX36" s="10">
        <f>(AW36-1)*$B$19+N86*$B$18</f>
        <v>2840</v>
      </c>
      <c r="AY36" s="10">
        <f>(AW36-1)*$B$19+S86*$B$18</f>
        <v>4890</v>
      </c>
      <c r="AZ36" s="10">
        <f>(AW36-1)*$B$19+X86*$B$18</f>
        <v>3250</v>
      </c>
      <c r="BA36" s="10">
        <f>(AW36-1)*$B$19+AC86*$B$18</f>
        <v>3660</v>
      </c>
    </row>
    <row r="37" spans="4:53" x14ac:dyDescent="0.3">
      <c r="D37">
        <v>33</v>
      </c>
      <c r="E37" s="1">
        <f t="shared" si="2"/>
        <v>6672000</v>
      </c>
      <c r="F37">
        <v>66</v>
      </c>
      <c r="G37" s="1">
        <f t="shared" si="0"/>
        <v>55380000</v>
      </c>
      <c r="H37">
        <v>99</v>
      </c>
      <c r="I37" s="1">
        <f t="shared" si="1"/>
        <v>189247800</v>
      </c>
      <c r="K37">
        <v>33</v>
      </c>
      <c r="L37" s="2">
        <v>99</v>
      </c>
      <c r="M37" s="2">
        <v>198</v>
      </c>
      <c r="N37" s="2">
        <v>33</v>
      </c>
      <c r="O37" s="4">
        <v>0.2</v>
      </c>
      <c r="P37">
        <v>33</v>
      </c>
      <c r="Q37" s="2">
        <v>33</v>
      </c>
      <c r="R37" s="2">
        <v>99</v>
      </c>
      <c r="S37" s="2">
        <v>198</v>
      </c>
      <c r="T37" s="2" t="s">
        <v>20</v>
      </c>
      <c r="U37">
        <v>33</v>
      </c>
      <c r="V37" s="2">
        <v>198</v>
      </c>
      <c r="W37" s="2">
        <v>66</v>
      </c>
      <c r="X37" s="2">
        <v>66</v>
      </c>
      <c r="Y37" s="2" t="s">
        <v>28</v>
      </c>
      <c r="Z37">
        <v>33</v>
      </c>
      <c r="AA37" s="2">
        <v>66</v>
      </c>
      <c r="AB37" s="2">
        <v>132</v>
      </c>
      <c r="AC37" s="2">
        <v>99</v>
      </c>
      <c r="AD37" t="s">
        <v>19</v>
      </c>
      <c r="AF37" s="10">
        <v>33</v>
      </c>
      <c r="AG37" s="10">
        <f>(AF37-1)*$B$13 + M37*$B$14 + $B$15*(AF37+M37)</f>
        <v>15830</v>
      </c>
      <c r="AH37" s="10">
        <f t="shared" si="3"/>
        <v>8900</v>
      </c>
      <c r="AI37" s="10">
        <f t="shared" si="4"/>
        <v>6590</v>
      </c>
      <c r="AJ37" s="10">
        <f t="shared" si="10"/>
        <v>8567</v>
      </c>
      <c r="AK37" s="10">
        <f>(AF37-1)*$B$13 + AB37*$B$14 + $B$15*(AF37+AB37)</f>
        <v>11210</v>
      </c>
      <c r="AL37" s="10">
        <v>83</v>
      </c>
      <c r="AM37" s="10">
        <f>(AL37-1)*$B$13 + M87*$B$14 + $B$15*(AL37+M87)</f>
        <v>39830</v>
      </c>
      <c r="AN37" s="10">
        <f>(AL37-1)*$B$13 + R87*$B$14 + $B$15*(AL37+R87)</f>
        <v>22400</v>
      </c>
      <c r="AO37" s="10">
        <f>(AL37-1)*$B$13 + W87*$B$14 + $B$15*(AL37+W87)</f>
        <v>16590</v>
      </c>
      <c r="AP37" s="10">
        <f t="shared" si="11"/>
        <v>26544</v>
      </c>
      <c r="AQ37" s="10">
        <f>(AL37-1)*$B$13 + AB87*$B$14 + $B$15*(AL37+AB87)</f>
        <v>28210</v>
      </c>
      <c r="AR37" s="10">
        <v>33</v>
      </c>
      <c r="AS37" s="10">
        <f>(AR37-1)*$B$19+N37*$B$18</f>
        <v>1125</v>
      </c>
      <c r="AT37" s="10">
        <f t="shared" si="7"/>
        <v>1950</v>
      </c>
      <c r="AU37" s="10">
        <f t="shared" si="8"/>
        <v>1290</v>
      </c>
      <c r="AV37" s="10">
        <f t="shared" si="9"/>
        <v>1455</v>
      </c>
      <c r="AW37" s="10">
        <v>83</v>
      </c>
      <c r="AX37" s="10">
        <f>(AW37-1)*$B$19+N87*$B$18</f>
        <v>2875</v>
      </c>
      <c r="AY37" s="10">
        <f>(AW37-1)*$B$19+S87*$B$18</f>
        <v>4950</v>
      </c>
      <c r="AZ37" s="10">
        <f>(AW37-1)*$B$19+X87*$B$18</f>
        <v>3290</v>
      </c>
      <c r="BA37" s="10">
        <f>(AW37-1)*$B$19+AC87*$B$18</f>
        <v>3705</v>
      </c>
    </row>
    <row r="38" spans="4:53" x14ac:dyDescent="0.3">
      <c r="K38">
        <v>34</v>
      </c>
      <c r="L38" s="2">
        <v>102</v>
      </c>
      <c r="M38" s="2">
        <v>204</v>
      </c>
      <c r="N38" s="2">
        <v>34</v>
      </c>
      <c r="O38" s="4">
        <v>0.2</v>
      </c>
      <c r="P38">
        <v>34</v>
      </c>
      <c r="Q38" s="2">
        <v>34</v>
      </c>
      <c r="R38" s="2">
        <v>102</v>
      </c>
      <c r="S38" s="2">
        <v>204</v>
      </c>
      <c r="T38" s="2" t="s">
        <v>20</v>
      </c>
      <c r="U38">
        <v>34</v>
      </c>
      <c r="V38" s="2">
        <v>204</v>
      </c>
      <c r="W38" s="2">
        <v>68</v>
      </c>
      <c r="X38" s="2">
        <v>68</v>
      </c>
      <c r="Y38" s="2" t="s">
        <v>28</v>
      </c>
      <c r="Z38">
        <v>34</v>
      </c>
      <c r="AA38" s="2">
        <v>68</v>
      </c>
      <c r="AB38" s="2">
        <v>136</v>
      </c>
      <c r="AC38" s="2">
        <v>102</v>
      </c>
      <c r="AD38" t="s">
        <v>19</v>
      </c>
      <c r="AF38" s="10">
        <v>34</v>
      </c>
      <c r="AG38" s="10">
        <f>(AF38-1)*$B$13 + M38*$B$14 + $B$15*(AF38+M38)</f>
        <v>16310</v>
      </c>
      <c r="AH38" s="10">
        <f t="shared" si="3"/>
        <v>9170</v>
      </c>
      <c r="AI38" s="10">
        <f t="shared" si="4"/>
        <v>6790</v>
      </c>
      <c r="AJ38" s="10">
        <f t="shared" si="10"/>
        <v>8827</v>
      </c>
      <c r="AK38" s="10">
        <f>(AF38-1)*$B$13 + AB38*$B$14 + $B$15*(AF38+AB38)</f>
        <v>11550</v>
      </c>
      <c r="AL38" s="10">
        <v>84</v>
      </c>
      <c r="AM38" s="10">
        <f>(AL38-1)*$B$13 + M88*$B$14 + $B$15*(AL38+M88)</f>
        <v>40310</v>
      </c>
      <c r="AN38" s="10">
        <f>(AL38-1)*$B$13 + R88*$B$14 + $B$15*(AL38+R88)</f>
        <v>22670</v>
      </c>
      <c r="AO38" s="10">
        <f>(AL38-1)*$B$13 + W88*$B$14 + $B$15*(AL38+W88)</f>
        <v>16790</v>
      </c>
      <c r="AP38" s="10">
        <f t="shared" si="11"/>
        <v>26864</v>
      </c>
      <c r="AQ38" s="10">
        <f>(AL38-1)*$B$13 + AB88*$B$14 + $B$15*(AL38+AB88)</f>
        <v>28550</v>
      </c>
      <c r="AR38" s="10">
        <v>34</v>
      </c>
      <c r="AS38" s="10">
        <f>(AR38-1)*$B$19+N38*$B$18</f>
        <v>1160</v>
      </c>
      <c r="AT38" s="10">
        <f t="shared" si="7"/>
        <v>2010</v>
      </c>
      <c r="AU38" s="10">
        <f t="shared" si="8"/>
        <v>1330</v>
      </c>
      <c r="AV38" s="10">
        <f t="shared" si="9"/>
        <v>1500</v>
      </c>
      <c r="AW38" s="10">
        <v>84</v>
      </c>
      <c r="AX38" s="10">
        <f>(AW38-1)*$B$19+N88*$B$18</f>
        <v>2910</v>
      </c>
      <c r="AY38" s="10">
        <f>(AW38-1)*$B$19+S88*$B$18</f>
        <v>5010</v>
      </c>
      <c r="AZ38" s="10">
        <f>(AW38-1)*$B$19+X88*$B$18</f>
        <v>3330</v>
      </c>
      <c r="BA38" s="10">
        <f>(AW38-1)*$B$19+AC88*$B$18</f>
        <v>3750</v>
      </c>
    </row>
    <row r="39" spans="4:53" x14ac:dyDescent="0.3">
      <c r="K39">
        <v>35</v>
      </c>
      <c r="L39" s="2">
        <v>105</v>
      </c>
      <c r="M39" s="2">
        <v>210</v>
      </c>
      <c r="N39" s="2">
        <v>35</v>
      </c>
      <c r="O39" s="4">
        <v>0.2</v>
      </c>
      <c r="P39">
        <v>35</v>
      </c>
      <c r="Q39" s="2">
        <v>35</v>
      </c>
      <c r="R39" s="2">
        <v>105</v>
      </c>
      <c r="S39" s="2">
        <v>210</v>
      </c>
      <c r="T39" s="2" t="s">
        <v>20</v>
      </c>
      <c r="U39">
        <v>35</v>
      </c>
      <c r="V39" s="2">
        <v>210</v>
      </c>
      <c r="W39" s="2">
        <v>70</v>
      </c>
      <c r="X39" s="2">
        <v>70</v>
      </c>
      <c r="Y39" s="2" t="s">
        <v>28</v>
      </c>
      <c r="Z39">
        <v>35</v>
      </c>
      <c r="AA39" s="2">
        <v>70</v>
      </c>
      <c r="AB39" s="2">
        <v>140</v>
      </c>
      <c r="AC39" s="2">
        <v>105</v>
      </c>
      <c r="AD39" t="s">
        <v>19</v>
      </c>
      <c r="AF39" s="10">
        <v>35</v>
      </c>
      <c r="AG39" s="10">
        <f>(AF39-1)*$B$13 + M39*$B$14 + $B$15*(AF39+M39)</f>
        <v>16790</v>
      </c>
      <c r="AH39" s="10">
        <f t="shared" si="3"/>
        <v>9440</v>
      </c>
      <c r="AI39" s="10">
        <f t="shared" si="4"/>
        <v>6990</v>
      </c>
      <c r="AJ39" s="10">
        <f t="shared" si="10"/>
        <v>9087</v>
      </c>
      <c r="AK39" s="10">
        <f>(AF39-1)*$B$13 + AB39*$B$14 + $B$15*(AF39+AB39)</f>
        <v>11890</v>
      </c>
      <c r="AL39" s="10">
        <v>85</v>
      </c>
      <c r="AM39" s="10">
        <f>(AL39-1)*$B$13 + M89*$B$14 + $B$15*(AL39+M89)</f>
        <v>40790</v>
      </c>
      <c r="AN39" s="10">
        <f>(AL39-1)*$B$13 + R89*$B$14 + $B$15*(AL39+R89)</f>
        <v>22940</v>
      </c>
      <c r="AO39" s="10">
        <f>(AL39-1)*$B$13 + W89*$B$14 + $B$15*(AL39+W89)</f>
        <v>16990</v>
      </c>
      <c r="AP39" s="10">
        <f t="shared" si="11"/>
        <v>27184</v>
      </c>
      <c r="AQ39" s="10">
        <f>(AL39-1)*$B$13 + AB89*$B$14 + $B$15*(AL39+AB89)</f>
        <v>28890</v>
      </c>
      <c r="AR39" s="10">
        <v>35</v>
      </c>
      <c r="AS39" s="10">
        <f>(AR39-1)*$B$19+N39*$B$18</f>
        <v>1195</v>
      </c>
      <c r="AT39" s="10">
        <f t="shared" si="7"/>
        <v>2070</v>
      </c>
      <c r="AU39" s="10">
        <f t="shared" si="8"/>
        <v>1370</v>
      </c>
      <c r="AV39" s="10">
        <f t="shared" si="9"/>
        <v>1545</v>
      </c>
      <c r="AW39" s="10">
        <v>85</v>
      </c>
      <c r="AX39" s="10">
        <f>(AW39-1)*$B$19+N89*$B$18</f>
        <v>2945</v>
      </c>
      <c r="AY39" s="10">
        <f>(AW39-1)*$B$19+S89*$B$18</f>
        <v>5070</v>
      </c>
      <c r="AZ39" s="10">
        <f>(AW39-1)*$B$19+X89*$B$18</f>
        <v>3370</v>
      </c>
      <c r="BA39" s="10">
        <f>(AW39-1)*$B$19+AC89*$B$18</f>
        <v>3795</v>
      </c>
    </row>
    <row r="40" spans="4:53" x14ac:dyDescent="0.3">
      <c r="K40">
        <v>36</v>
      </c>
      <c r="L40" s="2">
        <v>108</v>
      </c>
      <c r="M40" s="2">
        <v>216</v>
      </c>
      <c r="N40" s="2">
        <v>36</v>
      </c>
      <c r="O40" s="4">
        <v>0.2</v>
      </c>
      <c r="P40">
        <v>36</v>
      </c>
      <c r="Q40" s="2">
        <v>36</v>
      </c>
      <c r="R40" s="2">
        <v>108</v>
      </c>
      <c r="S40" s="2">
        <v>216</v>
      </c>
      <c r="T40" s="2" t="s">
        <v>20</v>
      </c>
      <c r="U40">
        <v>36</v>
      </c>
      <c r="V40" s="2">
        <v>216</v>
      </c>
      <c r="W40" s="2">
        <v>72</v>
      </c>
      <c r="X40" s="2">
        <v>72</v>
      </c>
      <c r="Y40" s="2" t="s">
        <v>28</v>
      </c>
      <c r="Z40">
        <v>36</v>
      </c>
      <c r="AA40" s="2">
        <v>72</v>
      </c>
      <c r="AB40" s="2">
        <v>144</v>
      </c>
      <c r="AC40" s="2">
        <v>108</v>
      </c>
      <c r="AD40" t="s">
        <v>19</v>
      </c>
      <c r="AF40" s="10">
        <v>36</v>
      </c>
      <c r="AG40" s="10">
        <f>(AF40-1)*$B$13 + M40*$B$14 + $B$15*(AF40+M40)</f>
        <v>17270</v>
      </c>
      <c r="AH40" s="10">
        <f t="shared" si="3"/>
        <v>9710</v>
      </c>
      <c r="AI40" s="10">
        <f t="shared" si="4"/>
        <v>7190</v>
      </c>
      <c r="AJ40" s="10">
        <f t="shared" si="10"/>
        <v>9347</v>
      </c>
      <c r="AK40" s="10">
        <f>(AF40-1)*$B$13 + AB40*$B$14 + $B$15*(AF40+AB40)</f>
        <v>12230</v>
      </c>
      <c r="AL40" s="10">
        <v>86</v>
      </c>
      <c r="AM40" s="10">
        <f>(AL40-1)*$B$13 + M90*$B$14 + $B$15*(AL40+M90)</f>
        <v>41270</v>
      </c>
      <c r="AN40" s="10">
        <f>(AL40-1)*$B$13 + R90*$B$14 + $B$15*(AL40+R90)</f>
        <v>23210</v>
      </c>
      <c r="AO40" s="10">
        <f>(AL40-1)*$B$13 + W90*$B$14 + $B$15*(AL40+W90)</f>
        <v>17190</v>
      </c>
      <c r="AP40" s="10">
        <f t="shared" si="11"/>
        <v>27504</v>
      </c>
      <c r="AQ40" s="10">
        <f>(AL40-1)*$B$13 + AB90*$B$14 + $B$15*(AL40+AB90)</f>
        <v>29230</v>
      </c>
      <c r="AR40" s="10">
        <v>36</v>
      </c>
      <c r="AS40" s="10">
        <f>(AR40-1)*$B$19+N40*$B$18</f>
        <v>1230</v>
      </c>
      <c r="AT40" s="10">
        <f t="shared" si="7"/>
        <v>2130</v>
      </c>
      <c r="AU40" s="10">
        <f t="shared" si="8"/>
        <v>1410</v>
      </c>
      <c r="AV40" s="10">
        <f t="shared" si="9"/>
        <v>1590</v>
      </c>
      <c r="AW40" s="10">
        <v>86</v>
      </c>
      <c r="AX40" s="10">
        <f>(AW40-1)*$B$19+N90*$B$18</f>
        <v>2980</v>
      </c>
      <c r="AY40" s="10">
        <f>(AW40-1)*$B$19+S90*$B$18</f>
        <v>5130</v>
      </c>
      <c r="AZ40" s="10">
        <f>(AW40-1)*$B$19+X90*$B$18</f>
        <v>3410</v>
      </c>
      <c r="BA40" s="10">
        <f>(AW40-1)*$B$19+AC90*$B$18</f>
        <v>3840</v>
      </c>
    </row>
    <row r="41" spans="4:53" x14ac:dyDescent="0.3">
      <c r="K41">
        <v>37</v>
      </c>
      <c r="L41" s="2">
        <v>111</v>
      </c>
      <c r="M41" s="2">
        <v>222</v>
      </c>
      <c r="N41" s="2">
        <v>37</v>
      </c>
      <c r="O41" s="4">
        <v>0.2</v>
      </c>
      <c r="P41">
        <v>37</v>
      </c>
      <c r="Q41" s="2">
        <v>37</v>
      </c>
      <c r="R41" s="2">
        <v>111</v>
      </c>
      <c r="S41" s="2">
        <v>222</v>
      </c>
      <c r="T41" s="2" t="s">
        <v>20</v>
      </c>
      <c r="U41">
        <v>37</v>
      </c>
      <c r="V41" s="2">
        <v>222</v>
      </c>
      <c r="W41" s="2">
        <v>74</v>
      </c>
      <c r="X41" s="2">
        <v>74</v>
      </c>
      <c r="Y41" s="2" t="s">
        <v>28</v>
      </c>
      <c r="Z41">
        <v>37</v>
      </c>
      <c r="AA41" s="2">
        <v>74</v>
      </c>
      <c r="AB41" s="2">
        <v>148</v>
      </c>
      <c r="AC41" s="2">
        <v>111</v>
      </c>
      <c r="AD41" t="s">
        <v>19</v>
      </c>
      <c r="AF41" s="10">
        <v>37</v>
      </c>
      <c r="AG41" s="10">
        <f>(AF41-1)*$B$13 + M41*$B$14 + $B$15*(AF41+M41)</f>
        <v>17750</v>
      </c>
      <c r="AH41" s="10">
        <f t="shared" si="3"/>
        <v>9980</v>
      </c>
      <c r="AI41" s="10">
        <f t="shared" si="4"/>
        <v>7390</v>
      </c>
      <c r="AJ41" s="10">
        <f t="shared" si="10"/>
        <v>9607</v>
      </c>
      <c r="AK41" s="10">
        <f>(AF41-1)*$B$13 + AB41*$B$14 + $B$15*(AF41+AB41)</f>
        <v>12570</v>
      </c>
      <c r="AL41" s="10">
        <v>87</v>
      </c>
      <c r="AM41" s="10">
        <f>(AL41-1)*$B$13 + M91*$B$14 + $B$15*(AL41+M91)</f>
        <v>41750</v>
      </c>
      <c r="AN41" s="10">
        <f>(AL41-1)*$B$13 + R91*$B$14 + $B$15*(AL41+R91)</f>
        <v>23480</v>
      </c>
      <c r="AO41" s="10">
        <f>(AL41-1)*$B$13 + W91*$B$14 + $B$15*(AL41+W91)</f>
        <v>17390</v>
      </c>
      <c r="AP41" s="10">
        <f t="shared" si="11"/>
        <v>27824</v>
      </c>
      <c r="AQ41" s="10">
        <f>(AL41-1)*$B$13 + AB91*$B$14 + $B$15*(AL41+AB91)</f>
        <v>29570</v>
      </c>
      <c r="AR41" s="10">
        <v>37</v>
      </c>
      <c r="AS41" s="10">
        <f>(AR41-1)*$B$19+N41*$B$18</f>
        <v>1265</v>
      </c>
      <c r="AT41" s="10">
        <f t="shared" si="7"/>
        <v>2190</v>
      </c>
      <c r="AU41" s="10">
        <f t="shared" si="8"/>
        <v>1450</v>
      </c>
      <c r="AV41" s="10">
        <f t="shared" si="9"/>
        <v>1635</v>
      </c>
      <c r="AW41" s="10">
        <v>87</v>
      </c>
      <c r="AX41" s="10">
        <f>(AW41-1)*$B$19+N91*$B$18</f>
        <v>3015</v>
      </c>
      <c r="AY41" s="10">
        <f>(AW41-1)*$B$19+S91*$B$18</f>
        <v>5190</v>
      </c>
      <c r="AZ41" s="10">
        <f>(AW41-1)*$B$19+X91*$B$18</f>
        <v>3450</v>
      </c>
      <c r="BA41" s="10">
        <f>(AW41-1)*$B$19+AC91*$B$18</f>
        <v>3885</v>
      </c>
    </row>
    <row r="42" spans="4:53" x14ac:dyDescent="0.3">
      <c r="K42">
        <v>38</v>
      </c>
      <c r="L42" s="2">
        <v>114</v>
      </c>
      <c r="M42" s="2">
        <v>228</v>
      </c>
      <c r="N42" s="2">
        <v>38</v>
      </c>
      <c r="O42" s="4">
        <v>0.2</v>
      </c>
      <c r="P42">
        <v>38</v>
      </c>
      <c r="Q42" s="2">
        <v>38</v>
      </c>
      <c r="R42" s="2">
        <v>114</v>
      </c>
      <c r="S42" s="2">
        <v>228</v>
      </c>
      <c r="T42" s="2" t="s">
        <v>20</v>
      </c>
      <c r="U42">
        <v>38</v>
      </c>
      <c r="V42" s="2">
        <v>228</v>
      </c>
      <c r="W42" s="2">
        <v>76</v>
      </c>
      <c r="X42" s="2">
        <v>76</v>
      </c>
      <c r="Y42" s="2" t="s">
        <v>28</v>
      </c>
      <c r="Z42">
        <v>38</v>
      </c>
      <c r="AA42" s="2">
        <v>76</v>
      </c>
      <c r="AB42" s="2">
        <v>152</v>
      </c>
      <c r="AC42" s="2">
        <v>114</v>
      </c>
      <c r="AD42" t="s">
        <v>19</v>
      </c>
      <c r="AF42" s="10">
        <v>38</v>
      </c>
      <c r="AG42" s="10">
        <f>(AF42-1)*$B$13 + M42*$B$14 + $B$15*(AF42+M42)</f>
        <v>18230</v>
      </c>
      <c r="AH42" s="10">
        <f t="shared" si="3"/>
        <v>10250</v>
      </c>
      <c r="AI42" s="10">
        <f t="shared" si="4"/>
        <v>7590</v>
      </c>
      <c r="AJ42" s="10">
        <f t="shared" si="10"/>
        <v>9867</v>
      </c>
      <c r="AK42" s="10">
        <f>(AF42-1)*$B$13 + AB42*$B$14 + $B$15*(AF42+AB42)</f>
        <v>12910</v>
      </c>
      <c r="AL42" s="10">
        <v>88</v>
      </c>
      <c r="AM42" s="10">
        <f>(AL42-1)*$B$13 + M92*$B$14 + $B$15*(AL42+M92)</f>
        <v>42230</v>
      </c>
      <c r="AN42" s="10">
        <f>(AL42-1)*$B$13 + R92*$B$14 + $B$15*(AL42+R92)</f>
        <v>23750</v>
      </c>
      <c r="AO42" s="10">
        <f>(AL42-1)*$B$13 + W92*$B$14 + $B$15*(AL42+W92)</f>
        <v>17590</v>
      </c>
      <c r="AP42" s="10">
        <f t="shared" si="11"/>
        <v>28144</v>
      </c>
      <c r="AQ42" s="10">
        <f>(AL42-1)*$B$13 + AB92*$B$14 + $B$15*(AL42+AB92)</f>
        <v>29910</v>
      </c>
      <c r="AR42" s="10">
        <v>38</v>
      </c>
      <c r="AS42" s="10">
        <f>(AR42-1)*$B$19+N42*$B$18</f>
        <v>1300</v>
      </c>
      <c r="AT42" s="10">
        <f t="shared" si="7"/>
        <v>2250</v>
      </c>
      <c r="AU42" s="10">
        <f t="shared" si="8"/>
        <v>1490</v>
      </c>
      <c r="AV42" s="10">
        <f t="shared" si="9"/>
        <v>1680</v>
      </c>
      <c r="AW42" s="10">
        <v>88</v>
      </c>
      <c r="AX42" s="10">
        <f>(AW42-1)*$B$19+N92*$B$18</f>
        <v>3050</v>
      </c>
      <c r="AY42" s="10">
        <f>(AW42-1)*$B$19+S92*$B$18</f>
        <v>5250</v>
      </c>
      <c r="AZ42" s="10">
        <f>(AW42-1)*$B$19+X92*$B$18</f>
        <v>3490</v>
      </c>
      <c r="BA42" s="10">
        <f>(AW42-1)*$B$19+AC92*$B$18</f>
        <v>3930</v>
      </c>
    </row>
    <row r="43" spans="4:53" x14ac:dyDescent="0.3">
      <c r="K43">
        <v>39</v>
      </c>
      <c r="L43" s="2">
        <v>117</v>
      </c>
      <c r="M43" s="2">
        <v>234</v>
      </c>
      <c r="N43" s="2">
        <v>39</v>
      </c>
      <c r="O43" s="4">
        <v>0.2</v>
      </c>
      <c r="P43">
        <v>39</v>
      </c>
      <c r="Q43" s="2">
        <v>39</v>
      </c>
      <c r="R43" s="2">
        <v>117</v>
      </c>
      <c r="S43" s="2">
        <v>234</v>
      </c>
      <c r="T43" s="2" t="s">
        <v>20</v>
      </c>
      <c r="U43">
        <v>39</v>
      </c>
      <c r="V43" s="2">
        <v>234</v>
      </c>
      <c r="W43" s="2">
        <v>78</v>
      </c>
      <c r="X43" s="2">
        <v>78</v>
      </c>
      <c r="Y43" s="2" t="s">
        <v>28</v>
      </c>
      <c r="Z43">
        <v>39</v>
      </c>
      <c r="AA43" s="2">
        <v>78</v>
      </c>
      <c r="AB43" s="2">
        <v>156</v>
      </c>
      <c r="AC43" s="2">
        <v>117</v>
      </c>
      <c r="AD43" t="s">
        <v>19</v>
      </c>
      <c r="AF43" s="10">
        <v>39</v>
      </c>
      <c r="AG43" s="10">
        <f>(AF43-1)*$B$13 + M43*$B$14 + $B$15*(AF43+M43)</f>
        <v>18710</v>
      </c>
      <c r="AH43" s="10">
        <f t="shared" si="3"/>
        <v>10520</v>
      </c>
      <c r="AI43" s="10">
        <f t="shared" si="4"/>
        <v>7790</v>
      </c>
      <c r="AJ43" s="10">
        <f t="shared" si="10"/>
        <v>10127</v>
      </c>
      <c r="AK43" s="10">
        <f>(AF43-1)*$B$13 + AB43*$B$14 + $B$15*(AF43+AB43)</f>
        <v>13250</v>
      </c>
      <c r="AL43" s="10">
        <v>89</v>
      </c>
      <c r="AM43" s="10">
        <f>(AL43-1)*$B$13 + M93*$B$14 + $B$15*(AL43+M93)</f>
        <v>42710</v>
      </c>
      <c r="AN43" s="10">
        <f>(AL43-1)*$B$13 + R93*$B$14 + $B$15*(AL43+R93)</f>
        <v>24020</v>
      </c>
      <c r="AO43" s="10">
        <f>(AL43-1)*$B$13 + W93*$B$14 + $B$15*(AL43+W93)</f>
        <v>17790</v>
      </c>
      <c r="AP43" s="10">
        <f t="shared" si="11"/>
        <v>28464</v>
      </c>
      <c r="AQ43" s="10">
        <f>(AL43-1)*$B$13 + AB93*$B$14 + $B$15*(AL43+AB93)</f>
        <v>30250</v>
      </c>
      <c r="AR43" s="10">
        <v>39</v>
      </c>
      <c r="AS43" s="10">
        <f>(AR43-1)*$B$19+N43*$B$18</f>
        <v>1335</v>
      </c>
      <c r="AT43" s="10">
        <f t="shared" si="7"/>
        <v>2310</v>
      </c>
      <c r="AU43" s="10">
        <f t="shared" si="8"/>
        <v>1530</v>
      </c>
      <c r="AV43" s="10">
        <f t="shared" si="9"/>
        <v>1725</v>
      </c>
      <c r="AW43" s="10">
        <v>89</v>
      </c>
      <c r="AX43" s="10">
        <f>(AW43-1)*$B$19+N93*$B$18</f>
        <v>3085</v>
      </c>
      <c r="AY43" s="10">
        <f>(AW43-1)*$B$19+S93*$B$18</f>
        <v>5310</v>
      </c>
      <c r="AZ43" s="10">
        <f>(AW43-1)*$B$19+X93*$B$18</f>
        <v>3530</v>
      </c>
      <c r="BA43" s="10">
        <f>(AW43-1)*$B$19+AC93*$B$18</f>
        <v>3975</v>
      </c>
    </row>
    <row r="44" spans="4:53" x14ac:dyDescent="0.3">
      <c r="K44">
        <v>40</v>
      </c>
      <c r="L44" s="2">
        <v>120</v>
      </c>
      <c r="M44" s="2">
        <v>240</v>
      </c>
      <c r="N44" s="2">
        <v>40</v>
      </c>
      <c r="O44" s="4">
        <v>0.2</v>
      </c>
      <c r="P44">
        <v>40</v>
      </c>
      <c r="Q44" s="2">
        <v>40</v>
      </c>
      <c r="R44" s="2">
        <v>120</v>
      </c>
      <c r="S44" s="2">
        <v>240</v>
      </c>
      <c r="T44" s="2" t="s">
        <v>20</v>
      </c>
      <c r="U44">
        <v>40</v>
      </c>
      <c r="V44" s="2">
        <v>240</v>
      </c>
      <c r="W44" s="2">
        <v>80</v>
      </c>
      <c r="X44" s="2">
        <v>80</v>
      </c>
      <c r="Y44" s="2" t="s">
        <v>28</v>
      </c>
      <c r="Z44">
        <v>40</v>
      </c>
      <c r="AA44" s="2">
        <v>80</v>
      </c>
      <c r="AB44" s="2">
        <v>160</v>
      </c>
      <c r="AC44" s="2">
        <v>120</v>
      </c>
      <c r="AD44" t="s">
        <v>19</v>
      </c>
      <c r="AF44" s="10">
        <v>40</v>
      </c>
      <c r="AG44" s="10">
        <f>(AF44-1)*$B$13 + M44*$B$14 + $B$15*(AF44+M44)</f>
        <v>19190</v>
      </c>
      <c r="AH44" s="10">
        <f t="shared" si="3"/>
        <v>10790</v>
      </c>
      <c r="AI44" s="10">
        <f t="shared" si="4"/>
        <v>7990</v>
      </c>
      <c r="AJ44" s="10">
        <f t="shared" si="10"/>
        <v>10387</v>
      </c>
      <c r="AK44" s="10">
        <f>(AF44-1)*$B$13 + AB44*$B$14 + $B$15*(AF44+AB44)</f>
        <v>13590</v>
      </c>
      <c r="AL44" s="10">
        <v>90</v>
      </c>
      <c r="AM44" s="10">
        <f>(AL44-1)*$B$13 + M94*$B$14 + $B$15*(AL44+M94)</f>
        <v>43190</v>
      </c>
      <c r="AN44" s="10">
        <f>(AL44-1)*$B$13 + R94*$B$14 + $B$15*(AL44+R94)</f>
        <v>24290</v>
      </c>
      <c r="AO44" s="10">
        <f>(AL44-1)*$B$13 + W94*$B$14 + $B$15*(AL44+W94)</f>
        <v>17990</v>
      </c>
      <c r="AP44" s="10">
        <f t="shared" si="11"/>
        <v>28784</v>
      </c>
      <c r="AQ44" s="10">
        <f>(AL44-1)*$B$13 + AB94*$B$14 + $B$15*(AL44+AB94)</f>
        <v>30590</v>
      </c>
      <c r="AR44" s="10">
        <v>40</v>
      </c>
      <c r="AS44" s="10">
        <f>(AR44-1)*$B$19+N44*$B$18</f>
        <v>1370</v>
      </c>
      <c r="AT44" s="10">
        <f t="shared" si="7"/>
        <v>2370</v>
      </c>
      <c r="AU44" s="10">
        <f t="shared" si="8"/>
        <v>1570</v>
      </c>
      <c r="AV44" s="10">
        <f t="shared" si="9"/>
        <v>1770</v>
      </c>
      <c r="AW44" s="10">
        <v>90</v>
      </c>
      <c r="AX44" s="10">
        <f>(AW44-1)*$B$19+N94*$B$18</f>
        <v>3120</v>
      </c>
      <c r="AY44" s="10">
        <f>(AW44-1)*$B$19+S94*$B$18</f>
        <v>5370</v>
      </c>
      <c r="AZ44" s="10">
        <f>(AW44-1)*$B$19+X94*$B$18</f>
        <v>3570</v>
      </c>
      <c r="BA44" s="10">
        <f>(AW44-1)*$B$19+AC94*$B$18</f>
        <v>4020</v>
      </c>
    </row>
    <row r="45" spans="4:53" x14ac:dyDescent="0.3">
      <c r="K45">
        <v>41</v>
      </c>
      <c r="L45" s="2">
        <v>123</v>
      </c>
      <c r="M45" s="2">
        <v>246</v>
      </c>
      <c r="N45" s="2">
        <v>41</v>
      </c>
      <c r="O45" s="4">
        <v>0.2</v>
      </c>
      <c r="P45">
        <v>41</v>
      </c>
      <c r="Q45" s="2">
        <v>41</v>
      </c>
      <c r="R45" s="2">
        <v>123</v>
      </c>
      <c r="S45" s="2">
        <v>246</v>
      </c>
      <c r="T45" s="2" t="s">
        <v>20</v>
      </c>
      <c r="U45">
        <v>41</v>
      </c>
      <c r="V45" s="2">
        <v>246</v>
      </c>
      <c r="W45" s="2">
        <v>82</v>
      </c>
      <c r="X45" s="2">
        <v>82</v>
      </c>
      <c r="Y45" s="2" t="s">
        <v>28</v>
      </c>
      <c r="Z45">
        <v>41</v>
      </c>
      <c r="AA45" s="2">
        <v>82</v>
      </c>
      <c r="AB45" s="2">
        <v>164</v>
      </c>
      <c r="AC45" s="2">
        <v>123</v>
      </c>
      <c r="AD45" t="s">
        <v>19</v>
      </c>
      <c r="AF45" s="10">
        <v>41</v>
      </c>
      <c r="AG45" s="10">
        <f>(AF45-1)*$B$13 + M45*$B$14 + $B$15*(AF45+M45)</f>
        <v>19670</v>
      </c>
      <c r="AH45" s="10">
        <f t="shared" si="3"/>
        <v>11060</v>
      </c>
      <c r="AI45" s="10">
        <f t="shared" si="4"/>
        <v>8190</v>
      </c>
      <c r="AJ45" s="10">
        <f t="shared" si="10"/>
        <v>10647</v>
      </c>
      <c r="AK45" s="10">
        <f>(AF45-1)*$B$13 + AB45*$B$14 + $B$15*(AF45+AB45)</f>
        <v>13930</v>
      </c>
      <c r="AL45" s="10">
        <v>91</v>
      </c>
      <c r="AM45" s="10">
        <f>(AL45-1)*$B$13 + M95*$B$14 + $B$15*(AL45+M95)</f>
        <v>43670</v>
      </c>
      <c r="AN45" s="10">
        <f>(AL45-1)*$B$13 + R95*$B$14 + $B$15*(AL45+R95)</f>
        <v>24560</v>
      </c>
      <c r="AO45" s="10">
        <f>(AL45-1)*$B$13 + W95*$B$14 + $B$15*(AL45+W95)</f>
        <v>18190</v>
      </c>
      <c r="AP45" s="10">
        <f t="shared" si="11"/>
        <v>29104</v>
      </c>
      <c r="AQ45" s="10">
        <f>(AL45-1)*$B$13 + AB95*$B$14 + $B$15*(AL45+AB95)</f>
        <v>30930</v>
      </c>
      <c r="AR45" s="10">
        <v>41</v>
      </c>
      <c r="AS45" s="10">
        <f>(AR45-1)*$B$19+N45*$B$18</f>
        <v>1405</v>
      </c>
      <c r="AT45" s="10">
        <f t="shared" si="7"/>
        <v>2430</v>
      </c>
      <c r="AU45" s="10">
        <f t="shared" si="8"/>
        <v>1610</v>
      </c>
      <c r="AV45" s="10">
        <f t="shared" si="9"/>
        <v>1815</v>
      </c>
      <c r="AW45" s="10">
        <v>91</v>
      </c>
      <c r="AX45" s="10">
        <f>(AW45-1)*$B$19+N95*$B$18</f>
        <v>3155</v>
      </c>
      <c r="AY45" s="10">
        <f>(AW45-1)*$B$19+S95*$B$18</f>
        <v>5430</v>
      </c>
      <c r="AZ45" s="10">
        <f>(AW45-1)*$B$19+X95*$B$18</f>
        <v>3610</v>
      </c>
      <c r="BA45" s="10">
        <f>(AW45-1)*$B$19+AC95*$B$18</f>
        <v>4065</v>
      </c>
    </row>
    <row r="46" spans="4:53" x14ac:dyDescent="0.3">
      <c r="K46">
        <v>42</v>
      </c>
      <c r="L46" s="2">
        <v>126</v>
      </c>
      <c r="M46" s="2">
        <v>252</v>
      </c>
      <c r="N46" s="2">
        <v>42</v>
      </c>
      <c r="O46" s="4">
        <v>0.2</v>
      </c>
      <c r="P46">
        <v>42</v>
      </c>
      <c r="Q46" s="2">
        <v>42</v>
      </c>
      <c r="R46" s="2">
        <v>126</v>
      </c>
      <c r="S46" s="2">
        <v>252</v>
      </c>
      <c r="T46" s="2" t="s">
        <v>20</v>
      </c>
      <c r="U46">
        <v>42</v>
      </c>
      <c r="V46" s="2">
        <v>252</v>
      </c>
      <c r="W46" s="2">
        <v>84</v>
      </c>
      <c r="X46" s="2">
        <v>84</v>
      </c>
      <c r="Y46" s="2" t="s">
        <v>28</v>
      </c>
      <c r="Z46">
        <v>42</v>
      </c>
      <c r="AA46" s="2">
        <v>84</v>
      </c>
      <c r="AB46" s="2">
        <v>168</v>
      </c>
      <c r="AC46" s="2">
        <v>126</v>
      </c>
      <c r="AD46" t="s">
        <v>19</v>
      </c>
      <c r="AF46" s="10">
        <v>42</v>
      </c>
      <c r="AG46" s="10">
        <f>(AF46-1)*$B$13 + M46*$B$14 + $B$15*(AF46+M46)</f>
        <v>20150</v>
      </c>
      <c r="AH46" s="10">
        <f t="shared" si="3"/>
        <v>11330</v>
      </c>
      <c r="AI46" s="10">
        <f t="shared" si="4"/>
        <v>8390</v>
      </c>
      <c r="AJ46" s="10">
        <f t="shared" si="10"/>
        <v>10907</v>
      </c>
      <c r="AK46" s="10">
        <f>(AF46-1)*$B$13 + AB46*$B$14 + $B$15*(AF46+AB46)</f>
        <v>14270</v>
      </c>
      <c r="AL46" s="10">
        <v>92</v>
      </c>
      <c r="AM46" s="10">
        <f>(AL46-1)*$B$13 + M96*$B$14 + $B$15*(AL46+M96)</f>
        <v>44150</v>
      </c>
      <c r="AN46" s="10">
        <f>(AL46-1)*$B$13 + R96*$B$14 + $B$15*(AL46+R96)</f>
        <v>24830</v>
      </c>
      <c r="AO46" s="10">
        <f>(AL46-1)*$B$13 + W96*$B$14 + $B$15*(AL46+W96)</f>
        <v>18390</v>
      </c>
      <c r="AP46" s="10">
        <f t="shared" si="11"/>
        <v>29424</v>
      </c>
      <c r="AQ46" s="10">
        <f>(AL46-1)*$B$13 + AB96*$B$14 + $B$15*(AL46+AB96)</f>
        <v>31270</v>
      </c>
      <c r="AR46" s="10">
        <v>42</v>
      </c>
      <c r="AS46" s="10">
        <f>(AR46-1)*$B$19+N46*$B$18</f>
        <v>1440</v>
      </c>
      <c r="AT46" s="10">
        <f t="shared" si="7"/>
        <v>2490</v>
      </c>
      <c r="AU46" s="10">
        <f t="shared" si="8"/>
        <v>1650</v>
      </c>
      <c r="AV46" s="10">
        <f t="shared" si="9"/>
        <v>1860</v>
      </c>
      <c r="AW46" s="10">
        <v>92</v>
      </c>
      <c r="AX46" s="10">
        <f>(AW46-1)*$B$19+N96*$B$18</f>
        <v>3190</v>
      </c>
      <c r="AY46" s="10">
        <f>(AW46-1)*$B$19+S96*$B$18</f>
        <v>5490</v>
      </c>
      <c r="AZ46" s="10">
        <f>(AW46-1)*$B$19+X96*$B$18</f>
        <v>3650</v>
      </c>
      <c r="BA46" s="10">
        <f>(AW46-1)*$B$19+AC96*$B$18</f>
        <v>4110</v>
      </c>
    </row>
    <row r="47" spans="4:53" x14ac:dyDescent="0.3">
      <c r="K47">
        <v>43</v>
      </c>
      <c r="L47" s="2">
        <v>129</v>
      </c>
      <c r="M47" s="2">
        <v>258</v>
      </c>
      <c r="N47" s="2">
        <v>43</v>
      </c>
      <c r="O47" s="4">
        <v>0.2</v>
      </c>
      <c r="P47">
        <v>43</v>
      </c>
      <c r="Q47" s="2">
        <v>43</v>
      </c>
      <c r="R47" s="2">
        <v>129</v>
      </c>
      <c r="S47" s="2">
        <v>258</v>
      </c>
      <c r="T47" s="2" t="s">
        <v>20</v>
      </c>
      <c r="U47">
        <v>43</v>
      </c>
      <c r="V47" s="2">
        <v>258</v>
      </c>
      <c r="W47" s="2">
        <v>86</v>
      </c>
      <c r="X47" s="2">
        <v>86</v>
      </c>
      <c r="Y47" s="2" t="s">
        <v>28</v>
      </c>
      <c r="Z47">
        <v>43</v>
      </c>
      <c r="AA47" s="2">
        <v>86</v>
      </c>
      <c r="AB47" s="2">
        <v>172</v>
      </c>
      <c r="AC47" s="2">
        <v>129</v>
      </c>
      <c r="AD47" t="s">
        <v>19</v>
      </c>
      <c r="AF47" s="10">
        <v>43</v>
      </c>
      <c r="AG47" s="10">
        <f>(AF47-1)*$B$13 + M47*$B$14 + $B$15*(AF47+M47)</f>
        <v>20630</v>
      </c>
      <c r="AH47" s="10">
        <f t="shared" si="3"/>
        <v>11600</v>
      </c>
      <c r="AI47" s="10">
        <f t="shared" si="4"/>
        <v>8590</v>
      </c>
      <c r="AJ47" s="10">
        <f t="shared" si="10"/>
        <v>11167</v>
      </c>
      <c r="AK47" s="10">
        <f>(AF47-1)*$B$13 + AB47*$B$14 + $B$15*(AF47+AB47)</f>
        <v>14610</v>
      </c>
      <c r="AL47" s="10">
        <v>93</v>
      </c>
      <c r="AM47" s="10">
        <f>(AL47-1)*$B$13 + M97*$B$14 + $B$15*(AL47+M97)</f>
        <v>44630</v>
      </c>
      <c r="AN47" s="10">
        <f>(AL47-1)*$B$13 + R97*$B$14 + $B$15*(AL47+R97)</f>
        <v>25100</v>
      </c>
      <c r="AO47" s="10">
        <f>(AL47-1)*$B$13 + W97*$B$14 + $B$15*(AL47+W97)</f>
        <v>18590</v>
      </c>
      <c r="AP47" s="10">
        <f t="shared" si="11"/>
        <v>29744</v>
      </c>
      <c r="AQ47" s="10">
        <f>(AL47-1)*$B$13 + AB97*$B$14 + $B$15*(AL47+AB97)</f>
        <v>31610</v>
      </c>
      <c r="AR47" s="10">
        <v>43</v>
      </c>
      <c r="AS47" s="10">
        <f>(AR47-1)*$B$19+N47*$B$18</f>
        <v>1475</v>
      </c>
      <c r="AT47" s="10">
        <f t="shared" si="7"/>
        <v>2550</v>
      </c>
      <c r="AU47" s="10">
        <f t="shared" si="8"/>
        <v>1690</v>
      </c>
      <c r="AV47" s="10">
        <f t="shared" si="9"/>
        <v>1905</v>
      </c>
      <c r="AW47" s="10">
        <v>93</v>
      </c>
      <c r="AX47" s="10">
        <f>(AW47-1)*$B$19+N97*$B$18</f>
        <v>3225</v>
      </c>
      <c r="AY47" s="10">
        <f>(AW47-1)*$B$19+S97*$B$18</f>
        <v>5550</v>
      </c>
      <c r="AZ47" s="10">
        <f>(AW47-1)*$B$19+X97*$B$18</f>
        <v>3690</v>
      </c>
      <c r="BA47" s="10">
        <f>(AW47-1)*$B$19+AC97*$B$18</f>
        <v>4155</v>
      </c>
    </row>
    <row r="48" spans="4:53" x14ac:dyDescent="0.3">
      <c r="K48">
        <v>44</v>
      </c>
      <c r="L48" s="2">
        <v>132</v>
      </c>
      <c r="M48" s="2">
        <v>264</v>
      </c>
      <c r="N48" s="2">
        <v>44</v>
      </c>
      <c r="O48" s="4">
        <v>0.2</v>
      </c>
      <c r="P48">
        <v>44</v>
      </c>
      <c r="Q48" s="2">
        <v>44</v>
      </c>
      <c r="R48" s="2">
        <v>132</v>
      </c>
      <c r="S48" s="2">
        <v>264</v>
      </c>
      <c r="T48" s="2" t="s">
        <v>20</v>
      </c>
      <c r="U48">
        <v>44</v>
      </c>
      <c r="V48" s="2">
        <v>264</v>
      </c>
      <c r="W48" s="2">
        <v>88</v>
      </c>
      <c r="X48" s="2">
        <v>88</v>
      </c>
      <c r="Y48" s="2" t="s">
        <v>28</v>
      </c>
      <c r="Z48">
        <v>44</v>
      </c>
      <c r="AA48" s="2">
        <v>88</v>
      </c>
      <c r="AB48" s="2">
        <v>176</v>
      </c>
      <c r="AC48" s="2">
        <v>132</v>
      </c>
      <c r="AD48" t="s">
        <v>19</v>
      </c>
      <c r="AF48" s="10">
        <v>44</v>
      </c>
      <c r="AG48" s="10">
        <f>(AF48-1)*$B$13 + M48*$B$14 + $B$15*(AF48+M48)</f>
        <v>21110</v>
      </c>
      <c r="AH48" s="10">
        <f t="shared" si="3"/>
        <v>11870</v>
      </c>
      <c r="AI48" s="10">
        <f t="shared" si="4"/>
        <v>8790</v>
      </c>
      <c r="AJ48" s="10">
        <f t="shared" si="10"/>
        <v>11427</v>
      </c>
      <c r="AK48" s="10">
        <f>(AF48-1)*$B$13 + AB48*$B$14 + $B$15*(AF48+AB48)</f>
        <v>14950</v>
      </c>
      <c r="AL48" s="10">
        <v>94</v>
      </c>
      <c r="AM48" s="10">
        <f>(AL48-1)*$B$13 + M98*$B$14 + $B$15*(AL48+M98)</f>
        <v>45110</v>
      </c>
      <c r="AN48" s="10">
        <f>(AL48-1)*$B$13 + R98*$B$14 + $B$15*(AL48+R98)</f>
        <v>25370</v>
      </c>
      <c r="AO48" s="10">
        <f>(AL48-1)*$B$13 + W98*$B$14 + $B$15*(AL48+W98)</f>
        <v>18790</v>
      </c>
      <c r="AP48" s="10">
        <f t="shared" si="11"/>
        <v>30064</v>
      </c>
      <c r="AQ48" s="10">
        <f>(AL48-1)*$B$13 + AB98*$B$14 + $B$15*(AL48+AB98)</f>
        <v>31950</v>
      </c>
      <c r="AR48" s="10">
        <v>44</v>
      </c>
      <c r="AS48" s="10">
        <f>(AR48-1)*$B$19+N48*$B$18</f>
        <v>1510</v>
      </c>
      <c r="AT48" s="10">
        <f t="shared" si="7"/>
        <v>2610</v>
      </c>
      <c r="AU48" s="10">
        <f t="shared" si="8"/>
        <v>1730</v>
      </c>
      <c r="AV48" s="10">
        <f t="shared" si="9"/>
        <v>1950</v>
      </c>
      <c r="AW48" s="10">
        <v>94</v>
      </c>
      <c r="AX48" s="10">
        <f>(AW48-1)*$B$19+N98*$B$18</f>
        <v>3260</v>
      </c>
      <c r="AY48" s="10">
        <f>(AW48-1)*$B$19+S98*$B$18</f>
        <v>5610</v>
      </c>
      <c r="AZ48" s="10">
        <f>(AW48-1)*$B$19+X98*$B$18</f>
        <v>3730</v>
      </c>
      <c r="BA48" s="10">
        <f>(AW48-1)*$B$19+AC98*$B$18</f>
        <v>4200</v>
      </c>
    </row>
    <row r="49" spans="11:53" x14ac:dyDescent="0.3">
      <c r="K49">
        <v>45</v>
      </c>
      <c r="L49" s="2">
        <v>135</v>
      </c>
      <c r="M49" s="2">
        <v>270</v>
      </c>
      <c r="N49" s="2">
        <v>45</v>
      </c>
      <c r="O49" s="4">
        <v>0.2</v>
      </c>
      <c r="P49">
        <v>45</v>
      </c>
      <c r="Q49" s="2">
        <v>45</v>
      </c>
      <c r="R49" s="2">
        <v>135</v>
      </c>
      <c r="S49" s="2">
        <v>270</v>
      </c>
      <c r="T49" s="2" t="s">
        <v>20</v>
      </c>
      <c r="U49">
        <v>45</v>
      </c>
      <c r="V49" s="2">
        <v>270</v>
      </c>
      <c r="W49" s="2">
        <v>90</v>
      </c>
      <c r="X49" s="2">
        <v>90</v>
      </c>
      <c r="Y49" s="2" t="s">
        <v>28</v>
      </c>
      <c r="Z49">
        <v>45</v>
      </c>
      <c r="AA49" s="2">
        <v>90</v>
      </c>
      <c r="AB49" s="2">
        <v>180</v>
      </c>
      <c r="AC49" s="2">
        <v>135</v>
      </c>
      <c r="AD49" t="s">
        <v>19</v>
      </c>
      <c r="AF49" s="10">
        <v>45</v>
      </c>
      <c r="AG49" s="10">
        <f>(AF49-1)*$B$13 + M49*$B$14 + $B$15*(AF49+M49)</f>
        <v>21590</v>
      </c>
      <c r="AH49" s="10">
        <f t="shared" si="3"/>
        <v>12140</v>
      </c>
      <c r="AI49" s="10">
        <f t="shared" si="4"/>
        <v>8990</v>
      </c>
      <c r="AJ49" s="10">
        <f t="shared" si="10"/>
        <v>11687</v>
      </c>
      <c r="AK49" s="10">
        <f>(AF49-1)*$B$13 + AB49*$B$14 + $B$15*(AF49+AB49)</f>
        <v>15290</v>
      </c>
      <c r="AL49" s="10">
        <v>95</v>
      </c>
      <c r="AM49" s="10">
        <f>(AL49-1)*$B$13 + M99*$B$14 + $B$15*(AL49+M99)</f>
        <v>45590</v>
      </c>
      <c r="AN49" s="10">
        <f>(AL49-1)*$B$13 + R99*$B$14 + $B$15*(AL49+R99)</f>
        <v>25640</v>
      </c>
      <c r="AO49" s="10">
        <f>(AL49-1)*$B$13 + W99*$B$14 + $B$15*(AL49+W99)</f>
        <v>18990</v>
      </c>
      <c r="AP49" s="10">
        <f t="shared" si="11"/>
        <v>30384</v>
      </c>
      <c r="AQ49" s="10">
        <f>(AL49-1)*$B$13 + AB99*$B$14 + $B$15*(AL49+AB99)</f>
        <v>32290</v>
      </c>
      <c r="AR49" s="10">
        <v>45</v>
      </c>
      <c r="AS49" s="10">
        <f>(AR49-1)*$B$19+N49*$B$18</f>
        <v>1545</v>
      </c>
      <c r="AT49" s="10">
        <f t="shared" si="7"/>
        <v>2670</v>
      </c>
      <c r="AU49" s="10">
        <f t="shared" si="8"/>
        <v>1770</v>
      </c>
      <c r="AV49" s="10">
        <f t="shared" si="9"/>
        <v>1995</v>
      </c>
      <c r="AW49" s="10">
        <v>95</v>
      </c>
      <c r="AX49" s="10">
        <f>(AW49-1)*$B$19+N99*$B$18</f>
        <v>3295</v>
      </c>
      <c r="AY49" s="10">
        <f>(AW49-1)*$B$19+S99*$B$18</f>
        <v>5670</v>
      </c>
      <c r="AZ49" s="10">
        <f>(AW49-1)*$B$19+X99*$B$18</f>
        <v>3770</v>
      </c>
      <c r="BA49" s="10">
        <f>(AW49-1)*$B$19+AC99*$B$18</f>
        <v>4245</v>
      </c>
    </row>
    <row r="50" spans="11:53" x14ac:dyDescent="0.3">
      <c r="K50">
        <v>46</v>
      </c>
      <c r="L50" s="2">
        <v>138</v>
      </c>
      <c r="M50" s="2">
        <v>276</v>
      </c>
      <c r="N50" s="2">
        <v>46</v>
      </c>
      <c r="O50" s="4">
        <v>0.2</v>
      </c>
      <c r="P50">
        <v>46</v>
      </c>
      <c r="Q50" s="2">
        <v>46</v>
      </c>
      <c r="R50" s="2">
        <v>138</v>
      </c>
      <c r="S50" s="2">
        <v>276</v>
      </c>
      <c r="T50" s="2" t="s">
        <v>20</v>
      </c>
      <c r="U50">
        <v>46</v>
      </c>
      <c r="V50" s="2">
        <v>276</v>
      </c>
      <c r="W50" s="2">
        <v>92</v>
      </c>
      <c r="X50" s="2">
        <v>92</v>
      </c>
      <c r="Y50" s="2" t="s">
        <v>28</v>
      </c>
      <c r="Z50">
        <v>46</v>
      </c>
      <c r="AA50" s="2">
        <v>92</v>
      </c>
      <c r="AB50" s="2">
        <v>184</v>
      </c>
      <c r="AC50" s="2">
        <v>138</v>
      </c>
      <c r="AD50" t="s">
        <v>19</v>
      </c>
      <c r="AF50" s="10">
        <v>46</v>
      </c>
      <c r="AG50" s="10">
        <f>(AF50-1)*$B$13 + M50*$B$14 + $B$15*(AF50+M50)</f>
        <v>22070</v>
      </c>
      <c r="AH50" s="10">
        <f t="shared" si="3"/>
        <v>12410</v>
      </c>
      <c r="AI50" s="10">
        <f t="shared" si="4"/>
        <v>9190</v>
      </c>
      <c r="AJ50" s="10">
        <f t="shared" si="10"/>
        <v>11947</v>
      </c>
      <c r="AK50" s="10">
        <f>(AF50-1)*$B$13 + AB50*$B$14 + $B$15*(AF50+AB50)</f>
        <v>15630</v>
      </c>
      <c r="AL50" s="10">
        <v>96</v>
      </c>
      <c r="AM50" s="10">
        <f>(AL50-1)*$B$13 + M100*$B$14 + $B$15*(AL50+M100)</f>
        <v>46070</v>
      </c>
      <c r="AN50" s="10">
        <f>(AL50-1)*$B$13 + R100*$B$14 + $B$15*(AL50+R100)</f>
        <v>25910</v>
      </c>
      <c r="AO50" s="10">
        <f>(AL50-1)*$B$13 + W100*$B$14 + $B$15*(AL50+W100)</f>
        <v>19190</v>
      </c>
      <c r="AP50" s="10">
        <f t="shared" si="11"/>
        <v>30704</v>
      </c>
      <c r="AQ50" s="10">
        <f>(AL50-1)*$B$13 + AB100*$B$14 + $B$15*(AL50+AB100)</f>
        <v>32630</v>
      </c>
      <c r="AR50" s="10">
        <v>46</v>
      </c>
      <c r="AS50" s="10">
        <f>(AR50-1)*$B$19+N50*$B$18</f>
        <v>1580</v>
      </c>
      <c r="AT50" s="10">
        <f t="shared" si="7"/>
        <v>2730</v>
      </c>
      <c r="AU50" s="10">
        <f t="shared" si="8"/>
        <v>1810</v>
      </c>
      <c r="AV50" s="10">
        <f t="shared" si="9"/>
        <v>2040</v>
      </c>
      <c r="AW50" s="10">
        <v>96</v>
      </c>
      <c r="AX50" s="10">
        <f>(AW50-1)*$B$19+N100*$B$18</f>
        <v>3330</v>
      </c>
      <c r="AY50" s="10">
        <f>(AW50-1)*$B$19+S100*$B$18</f>
        <v>5730</v>
      </c>
      <c r="AZ50" s="10">
        <f>(AW50-1)*$B$19+X100*$B$18</f>
        <v>3810</v>
      </c>
      <c r="BA50" s="10">
        <f>(AW50-1)*$B$19+AC100*$B$18</f>
        <v>4290</v>
      </c>
    </row>
    <row r="51" spans="11:53" x14ac:dyDescent="0.3">
      <c r="K51">
        <v>47</v>
      </c>
      <c r="L51" s="2">
        <v>141</v>
      </c>
      <c r="M51" s="2">
        <v>282</v>
      </c>
      <c r="N51" s="2">
        <v>47</v>
      </c>
      <c r="O51" s="4">
        <v>0.2</v>
      </c>
      <c r="P51">
        <v>47</v>
      </c>
      <c r="Q51" s="2">
        <v>47</v>
      </c>
      <c r="R51" s="2">
        <v>141</v>
      </c>
      <c r="S51" s="2">
        <v>282</v>
      </c>
      <c r="T51" s="2" t="s">
        <v>20</v>
      </c>
      <c r="U51">
        <v>47</v>
      </c>
      <c r="V51" s="2">
        <v>282</v>
      </c>
      <c r="W51" s="2">
        <v>94</v>
      </c>
      <c r="X51" s="2">
        <v>94</v>
      </c>
      <c r="Y51" s="2" t="s">
        <v>28</v>
      </c>
      <c r="Z51">
        <v>47</v>
      </c>
      <c r="AA51" s="2">
        <v>94</v>
      </c>
      <c r="AB51" s="2">
        <v>188</v>
      </c>
      <c r="AC51" s="2">
        <v>141</v>
      </c>
      <c r="AD51" t="s">
        <v>19</v>
      </c>
      <c r="AF51" s="10">
        <v>47</v>
      </c>
      <c r="AG51" s="10">
        <f>(AF51-1)*$B$13 + M51*$B$14 + $B$15*(AF51+M51)</f>
        <v>22550</v>
      </c>
      <c r="AH51" s="10">
        <f t="shared" si="3"/>
        <v>12680</v>
      </c>
      <c r="AI51" s="10">
        <f t="shared" si="4"/>
        <v>9390</v>
      </c>
      <c r="AJ51" s="10">
        <f t="shared" si="10"/>
        <v>12207</v>
      </c>
      <c r="AK51" s="10">
        <f>(AF51-1)*$B$13 + AB51*$B$14 + $B$15*(AF51+AB51)</f>
        <v>15970</v>
      </c>
      <c r="AL51" s="10">
        <v>97</v>
      </c>
      <c r="AM51" s="10">
        <f>(AL51-1)*$B$13 + M101*$B$14 + $B$15*(AL51+M101)</f>
        <v>46550</v>
      </c>
      <c r="AN51" s="10">
        <f>(AL51-1)*$B$13 + R101*$B$14 + $B$15*(AL51+R101)</f>
        <v>26180</v>
      </c>
      <c r="AO51" s="10">
        <f>(AL51-1)*$B$13 + W101*$B$14 + $B$15*(AL51+W101)</f>
        <v>19390</v>
      </c>
      <c r="AP51" s="10">
        <f t="shared" si="11"/>
        <v>31024</v>
      </c>
      <c r="AQ51" s="10">
        <f>(AL51-1)*$B$13 + AB101*$B$14 + $B$15*(AL51+AB101)</f>
        <v>32970</v>
      </c>
      <c r="AR51" s="10">
        <v>47</v>
      </c>
      <c r="AS51" s="10">
        <f>(AR51-1)*$B$19+N51*$B$18</f>
        <v>1615</v>
      </c>
      <c r="AT51" s="10">
        <f t="shared" si="7"/>
        <v>2790</v>
      </c>
      <c r="AU51" s="10">
        <f t="shared" si="8"/>
        <v>1850</v>
      </c>
      <c r="AV51" s="10">
        <f t="shared" si="9"/>
        <v>2085</v>
      </c>
      <c r="AW51" s="10">
        <v>97</v>
      </c>
      <c r="AX51" s="10">
        <f>(AW51-1)*$B$19+N101*$B$18</f>
        <v>3365</v>
      </c>
      <c r="AY51" s="10">
        <f>(AW51-1)*$B$19+S101*$B$18</f>
        <v>5790</v>
      </c>
      <c r="AZ51" s="10">
        <f>(AW51-1)*$B$19+X101*$B$18</f>
        <v>3850</v>
      </c>
      <c r="BA51" s="10">
        <f>(AW51-1)*$B$19+AC101*$B$18</f>
        <v>4335</v>
      </c>
    </row>
    <row r="52" spans="11:53" x14ac:dyDescent="0.3">
      <c r="K52">
        <v>48</v>
      </c>
      <c r="L52" s="2">
        <v>144</v>
      </c>
      <c r="M52" s="2">
        <v>288</v>
      </c>
      <c r="N52" s="2">
        <v>48</v>
      </c>
      <c r="O52" s="4">
        <v>0.2</v>
      </c>
      <c r="P52">
        <v>48</v>
      </c>
      <c r="Q52" s="2">
        <v>48</v>
      </c>
      <c r="R52" s="2">
        <v>144</v>
      </c>
      <c r="S52" s="2">
        <v>288</v>
      </c>
      <c r="T52" s="2" t="s">
        <v>20</v>
      </c>
      <c r="U52">
        <v>48</v>
      </c>
      <c r="V52" s="2">
        <v>288</v>
      </c>
      <c r="W52" s="2">
        <v>96</v>
      </c>
      <c r="X52" s="2">
        <v>96</v>
      </c>
      <c r="Y52" s="2" t="s">
        <v>28</v>
      </c>
      <c r="Z52">
        <v>48</v>
      </c>
      <c r="AA52" s="2">
        <v>96</v>
      </c>
      <c r="AB52" s="2">
        <v>192</v>
      </c>
      <c r="AC52" s="2">
        <v>144</v>
      </c>
      <c r="AD52" t="s">
        <v>19</v>
      </c>
      <c r="AF52" s="10">
        <v>48</v>
      </c>
      <c r="AG52" s="10">
        <f>(AF52-1)*$B$13 + M52*$B$14 + $B$15*(AF52+M52)</f>
        <v>23030</v>
      </c>
      <c r="AH52" s="10">
        <f t="shared" si="3"/>
        <v>12950</v>
      </c>
      <c r="AI52" s="10">
        <f t="shared" si="4"/>
        <v>9590</v>
      </c>
      <c r="AJ52" s="10">
        <f t="shared" si="10"/>
        <v>12467</v>
      </c>
      <c r="AK52" s="10">
        <f>(AF52-1)*$B$13 + AB52*$B$14 + $B$15*(AF52+AB52)</f>
        <v>16310</v>
      </c>
      <c r="AL52" s="10">
        <v>98</v>
      </c>
      <c r="AM52" s="10">
        <f>(AL52-1)*$B$13 + M102*$B$14 + $B$15*(AL52+M102)</f>
        <v>47030</v>
      </c>
      <c r="AN52" s="10">
        <f>(AL52-1)*$B$13 + R102*$B$14 + $B$15*(AL52+R102)</f>
        <v>26450</v>
      </c>
      <c r="AO52" s="10">
        <f>(AL52-1)*$B$13 + W102*$B$14 + $B$15*(AL52+W102)</f>
        <v>19590</v>
      </c>
      <c r="AP52" s="10">
        <f t="shared" si="11"/>
        <v>31344</v>
      </c>
      <c r="AQ52" s="10">
        <f>(AL52-1)*$B$13 + AB102*$B$14 + $B$15*(AL52+AB102)</f>
        <v>33310</v>
      </c>
      <c r="AR52" s="10">
        <v>48</v>
      </c>
      <c r="AS52" s="10">
        <f>(AR52-1)*$B$19+N52*$B$18</f>
        <v>1650</v>
      </c>
      <c r="AT52" s="10">
        <f t="shared" si="7"/>
        <v>2850</v>
      </c>
      <c r="AU52" s="10">
        <f t="shared" si="8"/>
        <v>1890</v>
      </c>
      <c r="AV52" s="10">
        <f t="shared" si="9"/>
        <v>2130</v>
      </c>
      <c r="AW52" s="10">
        <v>98</v>
      </c>
      <c r="AX52" s="10">
        <f>(AW52-1)*$B$19+N102*$B$18</f>
        <v>3400</v>
      </c>
      <c r="AY52" s="10">
        <f>(AW52-1)*$B$19+S102*$B$18</f>
        <v>5850</v>
      </c>
      <c r="AZ52" s="10">
        <f>(AW52-1)*$B$19+X102*$B$18</f>
        <v>3890</v>
      </c>
      <c r="BA52" s="10">
        <f>(AW52-1)*$B$19+AC102*$B$18</f>
        <v>4380</v>
      </c>
    </row>
    <row r="53" spans="11:53" x14ac:dyDescent="0.3">
      <c r="K53">
        <v>49</v>
      </c>
      <c r="L53" s="2">
        <v>147</v>
      </c>
      <c r="M53" s="2">
        <v>294</v>
      </c>
      <c r="N53" s="2">
        <v>49</v>
      </c>
      <c r="O53" s="4">
        <v>0.2</v>
      </c>
      <c r="P53">
        <v>49</v>
      </c>
      <c r="Q53" s="2">
        <v>49</v>
      </c>
      <c r="R53" s="2">
        <v>147</v>
      </c>
      <c r="S53" s="2">
        <v>294</v>
      </c>
      <c r="T53" s="2" t="s">
        <v>20</v>
      </c>
      <c r="U53">
        <v>49</v>
      </c>
      <c r="V53" s="2">
        <v>294</v>
      </c>
      <c r="W53" s="2">
        <v>98</v>
      </c>
      <c r="X53" s="2">
        <v>98</v>
      </c>
      <c r="Y53" s="2" t="s">
        <v>28</v>
      </c>
      <c r="Z53">
        <v>49</v>
      </c>
      <c r="AA53" s="2">
        <v>98</v>
      </c>
      <c r="AB53" s="2">
        <v>196</v>
      </c>
      <c r="AC53" s="2">
        <v>147</v>
      </c>
      <c r="AD53" t="s">
        <v>19</v>
      </c>
      <c r="AF53" s="10">
        <v>49</v>
      </c>
      <c r="AG53" s="10">
        <f>(AF53-1)*$B$13 + M53*$B$14 + $B$15*(AF53+M53)</f>
        <v>23510</v>
      </c>
      <c r="AH53" s="10">
        <f t="shared" si="3"/>
        <v>13220</v>
      </c>
      <c r="AI53" s="10">
        <f t="shared" si="4"/>
        <v>9790</v>
      </c>
      <c r="AJ53" s="10">
        <f t="shared" si="10"/>
        <v>12727</v>
      </c>
      <c r="AK53" s="10">
        <f>(AF53-1)*$B$13 + AB53*$B$14 + $B$15*(AF53+AB53)</f>
        <v>16650</v>
      </c>
      <c r="AL53" s="10">
        <v>99</v>
      </c>
      <c r="AM53" s="10">
        <f>(AL53-1)*$B$13 + M103*$B$14 + $B$15*(AL53+M103)</f>
        <v>47510</v>
      </c>
      <c r="AN53" s="10">
        <f>(AL53-1)*$B$13 + R103*$B$14 + $B$15*(AL53+R103)</f>
        <v>26720</v>
      </c>
      <c r="AO53" s="10">
        <f>(AL53-1)*$B$13 + W103*$B$14 + $B$15*(AL53+W103)</f>
        <v>19790</v>
      </c>
      <c r="AP53" s="10">
        <f t="shared" si="11"/>
        <v>31664</v>
      </c>
      <c r="AQ53" s="10">
        <f>(AL53-1)*$B$13 + AB103*$B$14 + $B$15*(AL53+AB103)</f>
        <v>33650</v>
      </c>
      <c r="AR53" s="10">
        <v>49</v>
      </c>
      <c r="AS53" s="10">
        <f>(AR53-1)*$B$19+N53*$B$18</f>
        <v>1685</v>
      </c>
      <c r="AT53" s="10">
        <f t="shared" si="7"/>
        <v>2910</v>
      </c>
      <c r="AU53" s="10">
        <f t="shared" si="8"/>
        <v>1930</v>
      </c>
      <c r="AV53" s="10">
        <f t="shared" si="9"/>
        <v>2175</v>
      </c>
      <c r="AW53" s="10">
        <v>99</v>
      </c>
      <c r="AX53" s="10">
        <f>(AW53-1)*$B$19+N103*$B$18</f>
        <v>3435</v>
      </c>
      <c r="AY53" s="10">
        <f>(AW53-1)*$B$19+S103*$B$18</f>
        <v>5910</v>
      </c>
      <c r="AZ53" s="10">
        <f>(AW53-1)*$B$19+X103*$B$18</f>
        <v>3930</v>
      </c>
      <c r="BA53" s="10">
        <f>(AW53-1)*$B$19+AC103*$B$18</f>
        <v>4425</v>
      </c>
    </row>
    <row r="54" spans="11:53" x14ac:dyDescent="0.3">
      <c r="K54">
        <v>50</v>
      </c>
      <c r="L54" s="2">
        <v>150</v>
      </c>
      <c r="M54" s="2">
        <v>300</v>
      </c>
      <c r="N54" s="2">
        <v>50</v>
      </c>
      <c r="O54" s="4">
        <v>0.2</v>
      </c>
      <c r="P54">
        <v>50</v>
      </c>
      <c r="Q54" s="2">
        <v>50</v>
      </c>
      <c r="R54" s="2">
        <v>150</v>
      </c>
      <c r="S54" s="2">
        <v>300</v>
      </c>
      <c r="T54" s="2" t="s">
        <v>20</v>
      </c>
      <c r="U54">
        <v>50</v>
      </c>
      <c r="V54" s="2">
        <v>300</v>
      </c>
      <c r="W54" s="2">
        <v>100</v>
      </c>
      <c r="X54" s="2">
        <v>100</v>
      </c>
      <c r="Y54" s="2" t="s">
        <v>28</v>
      </c>
      <c r="Z54">
        <v>50</v>
      </c>
      <c r="AA54" s="2">
        <v>100</v>
      </c>
      <c r="AB54" s="2">
        <v>200</v>
      </c>
      <c r="AC54" s="2">
        <v>150</v>
      </c>
      <c r="AD54" t="s">
        <v>19</v>
      </c>
      <c r="AF54" s="10">
        <v>50</v>
      </c>
      <c r="AG54" s="10">
        <f>(AF54-1)*$B$13 + M54*$B$14 + $B$15*(AF54+M54)</f>
        <v>23990</v>
      </c>
      <c r="AH54" s="10">
        <f t="shared" si="3"/>
        <v>13490</v>
      </c>
      <c r="AI54" s="10">
        <f t="shared" si="4"/>
        <v>9990</v>
      </c>
      <c r="AJ54" s="10">
        <f t="shared" si="10"/>
        <v>12987</v>
      </c>
      <c r="AK54" s="10">
        <f>(AF54-1)*$B$13 + AB54*$B$14 + $B$15*(AF54+AB54)</f>
        <v>16990</v>
      </c>
      <c r="AL54" s="10"/>
      <c r="AM54" s="10"/>
      <c r="AN54" s="10"/>
      <c r="AO54" s="10"/>
      <c r="AP54" s="10"/>
      <c r="AQ54" s="10"/>
      <c r="AR54" s="10">
        <v>50</v>
      </c>
      <c r="AS54" s="10">
        <f>(AR54-1)*$B$19+N54*$B$18</f>
        <v>1720</v>
      </c>
      <c r="AT54" s="10">
        <f t="shared" si="7"/>
        <v>2970</v>
      </c>
      <c r="AU54" s="10">
        <f t="shared" si="8"/>
        <v>1970</v>
      </c>
      <c r="AV54" s="10">
        <f t="shared" si="9"/>
        <v>2220</v>
      </c>
      <c r="AW54" s="10"/>
      <c r="AX54" s="10"/>
      <c r="AY54" s="10"/>
      <c r="AZ54" s="10"/>
      <c r="BA54" s="10"/>
    </row>
    <row r="55" spans="11:53" s="5" customFormat="1" x14ac:dyDescent="0.3">
      <c r="K55" s="5">
        <v>51</v>
      </c>
      <c r="L55" s="6">
        <v>153</v>
      </c>
      <c r="M55" s="6">
        <v>306</v>
      </c>
      <c r="N55" s="6">
        <v>51</v>
      </c>
      <c r="O55" s="7">
        <v>0.3</v>
      </c>
      <c r="P55" s="5">
        <v>51</v>
      </c>
      <c r="Q55" s="6">
        <v>51</v>
      </c>
      <c r="R55" s="6">
        <v>153</v>
      </c>
      <c r="S55" s="6">
        <v>306</v>
      </c>
      <c r="T55" s="6" t="s">
        <v>21</v>
      </c>
      <c r="U55" s="5">
        <v>51</v>
      </c>
      <c r="V55" s="6">
        <v>306</v>
      </c>
      <c r="W55" s="6">
        <v>102</v>
      </c>
      <c r="X55" s="6">
        <v>102</v>
      </c>
      <c r="Y55" s="6" t="s">
        <v>31</v>
      </c>
      <c r="Z55" s="5">
        <v>51</v>
      </c>
      <c r="AA55" s="6">
        <v>102</v>
      </c>
      <c r="AB55" s="6">
        <v>204</v>
      </c>
      <c r="AC55" s="6">
        <v>153</v>
      </c>
      <c r="AD55" s="6" t="s">
        <v>38</v>
      </c>
      <c r="AR55" s="6"/>
      <c r="AS55" s="6"/>
      <c r="AT55" s="6"/>
      <c r="AU55" s="6"/>
      <c r="AV55" s="6"/>
      <c r="AW55" s="6"/>
      <c r="AX55" s="6"/>
      <c r="AY55" s="6"/>
      <c r="AZ55" s="6"/>
      <c r="BA55" s="6"/>
    </row>
    <row r="56" spans="11:53" x14ac:dyDescent="0.3">
      <c r="K56">
        <v>52</v>
      </c>
      <c r="L56" s="2">
        <v>156</v>
      </c>
      <c r="M56" s="2">
        <v>312</v>
      </c>
      <c r="N56" s="2">
        <v>52</v>
      </c>
      <c r="O56" s="4">
        <v>0.3</v>
      </c>
      <c r="P56">
        <v>52</v>
      </c>
      <c r="Q56" s="2">
        <v>52</v>
      </c>
      <c r="R56" s="2">
        <v>156</v>
      </c>
      <c r="S56" s="2">
        <v>312</v>
      </c>
      <c r="T56" s="2" t="s">
        <v>21</v>
      </c>
      <c r="U56">
        <v>52</v>
      </c>
      <c r="V56" s="2">
        <v>312</v>
      </c>
      <c r="W56" s="2">
        <v>104</v>
      </c>
      <c r="X56" s="2">
        <v>104</v>
      </c>
      <c r="Y56" s="2" t="s">
        <v>31</v>
      </c>
      <c r="Z56">
        <v>52</v>
      </c>
      <c r="AA56" s="2">
        <v>104</v>
      </c>
      <c r="AB56" s="2">
        <v>208</v>
      </c>
      <c r="AC56" s="2">
        <v>156</v>
      </c>
      <c r="AD56" t="s">
        <v>38</v>
      </c>
    </row>
    <row r="57" spans="11:53" x14ac:dyDescent="0.3">
      <c r="K57">
        <v>53</v>
      </c>
      <c r="L57" s="2">
        <v>159</v>
      </c>
      <c r="M57" s="2">
        <v>318</v>
      </c>
      <c r="N57" s="2">
        <v>53</v>
      </c>
      <c r="O57" s="4">
        <v>0.3</v>
      </c>
      <c r="P57">
        <v>53</v>
      </c>
      <c r="Q57" s="2">
        <v>53</v>
      </c>
      <c r="R57" s="2">
        <v>159</v>
      </c>
      <c r="S57" s="2">
        <v>318</v>
      </c>
      <c r="T57" s="2" t="s">
        <v>21</v>
      </c>
      <c r="U57">
        <v>53</v>
      </c>
      <c r="V57" s="2">
        <v>318</v>
      </c>
      <c r="W57" s="2">
        <v>106</v>
      </c>
      <c r="X57" s="2">
        <v>106</v>
      </c>
      <c r="Y57" s="2" t="s">
        <v>30</v>
      </c>
      <c r="Z57">
        <v>53</v>
      </c>
      <c r="AA57" s="2">
        <v>106</v>
      </c>
      <c r="AB57" s="2">
        <v>212</v>
      </c>
      <c r="AC57" s="2">
        <v>159</v>
      </c>
      <c r="AD57" t="s">
        <v>20</v>
      </c>
    </row>
    <row r="58" spans="11:53" x14ac:dyDescent="0.3">
      <c r="K58">
        <v>54</v>
      </c>
      <c r="L58" s="2">
        <v>162</v>
      </c>
      <c r="M58" s="2">
        <v>324</v>
      </c>
      <c r="N58" s="2">
        <v>54</v>
      </c>
      <c r="O58" s="4">
        <v>0.3</v>
      </c>
      <c r="P58">
        <v>54</v>
      </c>
      <c r="Q58" s="2">
        <v>54</v>
      </c>
      <c r="R58" s="2">
        <v>162</v>
      </c>
      <c r="S58" s="2">
        <v>324</v>
      </c>
      <c r="T58" s="2" t="s">
        <v>21</v>
      </c>
      <c r="U58">
        <v>54</v>
      </c>
      <c r="V58" s="2">
        <v>324</v>
      </c>
      <c r="W58" s="2">
        <v>108</v>
      </c>
      <c r="X58" s="2">
        <v>108</v>
      </c>
      <c r="Y58" s="2" t="s">
        <v>30</v>
      </c>
      <c r="Z58">
        <v>54</v>
      </c>
      <c r="AA58" s="2">
        <v>108</v>
      </c>
      <c r="AB58" s="2">
        <v>216</v>
      </c>
      <c r="AC58" s="2">
        <v>162</v>
      </c>
      <c r="AD58" t="s">
        <v>20</v>
      </c>
    </row>
    <row r="59" spans="11:53" x14ac:dyDescent="0.3">
      <c r="K59">
        <v>55</v>
      </c>
      <c r="L59" s="2">
        <v>165</v>
      </c>
      <c r="M59" s="2">
        <v>330</v>
      </c>
      <c r="N59" s="2">
        <v>55</v>
      </c>
      <c r="O59" s="4">
        <v>0.3</v>
      </c>
      <c r="P59">
        <v>55</v>
      </c>
      <c r="Q59" s="2">
        <v>55</v>
      </c>
      <c r="R59" s="2">
        <v>165</v>
      </c>
      <c r="S59" s="2">
        <v>330</v>
      </c>
      <c r="T59" s="2" t="s">
        <v>21</v>
      </c>
      <c r="U59">
        <v>55</v>
      </c>
      <c r="V59" s="2">
        <v>330</v>
      </c>
      <c r="W59" s="2">
        <v>110</v>
      </c>
      <c r="X59" s="2">
        <v>110</v>
      </c>
      <c r="Y59" s="2" t="s">
        <v>30</v>
      </c>
      <c r="Z59">
        <v>55</v>
      </c>
      <c r="AA59" s="2">
        <v>110</v>
      </c>
      <c r="AB59" s="2">
        <v>220</v>
      </c>
      <c r="AC59" s="2">
        <v>165</v>
      </c>
      <c r="AD59" t="s">
        <v>20</v>
      </c>
    </row>
    <row r="60" spans="11:53" x14ac:dyDescent="0.3">
      <c r="K60">
        <v>56</v>
      </c>
      <c r="L60" s="2">
        <v>168</v>
      </c>
      <c r="M60" s="2">
        <v>336</v>
      </c>
      <c r="N60" s="2">
        <v>56</v>
      </c>
      <c r="O60" s="4">
        <v>0.3</v>
      </c>
      <c r="P60">
        <v>56</v>
      </c>
      <c r="Q60" s="2">
        <v>56</v>
      </c>
      <c r="R60" s="2">
        <v>168</v>
      </c>
      <c r="S60" s="2">
        <v>336</v>
      </c>
      <c r="T60" s="2" t="s">
        <v>21</v>
      </c>
      <c r="U60">
        <v>56</v>
      </c>
      <c r="V60" s="2">
        <v>336</v>
      </c>
      <c r="W60" s="2">
        <v>112</v>
      </c>
      <c r="X60" s="2">
        <v>112</v>
      </c>
      <c r="Y60" s="2" t="s">
        <v>30</v>
      </c>
      <c r="Z60">
        <v>56</v>
      </c>
      <c r="AA60" s="2">
        <v>112</v>
      </c>
      <c r="AB60" s="2">
        <v>224</v>
      </c>
      <c r="AC60" s="2">
        <v>168</v>
      </c>
      <c r="AD60" t="s">
        <v>20</v>
      </c>
    </row>
    <row r="61" spans="11:53" x14ac:dyDescent="0.3">
      <c r="K61">
        <v>57</v>
      </c>
      <c r="L61" s="2">
        <v>171</v>
      </c>
      <c r="M61" s="2">
        <v>342</v>
      </c>
      <c r="N61" s="2">
        <v>57</v>
      </c>
      <c r="O61" s="4">
        <v>0.3</v>
      </c>
      <c r="P61">
        <v>57</v>
      </c>
      <c r="Q61" s="2">
        <v>57</v>
      </c>
      <c r="R61" s="2">
        <v>171</v>
      </c>
      <c r="S61" s="2">
        <v>342</v>
      </c>
      <c r="T61" s="2" t="s">
        <v>21</v>
      </c>
      <c r="U61">
        <v>57</v>
      </c>
      <c r="V61" s="2">
        <v>342</v>
      </c>
      <c r="W61" s="2">
        <v>114</v>
      </c>
      <c r="X61" s="2">
        <v>114</v>
      </c>
      <c r="Y61" s="2" t="s">
        <v>30</v>
      </c>
      <c r="Z61">
        <v>57</v>
      </c>
      <c r="AA61" s="2">
        <v>114</v>
      </c>
      <c r="AB61" s="2">
        <v>228</v>
      </c>
      <c r="AC61" s="2">
        <v>171</v>
      </c>
      <c r="AD61" t="s">
        <v>20</v>
      </c>
    </row>
    <row r="62" spans="11:53" x14ac:dyDescent="0.3">
      <c r="K62">
        <v>58</v>
      </c>
      <c r="L62" s="2">
        <v>174</v>
      </c>
      <c r="M62" s="2">
        <v>348</v>
      </c>
      <c r="N62" s="2">
        <v>58</v>
      </c>
      <c r="O62" s="4">
        <v>0.3</v>
      </c>
      <c r="P62">
        <v>58</v>
      </c>
      <c r="Q62" s="2">
        <v>58</v>
      </c>
      <c r="R62" s="2">
        <v>174</v>
      </c>
      <c r="S62" s="2">
        <v>348</v>
      </c>
      <c r="T62" s="2" t="s">
        <v>21</v>
      </c>
      <c r="U62">
        <v>58</v>
      </c>
      <c r="V62" s="2">
        <v>348</v>
      </c>
      <c r="W62" s="2">
        <v>116</v>
      </c>
      <c r="X62" s="2">
        <v>116</v>
      </c>
      <c r="Y62" s="2" t="s">
        <v>30</v>
      </c>
      <c r="Z62">
        <v>58</v>
      </c>
      <c r="AA62" s="2">
        <v>116</v>
      </c>
      <c r="AB62" s="2">
        <v>232</v>
      </c>
      <c r="AC62" s="2">
        <v>174</v>
      </c>
      <c r="AD62" t="s">
        <v>20</v>
      </c>
    </row>
    <row r="63" spans="11:53" x14ac:dyDescent="0.3">
      <c r="K63">
        <v>59</v>
      </c>
      <c r="L63" s="2">
        <v>177</v>
      </c>
      <c r="M63" s="2">
        <v>354</v>
      </c>
      <c r="N63" s="2">
        <v>59</v>
      </c>
      <c r="O63" s="4">
        <v>0.3</v>
      </c>
      <c r="P63">
        <v>59</v>
      </c>
      <c r="Q63" s="2">
        <v>59</v>
      </c>
      <c r="R63" s="2">
        <v>177</v>
      </c>
      <c r="S63" s="2">
        <v>354</v>
      </c>
      <c r="T63" s="2" t="s">
        <v>21</v>
      </c>
      <c r="U63">
        <v>59</v>
      </c>
      <c r="V63" s="2">
        <v>354</v>
      </c>
      <c r="W63" s="2">
        <v>118</v>
      </c>
      <c r="X63" s="2">
        <v>118</v>
      </c>
      <c r="Y63" s="2" t="s">
        <v>30</v>
      </c>
      <c r="Z63">
        <v>59</v>
      </c>
      <c r="AA63" s="2">
        <v>118</v>
      </c>
      <c r="AB63" s="2">
        <v>236</v>
      </c>
      <c r="AC63" s="2">
        <v>177</v>
      </c>
      <c r="AD63" t="s">
        <v>20</v>
      </c>
    </row>
    <row r="64" spans="11:53" x14ac:dyDescent="0.3">
      <c r="K64">
        <v>60</v>
      </c>
      <c r="L64" s="2">
        <v>180</v>
      </c>
      <c r="M64" s="2">
        <v>360</v>
      </c>
      <c r="N64" s="2">
        <v>60</v>
      </c>
      <c r="O64" s="4">
        <v>0.3</v>
      </c>
      <c r="P64">
        <v>60</v>
      </c>
      <c r="Q64" s="2">
        <v>60</v>
      </c>
      <c r="R64" s="2">
        <v>180</v>
      </c>
      <c r="S64" s="2">
        <v>360</v>
      </c>
      <c r="T64" s="2" t="s">
        <v>21</v>
      </c>
      <c r="U64">
        <v>60</v>
      </c>
      <c r="V64" s="2">
        <v>360</v>
      </c>
      <c r="W64" s="2">
        <v>120</v>
      </c>
      <c r="X64" s="2">
        <v>120</v>
      </c>
      <c r="Y64" s="2" t="s">
        <v>30</v>
      </c>
      <c r="Z64">
        <v>60</v>
      </c>
      <c r="AA64" s="2">
        <v>120</v>
      </c>
      <c r="AB64" s="2">
        <v>240</v>
      </c>
      <c r="AC64" s="2">
        <v>180</v>
      </c>
      <c r="AD64" t="s">
        <v>20</v>
      </c>
    </row>
    <row r="65" spans="11:53" x14ac:dyDescent="0.3">
      <c r="K65">
        <v>61</v>
      </c>
      <c r="L65" s="2">
        <v>183</v>
      </c>
      <c r="M65" s="2">
        <v>366</v>
      </c>
      <c r="N65" s="2">
        <v>61</v>
      </c>
      <c r="O65" s="4">
        <v>0.3</v>
      </c>
      <c r="P65">
        <v>61</v>
      </c>
      <c r="Q65" s="2">
        <v>61</v>
      </c>
      <c r="R65" s="2">
        <v>183</v>
      </c>
      <c r="S65" s="2">
        <v>366</v>
      </c>
      <c r="T65" s="2" t="s">
        <v>21</v>
      </c>
      <c r="U65">
        <v>61</v>
      </c>
      <c r="V65" s="2">
        <v>366</v>
      </c>
      <c r="W65" s="2">
        <v>122</v>
      </c>
      <c r="X65" s="2">
        <v>122</v>
      </c>
      <c r="Y65" s="2" t="s">
        <v>30</v>
      </c>
      <c r="Z65">
        <v>61</v>
      </c>
      <c r="AA65" s="2">
        <v>122</v>
      </c>
      <c r="AB65" s="2">
        <v>244</v>
      </c>
      <c r="AC65" s="2">
        <v>183</v>
      </c>
      <c r="AD65" t="s">
        <v>20</v>
      </c>
    </row>
    <row r="66" spans="11:53" x14ac:dyDescent="0.3">
      <c r="K66">
        <v>62</v>
      </c>
      <c r="L66" s="2">
        <v>186</v>
      </c>
      <c r="M66" s="2">
        <v>372</v>
      </c>
      <c r="N66" s="2">
        <v>62</v>
      </c>
      <c r="O66" s="4">
        <v>0.3</v>
      </c>
      <c r="P66">
        <v>62</v>
      </c>
      <c r="Q66" s="2">
        <v>62</v>
      </c>
      <c r="R66" s="2">
        <v>186</v>
      </c>
      <c r="S66" s="2">
        <v>372</v>
      </c>
      <c r="T66" s="2" t="s">
        <v>21</v>
      </c>
      <c r="U66">
        <v>62</v>
      </c>
      <c r="V66" s="2">
        <v>372</v>
      </c>
      <c r="W66" s="2">
        <v>124</v>
      </c>
      <c r="X66" s="2">
        <v>124</v>
      </c>
      <c r="Y66" s="2" t="s">
        <v>30</v>
      </c>
      <c r="Z66">
        <v>62</v>
      </c>
      <c r="AA66" s="2">
        <v>124</v>
      </c>
      <c r="AB66" s="2">
        <v>248</v>
      </c>
      <c r="AC66" s="2">
        <v>186</v>
      </c>
      <c r="AD66" t="s">
        <v>20</v>
      </c>
    </row>
    <row r="67" spans="11:53" x14ac:dyDescent="0.3">
      <c r="K67">
        <v>63</v>
      </c>
      <c r="L67" s="2">
        <v>189</v>
      </c>
      <c r="M67" s="2">
        <v>378</v>
      </c>
      <c r="N67" s="2">
        <v>63</v>
      </c>
      <c r="O67" s="4">
        <v>0.3</v>
      </c>
      <c r="P67">
        <v>63</v>
      </c>
      <c r="Q67" s="2">
        <v>63</v>
      </c>
      <c r="R67" s="2">
        <v>189</v>
      </c>
      <c r="S67" s="2">
        <v>378</v>
      </c>
      <c r="T67" s="2" t="s">
        <v>21</v>
      </c>
      <c r="U67">
        <v>63</v>
      </c>
      <c r="V67" s="2">
        <v>378</v>
      </c>
      <c r="W67" s="2">
        <v>126</v>
      </c>
      <c r="X67" s="2">
        <v>126</v>
      </c>
      <c r="Y67" s="2" t="s">
        <v>30</v>
      </c>
      <c r="Z67">
        <v>63</v>
      </c>
      <c r="AA67" s="2">
        <v>126</v>
      </c>
      <c r="AB67" s="2">
        <v>252</v>
      </c>
      <c r="AC67" s="2">
        <v>189</v>
      </c>
      <c r="AD67" t="s">
        <v>20</v>
      </c>
    </row>
    <row r="68" spans="11:53" x14ac:dyDescent="0.3">
      <c r="K68">
        <v>64</v>
      </c>
      <c r="L68" s="2">
        <v>192</v>
      </c>
      <c r="M68" s="2">
        <v>384</v>
      </c>
      <c r="N68" s="2">
        <v>64</v>
      </c>
      <c r="O68" s="4">
        <v>0.3</v>
      </c>
      <c r="P68">
        <v>64</v>
      </c>
      <c r="Q68" s="2">
        <v>64</v>
      </c>
      <c r="R68" s="2">
        <v>192</v>
      </c>
      <c r="S68" s="2">
        <v>384</v>
      </c>
      <c r="T68" s="2" t="s">
        <v>21</v>
      </c>
      <c r="U68">
        <v>64</v>
      </c>
      <c r="V68" s="2">
        <v>384</v>
      </c>
      <c r="W68" s="2">
        <v>128</v>
      </c>
      <c r="X68" s="2">
        <v>128</v>
      </c>
      <c r="Y68" s="2" t="s">
        <v>30</v>
      </c>
      <c r="Z68">
        <v>64</v>
      </c>
      <c r="AA68" s="2">
        <v>128</v>
      </c>
      <c r="AB68" s="2">
        <v>256</v>
      </c>
      <c r="AC68" s="2">
        <v>192</v>
      </c>
      <c r="AD68" t="s">
        <v>20</v>
      </c>
    </row>
    <row r="69" spans="11:53" x14ac:dyDescent="0.3">
      <c r="K69">
        <v>65</v>
      </c>
      <c r="L69" s="2">
        <v>195</v>
      </c>
      <c r="M69" s="2">
        <v>390</v>
      </c>
      <c r="N69" s="2">
        <v>65</v>
      </c>
      <c r="O69" s="4">
        <v>0.3</v>
      </c>
      <c r="P69">
        <v>65</v>
      </c>
      <c r="Q69" s="2">
        <v>65</v>
      </c>
      <c r="R69" s="2">
        <v>195</v>
      </c>
      <c r="S69" s="2">
        <v>390</v>
      </c>
      <c r="T69" s="2" t="s">
        <v>21</v>
      </c>
      <c r="U69">
        <v>65</v>
      </c>
      <c r="V69" s="2">
        <v>390</v>
      </c>
      <c r="W69" s="2">
        <v>130</v>
      </c>
      <c r="X69" s="2">
        <v>130</v>
      </c>
      <c r="Y69" s="2" t="s">
        <v>30</v>
      </c>
      <c r="Z69">
        <v>65</v>
      </c>
      <c r="AA69" s="2">
        <v>130</v>
      </c>
      <c r="AB69" s="2">
        <v>260</v>
      </c>
      <c r="AC69" s="2">
        <v>195</v>
      </c>
      <c r="AD69" t="s">
        <v>20</v>
      </c>
    </row>
    <row r="70" spans="11:53" x14ac:dyDescent="0.3">
      <c r="K70">
        <v>66</v>
      </c>
      <c r="L70" s="2">
        <v>198</v>
      </c>
      <c r="M70" s="2">
        <v>396</v>
      </c>
      <c r="N70" s="2">
        <v>66</v>
      </c>
      <c r="O70" s="4">
        <v>0.3</v>
      </c>
      <c r="P70">
        <v>66</v>
      </c>
      <c r="Q70" s="2">
        <v>66</v>
      </c>
      <c r="R70" s="2">
        <v>198</v>
      </c>
      <c r="S70" s="2">
        <v>396</v>
      </c>
      <c r="T70" s="2" t="s">
        <v>21</v>
      </c>
      <c r="U70">
        <v>66</v>
      </c>
      <c r="V70" s="2">
        <v>396</v>
      </c>
      <c r="W70" s="2">
        <v>132</v>
      </c>
      <c r="X70" s="2">
        <v>132</v>
      </c>
      <c r="Y70" s="2" t="s">
        <v>30</v>
      </c>
      <c r="Z70">
        <v>66</v>
      </c>
      <c r="AA70" s="2">
        <v>132</v>
      </c>
      <c r="AB70" s="2">
        <v>264</v>
      </c>
      <c r="AC70" s="2">
        <v>198</v>
      </c>
      <c r="AD70" t="s">
        <v>20</v>
      </c>
    </row>
    <row r="71" spans="11:53" x14ac:dyDescent="0.3">
      <c r="K71">
        <v>67</v>
      </c>
      <c r="L71" s="2">
        <v>201</v>
      </c>
      <c r="M71" s="2">
        <v>402</v>
      </c>
      <c r="N71" s="2">
        <v>67</v>
      </c>
      <c r="O71" s="4">
        <v>0.3</v>
      </c>
      <c r="P71">
        <v>67</v>
      </c>
      <c r="Q71" s="2">
        <v>67</v>
      </c>
      <c r="R71" s="2">
        <v>201</v>
      </c>
      <c r="S71" s="2">
        <v>402</v>
      </c>
      <c r="T71" s="2" t="s">
        <v>21</v>
      </c>
      <c r="U71">
        <v>67</v>
      </c>
      <c r="V71" s="2">
        <v>402</v>
      </c>
      <c r="W71" s="2">
        <v>134</v>
      </c>
      <c r="X71" s="2">
        <v>134</v>
      </c>
      <c r="Y71" s="2" t="s">
        <v>30</v>
      </c>
      <c r="Z71">
        <v>67</v>
      </c>
      <c r="AA71" s="2">
        <v>134</v>
      </c>
      <c r="AB71" s="2">
        <v>268</v>
      </c>
      <c r="AC71" s="2">
        <v>201</v>
      </c>
      <c r="AD71" t="s">
        <v>20</v>
      </c>
    </row>
    <row r="72" spans="11:53" x14ac:dyDescent="0.3">
      <c r="K72">
        <v>68</v>
      </c>
      <c r="L72" s="2">
        <v>204</v>
      </c>
      <c r="M72" s="2">
        <v>408</v>
      </c>
      <c r="N72" s="2">
        <v>68</v>
      </c>
      <c r="O72" s="4">
        <v>0.3</v>
      </c>
      <c r="P72">
        <v>68</v>
      </c>
      <c r="Q72" s="2">
        <v>68</v>
      </c>
      <c r="R72" s="2">
        <v>204</v>
      </c>
      <c r="S72" s="2">
        <v>408</v>
      </c>
      <c r="T72" s="2" t="s">
        <v>21</v>
      </c>
      <c r="U72">
        <v>68</v>
      </c>
      <c r="V72" s="2">
        <v>408</v>
      </c>
      <c r="W72" s="2">
        <v>136</v>
      </c>
      <c r="X72" s="2">
        <v>136</v>
      </c>
      <c r="Y72" s="2" t="s">
        <v>30</v>
      </c>
      <c r="Z72">
        <v>68</v>
      </c>
      <c r="AA72" s="2">
        <v>136</v>
      </c>
      <c r="AB72" s="2">
        <v>272</v>
      </c>
      <c r="AC72" s="2">
        <v>204</v>
      </c>
      <c r="AD72" t="s">
        <v>20</v>
      </c>
    </row>
    <row r="73" spans="11:53" x14ac:dyDescent="0.3">
      <c r="K73">
        <v>69</v>
      </c>
      <c r="L73" s="2">
        <v>207</v>
      </c>
      <c r="M73" s="2">
        <v>414</v>
      </c>
      <c r="N73" s="2">
        <v>69</v>
      </c>
      <c r="O73" s="4">
        <v>0.3</v>
      </c>
      <c r="P73">
        <v>69</v>
      </c>
      <c r="Q73" s="2">
        <v>69</v>
      </c>
      <c r="R73" s="2">
        <v>207</v>
      </c>
      <c r="S73" s="2">
        <v>414</v>
      </c>
      <c r="T73" s="2" t="s">
        <v>21</v>
      </c>
      <c r="U73">
        <v>69</v>
      </c>
      <c r="V73" s="2">
        <v>414</v>
      </c>
      <c r="W73" s="2">
        <v>138</v>
      </c>
      <c r="X73" s="2">
        <v>138</v>
      </c>
      <c r="Y73" s="2" t="s">
        <v>30</v>
      </c>
      <c r="Z73">
        <v>69</v>
      </c>
      <c r="AA73" s="2">
        <v>138</v>
      </c>
      <c r="AB73" s="2">
        <v>276</v>
      </c>
      <c r="AC73" s="2">
        <v>207</v>
      </c>
      <c r="AD73" t="s">
        <v>20</v>
      </c>
    </row>
    <row r="74" spans="11:53" x14ac:dyDescent="0.3">
      <c r="K74">
        <v>70</v>
      </c>
      <c r="L74" s="2">
        <v>210</v>
      </c>
      <c r="M74" s="2">
        <v>420</v>
      </c>
      <c r="N74" s="2">
        <v>70</v>
      </c>
      <c r="O74" s="4">
        <v>0.3</v>
      </c>
      <c r="P74">
        <v>70</v>
      </c>
      <c r="Q74" s="2">
        <v>70</v>
      </c>
      <c r="R74" s="2">
        <v>210</v>
      </c>
      <c r="S74" s="2">
        <v>420</v>
      </c>
      <c r="T74" s="2" t="s">
        <v>21</v>
      </c>
      <c r="U74">
        <v>70</v>
      </c>
      <c r="V74" s="2">
        <v>420</v>
      </c>
      <c r="W74" s="2">
        <v>140</v>
      </c>
      <c r="X74" s="2">
        <v>140</v>
      </c>
      <c r="Y74" s="2" t="s">
        <v>30</v>
      </c>
      <c r="Z74">
        <v>70</v>
      </c>
      <c r="AA74" s="2">
        <v>140</v>
      </c>
      <c r="AB74" s="2">
        <v>280</v>
      </c>
      <c r="AC74" s="2">
        <v>210</v>
      </c>
      <c r="AD74" t="s">
        <v>20</v>
      </c>
    </row>
    <row r="75" spans="11:53" x14ac:dyDescent="0.3">
      <c r="K75">
        <v>71</v>
      </c>
      <c r="L75" s="2">
        <v>213</v>
      </c>
      <c r="M75" s="2">
        <v>426</v>
      </c>
      <c r="N75" s="2">
        <v>71</v>
      </c>
      <c r="O75" s="4">
        <v>0.3</v>
      </c>
      <c r="P75">
        <v>71</v>
      </c>
      <c r="Q75" s="2">
        <v>71</v>
      </c>
      <c r="R75" s="2">
        <v>213</v>
      </c>
      <c r="S75" s="2">
        <v>426</v>
      </c>
      <c r="T75" s="2" t="s">
        <v>21</v>
      </c>
      <c r="U75">
        <v>71</v>
      </c>
      <c r="V75" s="2">
        <v>426</v>
      </c>
      <c r="W75" s="2">
        <v>142</v>
      </c>
      <c r="X75" s="2">
        <v>142</v>
      </c>
      <c r="Y75" s="2" t="s">
        <v>30</v>
      </c>
      <c r="Z75">
        <v>71</v>
      </c>
      <c r="AA75" s="2">
        <v>142</v>
      </c>
      <c r="AB75" s="2">
        <v>284</v>
      </c>
      <c r="AC75" s="2">
        <v>213</v>
      </c>
      <c r="AD75" t="s">
        <v>20</v>
      </c>
    </row>
    <row r="76" spans="11:53" x14ac:dyDescent="0.3">
      <c r="K76">
        <v>72</v>
      </c>
      <c r="L76" s="2">
        <v>216</v>
      </c>
      <c r="M76" s="2">
        <v>432</v>
      </c>
      <c r="N76" s="2">
        <v>72</v>
      </c>
      <c r="O76" s="4">
        <v>0.3</v>
      </c>
      <c r="P76">
        <v>72</v>
      </c>
      <c r="Q76" s="2">
        <v>72</v>
      </c>
      <c r="R76" s="2">
        <v>216</v>
      </c>
      <c r="S76" s="2">
        <v>432</v>
      </c>
      <c r="T76" s="2" t="s">
        <v>21</v>
      </c>
      <c r="U76">
        <v>72</v>
      </c>
      <c r="V76" s="2">
        <v>432</v>
      </c>
      <c r="W76" s="2">
        <v>144</v>
      </c>
      <c r="X76" s="2">
        <v>144</v>
      </c>
      <c r="Y76" s="2" t="s">
        <v>30</v>
      </c>
      <c r="Z76">
        <v>72</v>
      </c>
      <c r="AA76" s="2">
        <v>144</v>
      </c>
      <c r="AB76" s="2">
        <v>288</v>
      </c>
      <c r="AC76" s="2">
        <v>216</v>
      </c>
      <c r="AD76" t="s">
        <v>20</v>
      </c>
    </row>
    <row r="77" spans="11:53" x14ac:dyDescent="0.3">
      <c r="K77">
        <v>73</v>
      </c>
      <c r="L77" s="2">
        <v>219</v>
      </c>
      <c r="M77" s="2">
        <v>438</v>
      </c>
      <c r="N77" s="2">
        <v>73</v>
      </c>
      <c r="O77" s="4">
        <v>0.3</v>
      </c>
      <c r="P77">
        <v>73</v>
      </c>
      <c r="Q77" s="2">
        <v>73</v>
      </c>
      <c r="R77" s="2">
        <v>219</v>
      </c>
      <c r="S77" s="2">
        <v>438</v>
      </c>
      <c r="T77" s="2" t="s">
        <v>21</v>
      </c>
      <c r="U77">
        <v>73</v>
      </c>
      <c r="V77" s="2">
        <v>438</v>
      </c>
      <c r="W77" s="2">
        <v>146</v>
      </c>
      <c r="X77" s="2">
        <v>146</v>
      </c>
      <c r="Y77" s="2" t="s">
        <v>30</v>
      </c>
      <c r="Z77">
        <v>73</v>
      </c>
      <c r="AA77" s="2">
        <v>146</v>
      </c>
      <c r="AB77" s="2">
        <v>292</v>
      </c>
      <c r="AC77" s="2">
        <v>219</v>
      </c>
      <c r="AD77" t="s">
        <v>20</v>
      </c>
    </row>
    <row r="78" spans="11:53" x14ac:dyDescent="0.3">
      <c r="K78">
        <v>74</v>
      </c>
      <c r="L78" s="2">
        <v>222</v>
      </c>
      <c r="M78" s="2">
        <v>444</v>
      </c>
      <c r="N78" s="2">
        <v>74</v>
      </c>
      <c r="O78" s="4">
        <v>0.3</v>
      </c>
      <c r="P78">
        <v>74</v>
      </c>
      <c r="Q78" s="2">
        <v>74</v>
      </c>
      <c r="R78" s="2">
        <v>222</v>
      </c>
      <c r="S78" s="2">
        <v>444</v>
      </c>
      <c r="T78" s="2" t="s">
        <v>21</v>
      </c>
      <c r="U78">
        <v>74</v>
      </c>
      <c r="V78" s="2">
        <v>444</v>
      </c>
      <c r="W78" s="2">
        <v>148</v>
      </c>
      <c r="X78" s="2">
        <v>148</v>
      </c>
      <c r="Y78" s="2" t="s">
        <v>30</v>
      </c>
      <c r="Z78">
        <v>74</v>
      </c>
      <c r="AA78" s="2">
        <v>148</v>
      </c>
      <c r="AB78" s="2">
        <v>296</v>
      </c>
      <c r="AC78" s="2">
        <v>222</v>
      </c>
      <c r="AD78" t="s">
        <v>20</v>
      </c>
    </row>
    <row r="79" spans="11:53" x14ac:dyDescent="0.3">
      <c r="K79">
        <v>75</v>
      </c>
      <c r="L79" s="2">
        <v>225</v>
      </c>
      <c r="M79" s="2">
        <v>450</v>
      </c>
      <c r="N79" s="2">
        <v>75</v>
      </c>
      <c r="O79" s="4">
        <v>0.3</v>
      </c>
      <c r="P79">
        <v>75</v>
      </c>
      <c r="Q79" s="2">
        <v>75</v>
      </c>
      <c r="R79" s="2">
        <v>225</v>
      </c>
      <c r="S79" s="2">
        <v>450</v>
      </c>
      <c r="T79" s="2" t="s">
        <v>21</v>
      </c>
      <c r="U79">
        <v>75</v>
      </c>
      <c r="V79" s="2">
        <v>450</v>
      </c>
      <c r="W79" s="2">
        <v>150</v>
      </c>
      <c r="X79" s="2">
        <v>150</v>
      </c>
      <c r="Y79" s="2" t="s">
        <v>30</v>
      </c>
      <c r="Z79">
        <v>75</v>
      </c>
      <c r="AA79" s="2">
        <v>150</v>
      </c>
      <c r="AB79" s="2">
        <v>300</v>
      </c>
      <c r="AC79" s="2">
        <v>225</v>
      </c>
      <c r="AD79" t="s">
        <v>20</v>
      </c>
    </row>
    <row r="80" spans="11:53" s="5" customFormat="1" x14ac:dyDescent="0.3">
      <c r="K80" s="5">
        <v>76</v>
      </c>
      <c r="L80" s="6">
        <v>228</v>
      </c>
      <c r="M80" s="6">
        <v>456</v>
      </c>
      <c r="N80" s="6">
        <v>76</v>
      </c>
      <c r="O80" s="7">
        <v>0.4</v>
      </c>
      <c r="P80" s="5">
        <v>76</v>
      </c>
      <c r="Q80" s="6">
        <v>76</v>
      </c>
      <c r="R80" s="6">
        <v>228</v>
      </c>
      <c r="S80" s="6">
        <v>456</v>
      </c>
      <c r="T80" s="6" t="s">
        <v>22</v>
      </c>
      <c r="U80" s="5">
        <v>76</v>
      </c>
      <c r="V80" s="6">
        <v>456</v>
      </c>
      <c r="W80" s="6">
        <v>152</v>
      </c>
      <c r="X80" s="6">
        <v>152</v>
      </c>
      <c r="Y80" s="6" t="s">
        <v>32</v>
      </c>
      <c r="Z80" s="5">
        <v>76</v>
      </c>
      <c r="AA80" s="6">
        <v>152</v>
      </c>
      <c r="AB80" s="6">
        <v>304</v>
      </c>
      <c r="AC80" s="6">
        <v>228</v>
      </c>
      <c r="AD80" s="6" t="s">
        <v>39</v>
      </c>
      <c r="AR80" s="6"/>
      <c r="AS80" s="6"/>
      <c r="AT80" s="6"/>
      <c r="AU80" s="6"/>
      <c r="AV80" s="6"/>
      <c r="AW80" s="6"/>
      <c r="AX80" s="6"/>
      <c r="AY80" s="6"/>
      <c r="AZ80" s="6"/>
      <c r="BA80" s="6"/>
    </row>
    <row r="81" spans="11:30" x14ac:dyDescent="0.3">
      <c r="K81">
        <v>77</v>
      </c>
      <c r="L81" s="2">
        <v>231</v>
      </c>
      <c r="M81" s="2">
        <v>462</v>
      </c>
      <c r="N81" s="2">
        <v>77</v>
      </c>
      <c r="O81" s="4">
        <v>0.4</v>
      </c>
      <c r="P81">
        <v>77</v>
      </c>
      <c r="Q81" s="2">
        <v>77</v>
      </c>
      <c r="R81" s="2">
        <v>231</v>
      </c>
      <c r="S81" s="2">
        <v>462</v>
      </c>
      <c r="T81" s="2" t="s">
        <v>22</v>
      </c>
      <c r="U81">
        <v>77</v>
      </c>
      <c r="V81" s="2">
        <v>462</v>
      </c>
      <c r="W81" s="2">
        <v>154</v>
      </c>
      <c r="X81" s="2">
        <v>154</v>
      </c>
      <c r="Y81" s="2" t="s">
        <v>32</v>
      </c>
      <c r="Z81">
        <v>77</v>
      </c>
      <c r="AA81" s="2">
        <v>154</v>
      </c>
      <c r="AB81" s="2">
        <v>308</v>
      </c>
      <c r="AC81" s="2">
        <v>231</v>
      </c>
      <c r="AD81" t="s">
        <v>39</v>
      </c>
    </row>
    <row r="82" spans="11:30" x14ac:dyDescent="0.3">
      <c r="K82">
        <v>78</v>
      </c>
      <c r="L82" s="2">
        <v>234</v>
      </c>
      <c r="M82" s="2">
        <v>468</v>
      </c>
      <c r="N82" s="2">
        <v>78</v>
      </c>
      <c r="O82" s="4">
        <v>0.4</v>
      </c>
      <c r="P82">
        <v>78</v>
      </c>
      <c r="Q82" s="2">
        <v>78</v>
      </c>
      <c r="R82" s="2">
        <v>234</v>
      </c>
      <c r="S82" s="2">
        <v>468</v>
      </c>
      <c r="T82" s="2" t="s">
        <v>22</v>
      </c>
      <c r="U82">
        <v>78</v>
      </c>
      <c r="V82" s="2">
        <v>468</v>
      </c>
      <c r="W82" s="2">
        <v>156</v>
      </c>
      <c r="X82" s="2">
        <v>156</v>
      </c>
      <c r="Y82" s="2" t="s">
        <v>24</v>
      </c>
      <c r="Z82">
        <v>78</v>
      </c>
      <c r="AA82" s="2">
        <v>156</v>
      </c>
      <c r="AB82" s="2">
        <v>312</v>
      </c>
      <c r="AC82" s="2">
        <v>234</v>
      </c>
      <c r="AD82" t="s">
        <v>36</v>
      </c>
    </row>
    <row r="83" spans="11:30" x14ac:dyDescent="0.3">
      <c r="K83">
        <v>79</v>
      </c>
      <c r="L83" s="2">
        <v>237</v>
      </c>
      <c r="M83" s="2">
        <v>474</v>
      </c>
      <c r="N83" s="2">
        <v>79</v>
      </c>
      <c r="O83" s="4">
        <v>0.4</v>
      </c>
      <c r="P83">
        <v>79</v>
      </c>
      <c r="Q83" s="2">
        <v>79</v>
      </c>
      <c r="R83" s="2">
        <v>237</v>
      </c>
      <c r="S83" s="2">
        <v>474</v>
      </c>
      <c r="T83" s="2" t="s">
        <v>22</v>
      </c>
      <c r="U83">
        <v>79</v>
      </c>
      <c r="V83" s="2">
        <v>474</v>
      </c>
      <c r="W83" s="2">
        <v>158</v>
      </c>
      <c r="X83" s="2">
        <v>158</v>
      </c>
      <c r="Y83" s="2" t="s">
        <v>24</v>
      </c>
      <c r="Z83">
        <v>79</v>
      </c>
      <c r="AA83" s="2">
        <v>158</v>
      </c>
      <c r="AB83" s="2">
        <v>316</v>
      </c>
      <c r="AC83" s="2">
        <v>237</v>
      </c>
      <c r="AD83" t="s">
        <v>36</v>
      </c>
    </row>
    <row r="84" spans="11:30" x14ac:dyDescent="0.3">
      <c r="K84">
        <v>80</v>
      </c>
      <c r="L84" s="2">
        <v>240</v>
      </c>
      <c r="M84" s="2">
        <v>480</v>
      </c>
      <c r="N84" s="2">
        <v>80</v>
      </c>
      <c r="O84" s="4">
        <v>0.4</v>
      </c>
      <c r="P84">
        <v>80</v>
      </c>
      <c r="Q84" s="2">
        <v>80</v>
      </c>
      <c r="R84" s="2">
        <v>240</v>
      </c>
      <c r="S84" s="2">
        <v>480</v>
      </c>
      <c r="T84" s="2" t="s">
        <v>22</v>
      </c>
      <c r="U84">
        <v>80</v>
      </c>
      <c r="V84" s="2">
        <v>480</v>
      </c>
      <c r="W84" s="2">
        <v>160</v>
      </c>
      <c r="X84" s="2">
        <v>160</v>
      </c>
      <c r="Y84" s="2" t="s">
        <v>24</v>
      </c>
      <c r="Z84">
        <v>80</v>
      </c>
      <c r="AA84" s="2">
        <v>160</v>
      </c>
      <c r="AB84" s="2">
        <v>320</v>
      </c>
      <c r="AC84" s="2">
        <v>240</v>
      </c>
      <c r="AD84" t="s">
        <v>36</v>
      </c>
    </row>
    <row r="85" spans="11:30" x14ac:dyDescent="0.3">
      <c r="K85">
        <v>81</v>
      </c>
      <c r="L85" s="2">
        <v>243</v>
      </c>
      <c r="M85" s="2">
        <v>486</v>
      </c>
      <c r="N85" s="2">
        <v>81</v>
      </c>
      <c r="O85" s="4">
        <v>0.4</v>
      </c>
      <c r="P85">
        <v>81</v>
      </c>
      <c r="Q85" s="2">
        <v>81</v>
      </c>
      <c r="R85" s="2">
        <v>243</v>
      </c>
      <c r="S85" s="2">
        <v>486</v>
      </c>
      <c r="T85" s="2" t="s">
        <v>22</v>
      </c>
      <c r="U85">
        <v>81</v>
      </c>
      <c r="V85" s="2">
        <v>486</v>
      </c>
      <c r="W85" s="2">
        <v>162</v>
      </c>
      <c r="X85" s="2">
        <v>162</v>
      </c>
      <c r="Y85" s="2" t="s">
        <v>24</v>
      </c>
      <c r="Z85">
        <v>81</v>
      </c>
      <c r="AA85" s="2">
        <v>162</v>
      </c>
      <c r="AB85" s="2">
        <v>324</v>
      </c>
      <c r="AC85" s="2">
        <v>243</v>
      </c>
      <c r="AD85" t="s">
        <v>36</v>
      </c>
    </row>
    <row r="86" spans="11:30" x14ac:dyDescent="0.3">
      <c r="K86">
        <v>82</v>
      </c>
      <c r="L86" s="2">
        <v>246</v>
      </c>
      <c r="M86" s="2">
        <v>492</v>
      </c>
      <c r="N86" s="2">
        <v>82</v>
      </c>
      <c r="O86" s="4">
        <v>0.4</v>
      </c>
      <c r="P86">
        <v>82</v>
      </c>
      <c r="Q86" s="2">
        <v>82</v>
      </c>
      <c r="R86" s="2">
        <v>246</v>
      </c>
      <c r="S86" s="2">
        <v>492</v>
      </c>
      <c r="T86" s="2" t="s">
        <v>22</v>
      </c>
      <c r="U86">
        <v>82</v>
      </c>
      <c r="V86" s="2">
        <v>492</v>
      </c>
      <c r="W86" s="2">
        <v>164</v>
      </c>
      <c r="X86" s="2">
        <v>164</v>
      </c>
      <c r="Y86" s="2" t="s">
        <v>24</v>
      </c>
      <c r="Z86">
        <v>82</v>
      </c>
      <c r="AA86" s="2">
        <v>164</v>
      </c>
      <c r="AB86" s="2">
        <v>328</v>
      </c>
      <c r="AC86" s="2">
        <v>246</v>
      </c>
      <c r="AD86" t="s">
        <v>36</v>
      </c>
    </row>
    <row r="87" spans="11:30" x14ac:dyDescent="0.3">
      <c r="K87">
        <v>83</v>
      </c>
      <c r="L87" s="2">
        <v>249</v>
      </c>
      <c r="M87" s="2">
        <v>498</v>
      </c>
      <c r="N87" s="2">
        <v>83</v>
      </c>
      <c r="O87" s="4">
        <v>0.4</v>
      </c>
      <c r="P87">
        <v>83</v>
      </c>
      <c r="Q87" s="2">
        <v>83</v>
      </c>
      <c r="R87" s="2">
        <v>249</v>
      </c>
      <c r="S87" s="2">
        <v>498</v>
      </c>
      <c r="T87" s="2" t="s">
        <v>22</v>
      </c>
      <c r="U87">
        <v>83</v>
      </c>
      <c r="V87" s="2">
        <v>498</v>
      </c>
      <c r="W87" s="2">
        <v>166</v>
      </c>
      <c r="X87" s="2">
        <v>166</v>
      </c>
      <c r="Y87" s="2" t="s">
        <v>24</v>
      </c>
      <c r="Z87">
        <v>83</v>
      </c>
      <c r="AA87" s="2">
        <v>166</v>
      </c>
      <c r="AB87" s="2">
        <v>332</v>
      </c>
      <c r="AC87" s="2">
        <v>249</v>
      </c>
      <c r="AD87" t="s">
        <v>36</v>
      </c>
    </row>
    <row r="88" spans="11:30" x14ac:dyDescent="0.3">
      <c r="K88">
        <v>84</v>
      </c>
      <c r="L88" s="2">
        <v>252</v>
      </c>
      <c r="M88" s="2">
        <v>504</v>
      </c>
      <c r="N88" s="2">
        <v>84</v>
      </c>
      <c r="O88" s="4">
        <v>0.4</v>
      </c>
      <c r="P88">
        <v>84</v>
      </c>
      <c r="Q88" s="2">
        <v>84</v>
      </c>
      <c r="R88" s="2">
        <v>252</v>
      </c>
      <c r="S88" s="2">
        <v>504</v>
      </c>
      <c r="T88" s="2" t="s">
        <v>22</v>
      </c>
      <c r="U88">
        <v>84</v>
      </c>
      <c r="V88" s="2">
        <v>504</v>
      </c>
      <c r="W88" s="2">
        <v>168</v>
      </c>
      <c r="X88" s="2">
        <v>168</v>
      </c>
      <c r="Y88" s="2" t="s">
        <v>24</v>
      </c>
      <c r="Z88">
        <v>84</v>
      </c>
      <c r="AA88" s="2">
        <v>168</v>
      </c>
      <c r="AB88" s="2">
        <v>336</v>
      </c>
      <c r="AC88" s="2">
        <v>252</v>
      </c>
      <c r="AD88" t="s">
        <v>36</v>
      </c>
    </row>
    <row r="89" spans="11:30" x14ac:dyDescent="0.3">
      <c r="K89">
        <v>85</v>
      </c>
      <c r="L89" s="2">
        <v>255</v>
      </c>
      <c r="M89" s="2">
        <v>510</v>
      </c>
      <c r="N89" s="2">
        <v>85</v>
      </c>
      <c r="O89" s="4">
        <v>0.4</v>
      </c>
      <c r="P89">
        <v>85</v>
      </c>
      <c r="Q89" s="2">
        <v>85</v>
      </c>
      <c r="R89" s="2">
        <v>255</v>
      </c>
      <c r="S89" s="2">
        <v>510</v>
      </c>
      <c r="T89" s="2" t="s">
        <v>22</v>
      </c>
      <c r="U89">
        <v>85</v>
      </c>
      <c r="V89" s="2">
        <v>510</v>
      </c>
      <c r="W89" s="2">
        <v>170</v>
      </c>
      <c r="X89" s="2">
        <v>170</v>
      </c>
      <c r="Y89" s="2" t="s">
        <v>24</v>
      </c>
      <c r="Z89">
        <v>85</v>
      </c>
      <c r="AA89" s="2">
        <v>170</v>
      </c>
      <c r="AB89" s="2">
        <v>340</v>
      </c>
      <c r="AC89" s="2">
        <v>255</v>
      </c>
      <c r="AD89" t="s">
        <v>36</v>
      </c>
    </row>
    <row r="90" spans="11:30" x14ac:dyDescent="0.3">
      <c r="K90">
        <v>86</v>
      </c>
      <c r="L90" s="2">
        <v>258</v>
      </c>
      <c r="M90" s="2">
        <v>516</v>
      </c>
      <c r="N90" s="2">
        <v>86</v>
      </c>
      <c r="O90" s="4">
        <v>0.4</v>
      </c>
      <c r="P90">
        <v>86</v>
      </c>
      <c r="Q90" s="2">
        <v>86</v>
      </c>
      <c r="R90" s="2">
        <v>258</v>
      </c>
      <c r="S90" s="2">
        <v>516</v>
      </c>
      <c r="T90" s="2" t="s">
        <v>22</v>
      </c>
      <c r="U90">
        <v>86</v>
      </c>
      <c r="V90" s="2">
        <v>516</v>
      </c>
      <c r="W90" s="2">
        <v>172</v>
      </c>
      <c r="X90" s="2">
        <v>172</v>
      </c>
      <c r="Y90" s="2" t="s">
        <v>24</v>
      </c>
      <c r="Z90">
        <v>86</v>
      </c>
      <c r="AA90" s="2">
        <v>172</v>
      </c>
      <c r="AB90" s="2">
        <v>344</v>
      </c>
      <c r="AC90" s="2">
        <v>258</v>
      </c>
      <c r="AD90" t="s">
        <v>36</v>
      </c>
    </row>
    <row r="91" spans="11:30" x14ac:dyDescent="0.3">
      <c r="K91">
        <v>87</v>
      </c>
      <c r="L91" s="2">
        <v>261</v>
      </c>
      <c r="M91" s="2">
        <v>522</v>
      </c>
      <c r="N91" s="2">
        <v>87</v>
      </c>
      <c r="O91" s="4">
        <v>0.4</v>
      </c>
      <c r="P91">
        <v>87</v>
      </c>
      <c r="Q91" s="2">
        <v>87</v>
      </c>
      <c r="R91" s="2">
        <v>261</v>
      </c>
      <c r="S91" s="2">
        <v>522</v>
      </c>
      <c r="T91" s="2" t="s">
        <v>22</v>
      </c>
      <c r="U91">
        <v>87</v>
      </c>
      <c r="V91" s="2">
        <v>522</v>
      </c>
      <c r="W91" s="2">
        <v>174</v>
      </c>
      <c r="X91" s="2">
        <v>174</v>
      </c>
      <c r="Y91" s="2" t="s">
        <v>24</v>
      </c>
      <c r="Z91">
        <v>87</v>
      </c>
      <c r="AA91" s="2">
        <v>174</v>
      </c>
      <c r="AB91" s="2">
        <v>348</v>
      </c>
      <c r="AC91" s="2">
        <v>261</v>
      </c>
      <c r="AD91" t="s">
        <v>36</v>
      </c>
    </row>
    <row r="92" spans="11:30" x14ac:dyDescent="0.3">
      <c r="K92">
        <v>88</v>
      </c>
      <c r="L92" s="2">
        <v>264</v>
      </c>
      <c r="M92" s="2">
        <v>528</v>
      </c>
      <c r="N92" s="2">
        <v>88</v>
      </c>
      <c r="O92" s="4">
        <v>0.4</v>
      </c>
      <c r="P92">
        <v>88</v>
      </c>
      <c r="Q92" s="2">
        <v>88</v>
      </c>
      <c r="R92" s="2">
        <v>264</v>
      </c>
      <c r="S92" s="2">
        <v>528</v>
      </c>
      <c r="T92" s="2" t="s">
        <v>22</v>
      </c>
      <c r="U92">
        <v>88</v>
      </c>
      <c r="V92" s="2">
        <v>528</v>
      </c>
      <c r="W92" s="2">
        <v>176</v>
      </c>
      <c r="X92" s="2">
        <v>176</v>
      </c>
      <c r="Y92" s="2" t="s">
        <v>24</v>
      </c>
      <c r="Z92">
        <v>88</v>
      </c>
      <c r="AA92" s="2">
        <v>176</v>
      </c>
      <c r="AB92" s="2">
        <v>352</v>
      </c>
      <c r="AC92" s="2">
        <v>264</v>
      </c>
      <c r="AD92" t="s">
        <v>36</v>
      </c>
    </row>
    <row r="93" spans="11:30" x14ac:dyDescent="0.3">
      <c r="K93">
        <v>89</v>
      </c>
      <c r="L93" s="2">
        <v>267</v>
      </c>
      <c r="M93" s="2">
        <v>534</v>
      </c>
      <c r="N93" s="2">
        <v>89</v>
      </c>
      <c r="O93" s="4">
        <v>0.4</v>
      </c>
      <c r="P93">
        <v>89</v>
      </c>
      <c r="Q93" s="2">
        <v>89</v>
      </c>
      <c r="R93" s="2">
        <v>267</v>
      </c>
      <c r="S93" s="2">
        <v>534</v>
      </c>
      <c r="T93" s="2" t="s">
        <v>22</v>
      </c>
      <c r="U93">
        <v>89</v>
      </c>
      <c r="V93" s="2">
        <v>534</v>
      </c>
      <c r="W93" s="2">
        <v>178</v>
      </c>
      <c r="X93" s="2">
        <v>178</v>
      </c>
      <c r="Y93" s="2" t="s">
        <v>24</v>
      </c>
      <c r="Z93">
        <v>89</v>
      </c>
      <c r="AA93" s="2">
        <v>178</v>
      </c>
      <c r="AB93" s="2">
        <v>356</v>
      </c>
      <c r="AC93" s="2">
        <v>267</v>
      </c>
      <c r="AD93" t="s">
        <v>36</v>
      </c>
    </row>
    <row r="94" spans="11:30" x14ac:dyDescent="0.3">
      <c r="K94">
        <v>90</v>
      </c>
      <c r="L94" s="2">
        <v>270</v>
      </c>
      <c r="M94" s="2">
        <v>540</v>
      </c>
      <c r="N94" s="2">
        <v>90</v>
      </c>
      <c r="O94" s="4">
        <v>0.4</v>
      </c>
      <c r="P94">
        <v>90</v>
      </c>
      <c r="Q94" s="2">
        <v>90</v>
      </c>
      <c r="R94" s="2">
        <v>270</v>
      </c>
      <c r="S94" s="2">
        <v>540</v>
      </c>
      <c r="T94" s="2" t="s">
        <v>22</v>
      </c>
      <c r="U94">
        <v>90</v>
      </c>
      <c r="V94" s="2">
        <v>540</v>
      </c>
      <c r="W94" s="2">
        <v>180</v>
      </c>
      <c r="X94" s="2">
        <v>180</v>
      </c>
      <c r="Y94" s="2" t="s">
        <v>24</v>
      </c>
      <c r="Z94">
        <v>90</v>
      </c>
      <c r="AA94" s="2">
        <v>180</v>
      </c>
      <c r="AB94" s="2">
        <v>360</v>
      </c>
      <c r="AC94" s="2">
        <v>270</v>
      </c>
      <c r="AD94" t="s">
        <v>36</v>
      </c>
    </row>
    <row r="95" spans="11:30" x14ac:dyDescent="0.3">
      <c r="K95">
        <v>91</v>
      </c>
      <c r="L95" s="2">
        <v>273</v>
      </c>
      <c r="M95" s="2">
        <v>546</v>
      </c>
      <c r="N95" s="2">
        <v>91</v>
      </c>
      <c r="O95" s="4">
        <v>0.4</v>
      </c>
      <c r="P95">
        <v>91</v>
      </c>
      <c r="Q95" s="2">
        <v>91</v>
      </c>
      <c r="R95" s="2">
        <v>273</v>
      </c>
      <c r="S95" s="2">
        <v>546</v>
      </c>
      <c r="T95" s="2" t="s">
        <v>22</v>
      </c>
      <c r="U95">
        <v>91</v>
      </c>
      <c r="V95" s="2">
        <v>546</v>
      </c>
      <c r="W95" s="2">
        <v>182</v>
      </c>
      <c r="X95" s="2">
        <v>182</v>
      </c>
      <c r="Y95" s="2" t="s">
        <v>24</v>
      </c>
      <c r="Z95">
        <v>91</v>
      </c>
      <c r="AA95" s="2">
        <v>182</v>
      </c>
      <c r="AB95" s="2">
        <v>364</v>
      </c>
      <c r="AC95" s="2">
        <v>273</v>
      </c>
      <c r="AD95" t="s">
        <v>36</v>
      </c>
    </row>
    <row r="96" spans="11:30" x14ac:dyDescent="0.3">
      <c r="K96">
        <v>92</v>
      </c>
      <c r="L96" s="2">
        <v>276</v>
      </c>
      <c r="M96" s="2">
        <v>552</v>
      </c>
      <c r="N96" s="2">
        <v>92</v>
      </c>
      <c r="O96" s="4">
        <v>0.4</v>
      </c>
      <c r="P96">
        <v>92</v>
      </c>
      <c r="Q96" s="2">
        <v>92</v>
      </c>
      <c r="R96" s="2">
        <v>276</v>
      </c>
      <c r="S96" s="2">
        <v>552</v>
      </c>
      <c r="T96" s="2" t="s">
        <v>22</v>
      </c>
      <c r="U96">
        <v>92</v>
      </c>
      <c r="V96" s="2">
        <v>552</v>
      </c>
      <c r="W96" s="2">
        <v>184</v>
      </c>
      <c r="X96" s="2">
        <v>184</v>
      </c>
      <c r="Y96" s="2" t="s">
        <v>24</v>
      </c>
      <c r="Z96">
        <v>92</v>
      </c>
      <c r="AA96" s="2">
        <v>184</v>
      </c>
      <c r="AB96" s="2">
        <v>368</v>
      </c>
      <c r="AC96" s="2">
        <v>276</v>
      </c>
      <c r="AD96" t="s">
        <v>36</v>
      </c>
    </row>
    <row r="97" spans="11:30" x14ac:dyDescent="0.3">
      <c r="K97">
        <v>93</v>
      </c>
      <c r="L97" s="2">
        <v>279</v>
      </c>
      <c r="M97" s="2">
        <v>558</v>
      </c>
      <c r="N97" s="2">
        <v>93</v>
      </c>
      <c r="O97" s="4">
        <v>0.4</v>
      </c>
      <c r="P97">
        <v>93</v>
      </c>
      <c r="Q97" s="2">
        <v>93</v>
      </c>
      <c r="R97" s="2">
        <v>279</v>
      </c>
      <c r="S97" s="2">
        <v>558</v>
      </c>
      <c r="T97" s="2" t="s">
        <v>22</v>
      </c>
      <c r="U97">
        <v>93</v>
      </c>
      <c r="V97" s="2">
        <v>558</v>
      </c>
      <c r="W97" s="2">
        <v>186</v>
      </c>
      <c r="X97" s="2">
        <v>186</v>
      </c>
      <c r="Y97" s="2" t="s">
        <v>24</v>
      </c>
      <c r="Z97">
        <v>93</v>
      </c>
      <c r="AA97" s="2">
        <v>186</v>
      </c>
      <c r="AB97" s="2">
        <v>372</v>
      </c>
      <c r="AC97" s="2">
        <v>279</v>
      </c>
      <c r="AD97" t="s">
        <v>36</v>
      </c>
    </row>
    <row r="98" spans="11:30" x14ac:dyDescent="0.3">
      <c r="K98">
        <v>94</v>
      </c>
      <c r="L98" s="2">
        <v>282</v>
      </c>
      <c r="M98" s="2">
        <v>564</v>
      </c>
      <c r="N98" s="2">
        <v>94</v>
      </c>
      <c r="O98" s="4">
        <v>0.4</v>
      </c>
      <c r="P98">
        <v>94</v>
      </c>
      <c r="Q98" s="2">
        <v>94</v>
      </c>
      <c r="R98" s="2">
        <v>282</v>
      </c>
      <c r="S98" s="2">
        <v>564</v>
      </c>
      <c r="T98" s="2" t="s">
        <v>22</v>
      </c>
      <c r="U98">
        <v>94</v>
      </c>
      <c r="V98" s="2">
        <v>564</v>
      </c>
      <c r="W98" s="2">
        <v>188</v>
      </c>
      <c r="X98" s="2">
        <v>188</v>
      </c>
      <c r="Y98" s="2" t="s">
        <v>24</v>
      </c>
      <c r="Z98">
        <v>94</v>
      </c>
      <c r="AA98" s="2">
        <v>188</v>
      </c>
      <c r="AB98" s="2">
        <v>376</v>
      </c>
      <c r="AC98" s="2">
        <v>282</v>
      </c>
      <c r="AD98" t="s">
        <v>36</v>
      </c>
    </row>
    <row r="99" spans="11:30" x14ac:dyDescent="0.3">
      <c r="K99">
        <v>95</v>
      </c>
      <c r="L99" s="2">
        <v>285</v>
      </c>
      <c r="M99" s="2">
        <v>570</v>
      </c>
      <c r="N99" s="2">
        <v>95</v>
      </c>
      <c r="O99" s="4">
        <v>0.4</v>
      </c>
      <c r="P99">
        <v>95</v>
      </c>
      <c r="Q99" s="2">
        <v>95</v>
      </c>
      <c r="R99" s="2">
        <v>285</v>
      </c>
      <c r="S99" s="2">
        <v>570</v>
      </c>
      <c r="T99" s="2" t="s">
        <v>22</v>
      </c>
      <c r="U99">
        <v>95</v>
      </c>
      <c r="V99" s="2">
        <v>570</v>
      </c>
      <c r="W99" s="2">
        <v>190</v>
      </c>
      <c r="X99" s="2">
        <v>190</v>
      </c>
      <c r="Y99" s="2" t="s">
        <v>24</v>
      </c>
      <c r="Z99">
        <v>95</v>
      </c>
      <c r="AA99" s="2">
        <v>190</v>
      </c>
      <c r="AB99" s="2">
        <v>380</v>
      </c>
      <c r="AC99" s="2">
        <v>285</v>
      </c>
      <c r="AD99" t="s">
        <v>36</v>
      </c>
    </row>
    <row r="100" spans="11:30" x14ac:dyDescent="0.3">
      <c r="K100">
        <v>96</v>
      </c>
      <c r="L100" s="2">
        <v>288</v>
      </c>
      <c r="M100" s="2">
        <v>576</v>
      </c>
      <c r="N100" s="2">
        <v>96</v>
      </c>
      <c r="O100" s="4">
        <v>0.4</v>
      </c>
      <c r="P100">
        <v>96</v>
      </c>
      <c r="Q100" s="2">
        <v>96</v>
      </c>
      <c r="R100" s="2">
        <v>288</v>
      </c>
      <c r="S100" s="2">
        <v>576</v>
      </c>
      <c r="T100" s="2" t="s">
        <v>22</v>
      </c>
      <c r="U100">
        <v>96</v>
      </c>
      <c r="V100" s="2">
        <v>576</v>
      </c>
      <c r="W100" s="2">
        <v>192</v>
      </c>
      <c r="X100" s="2">
        <v>192</v>
      </c>
      <c r="Y100" s="2" t="s">
        <v>24</v>
      </c>
      <c r="Z100">
        <v>96</v>
      </c>
      <c r="AA100" s="2">
        <v>192</v>
      </c>
      <c r="AB100" s="2">
        <v>384</v>
      </c>
      <c r="AC100" s="2">
        <v>288</v>
      </c>
      <c r="AD100" t="s">
        <v>36</v>
      </c>
    </row>
    <row r="101" spans="11:30" x14ac:dyDescent="0.3">
      <c r="K101">
        <v>97</v>
      </c>
      <c r="L101" s="2">
        <v>291</v>
      </c>
      <c r="M101" s="2">
        <v>582</v>
      </c>
      <c r="N101" s="2">
        <v>97</v>
      </c>
      <c r="O101" s="4">
        <v>0.4</v>
      </c>
      <c r="P101">
        <v>97</v>
      </c>
      <c r="Q101" s="2">
        <v>97</v>
      </c>
      <c r="R101" s="2">
        <v>291</v>
      </c>
      <c r="S101" s="2">
        <v>582</v>
      </c>
      <c r="T101" s="2" t="s">
        <v>22</v>
      </c>
      <c r="U101">
        <v>97</v>
      </c>
      <c r="V101" s="2">
        <v>582</v>
      </c>
      <c r="W101" s="2">
        <v>194</v>
      </c>
      <c r="X101" s="2">
        <v>194</v>
      </c>
      <c r="Y101" s="2" t="s">
        <v>24</v>
      </c>
      <c r="Z101">
        <v>97</v>
      </c>
      <c r="AA101" s="2">
        <v>194</v>
      </c>
      <c r="AB101" s="2">
        <v>388</v>
      </c>
      <c r="AC101" s="2">
        <v>291</v>
      </c>
      <c r="AD101" t="s">
        <v>36</v>
      </c>
    </row>
    <row r="102" spans="11:30" x14ac:dyDescent="0.3">
      <c r="K102">
        <v>98</v>
      </c>
      <c r="L102" s="2">
        <v>294</v>
      </c>
      <c r="M102" s="2">
        <v>588</v>
      </c>
      <c r="N102" s="2">
        <v>98</v>
      </c>
      <c r="O102" s="4">
        <v>0.4</v>
      </c>
      <c r="P102">
        <v>98</v>
      </c>
      <c r="Q102" s="2">
        <v>98</v>
      </c>
      <c r="R102" s="2">
        <v>294</v>
      </c>
      <c r="S102" s="2">
        <v>588</v>
      </c>
      <c r="T102" s="2" t="s">
        <v>22</v>
      </c>
      <c r="U102">
        <v>98</v>
      </c>
      <c r="V102" s="2">
        <v>588</v>
      </c>
      <c r="W102" s="2">
        <v>196</v>
      </c>
      <c r="X102" s="2">
        <v>196</v>
      </c>
      <c r="Y102" s="2" t="s">
        <v>24</v>
      </c>
      <c r="Z102">
        <v>98</v>
      </c>
      <c r="AA102" s="2">
        <v>196</v>
      </c>
      <c r="AB102" s="2">
        <v>392</v>
      </c>
      <c r="AC102" s="2">
        <v>294</v>
      </c>
      <c r="AD102" t="s">
        <v>36</v>
      </c>
    </row>
    <row r="103" spans="11:30" x14ac:dyDescent="0.3">
      <c r="K103">
        <v>99</v>
      </c>
      <c r="L103" s="2">
        <v>297</v>
      </c>
      <c r="M103" s="2">
        <v>594</v>
      </c>
      <c r="N103" s="2">
        <v>99</v>
      </c>
      <c r="O103" s="4">
        <v>0.4</v>
      </c>
      <c r="P103">
        <v>99</v>
      </c>
      <c r="Q103" s="2">
        <v>99</v>
      </c>
      <c r="R103" s="2">
        <v>297</v>
      </c>
      <c r="S103" s="2">
        <v>594</v>
      </c>
      <c r="T103" s="2" t="s">
        <v>22</v>
      </c>
      <c r="U103">
        <v>99</v>
      </c>
      <c r="V103" s="2">
        <v>594</v>
      </c>
      <c r="W103" s="2">
        <v>198</v>
      </c>
      <c r="X103" s="2">
        <v>198</v>
      </c>
      <c r="Y103" s="2" t="s">
        <v>24</v>
      </c>
      <c r="Z103">
        <v>99</v>
      </c>
      <c r="AA103" s="2">
        <v>198</v>
      </c>
      <c r="AB103" s="2">
        <v>396</v>
      </c>
      <c r="AC103" s="2">
        <v>297</v>
      </c>
      <c r="AD103" t="s">
        <v>36</v>
      </c>
    </row>
  </sheetData>
  <mergeCells count="16">
    <mergeCell ref="AM3:AM4"/>
    <mergeCell ref="AN3:AN4"/>
    <mergeCell ref="AO3:AP3"/>
    <mergeCell ref="AQ3:AQ4"/>
    <mergeCell ref="AF2:AQ2"/>
    <mergeCell ref="AR3:BA3"/>
    <mergeCell ref="AK3:AK4"/>
    <mergeCell ref="AI3:AJ3"/>
    <mergeCell ref="AF3:AF4"/>
    <mergeCell ref="AL3:AL4"/>
    <mergeCell ref="K3:O3"/>
    <mergeCell ref="P3:T3"/>
    <mergeCell ref="U3:Y3"/>
    <mergeCell ref="Z3:AD3"/>
    <mergeCell ref="AG3:AG4"/>
    <mergeCell ref="AH3:AH4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woongwon kim</dc:creator>
  <cp:lastModifiedBy>woongwon kim</cp:lastModifiedBy>
  <dcterms:created xsi:type="dcterms:W3CDTF">2020-04-16T16:54:44Z</dcterms:created>
  <dcterms:modified xsi:type="dcterms:W3CDTF">2020-04-17T10:50:51Z</dcterms:modified>
</cp:coreProperties>
</file>