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/>
  <xr:revisionPtr revIDLastSave="521" documentId="8_{8D732D93-CECD-40B3-B308-BE822DBBF587}" xr6:coauthVersionLast="47" xr6:coauthVersionMax="47" xr10:uidLastSave="{5A993E6E-7A21-4180-B383-5D7F05A429F0}"/>
  <bookViews>
    <workbookView xWindow="390" yWindow="390" windowWidth="26940" windowHeight="19935" xr2:uid="{00000000-000D-0000-FFFF-FFFF00000000}"/>
  </bookViews>
  <sheets>
    <sheet name="兩位數(十位相同)" sheetId="4" r:id="rId1"/>
    <sheet name="兩位數(隨機)" sheetId="1" r:id="rId2"/>
    <sheet name="110以內平方" sheetId="5" r:id="rId3"/>
    <sheet name="三位乘一位" sheetId="6" r:id="rId4"/>
    <sheet name="三位乘兩位" sheetId="7" r:id="rId5"/>
    <sheet name="乘11練習" sheetId="8" r:id="rId6"/>
    <sheet name="簡便1" sheetId="9" r:id="rId7"/>
    <sheet name="Data" sheetId="2" state="hidden" r:id="rId8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6" l="1"/>
  <c r="F8" i="6"/>
  <c r="E8" i="6"/>
  <c r="F7" i="6"/>
  <c r="E7" i="6"/>
  <c r="E5" i="6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D35" i="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A1" i="9"/>
  <c r="F3" i="8"/>
  <c r="F4" i="8"/>
  <c r="F5" i="8"/>
  <c r="F6" i="8"/>
  <c r="F7" i="8"/>
  <c r="F8" i="8"/>
  <c r="F9" i="8"/>
  <c r="F10" i="8"/>
  <c r="F23" i="8" s="1"/>
  <c r="F11" i="8"/>
  <c r="F12" i="8"/>
  <c r="F13" i="8"/>
  <c r="F14" i="8"/>
  <c r="F15" i="8"/>
  <c r="F16" i="8"/>
  <c r="F17" i="8"/>
  <c r="F18" i="8"/>
  <c r="F19" i="8"/>
  <c r="F20" i="8"/>
  <c r="F21" i="8"/>
  <c r="F2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A1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A1" i="7"/>
  <c r="F13" i="6"/>
  <c r="F21" i="6"/>
  <c r="E9" i="6"/>
  <c r="E10" i="6"/>
  <c r="E17" i="6"/>
  <c r="E18" i="6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1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0" i="5"/>
  <c r="F21" i="5"/>
  <c r="F2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0" i="5"/>
  <c r="E21" i="5"/>
  <c r="E22" i="5"/>
  <c r="A1" i="5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0" i="4"/>
  <c r="F21" i="4"/>
  <c r="F2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0" i="4"/>
  <c r="E21" i="4"/>
  <c r="E22" i="4"/>
  <c r="A1" i="4"/>
  <c r="E37" i="2"/>
  <c r="D37" i="2"/>
  <c r="E36" i="2"/>
  <c r="D36" i="2"/>
  <c r="E35" i="2"/>
  <c r="A62" i="2"/>
  <c r="A61" i="2"/>
  <c r="A60" i="2"/>
  <c r="A59" i="2"/>
  <c r="A58" i="2"/>
  <c r="A57" i="2"/>
  <c r="A56" i="2"/>
  <c r="A55" i="2"/>
  <c r="A54" i="2"/>
  <c r="B22" i="8" s="1"/>
  <c r="A53" i="2"/>
  <c r="B21" i="8" s="1"/>
  <c r="A52" i="2"/>
  <c r="B20" i="8" s="1"/>
  <c r="A51" i="2"/>
  <c r="B19" i="8" s="1"/>
  <c r="A50" i="2"/>
  <c r="B18" i="8" s="1"/>
  <c r="A49" i="2"/>
  <c r="B17" i="8" s="1"/>
  <c r="A48" i="2"/>
  <c r="B16" i="8" s="1"/>
  <c r="A47" i="2"/>
  <c r="B15" i="8" s="1"/>
  <c r="A46" i="2"/>
  <c r="B14" i="8" s="1"/>
  <c r="A45" i="2"/>
  <c r="B13" i="8" s="1"/>
  <c r="A44" i="2"/>
  <c r="B12" i="8" s="1"/>
  <c r="A43" i="2"/>
  <c r="B11" i="8" s="1"/>
  <c r="A42" i="2"/>
  <c r="B10" i="8" s="1"/>
  <c r="A41" i="2"/>
  <c r="B9" i="8" s="1"/>
  <c r="A40" i="2"/>
  <c r="B8" i="8" s="1"/>
  <c r="A39" i="2"/>
  <c r="B7" i="8" s="1"/>
  <c r="A38" i="2"/>
  <c r="B6" i="8" s="1"/>
  <c r="A37" i="2"/>
  <c r="B5" i="8" s="1"/>
  <c r="A36" i="2"/>
  <c r="B4" i="8" s="1"/>
  <c r="A35" i="2"/>
  <c r="B3" i="8" s="1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J30" i="2"/>
  <c r="J29" i="2"/>
  <c r="J28" i="2"/>
  <c r="J27" i="2"/>
  <c r="J26" i="2"/>
  <c r="J25" i="2"/>
  <c r="J24" i="2"/>
  <c r="J23" i="2"/>
  <c r="J22" i="2"/>
  <c r="J21" i="2"/>
  <c r="E21" i="6" s="1"/>
  <c r="J20" i="2"/>
  <c r="F20" i="6" s="1"/>
  <c r="J19" i="2"/>
  <c r="F19" i="6" s="1"/>
  <c r="J18" i="2"/>
  <c r="F18" i="6" s="1"/>
  <c r="J17" i="2"/>
  <c r="F17" i="6" s="1"/>
  <c r="J16" i="2"/>
  <c r="E16" i="6" s="1"/>
  <c r="J15" i="2"/>
  <c r="E15" i="6" s="1"/>
  <c r="J14" i="2"/>
  <c r="E14" i="6" s="1"/>
  <c r="J13" i="2"/>
  <c r="E13" i="6" s="1"/>
  <c r="J12" i="2"/>
  <c r="F12" i="6" s="1"/>
  <c r="J11" i="2"/>
  <c r="F11" i="6" s="1"/>
  <c r="J10" i="2"/>
  <c r="F10" i="6" s="1"/>
  <c r="J9" i="2"/>
  <c r="F9" i="6" s="1"/>
  <c r="J8" i="2"/>
  <c r="J7" i="2"/>
  <c r="J6" i="2"/>
  <c r="F6" i="6" s="1"/>
  <c r="J5" i="2"/>
  <c r="F5" i="6" s="1"/>
  <c r="J4" i="2"/>
  <c r="F4" i="6" s="1"/>
  <c r="J3" i="2"/>
  <c r="F3" i="6" s="1"/>
  <c r="H30" i="2"/>
  <c r="H29" i="2"/>
  <c r="H28" i="2"/>
  <c r="H27" i="2"/>
  <c r="H26" i="2"/>
  <c r="H25" i="2"/>
  <c r="H24" i="2"/>
  <c r="H23" i="2"/>
  <c r="H22" i="2"/>
  <c r="B22" i="5" s="1"/>
  <c r="H21" i="2"/>
  <c r="B21" i="5" s="1"/>
  <c r="H20" i="2"/>
  <c r="B20" i="5" s="1"/>
  <c r="H19" i="2"/>
  <c r="B19" i="5" s="1"/>
  <c r="H18" i="2"/>
  <c r="B18" i="5" s="1"/>
  <c r="H17" i="2"/>
  <c r="B17" i="5" s="1"/>
  <c r="H16" i="2"/>
  <c r="B16" i="5" s="1"/>
  <c r="H15" i="2"/>
  <c r="B15" i="5" s="1"/>
  <c r="H14" i="2"/>
  <c r="B14" i="5" s="1"/>
  <c r="H13" i="2"/>
  <c r="B13" i="5" s="1"/>
  <c r="H12" i="2"/>
  <c r="B12" i="5" s="1"/>
  <c r="H11" i="2"/>
  <c r="B11" i="5" s="1"/>
  <c r="H10" i="2"/>
  <c r="B10" i="5" s="1"/>
  <c r="H9" i="2"/>
  <c r="B9" i="5" s="1"/>
  <c r="H8" i="2"/>
  <c r="B8" i="5" s="1"/>
  <c r="H7" i="2"/>
  <c r="B7" i="5" s="1"/>
  <c r="H6" i="2"/>
  <c r="B6" i="5" s="1"/>
  <c r="H5" i="2"/>
  <c r="B5" i="5" s="1"/>
  <c r="H4" i="2"/>
  <c r="B4" i="5" s="1"/>
  <c r="H3" i="2"/>
  <c r="B3" i="5" s="1"/>
  <c r="F19" i="5" l="1"/>
  <c r="F23" i="5" s="1"/>
  <c r="E19" i="5"/>
  <c r="B8" i="9"/>
  <c r="B12" i="9"/>
  <c r="B16" i="9"/>
  <c r="B20" i="9"/>
  <c r="B6" i="9"/>
  <c r="B10" i="9"/>
  <c r="B14" i="9"/>
  <c r="B18" i="9"/>
  <c r="B22" i="9"/>
  <c r="B7" i="9"/>
  <c r="B9" i="9"/>
  <c r="B13" i="9"/>
  <c r="B17" i="9"/>
  <c r="B21" i="9"/>
  <c r="B5" i="9"/>
  <c r="B4" i="9"/>
  <c r="F23" i="9"/>
  <c r="B22" i="6"/>
  <c r="B7" i="6"/>
  <c r="B11" i="9"/>
  <c r="B15" i="9"/>
  <c r="B19" i="9"/>
  <c r="B7" i="7"/>
  <c r="B15" i="7"/>
  <c r="B8" i="6"/>
  <c r="B5" i="7"/>
  <c r="B9" i="7"/>
  <c r="B13" i="7"/>
  <c r="B17" i="7"/>
  <c r="B21" i="7"/>
  <c r="B6" i="7"/>
  <c r="B10" i="7"/>
  <c r="B14" i="7"/>
  <c r="B18" i="7"/>
  <c r="B22" i="7"/>
  <c r="B3" i="9"/>
  <c r="B15" i="6"/>
  <c r="B3" i="7"/>
  <c r="B11" i="7"/>
  <c r="B19" i="7"/>
  <c r="B4" i="7"/>
  <c r="B8" i="7"/>
  <c r="B12" i="7"/>
  <c r="B16" i="7"/>
  <c r="B20" i="7"/>
  <c r="B18" i="6"/>
  <c r="B10" i="6"/>
  <c r="B17" i="6"/>
  <c r="B9" i="6"/>
  <c r="B16" i="6"/>
  <c r="B14" i="6"/>
  <c r="B6" i="6"/>
  <c r="B21" i="6"/>
  <c r="B13" i="6"/>
  <c r="B5" i="6"/>
  <c r="B20" i="6"/>
  <c r="B12" i="6"/>
  <c r="B4" i="6"/>
  <c r="B19" i="6"/>
  <c r="B11" i="6"/>
  <c r="B3" i="6"/>
  <c r="E3" i="6"/>
  <c r="E4" i="6"/>
  <c r="E6" i="6"/>
  <c r="F23" i="7"/>
  <c r="E20" i="6"/>
  <c r="E12" i="6"/>
  <c r="F16" i="6"/>
  <c r="E19" i="6"/>
  <c r="E11" i="6"/>
  <c r="F15" i="6"/>
  <c r="F22" i="6"/>
  <c r="F14" i="6"/>
  <c r="F23" i="6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1" i="1"/>
  <c r="B1" i="2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2" i="1" s="1"/>
  <c r="B21" i="2"/>
  <c r="A21" i="2"/>
  <c r="B20" i="2"/>
  <c r="A20" i="2"/>
  <c r="B19" i="2"/>
  <c r="A19" i="2"/>
  <c r="B18" i="2"/>
  <c r="A18" i="2"/>
  <c r="B18" i="1" s="1"/>
  <c r="B17" i="2"/>
  <c r="A17" i="2"/>
  <c r="B16" i="2"/>
  <c r="A16" i="2"/>
  <c r="B15" i="2"/>
  <c r="A15" i="2"/>
  <c r="B14" i="2"/>
  <c r="A14" i="2"/>
  <c r="B14" i="1" s="1"/>
  <c r="B13" i="2"/>
  <c r="A13" i="2"/>
  <c r="B12" i="2"/>
  <c r="A12" i="2"/>
  <c r="B11" i="2"/>
  <c r="A11" i="2"/>
  <c r="B10" i="2"/>
  <c r="A10" i="2"/>
  <c r="B10" i="1" s="1"/>
  <c r="B9" i="2"/>
  <c r="A9" i="2"/>
  <c r="B8" i="2"/>
  <c r="A8" i="2"/>
  <c r="B7" i="2"/>
  <c r="A7" i="2"/>
  <c r="B6" i="2"/>
  <c r="A6" i="2"/>
  <c r="B6" i="1" s="1"/>
  <c r="B5" i="2"/>
  <c r="A5" i="2"/>
  <c r="B4" i="2"/>
  <c r="A4" i="2"/>
  <c r="B3" i="2"/>
  <c r="A3" i="2"/>
  <c r="B3" i="1" l="1"/>
  <c r="B7" i="1"/>
  <c r="B11" i="1"/>
  <c r="B15" i="1"/>
  <c r="B19" i="1"/>
  <c r="B4" i="1"/>
  <c r="B5" i="1"/>
  <c r="B9" i="1"/>
  <c r="B13" i="1"/>
  <c r="B17" i="1"/>
  <c r="B21" i="1"/>
  <c r="B8" i="1"/>
  <c r="B12" i="1"/>
  <c r="B16" i="1"/>
  <c r="B20" i="1"/>
  <c r="F24" i="9"/>
  <c r="F25" i="9" s="1"/>
  <c r="F26" i="9" s="1"/>
  <c r="F24" i="8"/>
  <c r="F25" i="8" s="1"/>
  <c r="F26" i="8" s="1"/>
  <c r="F24" i="1"/>
  <c r="F25" i="1" s="1"/>
  <c r="F24" i="5"/>
  <c r="F25" i="5" s="1"/>
  <c r="F26" i="5" s="1"/>
  <c r="F24" i="6"/>
  <c r="F25" i="6" s="1"/>
  <c r="F26" i="6" s="1"/>
  <c r="F24" i="7"/>
  <c r="F25" i="7" s="1"/>
  <c r="F26" i="7" s="1"/>
  <c r="E24" i="2"/>
  <c r="F24" i="2"/>
  <c r="F9" i="2"/>
  <c r="E9" i="2"/>
  <c r="F17" i="2"/>
  <c r="E17" i="2"/>
  <c r="F25" i="2"/>
  <c r="E25" i="2"/>
  <c r="F8" i="2"/>
  <c r="E8" i="2"/>
  <c r="F10" i="2"/>
  <c r="E10" i="2"/>
  <c r="F18" i="2"/>
  <c r="E18" i="2"/>
  <c r="F26" i="2"/>
  <c r="E26" i="2"/>
  <c r="E16" i="2"/>
  <c r="F16" i="2"/>
  <c r="F3" i="2"/>
  <c r="E3" i="2"/>
  <c r="F11" i="2"/>
  <c r="E11" i="2"/>
  <c r="F19" i="2"/>
  <c r="E19" i="2"/>
  <c r="E27" i="2"/>
  <c r="F27" i="2"/>
  <c r="F4" i="2"/>
  <c r="E4" i="2"/>
  <c r="E12" i="2"/>
  <c r="F12" i="2"/>
  <c r="F20" i="2"/>
  <c r="E20" i="2"/>
  <c r="E28" i="2"/>
  <c r="F28" i="2"/>
  <c r="F5" i="2"/>
  <c r="E5" i="2"/>
  <c r="F13" i="2"/>
  <c r="E13" i="2"/>
  <c r="F21" i="2"/>
  <c r="E21" i="2"/>
  <c r="F29" i="2"/>
  <c r="E29" i="2"/>
  <c r="F6" i="2"/>
  <c r="E6" i="2"/>
  <c r="F14" i="2"/>
  <c r="E14" i="2"/>
  <c r="F22" i="2"/>
  <c r="E22" i="2"/>
  <c r="F30" i="2"/>
  <c r="E30" i="2"/>
  <c r="F7" i="2"/>
  <c r="E7" i="2"/>
  <c r="F15" i="2"/>
  <c r="E15" i="2"/>
  <c r="E23" i="2"/>
  <c r="F23" i="2"/>
  <c r="F24" i="4"/>
  <c r="F25" i="4" s="1"/>
  <c r="E6" i="1"/>
  <c r="F6" i="1"/>
  <c r="E3" i="1"/>
  <c r="B15" i="4" l="1"/>
  <c r="B14" i="4"/>
  <c r="B13" i="4"/>
  <c r="B11" i="4"/>
  <c r="B18" i="4"/>
  <c r="B17" i="4"/>
  <c r="B7" i="4"/>
  <c r="B6" i="4"/>
  <c r="B5" i="4"/>
  <c r="B4" i="4"/>
  <c r="B3" i="4"/>
  <c r="E19" i="4"/>
  <c r="F19" i="4"/>
  <c r="B10" i="4"/>
  <c r="B9" i="4"/>
  <c r="B16" i="4"/>
  <c r="B22" i="4"/>
  <c r="B21" i="4"/>
  <c r="B20" i="4"/>
  <c r="B19" i="4"/>
  <c r="B12" i="4"/>
  <c r="B8" i="4"/>
  <c r="F4" i="4"/>
  <c r="E4" i="4"/>
  <c r="F3" i="4"/>
  <c r="E3" i="4"/>
  <c r="F3" i="1"/>
  <c r="F26" i="1" s="1"/>
  <c r="F23" i="4" l="1"/>
  <c r="F26" i="4"/>
  <c r="F23" i="1"/>
</calcChain>
</file>

<file path=xl/sharedStrings.xml><?xml version="1.0" encoding="utf-8"?>
<sst xmlns="http://schemas.openxmlformats.org/spreadsheetml/2006/main" count="197" uniqueCount="101">
  <si>
    <t>算 式</t>
  </si>
  <si>
    <t>草 稿</t>
  </si>
  <si>
    <t>正確答案</t>
  </si>
  <si>
    <t>兩位數相乘練習(隨機)</t>
  </si>
  <si>
    <t>開始時間：</t>
  </si>
  <si>
    <t>用時：</t>
  </si>
  <si>
    <t>速度：</t>
  </si>
  <si>
    <t>題目</t>
  </si>
  <si>
    <t>結果</t>
  </si>
  <si>
    <t>你的答案</t>
  </si>
  <si>
    <t>兩位數相乘練習(十位相同)</t>
  </si>
  <si>
    <t>110以內整數的平方</t>
  </si>
  <si>
    <t>三位數乘以一位數</t>
  </si>
  <si>
    <t>三位數乘以兩位數</t>
  </si>
  <si>
    <t>簡便運算1</t>
  </si>
  <si>
    <t>乘以11練習</t>
  </si>
  <si>
    <t>4的倍數乘25的倍數</t>
  </si>
  <si>
    <t>8的倍數乘125的倍數</t>
  </si>
  <si>
    <t>20的倍數乘以5的倍數</t>
  </si>
  <si>
    <t>通用三位數乘以一位數的速算方法：</t>
    <phoneticPr fontId="12" type="noConversion"/>
  </si>
  <si>
    <t>例如 683 X 9  = 600 X 9 + 80 X 9 + 3 X 9</t>
    <phoneticPr fontId="12" type="noConversion"/>
  </si>
  <si>
    <t xml:space="preserve">                          =5427+720</t>
    <phoneticPr fontId="12" type="noConversion"/>
  </si>
  <si>
    <t xml:space="preserve">                           =6147</t>
    <phoneticPr fontId="12" type="noConversion"/>
  </si>
  <si>
    <r>
      <t>例如</t>
    </r>
    <r>
      <rPr>
        <sz val="11"/>
        <color theme="1"/>
        <rFont val="Microsoft YaHei"/>
        <family val="2"/>
        <charset val="134"/>
      </rPr>
      <t xml:space="preserve"> 507 X 8 = 500 X 8 + 7 X 8</t>
    </r>
    <phoneticPr fontId="12" type="noConversion"/>
  </si>
  <si>
    <t xml:space="preserve">                     =4056</t>
    <phoneticPr fontId="12" type="noConversion"/>
  </si>
  <si>
    <t>403 X 3 = 1209</t>
    <phoneticPr fontId="12" type="noConversion"/>
  </si>
  <si>
    <t>*按F9開始*</t>
  </si>
  <si>
    <t>*按Shift + F9結束*</t>
  </si>
  <si>
    <t>2. 因為整百數乘以任何一個數，結果後面一定是兩個0， 個數數乘以一位數，最大是81，不超過兩位。
所以，可以直接將 6 x 9 = 54寫在前面，3 x 9 = 21  寫在後面寫成5421。如果是一位數要補0</t>
  </si>
  <si>
    <t>3. 同理，所有十位是0的三位數乘以一位數，是可以直接寫結果的，不用寫豎式謀算，不用寫草稿。</t>
  </si>
  <si>
    <t>304 X 5 = 1520</t>
  </si>
  <si>
    <t>1. 乘以 5 速算</t>
  </si>
  <si>
    <t>乘以 5 = 乘以 10 除以 2， 所以可以在另一個數後面加個0再除以2.</t>
  </si>
  <si>
    <t>448 * 5 = 4480 / 2 = 2240</t>
  </si>
  <si>
    <t>371 * 5 = 3710 / 2 = 1855</t>
  </si>
  <si>
    <t>乘以 25 = 乘以 100 除以 4， 所以可以在另一個數後面加個00再除以4.</t>
  </si>
  <si>
    <t>2. 乘以 25 速算</t>
  </si>
  <si>
    <t>448 * 25 = 44800 / 4 = 11200</t>
  </si>
  <si>
    <t>371 * 25 = 37100 / 4 = 18550 / 2 = 9275</t>
  </si>
  <si>
    <t>3. 乘以 125 速算</t>
  </si>
  <si>
    <t>乘以 125 = 乘以 1000 除以 8， 所以可以在另一個數後面加個000再除以8.</t>
  </si>
  <si>
    <t>371 * 125 = (46 * 8 +3 ) * 125 = 46000 + 375 = 46375</t>
  </si>
  <si>
    <t>371 * 125 = 371000 / 8 = 46375</t>
  </si>
  <si>
    <t>或者用先用被除數除以8，結果寫前面，用餘數乘以125寫後面。</t>
  </si>
  <si>
    <t xml:space="preserve">448 * 125 = 448000 / 8 = </t>
  </si>
  <si>
    <t>448 * 125 = 448 / 8 * 1000 = 56000</t>
  </si>
  <si>
    <t>371 * 25 = （92 * 4 + 3) * 25 = 9200 + 75 = 9275</t>
  </si>
  <si>
    <t>4. 嘗試將偶數分拆為一個數乘以2，4，8</t>
  </si>
  <si>
    <t>將0，5結尾的數分拆為一個數乘以 5， 25， 50， 125</t>
  </si>
  <si>
    <t>72 * 75 = 8 * 9 * 3 * 25 = 27 * 200 = 5400</t>
  </si>
  <si>
    <t>72 * 75 = 70 * 70 + 7 * 70 + 2 * 5 = 4910 + 490 = 5400</t>
  </si>
  <si>
    <t>*為了提升技能，嘗試用兩種以上的方法去速算。有利於驗證答案。</t>
  </si>
  <si>
    <t>*比賽速度時，請用第一時間想到的方法。</t>
  </si>
  <si>
    <t>371 * 5 = 370/2 *10 + 1 * 5 = 1855  --除以2的餘數只能有1.</t>
  </si>
  <si>
    <t xml:space="preserve">乘11 </t>
  </si>
  <si>
    <t>同理乘以111</t>
  </si>
  <si>
    <t>54321 * 111 =</t>
  </si>
  <si>
    <t>5(5+4)(5+4+3)(4+3+2)(3+2+1)(2+1)1</t>
  </si>
  <si>
    <t>=</t>
  </si>
  <si>
    <t>34 * 11=</t>
  </si>
  <si>
    <t>3(3+4)4 = 374</t>
  </si>
  <si>
    <t>65 * 11=</t>
  </si>
  <si>
    <t>6(6+5)5 = 715</t>
  </si>
  <si>
    <t>345* 11=</t>
  </si>
  <si>
    <t>3(3+4)(4+5)5 = 3795</t>
  </si>
  <si>
    <t>3450 +345 = 3795</t>
  </si>
  <si>
    <t>評價： 乘以兩位或者三位時還是可以很快的， 4位以上就開始容易混亂了。</t>
  </si>
  <si>
    <t>平方就是兩個相同的數相乘，比較常用，100以內數的平方所以獨立出來練習。技巧通用於兩位數相乘。</t>
  </si>
  <si>
    <t>35 * 35 = 3 * 4 * 100 + 25 = 1200 + 25 = 1225</t>
  </si>
  <si>
    <t>2. 個位數小於5的，向下取整十的加法技巧。</t>
  </si>
  <si>
    <t>14 * 14 = (10+4)*(10+4) = 10*10 + 2*4*10 + 4*4 = (10+4 * 2) *10 + 16 = 180+16 = 196</t>
  </si>
  <si>
    <t>13 * 13 = (13+3)*10 + 3*3 = 169</t>
  </si>
  <si>
    <t>22 * 22 = 24*20+4 = 484</t>
  </si>
  <si>
    <t>36 * 36 = 42*30 + 36 =1296</t>
  </si>
  <si>
    <t>36 * 36  = 35 * 35 +35 +36 =1225 + 35 * 2 + 1 = 1296</t>
  </si>
  <si>
    <t>3. 個位數大於5的，向上取整十的減法技巧。</t>
  </si>
  <si>
    <t>96 * 96 = 95 * 95 + 95 * 2 + 1 = 9026 +190 = 9216</t>
  </si>
  <si>
    <t>107 * 107 = 114*100 + 49 =11449</t>
  </si>
  <si>
    <t>96 * 96 = 90 * 90 + 12 * 90 + 6 * 6 = 102 * 90 + 36 = 9180 + 36 = 9216</t>
  </si>
  <si>
    <t>96 * 96 = (96 - 4) * 100 + 36 = 9236</t>
  </si>
  <si>
    <t>哪種方法最好？</t>
  </si>
  <si>
    <t>96 * 96 =(100 - 4) * (100 - 4) = 100*100 - 2 * 4 * 100 + 16 = (96 - 4) * 100 + 16 = 9216</t>
  </si>
  <si>
    <t>1. 這一步驟是推論的過程，心算時會跳過的。</t>
  </si>
  <si>
    <t>可以利用一些簡單計算方法，提高速度和準確度</t>
  </si>
  <si>
    <t>512 * 5 = 512 * 10 / 2 = 2560</t>
  </si>
  <si>
    <t>999 * 4 = 111 * 9 * 4 = 111 * 36 = 3996</t>
  </si>
  <si>
    <t>999 * 4 = 1000 * 4 - 4 = 3996</t>
  </si>
  <si>
    <t>1. 結尾是5的兩位數的平方，即是十位數相同，個位相加等於10. 直接將十位乘以十位加1，後面加 25</t>
  </si>
  <si>
    <t>1. 十位數相同，個位相加等於10. 直接將十位乘以十位加1，後面加個位相乘。</t>
  </si>
  <si>
    <t>16 * 14 = 10 * 10 + 6 * 10 + 4 * 10 + 6 * 4 = (10 + 6 + 4) * 10 + 24 = 224</t>
  </si>
  <si>
    <t>33 * 37 = 1200 + 21 = 1221</t>
  </si>
  <si>
    <t>32 * 35 = 30 * 30 + 30 * 7 + 2 * 5 = 900 + 210 + 10 = 1120</t>
  </si>
  <si>
    <t>44*46 = 20 24</t>
  </si>
  <si>
    <t>44 * 46 = 45 * 45 - 1</t>
  </si>
  <si>
    <t>53 * 57 = 30 21</t>
  </si>
  <si>
    <t>103 * 104 = 107 12</t>
  </si>
  <si>
    <t>94 * 98 = (94-2)*100 + 6 * 2 = 9212</t>
  </si>
  <si>
    <t>52 * 53 = 50 * 50 + 5 * 50 + 2 * 3 = 2500 + 250 + 6 = 2756</t>
  </si>
  <si>
    <t>18 * 19 = 270 + 72 = 342</t>
  </si>
  <si>
    <t>18 * 19 = 20 * 20 - (1+2)*20 + 1*2 = 17 * 20 + 2 = 342</t>
  </si>
  <si>
    <t>18 * 19 = (18-1) * 20 + 2 = 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</si>
</sst>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hh:mm:ss\ /\ &quot;題&quot;"/>
  </numFmts>
  <fonts count="27">
    <font>
      <sz val="11"/>
      <color theme="1"/>
      <name val="等线"/>
      <charset val="134"/>
      <scheme val="minor"/>
    </font>
    <font>
      <b/>
      <sz val="18"/>
      <color theme="1"/>
      <name val="楷体"/>
      <charset val="134"/>
    </font>
    <font>
      <sz val="18"/>
      <color theme="1"/>
      <name val="等线"/>
      <charset val="134"/>
      <scheme val="minor"/>
    </font>
    <font>
      <sz val="18"/>
      <color theme="1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等线"/>
      <family val="3"/>
      <charset val="136"/>
      <scheme val="minor"/>
    </font>
    <font>
      <b/>
      <sz val="16"/>
      <color theme="1"/>
      <name val="楷体"/>
      <family val="3"/>
      <charset val="134"/>
    </font>
    <font>
      <b/>
      <sz val="18"/>
      <color theme="1"/>
      <name val="楷体"/>
      <family val="3"/>
    </font>
    <font>
      <sz val="11"/>
      <color theme="1"/>
      <name val="等线"/>
      <family val="3"/>
      <charset val="136"/>
      <scheme val="minor"/>
    </font>
    <font>
      <b/>
      <sz val="12"/>
      <color theme="1"/>
      <name val="Calibri"/>
      <family val="2"/>
    </font>
    <font>
      <sz val="11"/>
      <color theme="1"/>
      <name val="等线"/>
      <family val="1"/>
      <charset val="136"/>
      <scheme val="minor"/>
    </font>
    <font>
      <sz val="9"/>
      <name val="等线"/>
      <family val="3"/>
      <charset val="136"/>
      <scheme val="minor"/>
    </font>
    <font>
      <b/>
      <sz val="14"/>
      <color theme="1"/>
      <name val="Calibri"/>
      <family val="2"/>
    </font>
    <font>
      <sz val="16"/>
      <color theme="1"/>
      <name val="等线"/>
      <family val="1"/>
      <charset val="136"/>
      <scheme val="minor"/>
    </font>
    <font>
      <b/>
      <sz val="20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scheme val="minor"/>
    </font>
    <font>
      <sz val="14"/>
      <color theme="1"/>
      <name val="楷体"/>
      <family val="3"/>
    </font>
    <font>
      <sz val="14"/>
      <color rgb="FFFF0000"/>
      <name val="楷体"/>
      <family val="3"/>
    </font>
    <font>
      <sz val="14"/>
      <color theme="1"/>
      <name val="等线"/>
      <scheme val="minor"/>
    </font>
    <font>
      <sz val="11"/>
      <color theme="1"/>
      <name val="楷体"/>
      <family val="3"/>
    </font>
    <font>
      <sz val="12"/>
      <color theme="1"/>
      <name val="楷体"/>
      <family val="3"/>
    </font>
    <font>
      <sz val="14"/>
      <color theme="1"/>
      <name val="Calibri"/>
      <family val="2"/>
    </font>
    <font>
      <sz val="11"/>
      <color theme="1"/>
      <name val="微软雅黑"/>
      <family val="2"/>
    </font>
    <font>
      <sz val="12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double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 vertical="center"/>
    </xf>
    <xf numFmtId="0" fontId="9" fillId="0" borderId="0" xfId="0" applyFont="1"/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0" fontId="1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一般" xfId="0" builtinId="0"/>
  </cellStyles>
  <dxfs count="98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rgb="FF000000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10583</xdr:colOff>
      <xdr:row>2</xdr:row>
      <xdr:rowOff>328083</xdr:rowOff>
    </xdr:from>
    <xdr:to>
      <xdr:col>9</xdr:col>
      <xdr:colOff>338667</xdr:colOff>
      <xdr:row>9</xdr:row>
      <xdr:rowOff>309650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A0B0040-7E9A-173E-FEB9-091F7321A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9666" y="1005416"/>
          <a:ext cx="4889501" cy="2278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0A91B-40CA-442D-A100-493E40C04C51}" name="表格1_3" displayName="表格1_3" ref="A3:F22" headerRowCount="0" totalsRowShown="0" headerRowDxfId="97" dataDxfId="96">
  <tableColumns count="6">
    <tableColumn id="1" xr3:uid="{E1CEFE01-F92C-4C41-BFA2-DE9D4EF55776}" name="欄1" dataDxfId="95" totalsRowDxfId="94"/>
    <tableColumn id="5" xr3:uid="{0A1A8414-CC92-49EB-A0BD-55DB13989CB0}" name="欄5" dataDxfId="93" totalsRowDxfId="92">
      <calculatedColumnFormula>TEXT(Data!E3,"##") &amp; " X " &amp; TEXT(Data!F3,"##") &amp; " = "</calculatedColumnFormula>
    </tableColumn>
    <tableColumn id="2" xr3:uid="{26CA7D0D-4466-4EC8-8FBD-5AAB57F3FB14}" name="欄2" dataDxfId="91" totalsRowDxfId="90"/>
    <tableColumn id="3" xr3:uid="{1B96FF18-1179-4AE2-974D-1704C38A4960}" name="欄3" dataDxfId="89" totalsRowDxfId="88"/>
    <tableColumn id="6" xr3:uid="{ABD45AC0-1E10-4588-A7E2-E0BA89945000}" name="欄6" dataDxfId="87" totalsRowDxfId="86">
      <calculatedColumnFormula>IF(D3&gt;0,TEXT(Data!E3*Data!F3,"####"),"")</calculatedColumnFormula>
    </tableColumn>
    <tableColumn id="4" xr3:uid="{5AD9ECD0-7B2E-42B3-95E4-BEAE81738C8C}" name="欄4" dataDxfId="85" totalsRowDxfId="84">
      <calculatedColumnFormula>IF(D3&gt;0,IF(D3=Data!E3*Data!F3,1,0),"")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3:F22" headerRowCount="0" totalsRowShown="0" headerRowDxfId="83" dataDxfId="82">
  <tableColumns count="6">
    <tableColumn id="1" xr3:uid="{00000000-0010-0000-0000-000001000000}" name="欄1" dataDxfId="81" totalsRowDxfId="80"/>
    <tableColumn id="5" xr3:uid="{00000000-0010-0000-0000-000005000000}" name="欄5" dataDxfId="79" totalsRowDxfId="78">
      <calculatedColumnFormula>TEXT(Data!A3,"##") &amp; " X " &amp; TEXT(Data!B3,"##") &amp; " = "</calculatedColumnFormula>
    </tableColumn>
    <tableColumn id="2" xr3:uid="{00000000-0010-0000-0000-000002000000}" name="欄2" dataDxfId="77" totalsRowDxfId="76"/>
    <tableColumn id="3" xr3:uid="{00000000-0010-0000-0000-000003000000}" name="欄3" dataDxfId="75" totalsRowDxfId="74"/>
    <tableColumn id="6" xr3:uid="{00000000-0010-0000-0000-000006000000}" name="欄6" dataDxfId="73" totalsRowDxfId="72">
      <calculatedColumnFormula>IF(D3&gt;0,TEXT(Data!A3*Data!B3,"##"),"")</calculatedColumnFormula>
    </tableColumn>
    <tableColumn id="4" xr3:uid="{00000000-0010-0000-0000-000004000000}" name="欄4" dataDxfId="71" totalsRowDxfId="70">
      <calculatedColumnFormula>IF(D3&gt;0,IF(D3=Data!A3*Data!B3,1,0),"")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A6D4B-A14B-4FB9-9303-6F358AFD0092}" name="表格1_34" displayName="表格1_34" ref="A3:F22" headerRowCount="0" totalsRowShown="0" headerRowDxfId="69" dataDxfId="68">
  <tableColumns count="6">
    <tableColumn id="1" xr3:uid="{8E35BE8F-1BA9-4247-B74C-7CEE7A6BE489}" name="欄1" dataDxfId="67" totalsRowDxfId="66"/>
    <tableColumn id="5" xr3:uid="{90BD98FE-7757-4157-9563-995D838C942B}" name="欄5" dataDxfId="65" totalsRowDxfId="64">
      <calculatedColumnFormula>TEXT(Data!H3,"##") &amp; " X " &amp; TEXT(Data!H3,"##") &amp; " = "</calculatedColumnFormula>
    </tableColumn>
    <tableColumn id="2" xr3:uid="{E4A7E640-C880-46D6-9C4D-ED587F0E4AC6}" name="欄2" dataDxfId="63" totalsRowDxfId="62"/>
    <tableColumn id="3" xr3:uid="{EE0F6AAC-FCFD-4D63-BA48-FC24AC17775B}" name="欄3" dataDxfId="61" totalsRowDxfId="60"/>
    <tableColumn id="6" xr3:uid="{A1766021-CE5E-4781-8B9F-CB0F3211C4FB}" name="欄6" dataDxfId="59" totalsRowDxfId="58">
      <calculatedColumnFormula>IF(D3&gt;0,TEXT(Data!H3*Data!H3,"####"),"")</calculatedColumnFormula>
    </tableColumn>
    <tableColumn id="4" xr3:uid="{BBD2F0E8-E296-4CB7-9D6C-FC5BDA9C158F}" name="欄4" dataDxfId="57" totalsRowDxfId="56">
      <calculatedColumnFormula>IF(D3&gt;0,IF(D3=Data!H3*Data!H3,1,0),"")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D0855A-D98B-4058-B19A-AAEB5493D8C3}" name="表格1_345" displayName="表格1_345" ref="A3:F22" headerRowCount="0" totalsRowShown="0" headerRowDxfId="55" dataDxfId="54">
  <tableColumns count="6">
    <tableColumn id="1" xr3:uid="{E431D9DF-CA3B-431F-8F69-291689B920AF}" name="欄1" dataDxfId="53" totalsRowDxfId="52"/>
    <tableColumn id="5" xr3:uid="{26C5ADA4-308D-46F2-AA4B-2F082A3015BA}" name="欄5" dataDxfId="51" totalsRowDxfId="50">
      <calculatedColumnFormula>TEXT(Data!J3,"##") &amp; " X " &amp; TEXT(Data!K3,"##") &amp; " = "</calculatedColumnFormula>
    </tableColumn>
    <tableColumn id="2" xr3:uid="{95046B53-8459-4F3B-8A5B-597398A57A8D}" name="欄2" dataDxfId="49" totalsRowDxfId="48"/>
    <tableColumn id="3" xr3:uid="{11C1AB22-678B-4384-BDDE-FF8292546219}" name="欄3" dataDxfId="47" totalsRowDxfId="46"/>
    <tableColumn id="6" xr3:uid="{065BAC93-68CB-4116-948F-52880C29ED85}" name="欄6" dataDxfId="45" totalsRowDxfId="44">
      <calculatedColumnFormula>IF(D3&gt;0,TEXT(Data!J3*Data!K3,"####"),"")</calculatedColumnFormula>
    </tableColumn>
    <tableColumn id="4" xr3:uid="{A7010F2C-3CFE-41F3-A895-512615DD5614}" name="欄4" dataDxfId="43" totalsRowDxfId="42">
      <calculatedColumnFormula>IF(D3&gt;0,IF(D3=Data!J3*Data!K3,1,0),"")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A602A4-2530-476B-AD89-7FBC78CF1AB9}" name="表格1_3456" displayName="表格1_3456" ref="A3:F22" headerRowCount="0" totalsRowShown="0" headerRowDxfId="41" dataDxfId="40">
  <tableColumns count="6">
    <tableColumn id="1" xr3:uid="{0CB970BF-FC22-4CCD-BE97-41B541B0E292}" name="欄1" dataDxfId="39" totalsRowDxfId="38"/>
    <tableColumn id="5" xr3:uid="{31F4A523-3977-4FE8-932D-E1B5F18DF97F}" name="欄5" dataDxfId="37" totalsRowDxfId="36">
      <calculatedColumnFormula>TEXT(Data!M3,"##") &amp; " X " &amp; TEXT(Data!N3,"##") &amp; " = "</calculatedColumnFormula>
    </tableColumn>
    <tableColumn id="2" xr3:uid="{E7471B68-044C-4B72-BF0F-EA57EEED18CB}" name="欄2" dataDxfId="35" totalsRowDxfId="34"/>
    <tableColumn id="3" xr3:uid="{CC694EC4-2AB9-4A22-B8D8-F2A8228EA32C}" name="欄3" dataDxfId="33" totalsRowDxfId="32"/>
    <tableColumn id="6" xr3:uid="{F6DF42F3-3419-4D48-A5F5-BCF13546F4E2}" name="欄6" dataDxfId="31" totalsRowDxfId="30">
      <calculatedColumnFormula>IF(D3&gt;0,TEXT(Data!M3*Data!N3,"####"),"")</calculatedColumnFormula>
    </tableColumn>
    <tableColumn id="4" xr3:uid="{8E9C6076-39AF-45B0-9D0A-7D5495310148}" name="欄4" dataDxfId="29" totalsRowDxfId="28">
      <calculatedColumnFormula>IF(D3&gt;0,IF(D3=Data!M3*Data!N3,1,0),"")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2B18D8-FE63-492D-87B9-13B977526969}" name="表格1_34567" displayName="表格1_34567" ref="A3:F22" headerRowCount="0" totalsRowShown="0" headerRowDxfId="27" dataDxfId="26">
  <tableColumns count="6">
    <tableColumn id="1" xr3:uid="{AC51374F-B865-4F0F-AFB2-BB51215F29AF}" name="欄1" dataDxfId="25" totalsRowDxfId="24"/>
    <tableColumn id="5" xr3:uid="{9461E8E8-D05D-4A37-9FAC-0BDA63AA4BC6}" name="欄5" dataDxfId="23" totalsRowDxfId="22">
      <calculatedColumnFormula>TEXT(Data!A35,"##") &amp; " X " &amp; TEXT(Data!B35,"##") &amp; " = "</calculatedColumnFormula>
    </tableColumn>
    <tableColumn id="2" xr3:uid="{2657F052-AC85-4E23-88CF-F016365A15C4}" name="欄2" dataDxfId="21" totalsRowDxfId="20"/>
    <tableColumn id="3" xr3:uid="{07923E2F-8599-4619-BAC4-ABD10731675C}" name="欄3" dataDxfId="19" totalsRowDxfId="18"/>
    <tableColumn id="6" xr3:uid="{9A5040E3-4E64-4D57-9327-B7E79745F7F7}" name="欄6" dataDxfId="17" totalsRowDxfId="16">
      <calculatedColumnFormula>IF(D3&gt;0,TEXT(Data!A35*Data!B35,"####"),"")</calculatedColumnFormula>
    </tableColumn>
    <tableColumn id="4" xr3:uid="{F7E29B94-C385-4A72-A1EE-D49CC55651C8}" name="欄4" dataDxfId="15" totalsRowDxfId="14">
      <calculatedColumnFormula>IF(D3&gt;0,IF(D3=Data!A35*Data!B35,1,0),"")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DC623A-3AD0-4613-8CFE-B180A464C0BB}" name="表格1_345678" displayName="表格1_345678" ref="A3:F22" headerRowCount="0" totalsRowShown="0" headerRowDxfId="13" dataDxfId="12">
  <tableColumns count="6">
    <tableColumn id="1" xr3:uid="{80760154-D45F-4F9A-B575-898EF4B3F482}" name="欄1" dataDxfId="11" totalsRowDxfId="10"/>
    <tableColumn id="5" xr3:uid="{8C32967E-6DAE-4F5F-B6D3-983A3A34D1EA}" name="欄5" dataDxfId="9" totalsRowDxfId="8">
      <calculatedColumnFormula>TEXT(Data!D35,"##") &amp; " X " &amp; TEXT(Data!E35,"##") &amp; " = "</calculatedColumnFormula>
    </tableColumn>
    <tableColumn id="2" xr3:uid="{33A50259-9C12-4AEC-BBB9-E401714707FA}" name="欄2" dataDxfId="7" totalsRowDxfId="6"/>
    <tableColumn id="3" xr3:uid="{02AA0BA2-A0B4-4648-A3E1-936DC055AE04}" name="欄3" dataDxfId="5" totalsRowDxfId="4"/>
    <tableColumn id="6" xr3:uid="{A4F1C3DF-1FFC-40D3-AA1C-EDF45B54D3A4}" name="欄6" dataDxfId="3" totalsRowDxfId="2">
      <calculatedColumnFormula>IF(D3&gt;0,TEXT(Data!D35*Data!E35,"####"),"")</calculatedColumnFormula>
    </tableColumn>
    <tableColumn id="4" xr3:uid="{D03F889B-43E0-41F8-9E83-8357C93852AC}" name="欄4" dataDxfId="1" totalsRowDxfId="0">
      <calculatedColumnFormula>IF(D3&gt;0,IF(D3=Data!D35*Data!E35,1,0),"")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1FD8-E450-4F03-B17A-3B9815201FC0}">
  <dimension ref="A1:H30"/>
  <sheetViews>
    <sheetView tabSelected="1" zoomScale="90" zoomScaleNormal="90" workbookViewId="0">
      <selection activeCell="C11" sqref="C11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7" max="7" width="11.25" customWidth="1"/>
    <col min="8" max="8" width="91.5" customWidth="1"/>
  </cols>
  <sheetData>
    <row r="1" spans="1:8" ht="27" customHeight="1">
      <c r="A1" s="48" t="str">
        <f>Data!$D$2</f>
        <v>兩位數相乘練習(十位相同)</v>
      </c>
      <c r="B1" s="48"/>
      <c r="C1" s="48"/>
      <c r="D1" s="48"/>
      <c r="E1" s="48"/>
      <c r="F1" s="48"/>
    </row>
    <row r="2" spans="1:8" ht="27" customHeight="1">
      <c r="A2" s="4" t="s">
        <v>7</v>
      </c>
      <c r="B2" s="29" t="s">
        <v>0</v>
      </c>
      <c r="C2" s="29" t="s">
        <v>1</v>
      </c>
      <c r="D2" s="29" t="s">
        <v>9</v>
      </c>
      <c r="E2" s="29" t="s">
        <v>2</v>
      </c>
      <c r="F2" s="29" t="s">
        <v>8</v>
      </c>
    </row>
    <row r="3" spans="1:8" s="9" customFormat="1" ht="26.1" customHeight="1">
      <c r="A3" s="8">
        <v>1</v>
      </c>
      <c r="B3" s="10" t="str">
        <f ca="1">TEXT(Data!E3,"##") &amp; " X " &amp; TEXT(Data!F3,"##") &amp; " = "</f>
        <v xml:space="preserve">77 X 75 = </v>
      </c>
      <c r="C3" s="10"/>
      <c r="D3" s="8"/>
      <c r="E3" s="8" t="str">
        <f>IF(D3&gt;0,TEXT(Data!E3*Data!F3,"####"),"")</f>
        <v/>
      </c>
      <c r="F3" s="8" t="str">
        <f>IF(D3&gt;0,IF(D3=Data!E3*Data!F3,1,0),"")</f>
        <v/>
      </c>
      <c r="H3" s="47" t="s">
        <v>88</v>
      </c>
    </row>
    <row r="4" spans="1:8" s="9" customFormat="1" ht="26.1" customHeight="1">
      <c r="A4" s="8">
        <v>2</v>
      </c>
      <c r="B4" s="10" t="str">
        <f ca="1">TEXT(Data!E4,"##") &amp; " X " &amp; TEXT(Data!F4,"##") &amp; " = "</f>
        <v xml:space="preserve">79 X 73 = </v>
      </c>
      <c r="C4" s="10"/>
      <c r="D4" s="8"/>
      <c r="E4" s="8" t="str">
        <f>IF(D4&gt;0,TEXT(Data!E4*Data!F4,"####"),"")</f>
        <v/>
      </c>
      <c r="F4" s="8" t="str">
        <f>IF(D4&gt;0,IF(D4=Data!E4*Data!F4,1,0),"")</f>
        <v/>
      </c>
      <c r="H4" s="45" t="s">
        <v>89</v>
      </c>
    </row>
    <row r="5" spans="1:8" s="9" customFormat="1" ht="26.1" customHeight="1">
      <c r="A5" s="8">
        <v>3</v>
      </c>
      <c r="B5" s="10" t="str">
        <f ca="1">TEXT(Data!E5,"##") &amp; " X " &amp; TEXT(Data!F5,"##") &amp; " = "</f>
        <v xml:space="preserve">85 X 83 = </v>
      </c>
      <c r="C5" s="10"/>
      <c r="D5" s="8"/>
      <c r="E5" s="8" t="str">
        <f>IF(D5&gt;0,TEXT(Data!E5*Data!F5,"####"),"")</f>
        <v/>
      </c>
      <c r="F5" s="8" t="str">
        <f>IF(D5&gt;0,IF(D5=Data!E5*Data!F5,1,0),"")</f>
        <v/>
      </c>
      <c r="H5" s="44" t="s">
        <v>90</v>
      </c>
    </row>
    <row r="6" spans="1:8" s="9" customFormat="1" ht="26.1" customHeight="1">
      <c r="A6" s="8">
        <v>4</v>
      </c>
      <c r="B6" s="10" t="str">
        <f ca="1">TEXT(Data!E6,"##") &amp; " X " &amp; TEXT(Data!F6,"##") &amp; " = "</f>
        <v xml:space="preserve">80 X 88 = </v>
      </c>
      <c r="C6" s="10"/>
      <c r="D6" s="8"/>
      <c r="E6" s="8" t="str">
        <f>IF(D6&gt;0,TEXT(Data!E6*Data!F6,"####"),"")</f>
        <v/>
      </c>
      <c r="F6" s="8" t="str">
        <f>IF(D6&gt;0,IF(D6=Data!E6*Data!F6,1,0),"")</f>
        <v/>
      </c>
      <c r="H6" s="44"/>
    </row>
    <row r="7" spans="1:8" s="9" customFormat="1" ht="26.1" customHeight="1">
      <c r="A7" s="8">
        <v>5</v>
      </c>
      <c r="B7" s="10" t="str">
        <f ca="1">TEXT(Data!E7,"##") &amp; " X " &amp; TEXT(Data!F7,"##") &amp; " = "</f>
        <v xml:space="preserve">13 X 10 = </v>
      </c>
      <c r="C7" s="10"/>
      <c r="D7" s="8"/>
      <c r="E7" s="8" t="str">
        <f>IF(D7&gt;0,TEXT(Data!E7*Data!F7,"####"),"")</f>
        <v/>
      </c>
      <c r="F7" s="8" t="str">
        <f>IF(D7&gt;0,IF(D7=Data!E7*Data!F7,1,0),"")</f>
        <v/>
      </c>
      <c r="H7" s="47" t="s">
        <v>69</v>
      </c>
    </row>
    <row r="8" spans="1:8" s="9" customFormat="1" ht="26.1" customHeight="1">
      <c r="A8" s="8">
        <v>6</v>
      </c>
      <c r="B8" s="10" t="str">
        <f ca="1">TEXT(Data!E8,"##") &amp; " X " &amp; TEXT(Data!F8,"##") &amp; " = "</f>
        <v xml:space="preserve">60 X 61 = </v>
      </c>
      <c r="C8" s="10"/>
      <c r="D8" s="8"/>
      <c r="E8" s="8" t="str">
        <f>IF(D8&gt;0,TEXT(Data!E8*Data!F8,"####"),"")</f>
        <v/>
      </c>
      <c r="F8" s="8" t="str">
        <f>IF(D8&gt;0,IF(D8=Data!E8*Data!F8,1,0),"")</f>
        <v/>
      </c>
      <c r="H8" s="45" t="s">
        <v>91</v>
      </c>
    </row>
    <row r="9" spans="1:8" s="9" customFormat="1" ht="26.1" customHeight="1">
      <c r="A9" s="8">
        <v>7</v>
      </c>
      <c r="B9" s="10" t="str">
        <f ca="1">TEXT(Data!E9,"##") &amp; " X " &amp; TEXT(Data!F9,"##") &amp; " = "</f>
        <v xml:space="preserve">86 X 85 = </v>
      </c>
      <c r="C9" s="10"/>
      <c r="D9" s="8"/>
      <c r="E9" s="8" t="str">
        <f>IF(D9&gt;0,TEXT(Data!E9*Data!F9,"####"),"")</f>
        <v/>
      </c>
      <c r="F9" s="8" t="str">
        <f>IF(D9&gt;0,IF(D9=Data!E9*Data!F9,1,0),"")</f>
        <v/>
      </c>
      <c r="H9" s="45" t="s">
        <v>92</v>
      </c>
    </row>
    <row r="10" spans="1:8" s="9" customFormat="1" ht="26.1" customHeight="1">
      <c r="A10" s="8">
        <v>8</v>
      </c>
      <c r="B10" s="10" t="str">
        <f ca="1">TEXT(Data!E10,"##") &amp; " X " &amp; TEXT(Data!F10,"##") &amp; " = "</f>
        <v xml:space="preserve">44 X 43 = </v>
      </c>
      <c r="C10" s="10"/>
      <c r="D10" s="8"/>
      <c r="E10" s="8" t="str">
        <f>IF(D10&gt;0,TEXT(Data!E10*Data!F10,"####"),"")</f>
        <v/>
      </c>
      <c r="F10" s="8" t="str">
        <f>IF(D10&gt;0,IF(D10=Data!E10*Data!F10,1,0),"")</f>
        <v/>
      </c>
      <c r="H10" s="45" t="s">
        <v>93</v>
      </c>
    </row>
    <row r="11" spans="1:8" s="9" customFormat="1" ht="26.1" customHeight="1">
      <c r="A11" s="8">
        <v>9</v>
      </c>
      <c r="B11" s="10" t="str">
        <f ca="1">TEXT(Data!E11,"##") &amp; " X " &amp; TEXT(Data!F11,"##") &amp; " = "</f>
        <v xml:space="preserve">85 X 84 = </v>
      </c>
      <c r="C11" s="10"/>
      <c r="D11" s="8"/>
      <c r="E11" s="8" t="str">
        <f>IF(D11&gt;0,TEXT(Data!E11*Data!F11,"####"),"")</f>
        <v/>
      </c>
      <c r="F11" s="8" t="str">
        <f>IF(D11&gt;0,IF(D11=Data!E11*Data!F11,1,0),"")</f>
        <v/>
      </c>
      <c r="H11" s="45" t="s">
        <v>94</v>
      </c>
    </row>
    <row r="12" spans="1:8" s="9" customFormat="1" ht="26.1" customHeight="1">
      <c r="A12" s="8">
        <v>10</v>
      </c>
      <c r="B12" s="10" t="str">
        <f ca="1">TEXT(Data!E12,"##") &amp; " X " &amp; TEXT(Data!F12,"##") &amp; " = "</f>
        <v xml:space="preserve">57 X 56 = </v>
      </c>
      <c r="C12" s="10"/>
      <c r="D12" s="8"/>
      <c r="E12" s="8" t="str">
        <f>IF(D12&gt;0,TEXT(Data!E12*Data!F12,"####"),"")</f>
        <v/>
      </c>
      <c r="F12" s="8" t="str">
        <f>IF(D12&gt;0,IF(D12=Data!E12*Data!F12,1,0),"")</f>
        <v/>
      </c>
      <c r="H12" s="45" t="s">
        <v>95</v>
      </c>
    </row>
    <row r="13" spans="1:8" s="9" customFormat="1" ht="26.1" customHeight="1">
      <c r="A13" s="8">
        <v>11</v>
      </c>
      <c r="B13" s="10" t="str">
        <f ca="1">TEXT(Data!E13,"##") &amp; " X " &amp; TEXT(Data!F13,"##") &amp; " = "</f>
        <v xml:space="preserve">87 X 86 = </v>
      </c>
      <c r="C13" s="10"/>
      <c r="D13" s="8"/>
      <c r="E13" s="8" t="str">
        <f>IF(D13&gt;0,TEXT(Data!E13*Data!F13,"####"),"")</f>
        <v/>
      </c>
      <c r="F13" s="8" t="str">
        <f>IF(D13&gt;0,IF(D13=Data!E13*Data!F13,1,0),"")</f>
        <v/>
      </c>
      <c r="H13" s="45"/>
    </row>
    <row r="14" spans="1:8" s="9" customFormat="1" ht="26.1" customHeight="1">
      <c r="A14" s="8">
        <v>12</v>
      </c>
      <c r="B14" s="10" t="str">
        <f ca="1">TEXT(Data!E14,"##") &amp; " X " &amp; TEXT(Data!F14,"##") &amp; " = "</f>
        <v xml:space="preserve">39 X 36 = </v>
      </c>
      <c r="C14" s="10"/>
      <c r="D14" s="8"/>
      <c r="E14" s="8" t="str">
        <f>IF(D14&gt;0,TEXT(Data!E14*Data!F14,"####"),"")</f>
        <v/>
      </c>
      <c r="F14" s="8" t="str">
        <f>IF(D14&gt;0,IF(D14=Data!E14*Data!F14,1,0),"")</f>
        <v/>
      </c>
      <c r="H14" s="47" t="s">
        <v>75</v>
      </c>
    </row>
    <row r="15" spans="1:8" s="9" customFormat="1" ht="26.1" customHeight="1">
      <c r="A15" s="8">
        <v>13</v>
      </c>
      <c r="B15" s="10" t="str">
        <f ca="1">TEXT(Data!E15,"##") &amp; " X " &amp; TEXT(Data!F15,"##") &amp; " = "</f>
        <v xml:space="preserve">83 X 84 = </v>
      </c>
      <c r="C15" s="10"/>
      <c r="D15" s="8"/>
      <c r="E15" s="8" t="str">
        <f>IF(D15&gt;0,TEXT(Data!E15*Data!F15,"####"),"")</f>
        <v/>
      </c>
      <c r="F15" s="8" t="str">
        <f>IF(D15&gt;0,IF(D15=Data!E15*Data!F15,1,0),"")</f>
        <v/>
      </c>
      <c r="H15" s="45" t="s">
        <v>81</v>
      </c>
    </row>
    <row r="16" spans="1:8" s="9" customFormat="1" ht="26.1" customHeight="1">
      <c r="A16" s="8">
        <v>14</v>
      </c>
      <c r="B16" s="10" t="str">
        <f ca="1">TEXT(Data!E16,"##") &amp; " X " &amp; TEXT(Data!F16,"##") &amp; " = "</f>
        <v xml:space="preserve">22 X 22 = </v>
      </c>
      <c r="C16" s="10"/>
      <c r="D16" s="8"/>
      <c r="E16" s="8" t="str">
        <f>IF(D16&gt;0,TEXT(Data!E16*Data!F16,"####"),"")</f>
        <v/>
      </c>
      <c r="F16" s="8" t="str">
        <f>IF(D16&gt;0,IF(D16=Data!E16*Data!F16,1,0),"")</f>
        <v/>
      </c>
      <c r="H16" s="45" t="s">
        <v>79</v>
      </c>
    </row>
    <row r="17" spans="1:8" s="9" customFormat="1" ht="26.1" customHeight="1">
      <c r="A17" s="8">
        <v>15</v>
      </c>
      <c r="B17" s="10" t="str">
        <f ca="1">TEXT(Data!E17,"##") &amp; " X " &amp; TEXT(Data!F17,"##") &amp; " = "</f>
        <v xml:space="preserve">67 X 69 = </v>
      </c>
      <c r="C17" s="10"/>
      <c r="D17" s="8"/>
      <c r="E17" s="8" t="str">
        <f>IF(D17&gt;0,TEXT(Data!E17*Data!F17,"####"),"")</f>
        <v/>
      </c>
      <c r="F17" s="8" t="str">
        <f>IF(D17&gt;0,IF(D17=Data!E17*Data!F17,1,0),"")</f>
        <v/>
      </c>
      <c r="H17" s="45" t="s">
        <v>96</v>
      </c>
    </row>
    <row r="18" spans="1:8" s="9" customFormat="1" ht="26.1" customHeight="1">
      <c r="A18" s="8">
        <v>16</v>
      </c>
      <c r="B18" s="10" t="str">
        <f ca="1">TEXT(Data!E18,"##") &amp; " X " &amp; TEXT(Data!F18,"##") &amp; " = "</f>
        <v xml:space="preserve">91 X 99 = </v>
      </c>
      <c r="C18" s="10"/>
      <c r="D18" s="8"/>
      <c r="E18" s="8" t="str">
        <f>IF(D18&gt;0,TEXT(Data!E18*Data!F18,"####"),"")</f>
        <v/>
      </c>
      <c r="F18" s="8" t="str">
        <f>IF(D18&gt;0,IF(D18=Data!E18*Data!F18,1,0),"")</f>
        <v/>
      </c>
      <c r="H18" s="45" t="s">
        <v>97</v>
      </c>
    </row>
    <row r="19" spans="1:8" s="9" customFormat="1" ht="26.1" customHeight="1">
      <c r="A19" s="8">
        <v>17</v>
      </c>
      <c r="B19" s="10" t="str">
        <f ca="1">TEXT(Data!E19,"##") &amp; " X " &amp; TEXT(Data!F19,"##") &amp; " = "</f>
        <v xml:space="preserve">82 X 83 = </v>
      </c>
      <c r="C19" s="10"/>
      <c r="D19" s="8"/>
      <c r="E19" s="8" t="str">
        <f>IF(D19&gt;0,TEXT(Data!E19*Data!F19,"####"),"")</f>
        <v/>
      </c>
      <c r="F19" s="8" t="str">
        <f>IF(D19&gt;0,IF(D19=Data!E19*Data!F19,1,0),"")</f>
        <v/>
      </c>
      <c r="H19" s="45" t="s">
        <v>98</v>
      </c>
    </row>
    <row r="20" spans="1:8" s="9" customFormat="1" ht="26.1" customHeight="1">
      <c r="A20" s="8">
        <v>18</v>
      </c>
      <c r="B20" s="10" t="str">
        <f ca="1">TEXT(Data!E20,"##") &amp; " X " &amp; TEXT(Data!F20,"##") &amp; " = "</f>
        <v xml:space="preserve">81 X 80 = </v>
      </c>
      <c r="C20" s="10"/>
      <c r="D20" s="8"/>
      <c r="E20" s="8" t="str">
        <f>IF(D20&gt;0,TEXT(Data!E20*Data!F20,"####"),"")</f>
        <v/>
      </c>
      <c r="F20" s="8" t="str">
        <f>IF(D20&gt;0,IF(D20=Data!E20*Data!F20,1,0),"")</f>
        <v/>
      </c>
      <c r="H20" s="45" t="s">
        <v>99</v>
      </c>
    </row>
    <row r="21" spans="1:8" s="9" customFormat="1" ht="26.1" customHeight="1">
      <c r="A21" s="8">
        <v>19</v>
      </c>
      <c r="B21" s="10" t="str">
        <f ca="1">TEXT(Data!E21,"##") &amp; " X " &amp; TEXT(Data!F21,"##") &amp; " = "</f>
        <v xml:space="preserve">79 X 77 = </v>
      </c>
      <c r="C21" s="10"/>
      <c r="D21" s="8"/>
      <c r="E21" s="8" t="str">
        <f>IF(D21&gt;0,TEXT(Data!E21*Data!F21,"####"),"")</f>
        <v/>
      </c>
      <c r="F21" s="8" t="str">
        <f>IF(D21&gt;0,IF(D21=Data!E21*Data!F21,1,0),"")</f>
        <v/>
      </c>
      <c r="H21" s="45" t="s">
        <v>100</v>
      </c>
    </row>
    <row r="22" spans="1:8" s="9" customFormat="1" ht="26.1" customHeight="1" thickBot="1">
      <c r="A22" s="8">
        <v>20</v>
      </c>
      <c r="B22" s="10" t="str">
        <f ca="1">TEXT(Data!E22,"##") &amp; " X " &amp; TEXT(Data!F22,"##") &amp; " = "</f>
        <v xml:space="preserve">59 X 50 = </v>
      </c>
      <c r="C22" s="10"/>
      <c r="D22" s="8"/>
      <c r="E22" s="8" t="str">
        <f>IF(D22&gt;0,TEXT(Data!E22*Data!F22,"####"),"")</f>
        <v/>
      </c>
      <c r="F22" s="8" t="str">
        <f>IF(D22&gt;0,IF(D22=Data!E22*Data!F22,1,0),"")</f>
        <v/>
      </c>
      <c r="H22" s="45"/>
    </row>
    <row r="23" spans="1:8" s="9" customFormat="1" ht="26.1" customHeight="1" thickTop="1">
      <c r="A23" s="12"/>
      <c r="B23" s="13"/>
      <c r="C23" s="13"/>
      <c r="D23" s="12"/>
      <c r="E23" s="14"/>
      <c r="F23" s="15" t="str">
        <f>CONCATENATE(COUNTIF(F3:F22, "=1"), " / ",  COUNTIF(F3:F22, "&gt;=0"))</f>
        <v>0 / 0</v>
      </c>
      <c r="H23" s="45"/>
    </row>
    <row r="24" spans="1:8" s="9" customFormat="1" ht="26.1" customHeight="1">
      <c r="A24" s="27"/>
      <c r="B24" s="28"/>
      <c r="C24" s="50" t="s">
        <v>26</v>
      </c>
      <c r="D24" s="50"/>
      <c r="E24" s="25" t="s">
        <v>4</v>
      </c>
      <c r="F24" s="17">
        <f ca="1">TIME(HOUR(Data!B1), MINUTE(Data!B1), SECOND(Data!B1))</f>
        <v>0.61399305555555561</v>
      </c>
      <c r="H24" s="45"/>
    </row>
    <row r="25" spans="1:8" s="9" customFormat="1" ht="26.1" customHeight="1">
      <c r="A25" s="27"/>
      <c r="B25" s="28"/>
      <c r="C25" s="50" t="s">
        <v>27</v>
      </c>
      <c r="D25" s="50"/>
      <c r="E25" s="25" t="s">
        <v>5</v>
      </c>
      <c r="F25" s="17">
        <f ca="1">TIME(HOUR(NOW()), MINUTE(NOW()), SECOND(NOW())) - F24</f>
        <v>0</v>
      </c>
      <c r="H25" s="45"/>
    </row>
    <row r="26" spans="1:8" s="9" customFormat="1" ht="26.1" customHeight="1">
      <c r="A26" s="27"/>
      <c r="B26" s="28"/>
      <c r="C26" s="28"/>
      <c r="D26" s="49" t="s">
        <v>6</v>
      </c>
      <c r="E26" s="49"/>
      <c r="F26" s="26" t="str">
        <f ca="1">IFERROR(F25/COUNTIF(F3:F22, "&gt;=0"), "")</f>
        <v/>
      </c>
      <c r="H26" s="45"/>
    </row>
    <row r="27" spans="1:8" ht="23.25">
      <c r="A27" s="5"/>
      <c r="B27" s="6"/>
      <c r="C27" s="6"/>
      <c r="D27" s="7"/>
      <c r="E27" s="7"/>
      <c r="H27" s="45"/>
    </row>
    <row r="28" spans="1:8" ht="23.25">
      <c r="A28" s="5"/>
      <c r="B28" s="6"/>
      <c r="C28" s="6"/>
      <c r="D28" s="7"/>
      <c r="E28" s="7"/>
      <c r="H28" s="45"/>
    </row>
    <row r="29" spans="1:8" ht="23.25">
      <c r="A29" s="5"/>
      <c r="B29" s="6"/>
      <c r="C29" s="6"/>
      <c r="D29" s="7"/>
      <c r="E29" s="7"/>
      <c r="H29" s="45"/>
    </row>
    <row r="30" spans="1:8" ht="18.75">
      <c r="H30" s="45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55CC6D5-F1BA-433B-81AB-C1DC61DAE1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90" zoomScaleNormal="90" workbookViewId="0">
      <selection activeCell="C24" sqref="C24:D24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4.875" style="1" customWidth="1"/>
  </cols>
  <sheetData>
    <row r="1" spans="1:6" ht="27" customHeight="1">
      <c r="A1" s="51" t="str">
        <f>Data!A2</f>
        <v>兩位數相乘練習(隨機)</v>
      </c>
      <c r="B1" s="52"/>
      <c r="C1" s="52"/>
      <c r="D1" s="52"/>
      <c r="E1" s="52"/>
      <c r="F1" s="52"/>
    </row>
    <row r="2" spans="1:6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6" s="9" customFormat="1" ht="26.1" customHeight="1">
      <c r="A3" s="12">
        <v>1</v>
      </c>
      <c r="B3" s="13" t="str">
        <f ca="1">TEXT(Data!A3,"##") &amp; " X " &amp; TEXT(Data!B3,"##") &amp; " = "</f>
        <v xml:space="preserve">22 X 81 = </v>
      </c>
      <c r="C3" s="13"/>
      <c r="D3" s="12"/>
      <c r="E3" s="12" t="str">
        <f>IF(D3&gt;0,TEXT(Data!A3*Data!B3,"##"),"")</f>
        <v/>
      </c>
      <c r="F3" s="12" t="str">
        <f>IF(D3&gt;0,IF(D3=Data!A3*Data!B3,1,0),"")</f>
        <v/>
      </c>
    </row>
    <row r="4" spans="1:6" s="9" customFormat="1" ht="26.1" customHeight="1">
      <c r="A4" s="12">
        <v>2</v>
      </c>
      <c r="B4" s="13" t="str">
        <f ca="1">TEXT(Data!A4,"##") &amp; " X " &amp; TEXT(Data!B4,"##") &amp; " = "</f>
        <v xml:space="preserve">46 X 66 = </v>
      </c>
      <c r="C4" s="13"/>
      <c r="D4" s="12"/>
      <c r="E4" s="12" t="str">
        <f>IF(D4&gt;0,TEXT(Data!A4*Data!B4,"##"),"")</f>
        <v/>
      </c>
      <c r="F4" s="12" t="str">
        <f>IF(D4&gt;0,IF(D4=Data!A4*Data!B4,1,0),"")</f>
        <v/>
      </c>
    </row>
    <row r="5" spans="1:6" s="9" customFormat="1" ht="26.1" customHeight="1">
      <c r="A5" s="12">
        <v>3</v>
      </c>
      <c r="B5" s="13" t="str">
        <f ca="1">TEXT(Data!A5,"##") &amp; " X " &amp; TEXT(Data!B5,"##") &amp; " = "</f>
        <v xml:space="preserve">59 X 57 = </v>
      </c>
      <c r="C5" s="13"/>
      <c r="D5" s="12"/>
      <c r="E5" s="12" t="str">
        <f>IF(D5&gt;0,TEXT(Data!A5*Data!B5,"##"),"")</f>
        <v/>
      </c>
      <c r="F5" s="12" t="str">
        <f>IF(D5&gt;0,IF(D5=Data!A5*Data!B5,1,0),"")</f>
        <v/>
      </c>
    </row>
    <row r="6" spans="1:6" s="9" customFormat="1" ht="26.1" customHeight="1">
      <c r="A6" s="12">
        <v>4</v>
      </c>
      <c r="B6" s="13" t="str">
        <f ca="1">TEXT(Data!A6,"##") &amp; " X " &amp; TEXT(Data!B6,"##") &amp; " = "</f>
        <v xml:space="preserve">76 X 23 = </v>
      </c>
      <c r="C6" s="13"/>
      <c r="D6" s="12"/>
      <c r="E6" s="12" t="str">
        <f>IF(D6&gt;0,TEXT(Data!A6*Data!B6,"##"),"")</f>
        <v/>
      </c>
      <c r="F6" s="12" t="str">
        <f>IF(D6&gt;0,IF(D6=Data!A6*Data!B6,1,0),"")</f>
        <v/>
      </c>
    </row>
    <row r="7" spans="1:6" s="9" customFormat="1" ht="26.1" customHeight="1">
      <c r="A7" s="12">
        <v>5</v>
      </c>
      <c r="B7" s="13" t="str">
        <f ca="1">TEXT(Data!A7,"##") &amp; " X " &amp; TEXT(Data!B7,"##") &amp; " = "</f>
        <v xml:space="preserve">79 X 27 = </v>
      </c>
      <c r="C7" s="13"/>
      <c r="D7" s="12"/>
      <c r="E7" s="12" t="str">
        <f>IF(D7&gt;0,TEXT(Data!A7*Data!B7,"##"),"")</f>
        <v/>
      </c>
      <c r="F7" s="12" t="str">
        <f>IF(D7&gt;0,IF(D7=Data!A7*Data!B7,1,0),"")</f>
        <v/>
      </c>
    </row>
    <row r="8" spans="1:6" s="9" customFormat="1" ht="26.1" customHeight="1">
      <c r="A8" s="12">
        <v>6</v>
      </c>
      <c r="B8" s="13" t="str">
        <f ca="1">TEXT(Data!A8,"##") &amp; " X " &amp; TEXT(Data!B8,"##") &amp; " = "</f>
        <v xml:space="preserve">44 X 41 = </v>
      </c>
      <c r="C8" s="13"/>
      <c r="D8" s="12"/>
      <c r="E8" s="12" t="str">
        <f>IF(D8&gt;0,TEXT(Data!A8*Data!B8,"##"),"")</f>
        <v/>
      </c>
      <c r="F8" s="12" t="str">
        <f>IF(D8&gt;0,IF(D8=Data!A8*Data!B8,1,0),"")</f>
        <v/>
      </c>
    </row>
    <row r="9" spans="1:6" s="9" customFormat="1" ht="26.1" customHeight="1">
      <c r="A9" s="12">
        <v>7</v>
      </c>
      <c r="B9" s="13" t="str">
        <f ca="1">TEXT(Data!A9,"##") &amp; " X " &amp; TEXT(Data!B9,"##") &amp; " = "</f>
        <v xml:space="preserve">93 X 18 = </v>
      </c>
      <c r="C9" s="13"/>
      <c r="D9" s="12"/>
      <c r="E9" s="12" t="str">
        <f>IF(D9&gt;0,TEXT(Data!A9*Data!B9,"##"),"")</f>
        <v/>
      </c>
      <c r="F9" s="12" t="str">
        <f>IF(D9&gt;0,IF(D9=Data!A9*Data!B9,1,0),"")</f>
        <v/>
      </c>
    </row>
    <row r="10" spans="1:6" s="9" customFormat="1" ht="26.1" customHeight="1">
      <c r="A10" s="12">
        <v>8</v>
      </c>
      <c r="B10" s="13" t="str">
        <f ca="1">TEXT(Data!A10,"##") &amp; " X " &amp; TEXT(Data!B10,"##") &amp; " = "</f>
        <v xml:space="preserve">45 X 95 = </v>
      </c>
      <c r="C10" s="13"/>
      <c r="D10" s="12"/>
      <c r="E10" s="12" t="str">
        <f>IF(D10&gt;0,TEXT(Data!A10*Data!B10,"##"),"")</f>
        <v/>
      </c>
      <c r="F10" s="12" t="str">
        <f>IF(D10&gt;0,IF(D10=Data!A10*Data!B10,1,0),"")</f>
        <v/>
      </c>
    </row>
    <row r="11" spans="1:6" s="9" customFormat="1" ht="26.1" customHeight="1">
      <c r="A11" s="12">
        <v>9</v>
      </c>
      <c r="B11" s="13" t="str">
        <f ca="1">TEXT(Data!A11,"##") &amp; " X " &amp; TEXT(Data!B11,"##") &amp; " = "</f>
        <v xml:space="preserve">90 X 27 = </v>
      </c>
      <c r="C11" s="13"/>
      <c r="D11" s="12"/>
      <c r="E11" s="12" t="str">
        <f>IF(D11&gt;0,TEXT(Data!A11*Data!B11,"##"),"")</f>
        <v/>
      </c>
      <c r="F11" s="12" t="str">
        <f>IF(D11&gt;0,IF(D11=Data!A11*Data!B11,1,0),"")</f>
        <v/>
      </c>
    </row>
    <row r="12" spans="1:6" s="9" customFormat="1" ht="26.1" customHeight="1">
      <c r="A12" s="12">
        <v>10</v>
      </c>
      <c r="B12" s="13" t="str">
        <f ca="1">TEXT(Data!A12,"##") &amp; " X " &amp; TEXT(Data!B12,"##") &amp; " = "</f>
        <v xml:space="preserve">67 X 19 = </v>
      </c>
      <c r="C12" s="13"/>
      <c r="D12" s="12"/>
      <c r="E12" s="12" t="str">
        <f>IF(D12&gt;0,TEXT(Data!A12*Data!B12,"##"),"")</f>
        <v/>
      </c>
      <c r="F12" s="12" t="str">
        <f>IF(D12&gt;0,IF(D12=Data!A12*Data!B12,1,0),"")</f>
        <v/>
      </c>
    </row>
    <row r="13" spans="1:6" s="9" customFormat="1" ht="26.1" customHeight="1">
      <c r="A13" s="12">
        <v>11</v>
      </c>
      <c r="B13" s="13" t="str">
        <f ca="1">TEXT(Data!A13,"##") &amp; " X " &amp; TEXT(Data!B13,"##") &amp; " = "</f>
        <v xml:space="preserve">31 X 98 = </v>
      </c>
      <c r="C13" s="13"/>
      <c r="D13" s="12"/>
      <c r="E13" s="12" t="str">
        <f>IF(D13&gt;0,TEXT(Data!A13*Data!B13,"##"),"")</f>
        <v/>
      </c>
      <c r="F13" s="12" t="str">
        <f>IF(D13&gt;0,IF(D13=Data!A13*Data!B13,1,0),"")</f>
        <v/>
      </c>
    </row>
    <row r="14" spans="1:6" s="9" customFormat="1" ht="26.1" customHeight="1">
      <c r="A14" s="12">
        <v>12</v>
      </c>
      <c r="B14" s="13" t="str">
        <f ca="1">TEXT(Data!A14,"##") &amp; " X " &amp; TEXT(Data!B14,"##") &amp; " = "</f>
        <v xml:space="preserve">43 X 78 = </v>
      </c>
      <c r="C14" s="13"/>
      <c r="D14" s="12"/>
      <c r="E14" s="12" t="str">
        <f>IF(D14&gt;0,TEXT(Data!A14*Data!B14,"##"),"")</f>
        <v/>
      </c>
      <c r="F14" s="12" t="str">
        <f>IF(D14&gt;0,IF(D14=Data!A14*Data!B14,1,0),"")</f>
        <v/>
      </c>
    </row>
    <row r="15" spans="1:6" s="9" customFormat="1" ht="26.1" customHeight="1">
      <c r="A15" s="12">
        <v>13</v>
      </c>
      <c r="B15" s="13" t="str">
        <f ca="1">TEXT(Data!A15,"##") &amp; " X " &amp; TEXT(Data!B15,"##") &amp; " = "</f>
        <v xml:space="preserve">11 X 79 = </v>
      </c>
      <c r="C15" s="13"/>
      <c r="D15" s="12"/>
      <c r="E15" s="12" t="str">
        <f>IF(D15&gt;0,TEXT(Data!A15*Data!B15,"##"),"")</f>
        <v/>
      </c>
      <c r="F15" s="12" t="str">
        <f>IF(D15&gt;0,IF(D15=Data!A15*Data!B15,1,0),"")</f>
        <v/>
      </c>
    </row>
    <row r="16" spans="1:6" s="9" customFormat="1" ht="26.1" customHeight="1">
      <c r="A16" s="12">
        <v>14</v>
      </c>
      <c r="B16" s="13" t="str">
        <f ca="1">TEXT(Data!A16,"##") &amp; " X " &amp; TEXT(Data!B16,"##") &amp; " = "</f>
        <v xml:space="preserve">28 X 99 = </v>
      </c>
      <c r="C16" s="13"/>
      <c r="D16" s="12"/>
      <c r="E16" s="12" t="str">
        <f>IF(D16&gt;0,TEXT(Data!A16*Data!B16,"##"),"")</f>
        <v/>
      </c>
      <c r="F16" s="12" t="str">
        <f>IF(D16&gt;0,IF(D16=Data!A16*Data!B16,1,0),"")</f>
        <v/>
      </c>
    </row>
    <row r="17" spans="1:6" s="9" customFormat="1" ht="26.1" customHeight="1">
      <c r="A17" s="12">
        <v>15</v>
      </c>
      <c r="B17" s="13" t="str">
        <f ca="1">TEXT(Data!A17,"##") &amp; " X " &amp; TEXT(Data!B17,"##") &amp; " = "</f>
        <v xml:space="preserve">25 X 35 = </v>
      </c>
      <c r="C17" s="13"/>
      <c r="D17" s="12"/>
      <c r="E17" s="12" t="str">
        <f>IF(D17&gt;0,TEXT(Data!A17*Data!B17,"##"),"")</f>
        <v/>
      </c>
      <c r="F17" s="12" t="str">
        <f>IF(D17&gt;0,IF(D17=Data!A17*Data!B17,1,0),"")</f>
        <v/>
      </c>
    </row>
    <row r="18" spans="1:6" s="9" customFormat="1" ht="26.1" customHeight="1">
      <c r="A18" s="12">
        <v>16</v>
      </c>
      <c r="B18" s="13" t="str">
        <f ca="1">TEXT(Data!A18,"##") &amp; " X " &amp; TEXT(Data!B18,"##") &amp; " = "</f>
        <v xml:space="preserve">64 X 97 = </v>
      </c>
      <c r="C18" s="13"/>
      <c r="D18" s="12"/>
      <c r="E18" s="12" t="str">
        <f>IF(D18&gt;0,TEXT(Data!A18*Data!B18,"##"),"")</f>
        <v/>
      </c>
      <c r="F18" s="12" t="str">
        <f>IF(D18&gt;0,IF(D18=Data!A18*Data!B18,1,0),"")</f>
        <v/>
      </c>
    </row>
    <row r="19" spans="1:6" s="9" customFormat="1" ht="26.1" customHeight="1">
      <c r="A19" s="12">
        <v>17</v>
      </c>
      <c r="B19" s="13" t="str">
        <f ca="1">TEXT(Data!A19,"##") &amp; " X " &amp; TEXT(Data!B19,"##") &amp; " = "</f>
        <v xml:space="preserve">76 X 99 = </v>
      </c>
      <c r="C19" s="13"/>
      <c r="D19" s="12"/>
      <c r="E19" s="12" t="str">
        <f>IF(D19&gt;0,TEXT(Data!A19*Data!B19,"##"),"")</f>
        <v/>
      </c>
      <c r="F19" s="12" t="str">
        <f>IF(D19&gt;0,IF(D19=Data!A19*Data!B19,1,0),"")</f>
        <v/>
      </c>
    </row>
    <row r="20" spans="1:6" s="9" customFormat="1" ht="26.1" customHeight="1">
      <c r="A20" s="12">
        <v>18</v>
      </c>
      <c r="B20" s="13" t="str">
        <f ca="1">TEXT(Data!A20,"##") &amp; " X " &amp; TEXT(Data!B20,"##") &amp; " = "</f>
        <v xml:space="preserve">19 X 45 = </v>
      </c>
      <c r="C20" s="13"/>
      <c r="D20" s="12"/>
      <c r="E20" s="12" t="str">
        <f>IF(D20&gt;0,TEXT(Data!A20*Data!B20,"##"),"")</f>
        <v/>
      </c>
      <c r="F20" s="12" t="str">
        <f>IF(D20&gt;0,IF(D20=Data!A20*Data!B20,1,0),"")</f>
        <v/>
      </c>
    </row>
    <row r="21" spans="1:6" s="9" customFormat="1" ht="26.1" customHeight="1">
      <c r="A21" s="12">
        <v>19</v>
      </c>
      <c r="B21" s="13" t="str">
        <f ca="1">TEXT(Data!A21,"##") &amp; " X " &amp; TEXT(Data!B21,"##") &amp; " = "</f>
        <v xml:space="preserve">30 X 67 = </v>
      </c>
      <c r="C21" s="13"/>
      <c r="D21" s="12"/>
      <c r="E21" s="12" t="str">
        <f>IF(D21&gt;0,TEXT(Data!A21*Data!B21,"##"),"")</f>
        <v/>
      </c>
      <c r="F21" s="12" t="str">
        <f>IF(D21&gt;0,IF(D21=Data!A21*Data!B21,1,0),"")</f>
        <v/>
      </c>
    </row>
    <row r="22" spans="1:6" s="9" customFormat="1" ht="26.1" customHeight="1" thickBot="1">
      <c r="A22" s="12">
        <v>20</v>
      </c>
      <c r="B22" s="13" t="str">
        <f ca="1">TEXT(Data!A22,"##") &amp; " X " &amp; TEXT(Data!B22,"##") &amp; " = "</f>
        <v xml:space="preserve">64 X 30 = </v>
      </c>
      <c r="C22" s="13"/>
      <c r="D22" s="12"/>
      <c r="E22" s="12" t="str">
        <f>IF(D22&gt;0,TEXT(Data!A22*Data!B22,"##"),"")</f>
        <v/>
      </c>
      <c r="F22" s="12" t="str">
        <f>IF(D22&gt;0,IF(D22=Data!A22*Data!B22,1,0),"")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50" t="s">
        <v>26</v>
      </c>
      <c r="D24" s="50"/>
      <c r="E24" s="16" t="s">
        <v>4</v>
      </c>
      <c r="F24" s="17">
        <f ca="1">TIME(HOUR(Data!B1), MINUTE(Data!B1), SECOND(Data!B1))</f>
        <v>0.61399305555555561</v>
      </c>
    </row>
    <row r="25" spans="1:6" s="9" customFormat="1" ht="26.1" customHeight="1">
      <c r="A25" s="7"/>
      <c r="B25" s="11"/>
      <c r="C25" s="50" t="s">
        <v>27</v>
      </c>
      <c r="D25" s="50"/>
      <c r="E25" s="16" t="s">
        <v>5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49" t="s">
        <v>6</v>
      </c>
      <c r="E26" s="49"/>
      <c r="F26" s="19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3.25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9E95A22-8CA2-47F6-9214-0429533D8F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128C-FC2C-473D-B3D7-5F8328E9B335}">
  <dimension ref="A1:H29"/>
  <sheetViews>
    <sheetView zoomScale="90" zoomScaleNormal="90" workbookViewId="0">
      <selection activeCell="H29" sqref="H29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7" max="7" width="11.625" customWidth="1"/>
    <col min="8" max="8" width="97.75" customWidth="1"/>
  </cols>
  <sheetData>
    <row r="1" spans="1:8" ht="27" customHeight="1">
      <c r="A1" s="51" t="str">
        <f>Data!$H$2</f>
        <v>110以內整數的平方</v>
      </c>
      <c r="B1" s="52"/>
      <c r="C1" s="52"/>
      <c r="D1" s="52"/>
      <c r="E1" s="52"/>
      <c r="F1" s="52"/>
    </row>
    <row r="2" spans="1:8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42"/>
    </row>
    <row r="3" spans="1:8" s="9" customFormat="1" ht="26.1" customHeight="1">
      <c r="A3" s="12">
        <v>1</v>
      </c>
      <c r="B3" s="13" t="str">
        <f ca="1">TEXT(Data!H3,"##") &amp; " X " &amp; TEXT(Data!H3,"##") &amp; " = "</f>
        <v xml:space="preserve">78 X 78 = </v>
      </c>
      <c r="C3" s="13"/>
      <c r="D3" s="12"/>
      <c r="E3" s="12" t="str">
        <f>IF(D3&gt;0,TEXT(Data!H3*Data!H3,"####"),"")</f>
        <v/>
      </c>
      <c r="F3" s="12" t="str">
        <f>IF(D3&gt;0,IF(D3=Data!H3*Data!H3,1,0),"")</f>
        <v/>
      </c>
      <c r="H3" s="47" t="s">
        <v>67</v>
      </c>
    </row>
    <row r="4" spans="1:8" s="9" customFormat="1" ht="26.1" customHeight="1">
      <c r="A4" s="12">
        <v>2</v>
      </c>
      <c r="B4" s="13" t="str">
        <f ca="1">TEXT(Data!H4,"##") &amp; " X " &amp; TEXT(Data!H4,"##") &amp; " = "</f>
        <v xml:space="preserve">44 X 44 = </v>
      </c>
      <c r="C4" s="13"/>
      <c r="D4" s="12"/>
      <c r="E4" s="12" t="str">
        <f>IF(D4&gt;0,TEXT(Data!H4*Data!H4,"####"),"")</f>
        <v/>
      </c>
      <c r="F4" s="12" t="str">
        <f>IF(D4&gt;0,IF(D4=Data!H4*Data!H4,1,0),"")</f>
        <v/>
      </c>
      <c r="H4" s="47" t="s">
        <v>87</v>
      </c>
    </row>
    <row r="5" spans="1:8" s="9" customFormat="1" ht="26.1" customHeight="1">
      <c r="A5" s="12">
        <v>3</v>
      </c>
      <c r="B5" s="13" t="str">
        <f ca="1">TEXT(Data!H5,"##") &amp; " X " &amp; TEXT(Data!H5,"##") &amp; " = "</f>
        <v xml:space="preserve">22 X 22 = </v>
      </c>
      <c r="C5" s="13"/>
      <c r="D5" s="12"/>
      <c r="E5" s="12" t="str">
        <f>IF(D5&gt;0,TEXT(Data!H5*Data!H5,"####"),"")</f>
        <v/>
      </c>
      <c r="F5" s="12" t="str">
        <f>IF(D5&gt;0,IF(D5=Data!H5*Data!H5,1,0),"")</f>
        <v/>
      </c>
      <c r="H5" s="45" t="s">
        <v>68</v>
      </c>
    </row>
    <row r="6" spans="1:8" s="9" customFormat="1" ht="26.1" customHeight="1">
      <c r="A6" s="12">
        <v>4</v>
      </c>
      <c r="B6" s="13" t="str">
        <f ca="1">TEXT(Data!H6,"##") &amp; " X " &amp; TEXT(Data!H6,"##") &amp; " = "</f>
        <v xml:space="preserve">108 X 108 = </v>
      </c>
      <c r="C6" s="13"/>
      <c r="D6" s="12"/>
      <c r="E6" s="12" t="str">
        <f>IF(D6&gt;0,TEXT(Data!H6*Data!H6,"####"),"")</f>
        <v/>
      </c>
      <c r="F6" s="12" t="str">
        <f>IF(D6&gt;0,IF(D6=Data!H6*Data!H6,1,0),"")</f>
        <v/>
      </c>
      <c r="H6" s="44"/>
    </row>
    <row r="7" spans="1:8" s="9" customFormat="1" ht="26.1" customHeight="1">
      <c r="A7" s="12">
        <v>5</v>
      </c>
      <c r="B7" s="13" t="str">
        <f ca="1">TEXT(Data!H7,"##") &amp; " X " &amp; TEXT(Data!H7,"##") &amp; " = "</f>
        <v xml:space="preserve">39 X 39 = </v>
      </c>
      <c r="C7" s="13"/>
      <c r="D7" s="12"/>
      <c r="E7" s="12" t="str">
        <f>IF(D7&gt;0,TEXT(Data!H7*Data!H7,"####"),"")</f>
        <v/>
      </c>
      <c r="F7" s="12" t="str">
        <f>IF(D7&gt;0,IF(D7=Data!H7*Data!H7,1,0),"")</f>
        <v/>
      </c>
      <c r="H7" s="47" t="s">
        <v>69</v>
      </c>
    </row>
    <row r="8" spans="1:8" s="9" customFormat="1" ht="26.1" customHeight="1">
      <c r="A8" s="12">
        <v>6</v>
      </c>
      <c r="B8" s="13" t="str">
        <f ca="1">TEXT(Data!H8,"##") &amp; " X " &amp; TEXT(Data!H8,"##") &amp; " = "</f>
        <v xml:space="preserve">88 X 88 = </v>
      </c>
      <c r="C8" s="13"/>
      <c r="D8" s="12"/>
      <c r="E8" s="12" t="str">
        <f>IF(D8&gt;0,TEXT(Data!H8*Data!H8,"####"),"")</f>
        <v/>
      </c>
      <c r="F8" s="12" t="str">
        <f>IF(D8&gt;0,IF(D8=Data!H8*Data!H8,1,0),"")</f>
        <v/>
      </c>
      <c r="H8" s="45" t="s">
        <v>70</v>
      </c>
    </row>
    <row r="9" spans="1:8" s="9" customFormat="1" ht="26.1" customHeight="1">
      <c r="A9" s="12">
        <v>7</v>
      </c>
      <c r="B9" s="13" t="str">
        <f ca="1">TEXT(Data!H9,"##") &amp; " X " &amp; TEXT(Data!H9,"##") &amp; " = "</f>
        <v xml:space="preserve">46 X 46 = </v>
      </c>
      <c r="C9" s="13"/>
      <c r="D9" s="12"/>
      <c r="E9" s="12" t="str">
        <f>IF(D9&gt;0,TEXT(Data!H9*Data!H9,"####"),"")</f>
        <v/>
      </c>
      <c r="F9" s="12" t="str">
        <f>IF(D9&gt;0,IF(D9=Data!H9*Data!H9,1,0),"")</f>
        <v/>
      </c>
      <c r="H9" s="45" t="s">
        <v>71</v>
      </c>
    </row>
    <row r="10" spans="1:8" s="9" customFormat="1" ht="26.1" customHeight="1">
      <c r="A10" s="12">
        <v>8</v>
      </c>
      <c r="B10" s="13" t="str">
        <f ca="1">TEXT(Data!H10,"##") &amp; " X " &amp; TEXT(Data!H10,"##") &amp; " = "</f>
        <v xml:space="preserve">52 X 52 = </v>
      </c>
      <c r="C10" s="13"/>
      <c r="D10" s="12"/>
      <c r="E10" s="12" t="str">
        <f>IF(D10&gt;0,TEXT(Data!H10*Data!H10,"####"),"")</f>
        <v/>
      </c>
      <c r="F10" s="12" t="str">
        <f>IF(D10&gt;0,IF(D10=Data!H10*Data!H10,1,0),"")</f>
        <v/>
      </c>
      <c r="H10" s="45" t="s">
        <v>72</v>
      </c>
    </row>
    <row r="11" spans="1:8" s="9" customFormat="1" ht="26.1" customHeight="1">
      <c r="A11" s="12">
        <v>9</v>
      </c>
      <c r="B11" s="13" t="str">
        <f ca="1">TEXT(Data!H11,"##") &amp; " X " &amp; TEXT(Data!H11,"##") &amp; " = "</f>
        <v xml:space="preserve">51 X 51 = </v>
      </c>
      <c r="C11" s="13"/>
      <c r="D11" s="12"/>
      <c r="E11" s="12" t="str">
        <f>IF(D11&gt;0,TEXT(Data!H11*Data!H11,"####"),"")</f>
        <v/>
      </c>
      <c r="F11" s="12" t="str">
        <f>IF(D11&gt;0,IF(D11=Data!H11*Data!H11,1,0),"")</f>
        <v/>
      </c>
      <c r="H11" s="45" t="s">
        <v>73</v>
      </c>
    </row>
    <row r="12" spans="1:8" s="9" customFormat="1" ht="26.1" customHeight="1">
      <c r="A12" s="12">
        <v>10</v>
      </c>
      <c r="B12" s="13" t="str">
        <f ca="1">TEXT(Data!H12,"##") &amp; " X " &amp; TEXT(Data!H12,"##") &amp; " = "</f>
        <v xml:space="preserve">82 X 82 = </v>
      </c>
      <c r="C12" s="13"/>
      <c r="D12" s="12"/>
      <c r="E12" s="12" t="str">
        <f>IF(D12&gt;0,TEXT(Data!H12*Data!H12,"####"),"")</f>
        <v/>
      </c>
      <c r="F12" s="12" t="str">
        <f>IF(D12&gt;0,IF(D12=Data!H12*Data!H12,1,0),"")</f>
        <v/>
      </c>
      <c r="H12" s="45" t="s">
        <v>74</v>
      </c>
    </row>
    <row r="13" spans="1:8" s="9" customFormat="1" ht="26.1" customHeight="1">
      <c r="A13" s="12">
        <v>11</v>
      </c>
      <c r="B13" s="13" t="str">
        <f ca="1">TEXT(Data!H13,"##") &amp; " X " &amp; TEXT(Data!H13,"##") &amp; " = "</f>
        <v xml:space="preserve">32 X 32 = </v>
      </c>
      <c r="C13" s="13"/>
      <c r="D13" s="12"/>
      <c r="E13" s="12" t="str">
        <f>IF(D13&gt;0,TEXT(Data!H13*Data!H13,"####"),"")</f>
        <v/>
      </c>
      <c r="F13" s="12" t="str">
        <f>IF(D13&gt;0,IF(D13=Data!H13*Data!H13,1,0),"")</f>
        <v/>
      </c>
      <c r="H13" s="45" t="s">
        <v>77</v>
      </c>
    </row>
    <row r="14" spans="1:8" s="9" customFormat="1" ht="26.1" customHeight="1">
      <c r="A14" s="12">
        <v>12</v>
      </c>
      <c r="B14" s="13" t="str">
        <f ca="1">TEXT(Data!H14,"##") &amp; " X " &amp; TEXT(Data!H14,"##") &amp; " = "</f>
        <v xml:space="preserve">94 X 94 = </v>
      </c>
      <c r="C14" s="13"/>
      <c r="D14" s="12"/>
      <c r="E14" s="12" t="str">
        <f>IF(D14&gt;0,TEXT(Data!H14*Data!H14,"####"),"")</f>
        <v/>
      </c>
      <c r="F14" s="12" t="str">
        <f>IF(D14&gt;0,IF(D14=Data!H14*Data!H14,1,0),"")</f>
        <v/>
      </c>
      <c r="H14" s="44"/>
    </row>
    <row r="15" spans="1:8" s="9" customFormat="1" ht="26.1" customHeight="1">
      <c r="A15" s="12">
        <v>13</v>
      </c>
      <c r="B15" s="13" t="str">
        <f ca="1">TEXT(Data!H15,"##") &amp; " X " &amp; TEXT(Data!H15,"##") &amp; " = "</f>
        <v xml:space="preserve">54 X 54 = </v>
      </c>
      <c r="C15" s="13"/>
      <c r="D15" s="12"/>
      <c r="E15" s="12" t="str">
        <f>IF(D15&gt;0,TEXT(Data!H15*Data!H15,"####"),"")</f>
        <v/>
      </c>
      <c r="F15" s="12" t="str">
        <f>IF(D15&gt;0,IF(D15=Data!H15*Data!H15,1,0),"")</f>
        <v/>
      </c>
      <c r="H15" s="47" t="s">
        <v>75</v>
      </c>
    </row>
    <row r="16" spans="1:8" s="9" customFormat="1" ht="26.1" customHeight="1">
      <c r="A16" s="12">
        <v>14</v>
      </c>
      <c r="B16" s="13" t="str">
        <f ca="1">TEXT(Data!H16,"##") &amp; " X " &amp; TEXT(Data!H16,"##") &amp; " = "</f>
        <v xml:space="preserve">80 X 80 = </v>
      </c>
      <c r="C16" s="13"/>
      <c r="D16" s="12"/>
      <c r="E16" s="12" t="str">
        <f>IF(D16&gt;0,TEXT(Data!H16*Data!H16,"####"),"")</f>
        <v/>
      </c>
      <c r="F16" s="12" t="str">
        <f>IF(D16&gt;0,IF(D16=Data!H16*Data!H16,1,0),"")</f>
        <v/>
      </c>
      <c r="H16" s="45" t="s">
        <v>81</v>
      </c>
    </row>
    <row r="17" spans="1:8" s="9" customFormat="1" ht="26.1" customHeight="1">
      <c r="A17" s="12">
        <v>15</v>
      </c>
      <c r="B17" s="13" t="str">
        <f ca="1">TEXT(Data!H17,"##") &amp; " X " &amp; TEXT(Data!H17,"##") &amp; " = "</f>
        <v xml:space="preserve">58 X 58 = </v>
      </c>
      <c r="C17" s="13"/>
      <c r="D17" s="12"/>
      <c r="E17" s="12" t="str">
        <f>IF(D17&gt;0,TEXT(Data!H17*Data!H17,"####"),"")</f>
        <v/>
      </c>
      <c r="F17" s="12" t="str">
        <f>IF(D17&gt;0,IF(D17=Data!H17*Data!H17,1,0),"")</f>
        <v/>
      </c>
      <c r="H17" s="45" t="s">
        <v>79</v>
      </c>
    </row>
    <row r="18" spans="1:8" s="9" customFormat="1" ht="26.1" customHeight="1">
      <c r="A18" s="12">
        <v>16</v>
      </c>
      <c r="B18" s="13" t="str">
        <f ca="1">TEXT(Data!H18,"##") &amp; " X " &amp; TEXT(Data!H18,"##") &amp; " = "</f>
        <v xml:space="preserve">38 X 38 = </v>
      </c>
      <c r="C18" s="13"/>
      <c r="D18" s="12"/>
      <c r="E18" s="12" t="str">
        <f>IF(D18&gt;0,TEXT(Data!H18*Data!H18,"####"),"")</f>
        <v/>
      </c>
      <c r="F18" s="12" t="str">
        <f>IF(D18&gt;0,IF(D18=Data!H18*Data!H18,1,0),"")</f>
        <v/>
      </c>
      <c r="H18" s="45" t="s">
        <v>76</v>
      </c>
    </row>
    <row r="19" spans="1:8" s="9" customFormat="1" ht="26.1" customHeight="1">
      <c r="A19" s="12">
        <v>17</v>
      </c>
      <c r="B19" s="13" t="str">
        <f ca="1">TEXT(Data!H19,"##") &amp; " X " &amp; TEXT(Data!H19,"##") &amp; " = "</f>
        <v xml:space="preserve">84 X 84 = </v>
      </c>
      <c r="C19" s="13"/>
      <c r="D19" s="12"/>
      <c r="E19" s="12" t="str">
        <f>IF(D19&gt;0,TEXT(Data!H19*Data!H19,"####"),"")</f>
        <v/>
      </c>
      <c r="F19" s="12" t="str">
        <f>IF(D19&gt;0,IF(D19=Data!H19*Data!H19,1,0),"")</f>
        <v/>
      </c>
      <c r="H19" s="45" t="s">
        <v>78</v>
      </c>
    </row>
    <row r="20" spans="1:8" s="9" customFormat="1" ht="26.1" customHeight="1">
      <c r="A20" s="12">
        <v>18</v>
      </c>
      <c r="B20" s="13" t="str">
        <f ca="1">TEXT(Data!H20,"##") &amp; " X " &amp; TEXT(Data!H20,"##") &amp; " = "</f>
        <v xml:space="preserve">11 X 11 = </v>
      </c>
      <c r="C20" s="13"/>
      <c r="D20" s="12"/>
      <c r="E20" s="12" t="str">
        <f>IF(D20&gt;0,TEXT(Data!H20*Data!H20,"####"),"")</f>
        <v/>
      </c>
      <c r="F20" s="12" t="str">
        <f>IF(D20&gt;0,IF(D20=Data!H20*Data!H20,1,0),"")</f>
        <v/>
      </c>
      <c r="H20" s="47" t="s">
        <v>80</v>
      </c>
    </row>
    <row r="21" spans="1:8" s="9" customFormat="1" ht="26.1" customHeight="1">
      <c r="A21" s="12">
        <v>19</v>
      </c>
      <c r="B21" s="13" t="str">
        <f ca="1">TEXT(Data!H21,"##") &amp; " X " &amp; TEXT(Data!H21,"##") &amp; " = "</f>
        <v xml:space="preserve">73 X 73 = </v>
      </c>
      <c r="C21" s="13"/>
      <c r="D21" s="12"/>
      <c r="E21" s="12" t="str">
        <f>IF(D21&gt;0,TEXT(Data!H21*Data!H21,"####"),"")</f>
        <v/>
      </c>
      <c r="F21" s="12" t="str">
        <f>IF(D21&gt;0,IF(D21=Data!H21*Data!H21,1,0),"")</f>
        <v/>
      </c>
      <c r="H21" s="44"/>
    </row>
    <row r="22" spans="1:8" s="9" customFormat="1" ht="26.1" customHeight="1" thickBot="1">
      <c r="A22" s="12">
        <v>20</v>
      </c>
      <c r="B22" s="13" t="str">
        <f ca="1">TEXT(Data!H22,"##") &amp; " X " &amp; TEXT(Data!H22,"##") &amp; " = "</f>
        <v xml:space="preserve">16 X 16 = </v>
      </c>
      <c r="C22" s="13"/>
      <c r="D22" s="12"/>
      <c r="E22" s="12" t="str">
        <f>IF(D22&gt;0,TEXT(Data!H22*Data!H22,"####"),"")</f>
        <v/>
      </c>
      <c r="F22" s="12" t="str">
        <f>IF(D22&gt;0,IF(D22=Data!H22*Data!H22,1,0),"")</f>
        <v/>
      </c>
      <c r="H22" s="44"/>
    </row>
    <row r="23" spans="1:8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  <c r="H23" s="44"/>
    </row>
    <row r="24" spans="1:8" s="9" customFormat="1" ht="26.1" customHeight="1">
      <c r="A24" s="7"/>
      <c r="B24" s="11"/>
      <c r="C24" s="50" t="s">
        <v>26</v>
      </c>
      <c r="D24" s="50"/>
      <c r="E24" s="16" t="s">
        <v>4</v>
      </c>
      <c r="F24" s="17">
        <f ca="1">TIME(HOUR(Data!B1), MINUTE(Data!B1), SECOND(Data!B1))</f>
        <v>0.61399305555555561</v>
      </c>
      <c r="H24" s="43"/>
    </row>
    <row r="25" spans="1:8" s="9" customFormat="1" ht="26.1" customHeight="1">
      <c r="A25" s="7"/>
      <c r="B25" s="11"/>
      <c r="C25" s="50" t="s">
        <v>27</v>
      </c>
      <c r="D25" s="50"/>
      <c r="E25" s="16" t="s">
        <v>5</v>
      </c>
      <c r="F25" s="17">
        <f ca="1">TIME(HOUR(NOW()), MINUTE(NOW()), SECOND(NOW())) - F24</f>
        <v>0</v>
      </c>
    </row>
    <row r="26" spans="1:8" s="9" customFormat="1" ht="26.1" customHeight="1">
      <c r="A26" s="7"/>
      <c r="B26" s="11"/>
      <c r="C26" s="11"/>
      <c r="D26" s="49" t="s">
        <v>6</v>
      </c>
      <c r="E26" s="49"/>
      <c r="F26" s="24" t="str">
        <f ca="1">IFERROR(F25/COUNTIF(F3:F22, "&gt;=0"), "")</f>
        <v/>
      </c>
    </row>
    <row r="27" spans="1:8" ht="26.1" customHeight="1">
      <c r="A27" s="5"/>
      <c r="B27" s="6"/>
      <c r="C27" s="6"/>
      <c r="D27" s="7"/>
      <c r="E27" s="7"/>
      <c r="H27" s="9"/>
    </row>
    <row r="28" spans="1:8" ht="23.25">
      <c r="A28" s="5"/>
      <c r="B28" s="6"/>
      <c r="C28" s="6"/>
      <c r="D28" s="7"/>
      <c r="E28" s="7"/>
      <c r="H28" s="9"/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20EAC6A-14DE-4BC5-8419-83E8F19E75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05BE-F4CD-4C61-8F0A-29D9D3B90043}">
  <dimension ref="A1:I29"/>
  <sheetViews>
    <sheetView zoomScale="90" zoomScaleNormal="90" workbookViewId="0">
      <selection activeCell="H25" sqref="H25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  <col min="7" max="7" width="11.5" customWidth="1"/>
    <col min="8" max="8" width="41" customWidth="1"/>
    <col min="9" max="9" width="52.625" customWidth="1"/>
  </cols>
  <sheetData>
    <row r="1" spans="1:9" ht="27" customHeight="1">
      <c r="A1" s="51" t="str">
        <f>Data!$J$2</f>
        <v>三位數乘以一位數</v>
      </c>
      <c r="B1" s="52"/>
      <c r="C1" s="52"/>
      <c r="D1" s="52"/>
      <c r="E1" s="52"/>
      <c r="F1" s="52"/>
    </row>
    <row r="2" spans="1:9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30"/>
    </row>
    <row r="3" spans="1:9" s="9" customFormat="1" ht="26.1" customHeight="1">
      <c r="A3" s="12">
        <v>1</v>
      </c>
      <c r="B3" s="13" t="str">
        <f ca="1">TEXT(Data!J3,"##") &amp; " X " &amp; TEXT(Data!K3,"##") &amp; " = "</f>
        <v xml:space="preserve">179 X 5 = </v>
      </c>
      <c r="C3" s="13"/>
      <c r="D3" s="12"/>
      <c r="E3" s="12" t="str">
        <f>IF(D3&gt;0,TEXT(Data!J3*Data!K3,"####"),"")</f>
        <v/>
      </c>
      <c r="F3" s="12" t="str">
        <f>IF(D3&gt;0,IF(D3=Data!J3*Data!K3,1,0),"")</f>
        <v/>
      </c>
      <c r="H3" s="46" t="s">
        <v>19</v>
      </c>
    </row>
    <row r="4" spans="1:9" s="9" customFormat="1" ht="26.1" customHeight="1">
      <c r="A4" s="12">
        <v>2</v>
      </c>
      <c r="B4" s="13" t="str">
        <f ca="1">TEXT(Data!J4,"##") &amp; " X " &amp; TEXT(Data!K4,"##") &amp; " = "</f>
        <v xml:space="preserve">201 X 2 = </v>
      </c>
      <c r="C4" s="13"/>
      <c r="D4" s="12"/>
      <c r="E4" s="12" t="str">
        <f>IF(D4&gt;0,TEXT(Data!J4*Data!K4,"####"),"")</f>
        <v/>
      </c>
      <c r="F4" s="12" t="str">
        <f>IF(D4&gt;0,IF(D4=Data!J4*Data!K4,1,0),"")</f>
        <v/>
      </c>
      <c r="H4" s="32" t="s">
        <v>20</v>
      </c>
      <c r="I4" s="46" t="s">
        <v>82</v>
      </c>
    </row>
    <row r="5" spans="1:9" s="9" customFormat="1" ht="26.1" customHeight="1">
      <c r="A5" s="12">
        <v>3</v>
      </c>
      <c r="B5" s="13" t="str">
        <f ca="1">TEXT(Data!J5,"##") &amp; " X " &amp; TEXT(Data!K5,"##") &amp; " = "</f>
        <v xml:space="preserve">556 X 3 = </v>
      </c>
      <c r="C5" s="13"/>
      <c r="D5" s="12"/>
      <c r="E5" s="12" t="str">
        <f>IF(D5&gt;0,TEXT(Data!J5*Data!K5,"####"),"")</f>
        <v/>
      </c>
      <c r="F5" s="12" t="str">
        <f>IF(D5&gt;0,IF(D5=Data!J5*Data!K5,1,0),"")</f>
        <v/>
      </c>
      <c r="H5" s="32" t="s">
        <v>21</v>
      </c>
      <c r="I5" s="53" t="s">
        <v>28</v>
      </c>
    </row>
    <row r="6" spans="1:9" s="9" customFormat="1" ht="26.1" customHeight="1">
      <c r="A6" s="12">
        <v>4</v>
      </c>
      <c r="B6" s="13" t="str">
        <f ca="1">TEXT(Data!J6,"##") &amp; " X " &amp; TEXT(Data!K6,"##") &amp; " = "</f>
        <v xml:space="preserve">226 X 4 = </v>
      </c>
      <c r="C6" s="13"/>
      <c r="D6" s="12"/>
      <c r="E6" s="12" t="str">
        <f>IF(D6&gt;0,TEXT(Data!J6*Data!K6,"####"),"")</f>
        <v/>
      </c>
      <c r="F6" s="12" t="str">
        <f>IF(D6&gt;0,IF(D6=Data!J6*Data!K6,1,0),"")</f>
        <v/>
      </c>
      <c r="H6" s="32" t="s">
        <v>22</v>
      </c>
      <c r="I6" s="53"/>
    </row>
    <row r="7" spans="1:9" s="9" customFormat="1" ht="26.1" customHeight="1">
      <c r="A7" s="12">
        <v>5</v>
      </c>
      <c r="B7" s="13" t="str">
        <f ca="1">TEXT(Data!J7,"##") &amp; " X " &amp; TEXT(Data!K7,"##") &amp; " = "</f>
        <v xml:space="preserve">232 X 9 = </v>
      </c>
      <c r="C7" s="13"/>
      <c r="D7" s="12"/>
      <c r="E7" s="12" t="str">
        <f>IF(D7&gt;0,TEXT(Data!J7*Data!K7,"####"),"")</f>
        <v/>
      </c>
      <c r="F7" s="12" t="str">
        <f>IF(D7&gt;0,IF(D7=Data!J7*Data!K7,1,0),"")</f>
        <v/>
      </c>
      <c r="I7" s="53"/>
    </row>
    <row r="8" spans="1:9" s="9" customFormat="1" ht="26.1" customHeight="1">
      <c r="A8" s="12">
        <v>6</v>
      </c>
      <c r="B8" s="13" t="str">
        <f ca="1">TEXT(Data!J8,"##") &amp; " X " &amp; TEXT(Data!K8,"##") &amp; " = "</f>
        <v xml:space="preserve">510 X 4 = </v>
      </c>
      <c r="C8" s="13"/>
      <c r="D8" s="12"/>
      <c r="E8" s="12" t="str">
        <f>IF(D8&gt;0,TEXT(Data!J8*Data!K8,"####"),"")</f>
        <v/>
      </c>
      <c r="F8" s="12" t="str">
        <f>IF(D8&gt;0,IF(D8=Data!J8*Data!K8,1,0),"")</f>
        <v/>
      </c>
      <c r="I8" s="53"/>
    </row>
    <row r="9" spans="1:9" s="9" customFormat="1" ht="26.1" customHeight="1">
      <c r="A9" s="12">
        <v>7</v>
      </c>
      <c r="B9" s="13" t="str">
        <f ca="1">TEXT(Data!J9,"##") &amp; " X " &amp; TEXT(Data!K9,"##") &amp; " = "</f>
        <v xml:space="preserve">306 X 3 = </v>
      </c>
      <c r="C9" s="13"/>
      <c r="D9" s="12"/>
      <c r="E9" s="12" t="str">
        <f>IF(D9&gt;0,TEXT(Data!J9*Data!K9,"####"),"")</f>
        <v/>
      </c>
      <c r="F9" s="12" t="str">
        <f>IF(D9&gt;0,IF(D9=Data!J9*Data!K9,1,0),"")</f>
        <v/>
      </c>
      <c r="H9" s="31" t="s">
        <v>23</v>
      </c>
      <c r="I9" s="53"/>
    </row>
    <row r="10" spans="1:9" s="9" customFormat="1" ht="26.1" customHeight="1">
      <c r="A10" s="12">
        <v>8</v>
      </c>
      <c r="B10" s="13" t="str">
        <f ca="1">TEXT(Data!J10,"##") &amp; " X " &amp; TEXT(Data!K10,"##") &amp; " = "</f>
        <v xml:space="preserve">438 X 4 = </v>
      </c>
      <c r="C10" s="13"/>
      <c r="D10" s="12"/>
      <c r="E10" s="12" t="str">
        <f>IF(D10&gt;0,TEXT(Data!J10*Data!K10,"####"),"")</f>
        <v/>
      </c>
      <c r="F10" s="12" t="str">
        <f>IF(D10&gt;0,IF(D10=Data!J10*Data!K10,1,0),"")</f>
        <v/>
      </c>
      <c r="H10" s="32" t="s">
        <v>24</v>
      </c>
      <c r="I10" s="53" t="s">
        <v>29</v>
      </c>
    </row>
    <row r="11" spans="1:9" s="9" customFormat="1" ht="26.1" customHeight="1">
      <c r="A11" s="12">
        <v>9</v>
      </c>
      <c r="B11" s="13" t="str">
        <f ca="1">TEXT(Data!J11,"##") &amp; " X " &amp; TEXT(Data!K11,"##") &amp; " = "</f>
        <v xml:space="preserve">225 X 5 = </v>
      </c>
      <c r="C11" s="13"/>
      <c r="D11" s="12"/>
      <c r="E11" s="12" t="str">
        <f>IF(D11&gt;0,TEXT(Data!J11*Data!K11,"####"),"")</f>
        <v/>
      </c>
      <c r="F11" s="12" t="str">
        <f>IF(D11&gt;0,IF(D11=Data!J11*Data!K11,1,0),"")</f>
        <v/>
      </c>
      <c r="H11" s="32" t="s">
        <v>25</v>
      </c>
      <c r="I11" s="53"/>
    </row>
    <row r="12" spans="1:9" s="9" customFormat="1" ht="26.1" customHeight="1">
      <c r="A12" s="12">
        <v>10</v>
      </c>
      <c r="B12" s="13" t="str">
        <f ca="1">TEXT(Data!J12,"##") &amp; " X " &amp; TEXT(Data!K12,"##") &amp; " = "</f>
        <v xml:space="preserve">707 X 7 = </v>
      </c>
      <c r="C12" s="13"/>
      <c r="D12" s="12"/>
      <c r="E12" s="12" t="str">
        <f>IF(D12&gt;0,TEXT(Data!J12*Data!K12,"####"),"")</f>
        <v/>
      </c>
      <c r="F12" s="12" t="str">
        <f>IF(D12&gt;0,IF(D12=Data!J12*Data!K12,1,0),"")</f>
        <v/>
      </c>
      <c r="H12" s="32" t="s">
        <v>30</v>
      </c>
      <c r="I12" s="53"/>
    </row>
    <row r="13" spans="1:9" s="9" customFormat="1" ht="26.1" customHeight="1">
      <c r="A13" s="12">
        <v>11</v>
      </c>
      <c r="B13" s="13" t="str">
        <f ca="1">TEXT(Data!J13,"##") &amp; " X " &amp; TEXT(Data!K13,"##") &amp; " = "</f>
        <v xml:space="preserve">240 X 7 = </v>
      </c>
      <c r="C13" s="13"/>
      <c r="D13" s="12"/>
      <c r="E13" s="12" t="str">
        <f>IF(D13&gt;0,TEXT(Data!J13*Data!K13,"####"),"")</f>
        <v/>
      </c>
      <c r="F13" s="12" t="str">
        <f>IF(D13&gt;0,IF(D13=Data!J13*Data!K13,1,0),"")</f>
        <v/>
      </c>
      <c r="I13" s="53"/>
    </row>
    <row r="14" spans="1:9" s="9" customFormat="1" ht="26.1" customHeight="1">
      <c r="A14" s="12">
        <v>12</v>
      </c>
      <c r="B14" s="13" t="str">
        <f ca="1">TEXT(Data!J14,"##") &amp; " X " &amp; TEXT(Data!K14,"##") &amp; " = "</f>
        <v xml:space="preserve">694 X 7 = </v>
      </c>
      <c r="C14" s="13"/>
      <c r="D14" s="12"/>
      <c r="E14" s="12" t="str">
        <f>IF(D14&gt;0,TEXT(Data!J14*Data!K14,"####"),"")</f>
        <v/>
      </c>
      <c r="F14" s="12" t="str">
        <f>IF(D14&gt;0,IF(D14=Data!J14*Data!K14,1,0),"")</f>
        <v/>
      </c>
      <c r="H14" s="46" t="s">
        <v>83</v>
      </c>
    </row>
    <row r="15" spans="1:9" s="9" customFormat="1" ht="26.1" customHeight="1">
      <c r="A15" s="12">
        <v>13</v>
      </c>
      <c r="B15" s="13" t="str">
        <f ca="1">TEXT(Data!J15,"##") &amp; " X " &amp; TEXT(Data!K15,"##") &amp; " = "</f>
        <v xml:space="preserve">874 X 6 = </v>
      </c>
      <c r="C15" s="13"/>
      <c r="D15" s="12"/>
      <c r="E15" s="12" t="str">
        <f>IF(D15&gt;0,TEXT(Data!J15*Data!K15,"####"),"")</f>
        <v/>
      </c>
      <c r="F15" s="12" t="str">
        <f>IF(D15&gt;0,IF(D15=Data!J15*Data!K15,1,0),"")</f>
        <v/>
      </c>
      <c r="H15" s="46" t="s">
        <v>84</v>
      </c>
    </row>
    <row r="16" spans="1:9" s="9" customFormat="1" ht="26.1" customHeight="1">
      <c r="A16" s="12">
        <v>14</v>
      </c>
      <c r="B16" s="13" t="str">
        <f ca="1">TEXT(Data!J16,"##") &amp; " X " &amp; TEXT(Data!K16,"##") &amp; " = "</f>
        <v xml:space="preserve">800 X 6 = </v>
      </c>
      <c r="C16" s="13"/>
      <c r="D16" s="12"/>
      <c r="E16" s="12" t="str">
        <f>IF(D16&gt;0,TEXT(Data!J16*Data!K16,"####"),"")</f>
        <v/>
      </c>
      <c r="F16" s="12" t="str">
        <f>IF(D16&gt;0,IF(D16=Data!J16*Data!K16,1,0),"")</f>
        <v/>
      </c>
      <c r="H16" s="46" t="s">
        <v>85</v>
      </c>
    </row>
    <row r="17" spans="1:8" s="9" customFormat="1" ht="26.1" customHeight="1">
      <c r="A17" s="12">
        <v>15</v>
      </c>
      <c r="B17" s="13" t="str">
        <f ca="1">TEXT(Data!J17,"##") &amp; " X " &amp; TEXT(Data!K17,"##") &amp; " = "</f>
        <v xml:space="preserve">284 X 5 = </v>
      </c>
      <c r="C17" s="13"/>
      <c r="D17" s="12"/>
      <c r="E17" s="12" t="str">
        <f>IF(D17&gt;0,TEXT(Data!J17*Data!K17,"####"),"")</f>
        <v/>
      </c>
      <c r="F17" s="12" t="str">
        <f>IF(D17&gt;0,IF(D17=Data!J17*Data!K17,1,0),"")</f>
        <v/>
      </c>
      <c r="H17" s="46" t="s">
        <v>86</v>
      </c>
    </row>
    <row r="18" spans="1:8" s="9" customFormat="1" ht="26.1" customHeight="1">
      <c r="A18" s="12">
        <v>16</v>
      </c>
      <c r="B18" s="13" t="str">
        <f ca="1">TEXT(Data!J18,"##") &amp; " X " &amp; TEXT(Data!K18,"##") &amp; " = "</f>
        <v xml:space="preserve">918 X 8 = </v>
      </c>
      <c r="C18" s="13"/>
      <c r="D18" s="12"/>
      <c r="E18" s="12" t="str">
        <f>IF(D18&gt;0,TEXT(Data!J18*Data!K18,"####"),"")</f>
        <v/>
      </c>
      <c r="F18" s="12" t="str">
        <f>IF(D18&gt;0,IF(D18=Data!J18*Data!K18,1,0),"")</f>
        <v/>
      </c>
      <c r="H18" s="46"/>
    </row>
    <row r="19" spans="1:8" s="9" customFormat="1" ht="26.1" customHeight="1">
      <c r="A19" s="12">
        <v>17</v>
      </c>
      <c r="B19" s="13" t="str">
        <f ca="1">TEXT(Data!J19,"##") &amp; " X " &amp; TEXT(Data!K19,"##") &amp; " = "</f>
        <v xml:space="preserve">720 X 4 = </v>
      </c>
      <c r="C19" s="13"/>
      <c r="D19" s="12"/>
      <c r="E19" s="12" t="str">
        <f>IF(D19&gt;0,TEXT(Data!J19*Data!K19,"####"),"")</f>
        <v/>
      </c>
      <c r="F19" s="12" t="str">
        <f>IF(D19&gt;0,IF(D19=Data!J19*Data!K19,1,0),"")</f>
        <v/>
      </c>
    </row>
    <row r="20" spans="1:8" s="9" customFormat="1" ht="26.1" customHeight="1">
      <c r="A20" s="12">
        <v>18</v>
      </c>
      <c r="B20" s="13" t="str">
        <f ca="1">TEXT(Data!J20,"##") &amp; " X " &amp; TEXT(Data!K20,"##") &amp; " = "</f>
        <v xml:space="preserve">144 X 8 = </v>
      </c>
      <c r="C20" s="13"/>
      <c r="D20" s="12"/>
      <c r="E20" s="12" t="str">
        <f>IF(D20&gt;0,TEXT(Data!J20*Data!K20,"####"),"")</f>
        <v/>
      </c>
      <c r="F20" s="12" t="str">
        <f>IF(D20&gt;0,IF(D20=Data!J20*Data!K20,1,0),"")</f>
        <v/>
      </c>
    </row>
    <row r="21" spans="1:8" s="9" customFormat="1" ht="26.1" customHeight="1">
      <c r="A21" s="12">
        <v>19</v>
      </c>
      <c r="B21" s="13" t="str">
        <f ca="1">TEXT(Data!J21,"##") &amp; " X " &amp; TEXT(Data!K21,"##") &amp; " = "</f>
        <v xml:space="preserve">694 X 8 = </v>
      </c>
      <c r="C21" s="13"/>
      <c r="D21" s="12"/>
      <c r="E21" s="12" t="str">
        <f>IF(D21&gt;0,TEXT(Data!J21*Data!K21,"####"),"")</f>
        <v/>
      </c>
      <c r="F21" s="12" t="str">
        <f>IF(D21&gt;0,IF(D21=Data!J21*Data!K21,1,0),"")</f>
        <v/>
      </c>
    </row>
    <row r="22" spans="1:8" s="9" customFormat="1" ht="26.1" customHeight="1" thickBot="1">
      <c r="A22" s="12">
        <v>20</v>
      </c>
      <c r="B22" s="13" t="str">
        <f ca="1">TEXT(Data!J22,"##") &amp; " X " &amp; TEXT(Data!K22,"##") &amp; " = "</f>
        <v xml:space="preserve">948 X 7 = </v>
      </c>
      <c r="C22" s="13"/>
      <c r="D22" s="12"/>
      <c r="E22" s="12" t="str">
        <f>IF(D22&gt;0,TEXT(Data!J22*Data!K22,"####"),"")</f>
        <v/>
      </c>
      <c r="F22" s="12" t="str">
        <f>IF(D22&gt;0,IF(D22=Data!J22*Data!K22,1,0),"")</f>
        <v/>
      </c>
    </row>
    <row r="23" spans="1:8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8" s="9" customFormat="1" ht="26.1" customHeight="1">
      <c r="A24" s="7"/>
      <c r="B24" s="11"/>
      <c r="C24" s="50" t="s">
        <v>26</v>
      </c>
      <c r="D24" s="50"/>
      <c r="E24" s="16" t="s">
        <v>4</v>
      </c>
      <c r="F24" s="17">
        <f ca="1">TIME(HOUR(Data!B1), MINUTE(Data!B1), SECOND(Data!B1))</f>
        <v>0.61399305555555561</v>
      </c>
    </row>
    <row r="25" spans="1:8" s="9" customFormat="1" ht="26.1" customHeight="1">
      <c r="A25" s="7"/>
      <c r="B25" s="11"/>
      <c r="C25" s="50" t="s">
        <v>27</v>
      </c>
      <c r="D25" s="50"/>
      <c r="E25" s="16" t="s">
        <v>5</v>
      </c>
      <c r="F25" s="17">
        <f ca="1">TIME(HOUR(NOW()), MINUTE(NOW()), SECOND(NOW())) - F24</f>
        <v>0</v>
      </c>
    </row>
    <row r="26" spans="1:8" s="9" customFormat="1" ht="26.1" customHeight="1">
      <c r="A26" s="7"/>
      <c r="B26" s="11"/>
      <c r="C26" s="11"/>
      <c r="D26" s="49" t="s">
        <v>6</v>
      </c>
      <c r="E26" s="49"/>
      <c r="F26" s="24" t="str">
        <f ca="1">IFERROR(F25/COUNTIF(F3:F22, "&gt;=0"), "")</f>
        <v/>
      </c>
    </row>
    <row r="27" spans="1:8" ht="23.25">
      <c r="A27" s="5"/>
      <c r="B27" s="6"/>
      <c r="C27" s="6"/>
      <c r="D27" s="7"/>
      <c r="E27" s="7"/>
    </row>
    <row r="28" spans="1:8" ht="23.25">
      <c r="A28" s="5"/>
      <c r="B28" s="6"/>
      <c r="C28" s="6"/>
      <c r="D28" s="7"/>
      <c r="E28" s="7"/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6">
    <mergeCell ref="A1:F1"/>
    <mergeCell ref="D26:E26"/>
    <mergeCell ref="I5:I9"/>
    <mergeCell ref="I10:I13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4C6B39-F1F8-40DB-AC03-934F948AAA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0F874-DC5A-4AF0-BD1C-D01E23EA8CE6}">
  <dimension ref="A1:F29"/>
  <sheetViews>
    <sheetView zoomScale="90" zoomScaleNormal="90" workbookViewId="0">
      <selection activeCell="B26" sqref="B26"/>
    </sheetView>
  </sheetViews>
  <sheetFormatPr defaultColWidth="17.375" defaultRowHeight="14.25"/>
  <cols>
    <col min="1" max="1" width="8.625" style="1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1" customWidth="1"/>
  </cols>
  <sheetData>
    <row r="1" spans="1:6" ht="27" customHeight="1">
      <c r="A1" s="51" t="str">
        <f>Data!$M$2</f>
        <v>三位數乘以兩位數</v>
      </c>
      <c r="B1" s="52"/>
      <c r="C1" s="52"/>
      <c r="D1" s="52"/>
      <c r="E1" s="52"/>
      <c r="F1" s="52"/>
    </row>
    <row r="2" spans="1:6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6" s="9" customFormat="1" ht="26.1" customHeight="1">
      <c r="A3" s="12">
        <v>1</v>
      </c>
      <c r="B3" s="13" t="str">
        <f ca="1">TEXT(Data!M3,"##") &amp; " X " &amp; TEXT(Data!N3,"##") &amp; " = "</f>
        <v xml:space="preserve">729 X 48 = </v>
      </c>
      <c r="C3" s="13"/>
      <c r="D3" s="12"/>
      <c r="E3" s="12" t="str">
        <f>IF(D3&gt;0,TEXT(Data!M3*Data!N3,"####"),"")</f>
        <v/>
      </c>
      <c r="F3" s="12" t="str">
        <f>IF(D3&gt;0,IF(D3=Data!M3*Data!N3,1,0),"")</f>
        <v/>
      </c>
    </row>
    <row r="4" spans="1:6" s="9" customFormat="1" ht="26.1" customHeight="1">
      <c r="A4" s="12">
        <v>2</v>
      </c>
      <c r="B4" s="13" t="str">
        <f ca="1">TEXT(Data!M4,"##") &amp; " X " &amp; TEXT(Data!N4,"##") &amp; " = "</f>
        <v xml:space="preserve">225 X 79 = </v>
      </c>
      <c r="C4" s="13"/>
      <c r="D4" s="12"/>
      <c r="E4" s="12" t="str">
        <f>IF(D4&gt;0,TEXT(Data!M4*Data!N4,"####"),"")</f>
        <v/>
      </c>
      <c r="F4" s="12" t="str">
        <f>IF(D4&gt;0,IF(D4=Data!M4*Data!N4,1,0),"")</f>
        <v/>
      </c>
    </row>
    <row r="5" spans="1:6" s="9" customFormat="1" ht="26.1" customHeight="1">
      <c r="A5" s="12">
        <v>3</v>
      </c>
      <c r="B5" s="13" t="str">
        <f ca="1">TEXT(Data!M5,"##") &amp; " X " &amp; TEXT(Data!N5,"##") &amp; " = "</f>
        <v xml:space="preserve">508 X 76 = </v>
      </c>
      <c r="C5" s="13"/>
      <c r="D5" s="12"/>
      <c r="E5" s="12" t="str">
        <f>IF(D5&gt;0,TEXT(Data!M5*Data!N5,"####"),"")</f>
        <v/>
      </c>
      <c r="F5" s="12" t="str">
        <f>IF(D5&gt;0,IF(D5=Data!M5*Data!N5,1,0),"")</f>
        <v/>
      </c>
    </row>
    <row r="6" spans="1:6" s="9" customFormat="1" ht="26.1" customHeight="1">
      <c r="A6" s="12">
        <v>4</v>
      </c>
      <c r="B6" s="13" t="str">
        <f ca="1">TEXT(Data!M6,"##") &amp; " X " &amp; TEXT(Data!N6,"##") &amp; " = "</f>
        <v xml:space="preserve">147 X 31 = </v>
      </c>
      <c r="C6" s="13"/>
      <c r="D6" s="12"/>
      <c r="E6" s="12" t="str">
        <f>IF(D6&gt;0,TEXT(Data!M6*Data!N6,"####"),"")</f>
        <v/>
      </c>
      <c r="F6" s="12" t="str">
        <f>IF(D6&gt;0,IF(D6=Data!M6*Data!N6,1,0),"")</f>
        <v/>
      </c>
    </row>
    <row r="7" spans="1:6" s="9" customFormat="1" ht="26.1" customHeight="1">
      <c r="A7" s="12">
        <v>5</v>
      </c>
      <c r="B7" s="13" t="str">
        <f ca="1">TEXT(Data!M7,"##") &amp; " X " &amp; TEXT(Data!N7,"##") &amp; " = "</f>
        <v xml:space="preserve">184 X 66 = </v>
      </c>
      <c r="C7" s="13"/>
      <c r="D7" s="12"/>
      <c r="E7" s="12" t="str">
        <f>IF(D7&gt;0,TEXT(Data!M7*Data!N7,"####"),"")</f>
        <v/>
      </c>
      <c r="F7" s="12" t="str">
        <f>IF(D7&gt;0,IF(D7=Data!M7*Data!N7,1,0),"")</f>
        <v/>
      </c>
    </row>
    <row r="8" spans="1:6" s="9" customFormat="1" ht="26.1" customHeight="1">
      <c r="A8" s="12">
        <v>6</v>
      </c>
      <c r="B8" s="13" t="str">
        <f ca="1">TEXT(Data!M8,"##") &amp; " X " &amp; TEXT(Data!N8,"##") &amp; " = "</f>
        <v xml:space="preserve">881 X 38 = </v>
      </c>
      <c r="C8" s="13"/>
      <c r="D8" s="12"/>
      <c r="E8" s="12" t="str">
        <f>IF(D8&gt;0,TEXT(Data!M8*Data!N8,"####"),"")</f>
        <v/>
      </c>
      <c r="F8" s="12" t="str">
        <f>IF(D8&gt;0,IF(D8=Data!M8*Data!N8,1,0),"")</f>
        <v/>
      </c>
    </row>
    <row r="9" spans="1:6" s="9" customFormat="1" ht="26.1" customHeight="1">
      <c r="A9" s="12">
        <v>7</v>
      </c>
      <c r="B9" s="13" t="str">
        <f ca="1">TEXT(Data!M9,"##") &amp; " X " &amp; TEXT(Data!N9,"##") &amp; " = "</f>
        <v xml:space="preserve">492 X 52 = </v>
      </c>
      <c r="C9" s="13"/>
      <c r="D9" s="12"/>
      <c r="E9" s="12" t="str">
        <f>IF(D9&gt;0,TEXT(Data!M9*Data!N9,"####"),"")</f>
        <v/>
      </c>
      <c r="F9" s="12" t="str">
        <f>IF(D9&gt;0,IF(D9=Data!M9*Data!N9,1,0),"")</f>
        <v/>
      </c>
    </row>
    <row r="10" spans="1:6" s="9" customFormat="1" ht="26.1" customHeight="1">
      <c r="A10" s="12">
        <v>8</v>
      </c>
      <c r="B10" s="13" t="str">
        <f ca="1">TEXT(Data!M10,"##") &amp; " X " &amp; TEXT(Data!N10,"##") &amp; " = "</f>
        <v xml:space="preserve">872 X 33 = </v>
      </c>
      <c r="C10" s="13"/>
      <c r="D10" s="12"/>
      <c r="E10" s="12" t="str">
        <f>IF(D10&gt;0,TEXT(Data!M10*Data!N10,"####"),"")</f>
        <v/>
      </c>
      <c r="F10" s="12" t="str">
        <f>IF(D10&gt;0,IF(D10=Data!M10*Data!N10,1,0),"")</f>
        <v/>
      </c>
    </row>
    <row r="11" spans="1:6" s="9" customFormat="1" ht="26.1" customHeight="1">
      <c r="A11" s="12">
        <v>9</v>
      </c>
      <c r="B11" s="13" t="str">
        <f ca="1">TEXT(Data!M11,"##") &amp; " X " &amp; TEXT(Data!N11,"##") &amp; " = "</f>
        <v xml:space="preserve">637 X 61 = </v>
      </c>
      <c r="C11" s="13"/>
      <c r="D11" s="12"/>
      <c r="E11" s="12" t="str">
        <f>IF(D11&gt;0,TEXT(Data!M11*Data!N11,"####"),"")</f>
        <v/>
      </c>
      <c r="F11" s="12" t="str">
        <f>IF(D11&gt;0,IF(D11=Data!M11*Data!N11,1,0),"")</f>
        <v/>
      </c>
    </row>
    <row r="12" spans="1:6" s="9" customFormat="1" ht="26.1" customHeight="1">
      <c r="A12" s="12">
        <v>10</v>
      </c>
      <c r="B12" s="13" t="str">
        <f ca="1">TEXT(Data!M12,"##") &amp; " X " &amp; TEXT(Data!N12,"##") &amp; " = "</f>
        <v xml:space="preserve">275 X 45 = </v>
      </c>
      <c r="C12" s="13"/>
      <c r="D12" s="12"/>
      <c r="E12" s="12" t="str">
        <f>IF(D12&gt;0,TEXT(Data!M12*Data!N12,"####"),"")</f>
        <v/>
      </c>
      <c r="F12" s="12" t="str">
        <f>IF(D12&gt;0,IF(D12=Data!M12*Data!N12,1,0),"")</f>
        <v/>
      </c>
    </row>
    <row r="13" spans="1:6" s="9" customFormat="1" ht="26.1" customHeight="1">
      <c r="A13" s="12">
        <v>11</v>
      </c>
      <c r="B13" s="13" t="str">
        <f ca="1">TEXT(Data!M13,"##") &amp; " X " &amp; TEXT(Data!N13,"##") &amp; " = "</f>
        <v xml:space="preserve">299 X 28 = </v>
      </c>
      <c r="C13" s="13"/>
      <c r="D13" s="12"/>
      <c r="E13" s="12" t="str">
        <f>IF(D13&gt;0,TEXT(Data!M13*Data!N13,"####"),"")</f>
        <v/>
      </c>
      <c r="F13" s="12" t="str">
        <f>IF(D13&gt;0,IF(D13=Data!M13*Data!N13,1,0),"")</f>
        <v/>
      </c>
    </row>
    <row r="14" spans="1:6" s="9" customFormat="1" ht="26.1" customHeight="1">
      <c r="A14" s="12">
        <v>12</v>
      </c>
      <c r="B14" s="13" t="str">
        <f ca="1">TEXT(Data!M14,"##") &amp; " X " &amp; TEXT(Data!N14,"##") &amp; " = "</f>
        <v xml:space="preserve">427 X 25 = </v>
      </c>
      <c r="C14" s="13"/>
      <c r="D14" s="12"/>
      <c r="E14" s="12" t="str">
        <f>IF(D14&gt;0,TEXT(Data!M14*Data!N14,"####"),"")</f>
        <v/>
      </c>
      <c r="F14" s="12" t="str">
        <f>IF(D14&gt;0,IF(D14=Data!M14*Data!N14,1,0),"")</f>
        <v/>
      </c>
    </row>
    <row r="15" spans="1:6" s="9" customFormat="1" ht="26.1" customHeight="1">
      <c r="A15" s="12">
        <v>13</v>
      </c>
      <c r="B15" s="13" t="str">
        <f ca="1">TEXT(Data!M15,"##") &amp; " X " &amp; TEXT(Data!N15,"##") &amp; " = "</f>
        <v xml:space="preserve">109 X 80 = </v>
      </c>
      <c r="C15" s="13"/>
      <c r="D15" s="12"/>
      <c r="E15" s="12" t="str">
        <f>IF(D15&gt;0,TEXT(Data!M15*Data!N15,"####"),"")</f>
        <v/>
      </c>
      <c r="F15" s="12" t="str">
        <f>IF(D15&gt;0,IF(D15=Data!M15*Data!N15,1,0),"")</f>
        <v/>
      </c>
    </row>
    <row r="16" spans="1:6" s="9" customFormat="1" ht="26.1" customHeight="1">
      <c r="A16" s="12">
        <v>14</v>
      </c>
      <c r="B16" s="13" t="str">
        <f ca="1">TEXT(Data!M16,"##") &amp; " X " &amp; TEXT(Data!N16,"##") &amp; " = "</f>
        <v xml:space="preserve">284 X 90 = </v>
      </c>
      <c r="C16" s="13"/>
      <c r="D16" s="12"/>
      <c r="E16" s="12" t="str">
        <f>IF(D16&gt;0,TEXT(Data!M16*Data!N16,"####"),"")</f>
        <v/>
      </c>
      <c r="F16" s="12" t="str">
        <f>IF(D16&gt;0,IF(D16=Data!M16*Data!N16,1,0),"")</f>
        <v/>
      </c>
    </row>
    <row r="17" spans="1:6" s="9" customFormat="1" ht="26.1" customHeight="1">
      <c r="A17" s="12">
        <v>15</v>
      </c>
      <c r="B17" s="13" t="str">
        <f ca="1">TEXT(Data!M17,"##") &amp; " X " &amp; TEXT(Data!N17,"##") &amp; " = "</f>
        <v xml:space="preserve">326 X 27 = </v>
      </c>
      <c r="C17" s="13"/>
      <c r="D17" s="12"/>
      <c r="E17" s="12" t="str">
        <f>IF(D17&gt;0,TEXT(Data!M17*Data!N17,"####"),"")</f>
        <v/>
      </c>
      <c r="F17" s="12" t="str">
        <f>IF(D17&gt;0,IF(D17=Data!M17*Data!N17,1,0),"")</f>
        <v/>
      </c>
    </row>
    <row r="18" spans="1:6" s="9" customFormat="1" ht="26.1" customHeight="1">
      <c r="A18" s="12">
        <v>16</v>
      </c>
      <c r="B18" s="13" t="str">
        <f ca="1">TEXT(Data!M18,"##") &amp; " X " &amp; TEXT(Data!N18,"##") &amp; " = "</f>
        <v xml:space="preserve">865 X 48 = </v>
      </c>
      <c r="C18" s="13"/>
      <c r="D18" s="12"/>
      <c r="E18" s="12" t="str">
        <f>IF(D18&gt;0,TEXT(Data!M18*Data!N18,"####"),"")</f>
        <v/>
      </c>
      <c r="F18" s="12" t="str">
        <f>IF(D18&gt;0,IF(D18=Data!M18*Data!N18,1,0),"")</f>
        <v/>
      </c>
    </row>
    <row r="19" spans="1:6" s="9" customFormat="1" ht="26.1" customHeight="1">
      <c r="A19" s="12">
        <v>17</v>
      </c>
      <c r="B19" s="13" t="str">
        <f ca="1">TEXT(Data!M19,"##") &amp; " X " &amp; TEXT(Data!N19,"##") &amp; " = "</f>
        <v xml:space="preserve">851 X 96 = </v>
      </c>
      <c r="C19" s="13"/>
      <c r="D19" s="12"/>
      <c r="E19" s="12" t="str">
        <f>IF(D19&gt;0,TEXT(Data!M19*Data!N19,"####"),"")</f>
        <v/>
      </c>
      <c r="F19" s="12" t="str">
        <f>IF(D19&gt;0,IF(D19=Data!M19*Data!N19,1,0),"")</f>
        <v/>
      </c>
    </row>
    <row r="20" spans="1:6" s="9" customFormat="1" ht="26.1" customHeight="1">
      <c r="A20" s="12">
        <v>18</v>
      </c>
      <c r="B20" s="13" t="str">
        <f ca="1">TEXT(Data!M20,"##") &amp; " X " &amp; TEXT(Data!N20,"##") &amp; " = "</f>
        <v xml:space="preserve">995 X 68 = </v>
      </c>
      <c r="C20" s="13"/>
      <c r="D20" s="12"/>
      <c r="E20" s="12" t="str">
        <f>IF(D20&gt;0,TEXT(Data!M20*Data!N20,"####"),"")</f>
        <v/>
      </c>
      <c r="F20" s="12" t="str">
        <f>IF(D20&gt;0,IF(D20=Data!M20*Data!N20,1,0),"")</f>
        <v/>
      </c>
    </row>
    <row r="21" spans="1:6" s="9" customFormat="1" ht="26.1" customHeight="1">
      <c r="A21" s="12">
        <v>19</v>
      </c>
      <c r="B21" s="13" t="str">
        <f ca="1">TEXT(Data!M21,"##") &amp; " X " &amp; TEXT(Data!N21,"##") &amp; " = "</f>
        <v xml:space="preserve">267 X 96 = </v>
      </c>
      <c r="C21" s="13"/>
      <c r="D21" s="12"/>
      <c r="E21" s="12" t="str">
        <f>IF(D21&gt;0,TEXT(Data!M21*Data!N21,"####"),"")</f>
        <v/>
      </c>
      <c r="F21" s="12" t="str">
        <f>IF(D21&gt;0,IF(D21=Data!M21*Data!N21,1,0),"")</f>
        <v/>
      </c>
    </row>
    <row r="22" spans="1:6" s="9" customFormat="1" ht="26.1" customHeight="1" thickBot="1">
      <c r="A22" s="12">
        <v>20</v>
      </c>
      <c r="B22" s="13" t="str">
        <f ca="1">TEXT(Data!M22,"##") &amp; " X " &amp; TEXT(Data!N22,"##") &amp; " = "</f>
        <v xml:space="preserve">690 X 40 = </v>
      </c>
      <c r="C22" s="13"/>
      <c r="D22" s="12"/>
      <c r="E22" s="12" t="str">
        <f>IF(D22&gt;0,TEXT(Data!M22*Data!N22,"####"),"")</f>
        <v/>
      </c>
      <c r="F22" s="12" t="str">
        <f>IF(D22&gt;0,IF(D22=Data!M22*Data!N22,1,0),"")</f>
        <v/>
      </c>
    </row>
    <row r="23" spans="1:6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6" s="9" customFormat="1" ht="26.1" customHeight="1">
      <c r="A24" s="7"/>
      <c r="B24" s="11"/>
      <c r="C24" s="50" t="s">
        <v>26</v>
      </c>
      <c r="D24" s="50"/>
      <c r="E24" s="16" t="s">
        <v>4</v>
      </c>
      <c r="F24" s="17">
        <f ca="1">TIME(HOUR(Data!B1), MINUTE(Data!B1), SECOND(Data!B1))</f>
        <v>0.61399305555555561</v>
      </c>
    </row>
    <row r="25" spans="1:6" s="9" customFormat="1" ht="26.1" customHeight="1">
      <c r="A25" s="7"/>
      <c r="B25" s="11"/>
      <c r="C25" s="50" t="s">
        <v>27</v>
      </c>
      <c r="D25" s="50"/>
      <c r="E25" s="16" t="s">
        <v>5</v>
      </c>
      <c r="F25" s="17">
        <f ca="1">TIME(HOUR(NOW()), MINUTE(NOW()), SECOND(NOW())) - F24</f>
        <v>0</v>
      </c>
    </row>
    <row r="26" spans="1:6" s="9" customFormat="1" ht="26.1" customHeight="1">
      <c r="A26" s="7"/>
      <c r="B26" s="11"/>
      <c r="C26" s="11"/>
      <c r="D26" s="49" t="s">
        <v>6</v>
      </c>
      <c r="E26" s="49"/>
      <c r="F26" s="24" t="str">
        <f ca="1">IFERROR(F25/COUNTIF(F3:F22, "&gt;=0"), "")</f>
        <v/>
      </c>
    </row>
    <row r="27" spans="1:6" ht="26.1" customHeight="1">
      <c r="A27" s="5"/>
      <c r="B27" s="6"/>
      <c r="C27" s="6"/>
      <c r="D27" s="7"/>
      <c r="E27" s="7"/>
    </row>
    <row r="28" spans="1:6" ht="26.1" customHeight="1">
      <c r="A28" s="5"/>
      <c r="B28" s="6"/>
      <c r="C28" s="6"/>
      <c r="D28" s="7"/>
      <c r="E28" s="7"/>
    </row>
    <row r="29" spans="1:6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542D4C6-547B-4355-9B01-60369AD496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4B6B-D5A6-4D8A-9B72-41E1EB1C1861}">
  <dimension ref="A1:L29"/>
  <sheetViews>
    <sheetView zoomScale="90" zoomScaleNormal="90" workbookViewId="0">
      <selection activeCell="D21" sqref="D21"/>
    </sheetView>
  </sheetViews>
  <sheetFormatPr defaultColWidth="17.375" defaultRowHeight="14.25"/>
  <cols>
    <col min="1" max="1" width="8.625" style="20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20" customWidth="1"/>
    <col min="9" max="9" width="42.5" customWidth="1"/>
  </cols>
  <sheetData>
    <row r="1" spans="1:12" ht="27" customHeight="1">
      <c r="A1" s="51" t="str">
        <f>Data!$A$34</f>
        <v>乘以11練習</v>
      </c>
      <c r="B1" s="52"/>
      <c r="C1" s="52"/>
      <c r="D1" s="52"/>
      <c r="E1" s="52"/>
      <c r="F1" s="52"/>
    </row>
    <row r="2" spans="1:12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</row>
    <row r="3" spans="1:12" s="9" customFormat="1" ht="26.1" customHeight="1">
      <c r="A3" s="12">
        <v>1</v>
      </c>
      <c r="B3" s="13" t="str">
        <f ca="1">TEXT(Data!A35,"##") &amp; " X " &amp; TEXT(Data!B35,"##") &amp; " = "</f>
        <v xml:space="preserve">3312 X 11 = </v>
      </c>
      <c r="C3" s="13"/>
      <c r="D3" s="12"/>
      <c r="E3" s="12" t="str">
        <f>IF(D3&gt;0,TEXT(Data!A35*Data!B35,"####"),"")</f>
        <v/>
      </c>
      <c r="F3" s="12" t="str">
        <f>IF(D3&gt;0,IF(D3=Data!A35*Data!B35,1,0),"")</f>
        <v/>
      </c>
      <c r="H3" s="33" t="s">
        <v>54</v>
      </c>
    </row>
    <row r="4" spans="1:12" s="9" customFormat="1" ht="26.1" customHeight="1">
      <c r="A4" s="12">
        <v>2</v>
      </c>
      <c r="B4" s="13" t="str">
        <f ca="1">TEXT(Data!A36,"##") &amp; " X " &amp; TEXT(Data!B36,"##") &amp; " = "</f>
        <v xml:space="preserve">388 X 11 = </v>
      </c>
      <c r="C4" s="13"/>
      <c r="D4" s="12"/>
      <c r="E4" s="12" t="str">
        <f>IF(D4&gt;0,TEXT(Data!A36*Data!B36,"####"),"")</f>
        <v/>
      </c>
      <c r="F4" s="12" t="str">
        <f>IF(D4&gt;0,IF(D4=Data!A36*Data!B36,1,0),"")</f>
        <v/>
      </c>
    </row>
    <row r="5" spans="1:12" s="9" customFormat="1" ht="26.1" customHeight="1">
      <c r="A5" s="12">
        <v>3</v>
      </c>
      <c r="B5" s="13" t="str">
        <f ca="1">TEXT(Data!A37,"##") &amp; " X " &amp; TEXT(Data!B37,"##") &amp; " = "</f>
        <v xml:space="preserve">9959 X 11 = </v>
      </c>
      <c r="C5" s="13"/>
      <c r="D5" s="12"/>
      <c r="E5" s="12" t="str">
        <f>IF(D5&gt;0,TEXT(Data!A37*Data!B37,"####"),"")</f>
        <v/>
      </c>
      <c r="F5" s="12" t="str">
        <f>IF(D5&gt;0,IF(D5=Data!A37*Data!B37,1,0),"")</f>
        <v/>
      </c>
    </row>
    <row r="6" spans="1:12" s="9" customFormat="1" ht="26.1" customHeight="1">
      <c r="A6" s="12">
        <v>4</v>
      </c>
      <c r="B6" s="13" t="str">
        <f ca="1">TEXT(Data!A38,"##") &amp; " X " &amp; TEXT(Data!B38,"##") &amp; " = "</f>
        <v xml:space="preserve">287 X 11 = </v>
      </c>
      <c r="C6" s="13"/>
      <c r="D6" s="12"/>
      <c r="E6" s="12" t="str">
        <f>IF(D6&gt;0,TEXT(Data!A38*Data!B38,"####"),"")</f>
        <v/>
      </c>
      <c r="F6" s="12" t="str">
        <f>IF(D6&gt;0,IF(D6=Data!A38*Data!B38,1,0),"")</f>
        <v/>
      </c>
    </row>
    <row r="7" spans="1:12" s="9" customFormat="1" ht="26.1" customHeight="1">
      <c r="A7" s="12">
        <v>5</v>
      </c>
      <c r="B7" s="13" t="str">
        <f ca="1">TEXT(Data!A39,"##") &amp; " X " &amp; TEXT(Data!B39,"##") &amp; " = "</f>
        <v xml:space="preserve">4541 X 11 = </v>
      </c>
      <c r="C7" s="13"/>
      <c r="D7" s="12"/>
      <c r="E7" s="12" t="str">
        <f>IF(D7&gt;0,TEXT(Data!A39*Data!B39,"####"),"")</f>
        <v/>
      </c>
      <c r="F7" s="12" t="str">
        <f>IF(D7&gt;0,IF(D7=Data!A39*Data!B39,1,0),"")</f>
        <v/>
      </c>
    </row>
    <row r="8" spans="1:12" s="9" customFormat="1" ht="26.1" customHeight="1">
      <c r="A8" s="12">
        <v>6</v>
      </c>
      <c r="B8" s="13" t="str">
        <f ca="1">TEXT(Data!A40,"##") &amp; " X " &amp; TEXT(Data!B40,"##") &amp; " = "</f>
        <v xml:space="preserve">7518 X 11 = </v>
      </c>
      <c r="C8" s="13"/>
      <c r="D8" s="12"/>
      <c r="E8" s="12" t="str">
        <f>IF(D8&gt;0,TEXT(Data!A40*Data!B40,"####"),"")</f>
        <v/>
      </c>
      <c r="F8" s="12" t="str">
        <f>IF(D8&gt;0,IF(D8=Data!A40*Data!B40,1,0),"")</f>
        <v/>
      </c>
    </row>
    <row r="9" spans="1:12" s="9" customFormat="1" ht="26.1" customHeight="1">
      <c r="A9" s="12">
        <v>7</v>
      </c>
      <c r="B9" s="13" t="str">
        <f ca="1">TEXT(Data!A41,"##") &amp; " X " &amp; TEXT(Data!B41,"##") &amp; " = "</f>
        <v xml:space="preserve">2619 X 11 = </v>
      </c>
      <c r="C9" s="13"/>
      <c r="D9" s="12"/>
      <c r="E9" s="12" t="str">
        <f>IF(D9&gt;0,TEXT(Data!A41*Data!B41,"####"),"")</f>
        <v/>
      </c>
      <c r="F9" s="12" t="str">
        <f>IF(D9&gt;0,IF(D9=Data!A41*Data!B41,1,0),"")</f>
        <v/>
      </c>
    </row>
    <row r="10" spans="1:12" s="9" customFormat="1" ht="26.1" customHeight="1">
      <c r="A10" s="12">
        <v>8</v>
      </c>
      <c r="B10" s="13" t="str">
        <f ca="1">TEXT(Data!A42,"##") &amp; " X " &amp; TEXT(Data!B42,"##") &amp; " = "</f>
        <v xml:space="preserve">5852 X 11 = </v>
      </c>
      <c r="C10" s="13"/>
      <c r="D10" s="12"/>
      <c r="E10" s="12" t="str">
        <f>IF(D10&gt;0,TEXT(Data!A42*Data!B42,"####"),"")</f>
        <v/>
      </c>
      <c r="F10" s="12" t="str">
        <f>IF(D10&gt;0,IF(D10=Data!A42*Data!B42,1,0),"")</f>
        <v/>
      </c>
    </row>
    <row r="11" spans="1:12" s="9" customFormat="1" ht="26.1" customHeight="1">
      <c r="A11" s="12">
        <v>9</v>
      </c>
      <c r="B11" s="13" t="str">
        <f ca="1">TEXT(Data!A43,"##") &amp; " X " &amp; TEXT(Data!B43,"##") &amp; " = "</f>
        <v xml:space="preserve">6524 X 11 = </v>
      </c>
      <c r="C11" s="13"/>
      <c r="D11" s="12"/>
      <c r="E11" s="12" t="str">
        <f>IF(D11&gt;0,TEXT(Data!A43*Data!B43,"####"),"")</f>
        <v/>
      </c>
      <c r="F11" s="12" t="str">
        <f>IF(D11&gt;0,IF(D11=Data!A43*Data!B43,1,0),"")</f>
        <v/>
      </c>
      <c r="H11" s="9" t="s">
        <v>59</v>
      </c>
      <c r="I11" s="9" t="s">
        <v>60</v>
      </c>
    </row>
    <row r="12" spans="1:12" s="9" customFormat="1" ht="26.1" customHeight="1">
      <c r="A12" s="12">
        <v>10</v>
      </c>
      <c r="B12" s="13" t="str">
        <f ca="1">TEXT(Data!A44,"##") &amp; " X " &amp; TEXT(Data!B44,"##") &amp; " = "</f>
        <v xml:space="preserve">3344 X 11 = </v>
      </c>
      <c r="C12" s="13"/>
      <c r="D12" s="12"/>
      <c r="E12" s="12" t="str">
        <f>IF(D12&gt;0,TEXT(Data!A44*Data!B44,"####"),"")</f>
        <v/>
      </c>
      <c r="F12" s="12" t="str">
        <f>IF(D12&gt;0,IF(D12=Data!A44*Data!B44,1,0),"")</f>
        <v/>
      </c>
      <c r="H12" s="9" t="s">
        <v>61</v>
      </c>
      <c r="I12" s="9" t="s">
        <v>62</v>
      </c>
    </row>
    <row r="13" spans="1:12" s="9" customFormat="1" ht="26.1" customHeight="1">
      <c r="A13" s="12">
        <v>11</v>
      </c>
      <c r="B13" s="13" t="str">
        <f ca="1">TEXT(Data!A45,"##") &amp; " X " &amp; TEXT(Data!B45,"##") &amp; " = "</f>
        <v xml:space="preserve">707 X 11 = </v>
      </c>
      <c r="C13" s="13"/>
      <c r="D13" s="12"/>
      <c r="E13" s="12" t="str">
        <f>IF(D13&gt;0,TEXT(Data!A45*Data!B45,"####"),"")</f>
        <v/>
      </c>
      <c r="F13" s="12" t="str">
        <f>IF(D13&gt;0,IF(D13=Data!A45*Data!B45,1,0),"")</f>
        <v/>
      </c>
      <c r="H13" s="9" t="s">
        <v>63</v>
      </c>
      <c r="I13" s="9" t="s">
        <v>64</v>
      </c>
    </row>
    <row r="14" spans="1:12" s="9" customFormat="1" ht="26.1" customHeight="1">
      <c r="A14" s="12">
        <v>12</v>
      </c>
      <c r="B14" s="13" t="str">
        <f ca="1">TEXT(Data!A46,"##") &amp; " X " &amp; TEXT(Data!B46,"##") &amp; " = "</f>
        <v xml:space="preserve">1885 X 11 = </v>
      </c>
      <c r="C14" s="13"/>
      <c r="D14" s="12"/>
      <c r="E14" s="12" t="str">
        <f>IF(D14&gt;0,TEXT(Data!A46*Data!B46,"####"),"")</f>
        <v/>
      </c>
      <c r="F14" s="12" t="str">
        <f>IF(D14&gt;0,IF(D14=Data!A46*Data!B46,1,0),"")</f>
        <v/>
      </c>
      <c r="I14" s="9" t="s">
        <v>65</v>
      </c>
    </row>
    <row r="15" spans="1:12" s="9" customFormat="1" ht="26.1" customHeight="1">
      <c r="A15" s="12">
        <v>13</v>
      </c>
      <c r="B15" s="13" t="str">
        <f ca="1">TEXT(Data!A47,"##") &amp; " X " &amp; TEXT(Data!B47,"##") &amp; " = "</f>
        <v xml:space="preserve">6513 X 11 = </v>
      </c>
      <c r="C15" s="13"/>
      <c r="D15" s="12"/>
      <c r="E15" s="12" t="str">
        <f>IF(D15&gt;0,TEXT(Data!A47*Data!B47,"####"),"")</f>
        <v/>
      </c>
      <c r="F15" s="12" t="str">
        <f>IF(D15&gt;0,IF(D15=Data!A47*Data!B47,1,0),"")</f>
        <v/>
      </c>
      <c r="L15" s="41"/>
    </row>
    <row r="16" spans="1:12" s="9" customFormat="1" ht="26.1" customHeight="1">
      <c r="A16" s="12">
        <v>14</v>
      </c>
      <c r="B16" s="13" t="str">
        <f ca="1">TEXT(Data!A48,"##") &amp; " X " &amp; TEXT(Data!B48,"##") &amp; " = "</f>
        <v xml:space="preserve">2023 X 11 = </v>
      </c>
      <c r="C16" s="13"/>
      <c r="D16" s="12"/>
      <c r="E16" s="12" t="str">
        <f>IF(D16&gt;0,TEXT(Data!A48*Data!B48,"####"),"")</f>
        <v/>
      </c>
      <c r="F16" s="12" t="str">
        <f>IF(D16&gt;0,IF(D16=Data!A48*Data!B48,1,0),"")</f>
        <v/>
      </c>
      <c r="H16" s="33" t="s">
        <v>55</v>
      </c>
      <c r="K16" s="41"/>
    </row>
    <row r="17" spans="1:11" s="9" customFormat="1" ht="26.1" customHeight="1">
      <c r="A17" s="12">
        <v>15</v>
      </c>
      <c r="B17" s="13" t="str">
        <f ca="1">TEXT(Data!A49,"##") &amp; " X " &amp; TEXT(Data!B49,"##") &amp; " = "</f>
        <v xml:space="preserve">1561 X 11 = </v>
      </c>
      <c r="C17" s="13"/>
      <c r="D17" s="12"/>
      <c r="E17" s="12" t="str">
        <f>IF(D17&gt;0,TEXT(Data!A49*Data!B49,"####"),"")</f>
        <v/>
      </c>
      <c r="F17" s="12" t="str">
        <f>IF(D17&gt;0,IF(D17=Data!A49*Data!B49,1,0),"")</f>
        <v/>
      </c>
      <c r="H17" s="38" t="s">
        <v>56</v>
      </c>
      <c r="I17" s="41" t="s">
        <v>57</v>
      </c>
      <c r="J17" s="41"/>
    </row>
    <row r="18" spans="1:11" s="9" customFormat="1" ht="26.1" customHeight="1">
      <c r="A18" s="12">
        <v>16</v>
      </c>
      <c r="B18" s="13" t="str">
        <f ca="1">TEXT(Data!A50,"##") &amp; " X " &amp; TEXT(Data!B50,"##") &amp; " = "</f>
        <v xml:space="preserve">3538 X 11 = </v>
      </c>
      <c r="C18" s="13"/>
      <c r="D18" s="12"/>
      <c r="E18" s="12" t="str">
        <f>IF(D18&gt;0,TEXT(Data!A50*Data!B50,"####"),"")</f>
        <v/>
      </c>
      <c r="F18" s="12" t="str">
        <f>IF(D18&gt;0,IF(D18=Data!A50*Data!B50,1,0),"")</f>
        <v/>
      </c>
      <c r="H18" s="38" t="s">
        <v>58</v>
      </c>
      <c r="I18" s="39">
        <v>6029631</v>
      </c>
      <c r="J18" s="37"/>
    </row>
    <row r="19" spans="1:11" s="9" customFormat="1" ht="26.1" customHeight="1">
      <c r="A19" s="12">
        <v>17</v>
      </c>
      <c r="B19" s="13" t="str">
        <f ca="1">TEXT(Data!A51,"##") &amp; " X " &amp; TEXT(Data!B51,"##") &amp; " = "</f>
        <v xml:space="preserve">2682 X 11 = </v>
      </c>
      <c r="C19" s="13"/>
      <c r="D19" s="12"/>
      <c r="E19" s="12" t="str">
        <f>IF(D19&gt;0,TEXT(Data!A51*Data!B51,"####"),"")</f>
        <v/>
      </c>
      <c r="F19" s="12" t="str">
        <f>IF(D19&gt;0,IF(D19=Data!A51*Data!B51,1,0),"")</f>
        <v/>
      </c>
      <c r="H19" s="37">
        <v>5432100</v>
      </c>
      <c r="I19" s="37"/>
      <c r="J19" s="37"/>
    </row>
    <row r="20" spans="1:11" s="9" customFormat="1" ht="26.1" customHeight="1">
      <c r="A20" s="12">
        <v>18</v>
      </c>
      <c r="B20" s="13" t="str">
        <f ca="1">TEXT(Data!A52,"##") &amp; " X " &amp; TEXT(Data!B52,"##") &amp; " = "</f>
        <v xml:space="preserve">3821 X 11 = </v>
      </c>
      <c r="C20" s="13"/>
      <c r="D20" s="12"/>
      <c r="E20" s="12" t="str">
        <f>IF(D20&gt;0,TEXT(Data!A52*Data!B52,"####"),"")</f>
        <v/>
      </c>
      <c r="F20" s="12" t="str">
        <f>IF(D20&gt;0,IF(D20=Data!A52*Data!B52,1,0),"")</f>
        <v/>
      </c>
      <c r="H20" s="37">
        <v>543210</v>
      </c>
      <c r="I20" s="37"/>
      <c r="J20" s="37"/>
    </row>
    <row r="21" spans="1:11" s="9" customFormat="1" ht="26.1" customHeight="1">
      <c r="A21" s="12">
        <v>19</v>
      </c>
      <c r="B21" s="13" t="str">
        <f ca="1">TEXT(Data!A53,"##") &amp; " X " &amp; TEXT(Data!B53,"##") &amp; " = "</f>
        <v xml:space="preserve">7197 X 11 = </v>
      </c>
      <c r="C21" s="13"/>
      <c r="D21" s="12"/>
      <c r="E21" s="12" t="str">
        <f>IF(D21&gt;0,TEXT(Data!A53*Data!B53,"####"),"")</f>
        <v/>
      </c>
      <c r="F21" s="12" t="str">
        <f>IF(D21&gt;0,IF(D21=Data!A53*Data!B53,1,0),"")</f>
        <v/>
      </c>
      <c r="H21" s="40">
        <v>54321</v>
      </c>
      <c r="I21" s="37"/>
      <c r="J21" s="37"/>
    </row>
    <row r="22" spans="1:11" s="9" customFormat="1" ht="26.1" customHeight="1" thickBot="1">
      <c r="A22" s="12">
        <v>20</v>
      </c>
      <c r="B22" s="13" t="str">
        <f ca="1">TEXT(Data!A54,"##") &amp; " X " &amp; TEXT(Data!B54,"##") &amp; " = "</f>
        <v xml:space="preserve">7693 X 11 = </v>
      </c>
      <c r="C22" s="13"/>
      <c r="D22" s="12"/>
      <c r="E22" s="12" t="str">
        <f>IF(D22&gt;0,TEXT(Data!A54*Data!B54,"####"),"")</f>
        <v/>
      </c>
      <c r="F22" s="12" t="str">
        <f>IF(D22&gt;0,IF(D22=Data!A54*Data!B54,1,0),"")</f>
        <v/>
      </c>
      <c r="H22" s="9">
        <v>6029631</v>
      </c>
    </row>
    <row r="23" spans="1:11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</row>
    <row r="24" spans="1:11" s="9" customFormat="1" ht="26.1" customHeight="1">
      <c r="A24" s="7"/>
      <c r="B24" s="11"/>
      <c r="C24" s="50" t="s">
        <v>26</v>
      </c>
      <c r="D24" s="50"/>
      <c r="E24" s="18" t="s">
        <v>4</v>
      </c>
      <c r="F24" s="17">
        <f ca="1">TIME(HOUR(Data!B1), MINUTE(Data!B1), SECOND(Data!B1))</f>
        <v>0.61399305555555561</v>
      </c>
      <c r="H24" s="9" t="s">
        <v>66</v>
      </c>
    </row>
    <row r="25" spans="1:11" s="9" customFormat="1" ht="26.1" customHeight="1">
      <c r="A25" s="7"/>
      <c r="B25" s="11"/>
      <c r="C25" s="50" t="s">
        <v>27</v>
      </c>
      <c r="D25" s="50"/>
      <c r="E25" s="18" t="s">
        <v>5</v>
      </c>
      <c r="F25" s="17">
        <f ca="1">TIME(HOUR(NOW()), MINUTE(NOW()), SECOND(NOW())) - F24</f>
        <v>0</v>
      </c>
    </row>
    <row r="26" spans="1:11" s="9" customFormat="1" ht="26.1" customHeight="1">
      <c r="A26" s="7"/>
      <c r="B26" s="11"/>
      <c r="C26" s="11"/>
      <c r="D26" s="49" t="s">
        <v>6</v>
      </c>
      <c r="E26" s="49"/>
      <c r="F26" s="24" t="str">
        <f ca="1">IFERROR(F25/COUNTIF(F3:F22, "&gt;=0"), "")</f>
        <v/>
      </c>
    </row>
    <row r="27" spans="1:11" ht="23.25">
      <c r="A27" s="5"/>
      <c r="B27" s="6"/>
      <c r="C27" s="6"/>
      <c r="D27" s="7"/>
      <c r="E27" s="7"/>
      <c r="H27" s="9"/>
      <c r="I27" s="9"/>
      <c r="J27" s="9"/>
      <c r="K27" s="9"/>
    </row>
    <row r="28" spans="1:11" ht="23.25">
      <c r="A28" s="5"/>
      <c r="B28" s="6"/>
      <c r="C28" s="6"/>
      <c r="D28" s="7"/>
      <c r="E28" s="7"/>
      <c r="H28" s="9"/>
      <c r="I28" s="9"/>
      <c r="J28" s="9"/>
    </row>
    <row r="29" spans="1:11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4C1FA19-20C5-40EC-8FBC-4EE400E8F39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B1F7-D407-4D49-9821-E2BDB21BC993}">
  <dimension ref="A1:H29"/>
  <sheetViews>
    <sheetView zoomScale="90" zoomScaleNormal="90" workbookViewId="0">
      <selection activeCell="D33" sqref="D33"/>
    </sheetView>
  </sheetViews>
  <sheetFormatPr defaultColWidth="17.375" defaultRowHeight="14.25"/>
  <cols>
    <col min="1" max="1" width="8.625" style="20" customWidth="1"/>
    <col min="2" max="2" width="19" style="2" customWidth="1"/>
    <col min="3" max="3" width="29.125" style="2" customWidth="1"/>
    <col min="4" max="4" width="17.25" style="3" customWidth="1"/>
    <col min="5" max="5" width="18.25" style="3" customWidth="1"/>
    <col min="6" max="6" width="16.375" style="20" customWidth="1"/>
    <col min="7" max="7" width="10.25" customWidth="1"/>
    <col min="8" max="8" width="89.5" customWidth="1"/>
  </cols>
  <sheetData>
    <row r="1" spans="1:8" ht="27" customHeight="1">
      <c r="A1" s="51" t="str">
        <f>Data!$D$34</f>
        <v>簡便運算1</v>
      </c>
      <c r="B1" s="52"/>
      <c r="C1" s="52"/>
      <c r="D1" s="52"/>
      <c r="E1" s="52"/>
      <c r="F1" s="52"/>
    </row>
    <row r="2" spans="1:8" ht="27" customHeight="1">
      <c r="A2" s="4" t="s">
        <v>7</v>
      </c>
      <c r="B2" s="4" t="s">
        <v>0</v>
      </c>
      <c r="C2" s="4" t="s">
        <v>1</v>
      </c>
      <c r="D2" s="4" t="s">
        <v>9</v>
      </c>
      <c r="E2" s="4" t="s">
        <v>2</v>
      </c>
      <c r="F2" s="4" t="s">
        <v>8</v>
      </c>
      <c r="H2" s="34" t="s">
        <v>31</v>
      </c>
    </row>
    <row r="3" spans="1:8" s="9" customFormat="1" ht="26.1" customHeight="1">
      <c r="A3" s="12">
        <v>1</v>
      </c>
      <c r="B3" s="13" t="str">
        <f ca="1">TEXT(Data!D35,"##") &amp; " X " &amp; TEXT(Data!E35,"##") &amp; " = "</f>
        <v xml:space="preserve">940 X 40 = </v>
      </c>
      <c r="C3" s="13"/>
      <c r="D3" s="12"/>
      <c r="E3" s="12" t="str">
        <f>IF(D3&gt;0,TEXT(Data!D35*Data!E35,"####"),"")</f>
        <v/>
      </c>
      <c r="F3" s="12" t="str">
        <f>IF(D3&gt;0,IF(D3=Data!D35*Data!E35,1,0),"")</f>
        <v/>
      </c>
      <c r="H3" s="34" t="s">
        <v>32</v>
      </c>
    </row>
    <row r="4" spans="1:8" s="9" customFormat="1" ht="26.1" customHeight="1">
      <c r="A4" s="12">
        <v>2</v>
      </c>
      <c r="B4" s="13" t="str">
        <f ca="1">TEXT(Data!D36,"##") &amp; " X " &amp; TEXT(Data!E36,"##") &amp; " = "</f>
        <v xml:space="preserve">128 X 225 = </v>
      </c>
      <c r="C4" s="13"/>
      <c r="D4" s="12"/>
      <c r="E4" s="12" t="str">
        <f>IF(D4&gt;0,TEXT(Data!D36*Data!E36,"####"),"")</f>
        <v/>
      </c>
      <c r="F4" s="12" t="str">
        <f>IF(D4&gt;0,IF(D4=Data!D36*Data!E36,1,0),"")</f>
        <v/>
      </c>
      <c r="H4" s="34" t="s">
        <v>33</v>
      </c>
    </row>
    <row r="5" spans="1:8" s="9" customFormat="1" ht="26.1" customHeight="1">
      <c r="A5" s="12">
        <v>3</v>
      </c>
      <c r="B5" s="13" t="str">
        <f ca="1">TEXT(Data!D37,"##") &amp; " X " &amp; TEXT(Data!E37,"##") &amp; " = "</f>
        <v xml:space="preserve">40 X 1375 = </v>
      </c>
      <c r="C5" s="13"/>
      <c r="D5" s="12"/>
      <c r="E5" s="12" t="str">
        <f>IF(D5&gt;0,TEXT(Data!D37*Data!E37,"####"),"")</f>
        <v/>
      </c>
      <c r="F5" s="12" t="str">
        <f>IF(D5&gt;0,IF(D5=Data!D37*Data!E37,1,0),"")</f>
        <v/>
      </c>
      <c r="H5" s="34" t="s">
        <v>34</v>
      </c>
    </row>
    <row r="6" spans="1:8" s="9" customFormat="1" ht="26.1" customHeight="1">
      <c r="A6" s="12">
        <v>4</v>
      </c>
      <c r="B6" s="13" t="str">
        <f ca="1">TEXT(Data!D38,"##") &amp; " X " &amp; TEXT(Data!E38,"##") &amp; " = "</f>
        <v xml:space="preserve">160 X 10 = </v>
      </c>
      <c r="C6" s="13"/>
      <c r="D6" s="12"/>
      <c r="E6" s="12" t="str">
        <f>IF(D6&gt;0,TEXT(Data!D38*Data!E38,"####"),"")</f>
        <v/>
      </c>
      <c r="F6" s="12" t="str">
        <f>IF(D6&gt;0,IF(D6=Data!D38*Data!E38,1,0),"")</f>
        <v/>
      </c>
      <c r="H6" s="34" t="s">
        <v>53</v>
      </c>
    </row>
    <row r="7" spans="1:8" s="9" customFormat="1" ht="26.1" customHeight="1">
      <c r="A7" s="12">
        <v>5</v>
      </c>
      <c r="B7" s="13" t="str">
        <f ca="1">TEXT(Data!D39,"##") &amp; " X " &amp; TEXT(Data!E39,"##") &amp; " = "</f>
        <v xml:space="preserve">24 X 100 = </v>
      </c>
      <c r="C7" s="13"/>
      <c r="D7" s="12"/>
      <c r="E7" s="12" t="str">
        <f>IF(D7&gt;0,TEXT(Data!D39*Data!E39,"####"),"")</f>
        <v/>
      </c>
      <c r="F7" s="12" t="str">
        <f>IF(D7&gt;0,IF(D7=Data!D39*Data!E39,1,0),"")</f>
        <v/>
      </c>
      <c r="H7" s="34"/>
    </row>
    <row r="8" spans="1:8" s="9" customFormat="1" ht="26.1" customHeight="1">
      <c r="A8" s="12">
        <v>6</v>
      </c>
      <c r="B8" s="13" t="str">
        <f ca="1">TEXT(Data!D40,"##") &amp; " X " &amp; TEXT(Data!E40,"##") &amp; " = "</f>
        <v xml:space="preserve">656 X 1250 = </v>
      </c>
      <c r="C8" s="13"/>
      <c r="D8" s="12"/>
      <c r="E8" s="12" t="str">
        <f>IF(D8&gt;0,TEXT(Data!D40*Data!E40,"####"),"")</f>
        <v/>
      </c>
      <c r="F8" s="12" t="str">
        <f>IF(D8&gt;0,IF(D8=Data!D40*Data!E40,1,0),"")</f>
        <v/>
      </c>
      <c r="H8" s="34" t="s">
        <v>36</v>
      </c>
    </row>
    <row r="9" spans="1:8" s="9" customFormat="1" ht="26.1" customHeight="1">
      <c r="A9" s="12">
        <v>7</v>
      </c>
      <c r="B9" s="13" t="str">
        <f ca="1">TEXT(Data!D41,"##") &amp; " X " &amp; TEXT(Data!E41,"##") &amp; " = "</f>
        <v xml:space="preserve">220 X 45 = </v>
      </c>
      <c r="C9" s="13"/>
      <c r="D9" s="12"/>
      <c r="E9" s="12" t="str">
        <f>IF(D9&gt;0,TEXT(Data!D41*Data!E41,"####"),"")</f>
        <v/>
      </c>
      <c r="F9" s="12" t="str">
        <f>IF(D9&gt;0,IF(D9=Data!D41*Data!E41,1,0),"")</f>
        <v/>
      </c>
      <c r="H9" s="34" t="s">
        <v>35</v>
      </c>
    </row>
    <row r="10" spans="1:8" s="9" customFormat="1" ht="26.1" customHeight="1">
      <c r="A10" s="12">
        <v>8</v>
      </c>
      <c r="B10" s="13" t="str">
        <f ca="1">TEXT(Data!D42,"##") &amp; " X " &amp; TEXT(Data!E42,"##") &amp; " = "</f>
        <v xml:space="preserve">68 X 125 = </v>
      </c>
      <c r="C10" s="13"/>
      <c r="D10" s="12"/>
      <c r="E10" s="12" t="str">
        <f>IF(D10&gt;0,TEXT(Data!D42*Data!E42,"####"),"")</f>
        <v/>
      </c>
      <c r="F10" s="12" t="str">
        <f>IF(D10&gt;0,IF(D10=Data!D42*Data!E42,1,0),"")</f>
        <v/>
      </c>
      <c r="H10" s="34" t="s">
        <v>37</v>
      </c>
    </row>
    <row r="11" spans="1:8" s="9" customFormat="1" ht="26.1" customHeight="1">
      <c r="A11" s="12">
        <v>9</v>
      </c>
      <c r="B11" s="13" t="str">
        <f ca="1">TEXT(Data!D43,"##") &amp; " X " &amp; TEXT(Data!E43,"##") &amp; " = "</f>
        <v xml:space="preserve">232 X 875 = </v>
      </c>
      <c r="C11" s="13"/>
      <c r="D11" s="12"/>
      <c r="E11" s="12" t="str">
        <f>IF(D11&gt;0,TEXT(Data!D43*Data!E43,"####"),"")</f>
        <v/>
      </c>
      <c r="F11" s="12" t="str">
        <f>IF(D11&gt;0,IF(D11=Data!D43*Data!E43,1,0),"")</f>
        <v/>
      </c>
      <c r="H11" s="34" t="s">
        <v>38</v>
      </c>
    </row>
    <row r="12" spans="1:8" s="9" customFormat="1" ht="26.1" customHeight="1">
      <c r="A12" s="12">
        <v>10</v>
      </c>
      <c r="B12" s="13" t="str">
        <f ca="1">TEXT(Data!D44,"##") &amp; " X " &amp; TEXT(Data!E44,"##") &amp; " = "</f>
        <v xml:space="preserve">760 X 35 = </v>
      </c>
      <c r="C12" s="13"/>
      <c r="D12" s="12"/>
      <c r="E12" s="12" t="str">
        <f>IF(D12&gt;0,TEXT(Data!D44*Data!E44,"####"),"")</f>
        <v/>
      </c>
      <c r="F12" s="12" t="str">
        <f>IF(D12&gt;0,IF(D12=Data!D44*Data!E44,1,0),"")</f>
        <v/>
      </c>
      <c r="H12" s="34" t="s">
        <v>46</v>
      </c>
    </row>
    <row r="13" spans="1:8" s="9" customFormat="1" ht="26.1" customHeight="1">
      <c r="A13" s="12">
        <v>11</v>
      </c>
      <c r="B13" s="13" t="str">
        <f ca="1">TEXT(Data!D45,"##") &amp; " X " &amp; TEXT(Data!E45,"##") &amp; " = "</f>
        <v xml:space="preserve">100 X 50 = </v>
      </c>
      <c r="C13" s="13"/>
      <c r="D13" s="12"/>
      <c r="E13" s="12" t="str">
        <f>IF(D13&gt;0,TEXT(Data!D45*Data!E45,"####"),"")</f>
        <v/>
      </c>
      <c r="F13" s="12" t="str">
        <f>IF(D13&gt;0,IF(D13=Data!D45*Data!E45,1,0),"")</f>
        <v/>
      </c>
      <c r="H13" s="34"/>
    </row>
    <row r="14" spans="1:8" s="9" customFormat="1" ht="26.1" customHeight="1">
      <c r="A14" s="12">
        <v>12</v>
      </c>
      <c r="B14" s="13" t="str">
        <f ca="1">TEXT(Data!D46,"##") &amp; " X " &amp; TEXT(Data!E46,"##") &amp; " = "</f>
        <v xml:space="preserve">144 X 625 = </v>
      </c>
      <c r="C14" s="13"/>
      <c r="D14" s="12"/>
      <c r="E14" s="12" t="str">
        <f>IF(D14&gt;0,TEXT(Data!D46*Data!E46,"####"),"")</f>
        <v/>
      </c>
      <c r="F14" s="12" t="str">
        <f>IF(D14&gt;0,IF(D14=Data!D46*Data!E46,1,0),"")</f>
        <v/>
      </c>
      <c r="H14" s="34" t="s">
        <v>39</v>
      </c>
    </row>
    <row r="15" spans="1:8" s="9" customFormat="1" ht="26.1" customHeight="1">
      <c r="A15" s="12">
        <v>13</v>
      </c>
      <c r="B15" s="13" t="str">
        <f ca="1">TEXT(Data!D47,"##") &amp; " X " &amp; TEXT(Data!E47,"##") &amp; " = "</f>
        <v xml:space="preserve">680 X 45 = </v>
      </c>
      <c r="C15" s="13"/>
      <c r="D15" s="12"/>
      <c r="E15" s="12" t="str">
        <f>IF(D15&gt;0,TEXT(Data!D47*Data!E47,"####"),"")</f>
        <v/>
      </c>
      <c r="F15" s="12" t="str">
        <f>IF(D15&gt;0,IF(D15=Data!D47*Data!E47,1,0),"")</f>
        <v/>
      </c>
      <c r="H15" s="34" t="s">
        <v>40</v>
      </c>
    </row>
    <row r="16" spans="1:8" s="9" customFormat="1" ht="26.1" customHeight="1">
      <c r="A16" s="12">
        <v>14</v>
      </c>
      <c r="B16" s="13" t="str">
        <f ca="1">TEXT(Data!D48,"##") &amp; " X " &amp; TEXT(Data!E48,"##") &amp; " = "</f>
        <v xml:space="preserve">216 X 25 = </v>
      </c>
      <c r="C16" s="13"/>
      <c r="D16" s="12"/>
      <c r="E16" s="12" t="str">
        <f>IF(D16&gt;0,TEXT(Data!D48*Data!E48,"####"),"")</f>
        <v/>
      </c>
      <c r="F16" s="12" t="str">
        <f>IF(D16&gt;0,IF(D16=Data!D48*Data!E48,1,0),"")</f>
        <v/>
      </c>
      <c r="H16" s="34" t="s">
        <v>43</v>
      </c>
    </row>
    <row r="17" spans="1:8" s="9" customFormat="1" ht="26.1" customHeight="1">
      <c r="A17" s="12">
        <v>15</v>
      </c>
      <c r="B17" s="13" t="str">
        <f ca="1">TEXT(Data!D49,"##") &amp; " X " &amp; TEXT(Data!E49,"##") &amp; " = "</f>
        <v xml:space="preserve">216 X 1125 = </v>
      </c>
      <c r="C17" s="13"/>
      <c r="D17" s="12"/>
      <c r="E17" s="12" t="str">
        <f>IF(D17&gt;0,TEXT(Data!D49*Data!E49,"####"),"")</f>
        <v/>
      </c>
      <c r="F17" s="12" t="str">
        <f>IF(D17&gt;0,IF(D17=Data!D49*Data!E49,1,0),"")</f>
        <v/>
      </c>
      <c r="H17" s="34" t="s">
        <v>44</v>
      </c>
    </row>
    <row r="18" spans="1:8" s="9" customFormat="1" ht="26.1" customHeight="1">
      <c r="A18" s="12">
        <v>16</v>
      </c>
      <c r="B18" s="13" t="str">
        <f ca="1">TEXT(Data!D50,"##") &amp; " X " &amp; TEXT(Data!E50,"##") &amp; " = "</f>
        <v xml:space="preserve">960 X 5 = </v>
      </c>
      <c r="C18" s="13"/>
      <c r="D18" s="12"/>
      <c r="E18" s="12" t="str">
        <f>IF(D18&gt;0,TEXT(Data!D50*Data!E50,"####"),"")</f>
        <v/>
      </c>
      <c r="F18" s="12" t="str">
        <f>IF(D18&gt;0,IF(D18=Data!D50*Data!E50,1,0),"")</f>
        <v/>
      </c>
      <c r="H18" s="34" t="s">
        <v>45</v>
      </c>
    </row>
    <row r="19" spans="1:8" s="9" customFormat="1" ht="26.1" customHeight="1">
      <c r="A19" s="12">
        <v>17</v>
      </c>
      <c r="B19" s="13" t="str">
        <f ca="1">TEXT(Data!D51,"##") &amp; " X " &amp; TEXT(Data!E51,"##") &amp; " = "</f>
        <v xml:space="preserve">48 X 400 = </v>
      </c>
      <c r="C19" s="13"/>
      <c r="D19" s="12"/>
      <c r="E19" s="12" t="str">
        <f>IF(D19&gt;0,TEXT(Data!D51*Data!E51,"####"),"")</f>
        <v/>
      </c>
      <c r="F19" s="12" t="str">
        <f>IF(D19&gt;0,IF(D19=Data!D51*Data!E51,1,0),"")</f>
        <v/>
      </c>
      <c r="H19" s="34" t="s">
        <v>42</v>
      </c>
    </row>
    <row r="20" spans="1:8" s="9" customFormat="1" ht="26.1" customHeight="1">
      <c r="A20" s="12">
        <v>18</v>
      </c>
      <c r="B20" s="13" t="str">
        <f ca="1">TEXT(Data!D52,"##") &amp; " X " &amp; TEXT(Data!E52,"##") &amp; " = "</f>
        <v xml:space="preserve">640 X 500 = </v>
      </c>
      <c r="C20" s="13"/>
      <c r="D20" s="12"/>
      <c r="E20" s="12" t="str">
        <f>IF(D20&gt;0,TEXT(Data!D52*Data!E52,"####"),"")</f>
        <v/>
      </c>
      <c r="F20" s="12" t="str">
        <f>IF(D20&gt;0,IF(D20=Data!D52*Data!E52,1,0),"")</f>
        <v/>
      </c>
      <c r="H20" s="34" t="s">
        <v>41</v>
      </c>
    </row>
    <row r="21" spans="1:8" s="9" customFormat="1" ht="26.1" customHeight="1">
      <c r="A21" s="12">
        <v>19</v>
      </c>
      <c r="B21" s="13" t="str">
        <f ca="1">TEXT(Data!D53,"##") &amp; " X " &amp; TEXT(Data!E53,"##") &amp; " = "</f>
        <v xml:space="preserve">540 X 5 = </v>
      </c>
      <c r="C21" s="13"/>
      <c r="D21" s="12"/>
      <c r="E21" s="12" t="str">
        <f>IF(D21&gt;0,TEXT(Data!D53*Data!E53,"####"),"")</f>
        <v/>
      </c>
      <c r="F21" s="12" t="str">
        <f>IF(D21&gt;0,IF(D21=Data!D53*Data!E53,1,0),"")</f>
        <v/>
      </c>
      <c r="H21" s="34"/>
    </row>
    <row r="22" spans="1:8" s="9" customFormat="1" ht="26.1" customHeight="1" thickBot="1">
      <c r="A22" s="12">
        <v>20</v>
      </c>
      <c r="B22" s="13" t="str">
        <f ca="1">TEXT(Data!D54,"##") &amp; " X " &amp; TEXT(Data!E54,"##") &amp; " = "</f>
        <v xml:space="preserve">292 X 275 = </v>
      </c>
      <c r="C22" s="13"/>
      <c r="D22" s="12"/>
      <c r="E22" s="12" t="str">
        <f>IF(D22&gt;0,TEXT(Data!D54*Data!E54,"####"),"")</f>
        <v/>
      </c>
      <c r="F22" s="12" t="str">
        <f>IF(D22&gt;0,IF(D22=Data!D54*Data!E54,1,0),"")</f>
        <v/>
      </c>
      <c r="H22" s="34" t="s">
        <v>47</v>
      </c>
    </row>
    <row r="23" spans="1:8" s="9" customFormat="1" ht="26.1" customHeight="1" thickTop="1">
      <c r="A23" s="8"/>
      <c r="B23" s="10"/>
      <c r="C23" s="10"/>
      <c r="D23" s="12"/>
      <c r="E23" s="14"/>
      <c r="F23" s="15" t="str">
        <f>CONCATENATE(COUNTIF(F3:F22, "=1"), " / ",  COUNTIF(F3:F22, "&gt;=0"))</f>
        <v>0 / 0</v>
      </c>
      <c r="H23" s="34" t="s">
        <v>48</v>
      </c>
    </row>
    <row r="24" spans="1:8" s="9" customFormat="1" ht="26.1" customHeight="1">
      <c r="A24" s="7"/>
      <c r="B24" s="11"/>
      <c r="C24" s="50" t="s">
        <v>26</v>
      </c>
      <c r="D24" s="50"/>
      <c r="E24" s="18" t="s">
        <v>4</v>
      </c>
      <c r="F24" s="17">
        <f ca="1">TIME(HOUR(Data!B1), MINUTE(Data!B1), SECOND(Data!B1))</f>
        <v>0.61399305555555561</v>
      </c>
      <c r="H24" s="35" t="s">
        <v>49</v>
      </c>
    </row>
    <row r="25" spans="1:8" s="9" customFormat="1" ht="26.1" customHeight="1">
      <c r="A25" s="7"/>
      <c r="B25" s="11"/>
      <c r="C25" s="50" t="s">
        <v>27</v>
      </c>
      <c r="D25" s="50"/>
      <c r="E25" s="18" t="s">
        <v>5</v>
      </c>
      <c r="F25" s="17">
        <f ca="1">TIME(HOUR(NOW()), MINUTE(NOW()), SECOND(NOW())) - F24</f>
        <v>0</v>
      </c>
      <c r="H25" s="35" t="s">
        <v>50</v>
      </c>
    </row>
    <row r="26" spans="1:8" s="9" customFormat="1" ht="26.1" customHeight="1">
      <c r="A26" s="7"/>
      <c r="B26" s="11"/>
      <c r="C26" s="11"/>
      <c r="D26" s="49" t="s">
        <v>6</v>
      </c>
      <c r="E26" s="49"/>
      <c r="F26" s="24" t="str">
        <f ca="1">IFERROR(F25/COUNTIF(F3:F22, "&gt;=0"), "")</f>
        <v/>
      </c>
      <c r="H26" s="35"/>
    </row>
    <row r="27" spans="1:8" ht="23.25">
      <c r="A27" s="5"/>
      <c r="B27" s="6"/>
      <c r="C27" s="6"/>
      <c r="D27" s="7"/>
      <c r="E27" s="7"/>
      <c r="H27" s="36" t="s">
        <v>51</v>
      </c>
    </row>
    <row r="28" spans="1:8" ht="23.25">
      <c r="A28" s="5"/>
      <c r="B28" s="6"/>
      <c r="C28" s="6"/>
      <c r="D28" s="7"/>
      <c r="E28" s="7"/>
      <c r="H28" s="36" t="s">
        <v>52</v>
      </c>
    </row>
    <row r="29" spans="1:8" ht="23.25">
      <c r="A29" s="5"/>
      <c r="B29" s="6"/>
      <c r="C29" s="6"/>
      <c r="D29" s="7"/>
      <c r="E29" s="7"/>
    </row>
  </sheetData>
  <sheetProtection sheet="1" objects="1" scenarios="1"/>
  <protectedRanges>
    <protectedRange sqref="C3:D22" name="範圍1"/>
  </protectedRanges>
  <mergeCells count="4">
    <mergeCell ref="A1:F1"/>
    <mergeCell ref="D26:E26"/>
    <mergeCell ref="C24:D24"/>
    <mergeCell ref="C25:D25"/>
  </mergeCells>
  <phoneticPr fontId="12" type="noConversion"/>
  <pageMargins left="0.25" right="0.25" top="0.54" bottom="0.42" header="0.3" footer="0.3"/>
  <pageSetup paperSize="9" scale="96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81ECC5-040A-4844-945D-89F6E5C6C00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F3:F22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activeCell="C21" sqref="C21"/>
    </sheetView>
  </sheetViews>
  <sheetFormatPr defaultColWidth="9" defaultRowHeight="14.25"/>
  <cols>
    <col min="1" max="1" width="12.375" customWidth="1"/>
    <col min="2" max="2" width="11.25" customWidth="1"/>
    <col min="3" max="3" width="13.375" customWidth="1"/>
    <col min="6" max="6" width="13.375" customWidth="1"/>
    <col min="7" max="7" width="7.375" customWidth="1"/>
    <col min="8" max="8" width="17.25" customWidth="1"/>
  </cols>
  <sheetData>
    <row r="1" spans="1:14">
      <c r="A1" s="22" t="s">
        <v>4</v>
      </c>
      <c r="B1" s="56">
        <f ca="1">NOW()</f>
        <v>44744.613994907406</v>
      </c>
      <c r="C1" s="56"/>
      <c r="D1" s="56"/>
    </row>
    <row r="2" spans="1:14">
      <c r="A2" s="57" t="s">
        <v>3</v>
      </c>
      <c r="B2" s="58"/>
      <c r="C2" s="58"/>
      <c r="D2" s="57" t="s">
        <v>10</v>
      </c>
      <c r="E2" s="58"/>
      <c r="F2" s="58"/>
      <c r="H2" s="21" t="s">
        <v>11</v>
      </c>
      <c r="J2" s="54" t="s">
        <v>12</v>
      </c>
      <c r="K2" s="55"/>
      <c r="M2" s="54" t="s">
        <v>13</v>
      </c>
      <c r="N2" s="55"/>
    </row>
    <row r="3" spans="1:14">
      <c r="A3">
        <f ca="1">RANDBETWEEN(11,99)</f>
        <v>22</v>
      </c>
      <c r="B3">
        <f t="shared" ref="B3:B30" ca="1" si="0">RANDBETWEEN(11,99)</f>
        <v>81</v>
      </c>
      <c r="D3">
        <f ca="1">RANDBETWEEN(1,9)</f>
        <v>7</v>
      </c>
      <c r="E3">
        <f ca="1">$D3*10+RANDBETWEEN(0,9)</f>
        <v>77</v>
      </c>
      <c r="F3">
        <f ca="1">$D3*10+RANDBETWEEN(0,9)</f>
        <v>75</v>
      </c>
      <c r="H3">
        <f ca="1">RANDBETWEEN(11,110)</f>
        <v>78</v>
      </c>
      <c r="J3">
        <f ca="1">RANDBETWEEN(101,999)</f>
        <v>179</v>
      </c>
      <c r="K3">
        <f ca="1">RANDBETWEEN(2,9)</f>
        <v>5</v>
      </c>
      <c r="M3">
        <f ca="1">RANDBETWEEN(101,999)</f>
        <v>729</v>
      </c>
      <c r="N3">
        <f ca="1">RANDBETWEEN(11,99)</f>
        <v>48</v>
      </c>
    </row>
    <row r="4" spans="1:14">
      <c r="A4">
        <f t="shared" ref="A4:A30" ca="1" si="1">RANDBETWEEN(11,99)</f>
        <v>46</v>
      </c>
      <c r="B4">
        <f t="shared" ca="1" si="0"/>
        <v>66</v>
      </c>
      <c r="D4">
        <f t="shared" ref="D4:D30" ca="1" si="2">RANDBETWEEN(1,9)</f>
        <v>7</v>
      </c>
      <c r="E4">
        <f t="shared" ref="E4:F30" ca="1" si="3">$D4*10+RANDBETWEEN(0,9)</f>
        <v>79</v>
      </c>
      <c r="F4">
        <f t="shared" ca="1" si="3"/>
        <v>73</v>
      </c>
      <c r="H4">
        <f t="shared" ref="H4:H30" ca="1" si="4">RANDBETWEEN(11,110)</f>
        <v>44</v>
      </c>
      <c r="J4">
        <f t="shared" ref="J4:J30" ca="1" si="5">RANDBETWEEN(101,999)</f>
        <v>201</v>
      </c>
      <c r="K4">
        <f t="shared" ref="K4:K30" ca="1" si="6">RANDBETWEEN(2,9)</f>
        <v>2</v>
      </c>
      <c r="M4">
        <f t="shared" ref="M4:M30" ca="1" si="7">RANDBETWEEN(101,999)</f>
        <v>225</v>
      </c>
      <c r="N4">
        <f t="shared" ref="N4:N30" ca="1" si="8">RANDBETWEEN(11,99)</f>
        <v>79</v>
      </c>
    </row>
    <row r="5" spans="1:14">
      <c r="A5">
        <f t="shared" ca="1" si="1"/>
        <v>59</v>
      </c>
      <c r="B5">
        <f t="shared" ca="1" si="0"/>
        <v>57</v>
      </c>
      <c r="D5">
        <f t="shared" ca="1" si="2"/>
        <v>8</v>
      </c>
      <c r="E5">
        <f t="shared" ca="1" si="3"/>
        <v>85</v>
      </c>
      <c r="F5">
        <f t="shared" ca="1" si="3"/>
        <v>83</v>
      </c>
      <c r="H5">
        <f t="shared" ca="1" si="4"/>
        <v>22</v>
      </c>
      <c r="J5">
        <f t="shared" ca="1" si="5"/>
        <v>556</v>
      </c>
      <c r="K5">
        <f t="shared" ca="1" si="6"/>
        <v>3</v>
      </c>
      <c r="M5">
        <f t="shared" ca="1" si="7"/>
        <v>508</v>
      </c>
      <c r="N5">
        <f t="shared" ca="1" si="8"/>
        <v>76</v>
      </c>
    </row>
    <row r="6" spans="1:14">
      <c r="A6">
        <f t="shared" ca="1" si="1"/>
        <v>76</v>
      </c>
      <c r="B6">
        <f t="shared" ca="1" si="0"/>
        <v>23</v>
      </c>
      <c r="D6">
        <f t="shared" ca="1" si="2"/>
        <v>8</v>
      </c>
      <c r="E6">
        <f t="shared" ca="1" si="3"/>
        <v>80</v>
      </c>
      <c r="F6">
        <f t="shared" ca="1" si="3"/>
        <v>88</v>
      </c>
      <c r="H6">
        <f t="shared" ca="1" si="4"/>
        <v>108</v>
      </c>
      <c r="J6">
        <f t="shared" ca="1" si="5"/>
        <v>226</v>
      </c>
      <c r="K6">
        <f t="shared" ca="1" si="6"/>
        <v>4</v>
      </c>
      <c r="M6">
        <f t="shared" ca="1" si="7"/>
        <v>147</v>
      </c>
      <c r="N6">
        <f t="shared" ca="1" si="8"/>
        <v>31</v>
      </c>
    </row>
    <row r="7" spans="1:14">
      <c r="A7">
        <f t="shared" ca="1" si="1"/>
        <v>79</v>
      </c>
      <c r="B7">
        <f t="shared" ca="1" si="0"/>
        <v>27</v>
      </c>
      <c r="D7">
        <f t="shared" ca="1" si="2"/>
        <v>1</v>
      </c>
      <c r="E7">
        <f t="shared" ca="1" si="3"/>
        <v>13</v>
      </c>
      <c r="F7">
        <f t="shared" ca="1" si="3"/>
        <v>10</v>
      </c>
      <c r="H7">
        <f t="shared" ca="1" si="4"/>
        <v>39</v>
      </c>
      <c r="J7">
        <f t="shared" ca="1" si="5"/>
        <v>232</v>
      </c>
      <c r="K7">
        <f t="shared" ca="1" si="6"/>
        <v>9</v>
      </c>
      <c r="M7">
        <f t="shared" ca="1" si="7"/>
        <v>184</v>
      </c>
      <c r="N7">
        <f t="shared" ca="1" si="8"/>
        <v>66</v>
      </c>
    </row>
    <row r="8" spans="1:14">
      <c r="A8">
        <f t="shared" ca="1" si="1"/>
        <v>44</v>
      </c>
      <c r="B8">
        <f t="shared" ca="1" si="0"/>
        <v>41</v>
      </c>
      <c r="D8">
        <f t="shared" ca="1" si="2"/>
        <v>6</v>
      </c>
      <c r="E8">
        <f t="shared" ca="1" si="3"/>
        <v>60</v>
      </c>
      <c r="F8">
        <f t="shared" ca="1" si="3"/>
        <v>61</v>
      </c>
      <c r="H8">
        <f t="shared" ca="1" si="4"/>
        <v>88</v>
      </c>
      <c r="J8">
        <f t="shared" ca="1" si="5"/>
        <v>510</v>
      </c>
      <c r="K8">
        <f t="shared" ca="1" si="6"/>
        <v>4</v>
      </c>
      <c r="M8">
        <f t="shared" ca="1" si="7"/>
        <v>881</v>
      </c>
      <c r="N8">
        <f t="shared" ca="1" si="8"/>
        <v>38</v>
      </c>
    </row>
    <row r="9" spans="1:14">
      <c r="A9">
        <f t="shared" ca="1" si="1"/>
        <v>93</v>
      </c>
      <c r="B9">
        <f t="shared" ca="1" si="0"/>
        <v>18</v>
      </c>
      <c r="D9">
        <f t="shared" ca="1" si="2"/>
        <v>8</v>
      </c>
      <c r="E9">
        <f t="shared" ca="1" si="3"/>
        <v>86</v>
      </c>
      <c r="F9">
        <f t="shared" ca="1" si="3"/>
        <v>85</v>
      </c>
      <c r="H9">
        <f t="shared" ca="1" si="4"/>
        <v>46</v>
      </c>
      <c r="J9">
        <f t="shared" ca="1" si="5"/>
        <v>306</v>
      </c>
      <c r="K9">
        <f t="shared" ca="1" si="6"/>
        <v>3</v>
      </c>
      <c r="M9">
        <f t="shared" ca="1" si="7"/>
        <v>492</v>
      </c>
      <c r="N9">
        <f t="shared" ca="1" si="8"/>
        <v>52</v>
      </c>
    </row>
    <row r="10" spans="1:14">
      <c r="A10">
        <f t="shared" ca="1" si="1"/>
        <v>45</v>
      </c>
      <c r="B10">
        <f t="shared" ca="1" si="0"/>
        <v>95</v>
      </c>
      <c r="D10">
        <f t="shared" ca="1" si="2"/>
        <v>4</v>
      </c>
      <c r="E10">
        <f t="shared" ca="1" si="3"/>
        <v>44</v>
      </c>
      <c r="F10">
        <f t="shared" ca="1" si="3"/>
        <v>43</v>
      </c>
      <c r="H10">
        <f t="shared" ca="1" si="4"/>
        <v>52</v>
      </c>
      <c r="J10">
        <f t="shared" ca="1" si="5"/>
        <v>438</v>
      </c>
      <c r="K10">
        <f t="shared" ca="1" si="6"/>
        <v>4</v>
      </c>
      <c r="M10">
        <f t="shared" ca="1" si="7"/>
        <v>872</v>
      </c>
      <c r="N10">
        <f t="shared" ca="1" si="8"/>
        <v>33</v>
      </c>
    </row>
    <row r="11" spans="1:14">
      <c r="A11">
        <f t="shared" ca="1" si="1"/>
        <v>90</v>
      </c>
      <c r="B11">
        <f t="shared" ca="1" si="0"/>
        <v>27</v>
      </c>
      <c r="D11">
        <f t="shared" ca="1" si="2"/>
        <v>8</v>
      </c>
      <c r="E11">
        <f t="shared" ca="1" si="3"/>
        <v>85</v>
      </c>
      <c r="F11">
        <f t="shared" ca="1" si="3"/>
        <v>84</v>
      </c>
      <c r="H11">
        <f t="shared" ca="1" si="4"/>
        <v>51</v>
      </c>
      <c r="J11">
        <f t="shared" ca="1" si="5"/>
        <v>225</v>
      </c>
      <c r="K11">
        <f t="shared" ca="1" si="6"/>
        <v>5</v>
      </c>
      <c r="M11">
        <f t="shared" ca="1" si="7"/>
        <v>637</v>
      </c>
      <c r="N11">
        <f t="shared" ca="1" si="8"/>
        <v>61</v>
      </c>
    </row>
    <row r="12" spans="1:14">
      <c r="A12">
        <f t="shared" ca="1" si="1"/>
        <v>67</v>
      </c>
      <c r="B12">
        <f t="shared" ca="1" si="0"/>
        <v>19</v>
      </c>
      <c r="D12">
        <f t="shared" ca="1" si="2"/>
        <v>5</v>
      </c>
      <c r="E12">
        <f t="shared" ca="1" si="3"/>
        <v>57</v>
      </c>
      <c r="F12">
        <f t="shared" ca="1" si="3"/>
        <v>56</v>
      </c>
      <c r="H12">
        <f t="shared" ca="1" si="4"/>
        <v>82</v>
      </c>
      <c r="J12">
        <f t="shared" ca="1" si="5"/>
        <v>707</v>
      </c>
      <c r="K12">
        <f t="shared" ca="1" si="6"/>
        <v>7</v>
      </c>
      <c r="M12">
        <f t="shared" ca="1" si="7"/>
        <v>275</v>
      </c>
      <c r="N12">
        <f t="shared" ca="1" si="8"/>
        <v>45</v>
      </c>
    </row>
    <row r="13" spans="1:14">
      <c r="A13">
        <f t="shared" ca="1" si="1"/>
        <v>31</v>
      </c>
      <c r="B13">
        <f t="shared" ca="1" si="0"/>
        <v>98</v>
      </c>
      <c r="D13">
        <f t="shared" ca="1" si="2"/>
        <v>8</v>
      </c>
      <c r="E13">
        <f t="shared" ca="1" si="3"/>
        <v>87</v>
      </c>
      <c r="F13">
        <f t="shared" ca="1" si="3"/>
        <v>86</v>
      </c>
      <c r="H13">
        <f t="shared" ca="1" si="4"/>
        <v>32</v>
      </c>
      <c r="J13">
        <f t="shared" ca="1" si="5"/>
        <v>240</v>
      </c>
      <c r="K13">
        <f t="shared" ca="1" si="6"/>
        <v>7</v>
      </c>
      <c r="M13">
        <f t="shared" ca="1" si="7"/>
        <v>299</v>
      </c>
      <c r="N13">
        <f t="shared" ca="1" si="8"/>
        <v>28</v>
      </c>
    </row>
    <row r="14" spans="1:14">
      <c r="A14">
        <f t="shared" ca="1" si="1"/>
        <v>43</v>
      </c>
      <c r="B14">
        <f t="shared" ca="1" si="0"/>
        <v>78</v>
      </c>
      <c r="D14">
        <f t="shared" ca="1" si="2"/>
        <v>3</v>
      </c>
      <c r="E14">
        <f t="shared" ca="1" si="3"/>
        <v>39</v>
      </c>
      <c r="F14">
        <f t="shared" ca="1" si="3"/>
        <v>36</v>
      </c>
      <c r="H14">
        <f t="shared" ca="1" si="4"/>
        <v>94</v>
      </c>
      <c r="J14">
        <f t="shared" ca="1" si="5"/>
        <v>694</v>
      </c>
      <c r="K14">
        <f t="shared" ca="1" si="6"/>
        <v>7</v>
      </c>
      <c r="M14">
        <f t="shared" ca="1" si="7"/>
        <v>427</v>
      </c>
      <c r="N14">
        <f t="shared" ca="1" si="8"/>
        <v>25</v>
      </c>
    </row>
    <row r="15" spans="1:14">
      <c r="A15">
        <f t="shared" ca="1" si="1"/>
        <v>11</v>
      </c>
      <c r="B15">
        <f t="shared" ca="1" si="0"/>
        <v>79</v>
      </c>
      <c r="D15">
        <f t="shared" ca="1" si="2"/>
        <v>8</v>
      </c>
      <c r="E15">
        <f t="shared" ca="1" si="3"/>
        <v>83</v>
      </c>
      <c r="F15">
        <f t="shared" ca="1" si="3"/>
        <v>84</v>
      </c>
      <c r="H15">
        <f t="shared" ca="1" si="4"/>
        <v>54</v>
      </c>
      <c r="J15">
        <f t="shared" ca="1" si="5"/>
        <v>874</v>
      </c>
      <c r="K15">
        <f t="shared" ca="1" si="6"/>
        <v>6</v>
      </c>
      <c r="M15">
        <f t="shared" ca="1" si="7"/>
        <v>109</v>
      </c>
      <c r="N15">
        <f t="shared" ca="1" si="8"/>
        <v>80</v>
      </c>
    </row>
    <row r="16" spans="1:14">
      <c r="A16">
        <f t="shared" ca="1" si="1"/>
        <v>28</v>
      </c>
      <c r="B16">
        <f t="shared" ca="1" si="0"/>
        <v>99</v>
      </c>
      <c r="D16">
        <f t="shared" ca="1" si="2"/>
        <v>2</v>
      </c>
      <c r="E16">
        <f t="shared" ca="1" si="3"/>
        <v>22</v>
      </c>
      <c r="F16">
        <f t="shared" ca="1" si="3"/>
        <v>22</v>
      </c>
      <c r="H16">
        <f t="shared" ca="1" si="4"/>
        <v>80</v>
      </c>
      <c r="J16">
        <f t="shared" ca="1" si="5"/>
        <v>800</v>
      </c>
      <c r="K16">
        <f t="shared" ca="1" si="6"/>
        <v>6</v>
      </c>
      <c r="M16">
        <f t="shared" ca="1" si="7"/>
        <v>284</v>
      </c>
      <c r="N16">
        <f t="shared" ca="1" si="8"/>
        <v>90</v>
      </c>
    </row>
    <row r="17" spans="1:14">
      <c r="A17">
        <f t="shared" ca="1" si="1"/>
        <v>25</v>
      </c>
      <c r="B17">
        <f t="shared" ca="1" si="0"/>
        <v>35</v>
      </c>
      <c r="D17">
        <f t="shared" ca="1" si="2"/>
        <v>6</v>
      </c>
      <c r="E17">
        <f t="shared" ca="1" si="3"/>
        <v>67</v>
      </c>
      <c r="F17">
        <f t="shared" ca="1" si="3"/>
        <v>69</v>
      </c>
      <c r="H17">
        <f t="shared" ca="1" si="4"/>
        <v>58</v>
      </c>
      <c r="J17">
        <f t="shared" ca="1" si="5"/>
        <v>284</v>
      </c>
      <c r="K17">
        <f t="shared" ca="1" si="6"/>
        <v>5</v>
      </c>
      <c r="M17">
        <f t="shared" ca="1" si="7"/>
        <v>326</v>
      </c>
      <c r="N17">
        <f t="shared" ca="1" si="8"/>
        <v>27</v>
      </c>
    </row>
    <row r="18" spans="1:14">
      <c r="A18">
        <f t="shared" ca="1" si="1"/>
        <v>64</v>
      </c>
      <c r="B18">
        <f t="shared" ca="1" si="0"/>
        <v>97</v>
      </c>
      <c r="D18">
        <f t="shared" ca="1" si="2"/>
        <v>9</v>
      </c>
      <c r="E18">
        <f t="shared" ca="1" si="3"/>
        <v>91</v>
      </c>
      <c r="F18">
        <f t="shared" ca="1" si="3"/>
        <v>99</v>
      </c>
      <c r="H18">
        <f t="shared" ca="1" si="4"/>
        <v>38</v>
      </c>
      <c r="J18">
        <f t="shared" ca="1" si="5"/>
        <v>918</v>
      </c>
      <c r="K18">
        <f t="shared" ca="1" si="6"/>
        <v>8</v>
      </c>
      <c r="M18">
        <f t="shared" ca="1" si="7"/>
        <v>865</v>
      </c>
      <c r="N18">
        <f t="shared" ca="1" si="8"/>
        <v>48</v>
      </c>
    </row>
    <row r="19" spans="1:14">
      <c r="A19">
        <f t="shared" ca="1" si="1"/>
        <v>76</v>
      </c>
      <c r="B19">
        <f t="shared" ca="1" si="0"/>
        <v>99</v>
      </c>
      <c r="D19">
        <f t="shared" ca="1" si="2"/>
        <v>8</v>
      </c>
      <c r="E19">
        <f t="shared" ca="1" si="3"/>
        <v>82</v>
      </c>
      <c r="F19">
        <f t="shared" ca="1" si="3"/>
        <v>83</v>
      </c>
      <c r="H19">
        <f t="shared" ca="1" si="4"/>
        <v>84</v>
      </c>
      <c r="J19">
        <f t="shared" ca="1" si="5"/>
        <v>720</v>
      </c>
      <c r="K19">
        <f t="shared" ca="1" si="6"/>
        <v>4</v>
      </c>
      <c r="M19">
        <f t="shared" ca="1" si="7"/>
        <v>851</v>
      </c>
      <c r="N19">
        <f t="shared" ca="1" si="8"/>
        <v>96</v>
      </c>
    </row>
    <row r="20" spans="1:14">
      <c r="A20">
        <f t="shared" ca="1" si="1"/>
        <v>19</v>
      </c>
      <c r="B20">
        <f t="shared" ca="1" si="0"/>
        <v>45</v>
      </c>
      <c r="D20">
        <f t="shared" ca="1" si="2"/>
        <v>8</v>
      </c>
      <c r="E20">
        <f t="shared" ca="1" si="3"/>
        <v>81</v>
      </c>
      <c r="F20">
        <f t="shared" ca="1" si="3"/>
        <v>80</v>
      </c>
      <c r="H20">
        <f t="shared" ca="1" si="4"/>
        <v>11</v>
      </c>
      <c r="J20">
        <f t="shared" ca="1" si="5"/>
        <v>144</v>
      </c>
      <c r="K20">
        <f t="shared" ca="1" si="6"/>
        <v>8</v>
      </c>
      <c r="M20">
        <f t="shared" ca="1" si="7"/>
        <v>995</v>
      </c>
      <c r="N20">
        <f t="shared" ca="1" si="8"/>
        <v>68</v>
      </c>
    </row>
    <row r="21" spans="1:14">
      <c r="A21">
        <f t="shared" ca="1" si="1"/>
        <v>30</v>
      </c>
      <c r="B21">
        <f t="shared" ca="1" si="0"/>
        <v>67</v>
      </c>
      <c r="D21">
        <f t="shared" ca="1" si="2"/>
        <v>7</v>
      </c>
      <c r="E21">
        <f t="shared" ca="1" si="3"/>
        <v>79</v>
      </c>
      <c r="F21">
        <f t="shared" ca="1" si="3"/>
        <v>77</v>
      </c>
      <c r="H21">
        <f t="shared" ca="1" si="4"/>
        <v>73</v>
      </c>
      <c r="J21">
        <f t="shared" ca="1" si="5"/>
        <v>694</v>
      </c>
      <c r="K21">
        <f t="shared" ca="1" si="6"/>
        <v>8</v>
      </c>
      <c r="M21">
        <f t="shared" ca="1" si="7"/>
        <v>267</v>
      </c>
      <c r="N21">
        <f t="shared" ca="1" si="8"/>
        <v>96</v>
      </c>
    </row>
    <row r="22" spans="1:14">
      <c r="A22">
        <f t="shared" ca="1" si="1"/>
        <v>64</v>
      </c>
      <c r="B22">
        <f t="shared" ca="1" si="0"/>
        <v>30</v>
      </c>
      <c r="D22">
        <f t="shared" ca="1" si="2"/>
        <v>5</v>
      </c>
      <c r="E22">
        <f t="shared" ca="1" si="3"/>
        <v>59</v>
      </c>
      <c r="F22">
        <f t="shared" ca="1" si="3"/>
        <v>50</v>
      </c>
      <c r="H22">
        <f t="shared" ca="1" si="4"/>
        <v>16</v>
      </c>
      <c r="J22">
        <f t="shared" ca="1" si="5"/>
        <v>948</v>
      </c>
      <c r="K22">
        <f t="shared" ca="1" si="6"/>
        <v>7</v>
      </c>
      <c r="M22">
        <f t="shared" ca="1" si="7"/>
        <v>690</v>
      </c>
      <c r="N22">
        <f t="shared" ca="1" si="8"/>
        <v>40</v>
      </c>
    </row>
    <row r="23" spans="1:14">
      <c r="A23">
        <f t="shared" ca="1" si="1"/>
        <v>93</v>
      </c>
      <c r="B23">
        <f t="shared" ca="1" si="0"/>
        <v>54</v>
      </c>
      <c r="D23">
        <f t="shared" ca="1" si="2"/>
        <v>3</v>
      </c>
      <c r="E23">
        <f t="shared" ca="1" si="3"/>
        <v>35</v>
      </c>
      <c r="F23">
        <f t="shared" ca="1" si="3"/>
        <v>31</v>
      </c>
      <c r="H23">
        <f t="shared" ca="1" si="4"/>
        <v>63</v>
      </c>
      <c r="J23">
        <f t="shared" ca="1" si="5"/>
        <v>229</v>
      </c>
      <c r="K23">
        <f t="shared" ca="1" si="6"/>
        <v>3</v>
      </c>
      <c r="M23">
        <f t="shared" ca="1" si="7"/>
        <v>770</v>
      </c>
      <c r="N23">
        <f t="shared" ca="1" si="8"/>
        <v>77</v>
      </c>
    </row>
    <row r="24" spans="1:14">
      <c r="A24">
        <f t="shared" ca="1" si="1"/>
        <v>80</v>
      </c>
      <c r="B24">
        <f t="shared" ca="1" si="0"/>
        <v>25</v>
      </c>
      <c r="D24">
        <f t="shared" ca="1" si="2"/>
        <v>3</v>
      </c>
      <c r="E24">
        <f t="shared" ca="1" si="3"/>
        <v>31</v>
      </c>
      <c r="F24">
        <f t="shared" ca="1" si="3"/>
        <v>32</v>
      </c>
      <c r="H24">
        <f t="shared" ca="1" si="4"/>
        <v>51</v>
      </c>
      <c r="J24">
        <f t="shared" ca="1" si="5"/>
        <v>934</v>
      </c>
      <c r="K24">
        <f t="shared" ca="1" si="6"/>
        <v>9</v>
      </c>
      <c r="M24">
        <f t="shared" ca="1" si="7"/>
        <v>565</v>
      </c>
      <c r="N24">
        <f t="shared" ca="1" si="8"/>
        <v>71</v>
      </c>
    </row>
    <row r="25" spans="1:14">
      <c r="A25">
        <f t="shared" ca="1" si="1"/>
        <v>62</v>
      </c>
      <c r="B25">
        <f t="shared" ca="1" si="0"/>
        <v>40</v>
      </c>
      <c r="D25">
        <f t="shared" ca="1" si="2"/>
        <v>8</v>
      </c>
      <c r="E25">
        <f t="shared" ca="1" si="3"/>
        <v>80</v>
      </c>
      <c r="F25">
        <f t="shared" ca="1" si="3"/>
        <v>85</v>
      </c>
      <c r="H25">
        <f t="shared" ca="1" si="4"/>
        <v>69</v>
      </c>
      <c r="J25">
        <f t="shared" ca="1" si="5"/>
        <v>280</v>
      </c>
      <c r="K25">
        <f t="shared" ca="1" si="6"/>
        <v>6</v>
      </c>
      <c r="M25">
        <f t="shared" ca="1" si="7"/>
        <v>629</v>
      </c>
      <c r="N25">
        <f t="shared" ca="1" si="8"/>
        <v>77</v>
      </c>
    </row>
    <row r="26" spans="1:14">
      <c r="A26">
        <f t="shared" ca="1" si="1"/>
        <v>91</v>
      </c>
      <c r="B26">
        <f t="shared" ca="1" si="0"/>
        <v>63</v>
      </c>
      <c r="D26">
        <f t="shared" ca="1" si="2"/>
        <v>3</v>
      </c>
      <c r="E26">
        <f t="shared" ca="1" si="3"/>
        <v>31</v>
      </c>
      <c r="F26">
        <f t="shared" ca="1" si="3"/>
        <v>36</v>
      </c>
      <c r="H26">
        <f t="shared" ca="1" si="4"/>
        <v>32</v>
      </c>
      <c r="J26">
        <f t="shared" ca="1" si="5"/>
        <v>740</v>
      </c>
      <c r="K26">
        <f t="shared" ca="1" si="6"/>
        <v>3</v>
      </c>
      <c r="M26">
        <f t="shared" ca="1" si="7"/>
        <v>619</v>
      </c>
      <c r="N26">
        <f t="shared" ca="1" si="8"/>
        <v>73</v>
      </c>
    </row>
    <row r="27" spans="1:14">
      <c r="A27">
        <f t="shared" ca="1" si="1"/>
        <v>26</v>
      </c>
      <c r="B27">
        <f t="shared" ca="1" si="0"/>
        <v>71</v>
      </c>
      <c r="D27">
        <f t="shared" ca="1" si="2"/>
        <v>2</v>
      </c>
      <c r="E27">
        <f t="shared" ca="1" si="3"/>
        <v>28</v>
      </c>
      <c r="F27">
        <f t="shared" ca="1" si="3"/>
        <v>29</v>
      </c>
      <c r="H27">
        <f t="shared" ca="1" si="4"/>
        <v>63</v>
      </c>
      <c r="J27">
        <f t="shared" ca="1" si="5"/>
        <v>130</v>
      </c>
      <c r="K27">
        <f t="shared" ca="1" si="6"/>
        <v>3</v>
      </c>
      <c r="M27">
        <f t="shared" ca="1" si="7"/>
        <v>676</v>
      </c>
      <c r="N27">
        <f t="shared" ca="1" si="8"/>
        <v>77</v>
      </c>
    </row>
    <row r="28" spans="1:14">
      <c r="A28">
        <f t="shared" ca="1" si="1"/>
        <v>50</v>
      </c>
      <c r="B28">
        <f t="shared" ca="1" si="0"/>
        <v>46</v>
      </c>
      <c r="D28">
        <f t="shared" ca="1" si="2"/>
        <v>2</v>
      </c>
      <c r="E28">
        <f t="shared" ca="1" si="3"/>
        <v>22</v>
      </c>
      <c r="F28">
        <f t="shared" ca="1" si="3"/>
        <v>29</v>
      </c>
      <c r="H28">
        <f t="shared" ca="1" si="4"/>
        <v>34</v>
      </c>
      <c r="J28">
        <f t="shared" ca="1" si="5"/>
        <v>436</v>
      </c>
      <c r="K28">
        <f t="shared" ca="1" si="6"/>
        <v>3</v>
      </c>
      <c r="M28">
        <f t="shared" ca="1" si="7"/>
        <v>899</v>
      </c>
      <c r="N28">
        <f t="shared" ca="1" si="8"/>
        <v>83</v>
      </c>
    </row>
    <row r="29" spans="1:14">
      <c r="A29">
        <f t="shared" ca="1" si="1"/>
        <v>34</v>
      </c>
      <c r="B29">
        <f t="shared" ca="1" si="0"/>
        <v>77</v>
      </c>
      <c r="D29">
        <f t="shared" ca="1" si="2"/>
        <v>7</v>
      </c>
      <c r="E29">
        <f t="shared" ca="1" si="3"/>
        <v>73</v>
      </c>
      <c r="F29">
        <f t="shared" ca="1" si="3"/>
        <v>70</v>
      </c>
      <c r="H29">
        <f t="shared" ca="1" si="4"/>
        <v>38</v>
      </c>
      <c r="J29">
        <f t="shared" ca="1" si="5"/>
        <v>956</v>
      </c>
      <c r="K29">
        <f t="shared" ca="1" si="6"/>
        <v>8</v>
      </c>
      <c r="M29">
        <f t="shared" ca="1" si="7"/>
        <v>804</v>
      </c>
      <c r="N29">
        <f t="shared" ca="1" si="8"/>
        <v>26</v>
      </c>
    </row>
    <row r="30" spans="1:14">
      <c r="A30">
        <f t="shared" ca="1" si="1"/>
        <v>17</v>
      </c>
      <c r="B30">
        <f t="shared" ca="1" si="0"/>
        <v>71</v>
      </c>
      <c r="D30">
        <f t="shared" ca="1" si="2"/>
        <v>2</v>
      </c>
      <c r="E30">
        <f t="shared" ca="1" si="3"/>
        <v>22</v>
      </c>
      <c r="F30">
        <f t="shared" ca="1" si="3"/>
        <v>29</v>
      </c>
      <c r="H30">
        <f t="shared" ca="1" si="4"/>
        <v>60</v>
      </c>
      <c r="J30">
        <f t="shared" ca="1" si="5"/>
        <v>981</v>
      </c>
      <c r="K30">
        <f t="shared" ca="1" si="6"/>
        <v>4</v>
      </c>
      <c r="M30">
        <f t="shared" ca="1" si="7"/>
        <v>309</v>
      </c>
      <c r="N30">
        <f t="shared" ca="1" si="8"/>
        <v>76</v>
      </c>
    </row>
    <row r="34" spans="1:6">
      <c r="A34" s="54" t="s">
        <v>15</v>
      </c>
      <c r="B34" s="55"/>
      <c r="D34" s="54" t="s">
        <v>14</v>
      </c>
      <c r="E34" s="55"/>
    </row>
    <row r="35" spans="1:6">
      <c r="A35">
        <f ca="1">RANDBETWEEN(11,9999)</f>
        <v>3312</v>
      </c>
      <c r="B35">
        <v>11</v>
      </c>
      <c r="D35">
        <f ca="1">RANDBETWEEN(1,50)*20</f>
        <v>940</v>
      </c>
      <c r="E35">
        <f ca="1">RANDBETWEEN(1,9)*5</f>
        <v>40</v>
      </c>
      <c r="F35" s="23" t="s">
        <v>18</v>
      </c>
    </row>
    <row r="36" spans="1:6">
      <c r="A36">
        <f t="shared" ref="A36:A62" ca="1" si="9">RANDBETWEEN(11,9999)</f>
        <v>388</v>
      </c>
      <c r="B36">
        <v>11</v>
      </c>
      <c r="D36">
        <f ca="1">RANDBETWEEN(1,112)*4</f>
        <v>128</v>
      </c>
      <c r="E36">
        <f ca="1">RANDBETWEEN(1,20)*25</f>
        <v>225</v>
      </c>
      <c r="F36" s="23" t="s">
        <v>16</v>
      </c>
    </row>
    <row r="37" spans="1:6">
      <c r="A37">
        <f t="shared" ca="1" si="9"/>
        <v>9959</v>
      </c>
      <c r="B37">
        <v>11</v>
      </c>
      <c r="D37">
        <f ca="1">RANDBETWEEN(1,110)*8</f>
        <v>40</v>
      </c>
      <c r="E37">
        <f ca="1">RANDBETWEEN(1,11)*125</f>
        <v>1375</v>
      </c>
      <c r="F37" s="23" t="s">
        <v>17</v>
      </c>
    </row>
    <row r="38" spans="1:6">
      <c r="A38">
        <f t="shared" ca="1" si="9"/>
        <v>287</v>
      </c>
      <c r="B38">
        <v>11</v>
      </c>
      <c r="D38">
        <f ca="1">RANDBETWEEN(1,50)*20</f>
        <v>160</v>
      </c>
      <c r="E38">
        <f ca="1">RANDBETWEEN(1,9)*5</f>
        <v>10</v>
      </c>
      <c r="F38" s="23" t="s">
        <v>18</v>
      </c>
    </row>
    <row r="39" spans="1:6">
      <c r="A39">
        <f t="shared" ca="1" si="9"/>
        <v>4541</v>
      </c>
      <c r="B39">
        <v>11</v>
      </c>
      <c r="D39">
        <f ca="1">RANDBETWEEN(1,112)*4</f>
        <v>24</v>
      </c>
      <c r="E39">
        <f ca="1">RANDBETWEEN(1,20)*25</f>
        <v>100</v>
      </c>
      <c r="F39" s="23" t="s">
        <v>16</v>
      </c>
    </row>
    <row r="40" spans="1:6">
      <c r="A40">
        <f t="shared" ca="1" si="9"/>
        <v>7518</v>
      </c>
      <c r="B40">
        <v>11</v>
      </c>
      <c r="D40">
        <f ca="1">RANDBETWEEN(1,110)*8</f>
        <v>656</v>
      </c>
      <c r="E40">
        <f ca="1">RANDBETWEEN(1,11)*125</f>
        <v>1250</v>
      </c>
      <c r="F40" s="23" t="s">
        <v>17</v>
      </c>
    </row>
    <row r="41" spans="1:6">
      <c r="A41">
        <f t="shared" ca="1" si="9"/>
        <v>2619</v>
      </c>
      <c r="B41">
        <v>11</v>
      </c>
      <c r="D41">
        <f ca="1">RANDBETWEEN(1,50)*20</f>
        <v>220</v>
      </c>
      <c r="E41">
        <f ca="1">RANDBETWEEN(1,9)*5</f>
        <v>45</v>
      </c>
      <c r="F41" s="23" t="s">
        <v>18</v>
      </c>
    </row>
    <row r="42" spans="1:6">
      <c r="A42">
        <f t="shared" ca="1" si="9"/>
        <v>5852</v>
      </c>
      <c r="B42">
        <v>11</v>
      </c>
      <c r="D42">
        <f ca="1">RANDBETWEEN(1,112)*4</f>
        <v>68</v>
      </c>
      <c r="E42">
        <f ca="1">RANDBETWEEN(1,20)*25</f>
        <v>125</v>
      </c>
      <c r="F42" s="23" t="s">
        <v>16</v>
      </c>
    </row>
    <row r="43" spans="1:6">
      <c r="A43">
        <f t="shared" ca="1" si="9"/>
        <v>6524</v>
      </c>
      <c r="B43">
        <v>11</v>
      </c>
      <c r="D43">
        <f ca="1">RANDBETWEEN(1,110)*8</f>
        <v>232</v>
      </c>
      <c r="E43">
        <f ca="1">RANDBETWEEN(1,11)*125</f>
        <v>875</v>
      </c>
      <c r="F43" s="23" t="s">
        <v>17</v>
      </c>
    </row>
    <row r="44" spans="1:6">
      <c r="A44">
        <f t="shared" ca="1" si="9"/>
        <v>3344</v>
      </c>
      <c r="B44">
        <v>11</v>
      </c>
      <c r="D44">
        <f ca="1">RANDBETWEEN(1,50)*20</f>
        <v>760</v>
      </c>
      <c r="E44">
        <f ca="1">RANDBETWEEN(1,9)*5</f>
        <v>35</v>
      </c>
      <c r="F44" s="23" t="s">
        <v>18</v>
      </c>
    </row>
    <row r="45" spans="1:6">
      <c r="A45">
        <f t="shared" ca="1" si="9"/>
        <v>707</v>
      </c>
      <c r="B45">
        <v>11</v>
      </c>
      <c r="D45">
        <f ca="1">RANDBETWEEN(1,112)*4</f>
        <v>100</v>
      </c>
      <c r="E45">
        <f ca="1">RANDBETWEEN(1,20)*25</f>
        <v>50</v>
      </c>
      <c r="F45" s="23" t="s">
        <v>16</v>
      </c>
    </row>
    <row r="46" spans="1:6">
      <c r="A46">
        <f t="shared" ca="1" si="9"/>
        <v>1885</v>
      </c>
      <c r="B46">
        <v>11</v>
      </c>
      <c r="D46">
        <f ca="1">RANDBETWEEN(1,110)*8</f>
        <v>144</v>
      </c>
      <c r="E46">
        <f ca="1">RANDBETWEEN(1,11)*125</f>
        <v>625</v>
      </c>
      <c r="F46" s="23" t="s">
        <v>17</v>
      </c>
    </row>
    <row r="47" spans="1:6">
      <c r="A47">
        <f t="shared" ca="1" si="9"/>
        <v>6513</v>
      </c>
      <c r="B47">
        <v>11</v>
      </c>
      <c r="D47">
        <f ca="1">RANDBETWEEN(1,50)*20</f>
        <v>680</v>
      </c>
      <c r="E47">
        <f ca="1">RANDBETWEEN(1,9)*5</f>
        <v>45</v>
      </c>
      <c r="F47" s="23" t="s">
        <v>18</v>
      </c>
    </row>
    <row r="48" spans="1:6">
      <c r="A48">
        <f t="shared" ca="1" si="9"/>
        <v>2023</v>
      </c>
      <c r="B48">
        <v>11</v>
      </c>
      <c r="D48">
        <f ca="1">RANDBETWEEN(1,112)*4</f>
        <v>216</v>
      </c>
      <c r="E48">
        <f ca="1">RANDBETWEEN(1,20)*25</f>
        <v>25</v>
      </c>
      <c r="F48" s="23" t="s">
        <v>16</v>
      </c>
    </row>
    <row r="49" spans="1:6">
      <c r="A49">
        <f t="shared" ca="1" si="9"/>
        <v>1561</v>
      </c>
      <c r="B49">
        <v>11</v>
      </c>
      <c r="D49">
        <f ca="1">RANDBETWEEN(1,110)*8</f>
        <v>216</v>
      </c>
      <c r="E49">
        <f ca="1">RANDBETWEEN(1,11)*125</f>
        <v>1125</v>
      </c>
      <c r="F49" s="23" t="s">
        <v>17</v>
      </c>
    </row>
    <row r="50" spans="1:6">
      <c r="A50">
        <f t="shared" ca="1" si="9"/>
        <v>3538</v>
      </c>
      <c r="B50">
        <v>11</v>
      </c>
      <c r="D50">
        <f ca="1">RANDBETWEEN(1,50)*20</f>
        <v>960</v>
      </c>
      <c r="E50">
        <f ca="1">RANDBETWEEN(1,9)*5</f>
        <v>5</v>
      </c>
      <c r="F50" s="23" t="s">
        <v>18</v>
      </c>
    </row>
    <row r="51" spans="1:6">
      <c r="A51">
        <f t="shared" ca="1" si="9"/>
        <v>2682</v>
      </c>
      <c r="B51">
        <v>11</v>
      </c>
      <c r="D51">
        <f ca="1">RANDBETWEEN(1,112)*4</f>
        <v>48</v>
      </c>
      <c r="E51">
        <f ca="1">RANDBETWEEN(1,20)*25</f>
        <v>400</v>
      </c>
      <c r="F51" s="23" t="s">
        <v>16</v>
      </c>
    </row>
    <row r="52" spans="1:6">
      <c r="A52">
        <f t="shared" ca="1" si="9"/>
        <v>3821</v>
      </c>
      <c r="B52">
        <v>11</v>
      </c>
      <c r="D52">
        <f ca="1">RANDBETWEEN(1,110)*8</f>
        <v>640</v>
      </c>
      <c r="E52">
        <f ca="1">RANDBETWEEN(1,11)*125</f>
        <v>500</v>
      </c>
      <c r="F52" s="23" t="s">
        <v>17</v>
      </c>
    </row>
    <row r="53" spans="1:6">
      <c r="A53">
        <f t="shared" ca="1" si="9"/>
        <v>7197</v>
      </c>
      <c r="B53">
        <v>11</v>
      </c>
      <c r="D53">
        <f ca="1">RANDBETWEEN(1,50)*20</f>
        <v>540</v>
      </c>
      <c r="E53">
        <f ca="1">RANDBETWEEN(1,9)*5</f>
        <v>5</v>
      </c>
      <c r="F53" s="23" t="s">
        <v>18</v>
      </c>
    </row>
    <row r="54" spans="1:6">
      <c r="A54">
        <f t="shared" ca="1" si="9"/>
        <v>7693</v>
      </c>
      <c r="B54">
        <v>11</v>
      </c>
      <c r="D54">
        <f ca="1">RANDBETWEEN(1,112)*4</f>
        <v>292</v>
      </c>
      <c r="E54">
        <f ca="1">RANDBETWEEN(1,20)*25</f>
        <v>275</v>
      </c>
      <c r="F54" s="23" t="s">
        <v>16</v>
      </c>
    </row>
    <row r="55" spans="1:6">
      <c r="A55">
        <f t="shared" ca="1" si="9"/>
        <v>7961</v>
      </c>
      <c r="B55">
        <v>11</v>
      </c>
      <c r="D55">
        <f ca="1">RANDBETWEEN(1,110)*8</f>
        <v>872</v>
      </c>
      <c r="E55">
        <f ca="1">RANDBETWEEN(1,11)*125</f>
        <v>250</v>
      </c>
      <c r="F55" s="23" t="s">
        <v>17</v>
      </c>
    </row>
    <row r="56" spans="1:6">
      <c r="A56">
        <f t="shared" ca="1" si="9"/>
        <v>8287</v>
      </c>
      <c r="B56">
        <v>11</v>
      </c>
      <c r="D56">
        <f ca="1">RANDBETWEEN(1,50)*20</f>
        <v>760</v>
      </c>
      <c r="E56">
        <f ca="1">RANDBETWEEN(1,9)*5</f>
        <v>25</v>
      </c>
      <c r="F56" s="23" t="s">
        <v>18</v>
      </c>
    </row>
    <row r="57" spans="1:6">
      <c r="A57">
        <f t="shared" ca="1" si="9"/>
        <v>1117</v>
      </c>
      <c r="B57">
        <v>11</v>
      </c>
      <c r="D57">
        <f ca="1">RANDBETWEEN(1,112)*4</f>
        <v>80</v>
      </c>
      <c r="E57">
        <f ca="1">RANDBETWEEN(1,20)*25</f>
        <v>350</v>
      </c>
      <c r="F57" s="23" t="s">
        <v>16</v>
      </c>
    </row>
    <row r="58" spans="1:6">
      <c r="A58">
        <f t="shared" ca="1" si="9"/>
        <v>6065</v>
      </c>
      <c r="B58">
        <v>11</v>
      </c>
      <c r="D58">
        <f ca="1">RANDBETWEEN(1,110)*8</f>
        <v>56</v>
      </c>
      <c r="E58">
        <f ca="1">RANDBETWEEN(1,11)*125</f>
        <v>1125</v>
      </c>
      <c r="F58" s="23" t="s">
        <v>17</v>
      </c>
    </row>
    <row r="59" spans="1:6">
      <c r="A59">
        <f t="shared" ca="1" si="9"/>
        <v>4251</v>
      </c>
      <c r="B59">
        <v>11</v>
      </c>
      <c r="D59">
        <f ca="1">RANDBETWEEN(1,50)*20</f>
        <v>240</v>
      </c>
      <c r="E59">
        <f ca="1">RANDBETWEEN(1,9)*5</f>
        <v>15</v>
      </c>
      <c r="F59" s="23" t="s">
        <v>18</v>
      </c>
    </row>
    <row r="60" spans="1:6">
      <c r="A60">
        <f t="shared" ca="1" si="9"/>
        <v>3159</v>
      </c>
      <c r="B60">
        <v>11</v>
      </c>
      <c r="D60">
        <f ca="1">RANDBETWEEN(1,112)*4</f>
        <v>432</v>
      </c>
      <c r="E60">
        <f ca="1">RANDBETWEEN(1,20)*25</f>
        <v>275</v>
      </c>
      <c r="F60" s="23" t="s">
        <v>16</v>
      </c>
    </row>
    <row r="61" spans="1:6">
      <c r="A61">
        <f t="shared" ca="1" si="9"/>
        <v>4035</v>
      </c>
      <c r="B61">
        <v>11</v>
      </c>
      <c r="D61">
        <f ca="1">RANDBETWEEN(1,110)*8</f>
        <v>288</v>
      </c>
      <c r="E61">
        <f ca="1">RANDBETWEEN(1,11)*125</f>
        <v>625</v>
      </c>
      <c r="F61" s="23" t="s">
        <v>17</v>
      </c>
    </row>
    <row r="62" spans="1:6">
      <c r="A62">
        <f t="shared" ca="1" si="9"/>
        <v>5966</v>
      </c>
      <c r="B62">
        <v>11</v>
      </c>
      <c r="D62">
        <f ca="1">RANDBETWEEN(1,50)*20</f>
        <v>720</v>
      </c>
      <c r="E62">
        <f ca="1">RANDBETWEEN(1,9)*5</f>
        <v>30</v>
      </c>
      <c r="F62" s="23" t="s">
        <v>18</v>
      </c>
    </row>
  </sheetData>
  <mergeCells count="7">
    <mergeCell ref="J2:K2"/>
    <mergeCell ref="M2:N2"/>
    <mergeCell ref="A34:B34"/>
    <mergeCell ref="D34:E34"/>
    <mergeCell ref="B1:D1"/>
    <mergeCell ref="A2:C2"/>
    <mergeCell ref="D2:F2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兩位數(十位相同)</vt:lpstr>
      <vt:lpstr>兩位數(隨機)</vt:lpstr>
      <vt:lpstr>110以內平方</vt:lpstr>
      <vt:lpstr>三位乘一位</vt:lpstr>
      <vt:lpstr>三位乘兩位</vt:lpstr>
      <vt:lpstr>乘11練習</vt:lpstr>
      <vt:lpstr>簡便1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小學整數乘法練習</dc:title>
  <dc:creator/>
  <cp:keywords>數學學習</cp:keywords>
  <cp:lastModifiedBy/>
  <dcterms:created xsi:type="dcterms:W3CDTF">2022-06-30T01:33:52Z</dcterms:created>
  <dcterms:modified xsi:type="dcterms:W3CDTF">2022-07-02T06:45:37Z</dcterms:modified>
</cp:coreProperties>
</file>