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863" documentId="8_{8D732D93-CECD-40B3-B308-BE822DBBF587}" xr6:coauthVersionLast="47" xr6:coauthVersionMax="47" xr10:uidLastSave="{E1E91339-6A84-4D89-9103-E2D8F481EE3C}"/>
  <bookViews>
    <workbookView xWindow="780" yWindow="780" windowWidth="26940" windowHeight="19935" activeTab="4" xr2:uid="{00000000-000D-0000-FFFF-FFFF00000000}"/>
  </bookViews>
  <sheets>
    <sheet name="兩位數相加" sheetId="4" r:id="rId1"/>
    <sheet name="多位數相加" sheetId="1" r:id="rId2"/>
    <sheet name=" 連加" sheetId="5" r:id="rId3"/>
    <sheet name="連減" sheetId="11" r:id="rId4"/>
    <sheet name="加減混合" sheetId="12" r:id="rId5"/>
    <sheet name="Data" sheetId="2" state="hidden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2" l="1"/>
  <c r="F4" i="1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N3" i="2"/>
  <c r="O3" i="2"/>
  <c r="Q30" i="2"/>
  <c r="P30" i="2"/>
  <c r="M30" i="2"/>
  <c r="Q29" i="2"/>
  <c r="P29" i="2"/>
  <c r="M29" i="2"/>
  <c r="Q28" i="2"/>
  <c r="P28" i="2"/>
  <c r="M28" i="2"/>
  <c r="Q27" i="2"/>
  <c r="P27" i="2"/>
  <c r="M27" i="2"/>
  <c r="Q26" i="2"/>
  <c r="P26" i="2"/>
  <c r="M26" i="2"/>
  <c r="Q25" i="2"/>
  <c r="P25" i="2"/>
  <c r="M25" i="2"/>
  <c r="Q24" i="2"/>
  <c r="P24" i="2"/>
  <c r="M24" i="2"/>
  <c r="Q23" i="2"/>
  <c r="P23" i="2"/>
  <c r="M23" i="2"/>
  <c r="Q22" i="2"/>
  <c r="P22" i="2"/>
  <c r="M22" i="2"/>
  <c r="Q21" i="2"/>
  <c r="P21" i="2"/>
  <c r="M21" i="2"/>
  <c r="Q20" i="2"/>
  <c r="P20" i="2"/>
  <c r="M20" i="2"/>
  <c r="Q19" i="2"/>
  <c r="P19" i="2"/>
  <c r="M19" i="2"/>
  <c r="Q18" i="2"/>
  <c r="P18" i="2"/>
  <c r="M18" i="2"/>
  <c r="Q17" i="2"/>
  <c r="P17" i="2"/>
  <c r="M17" i="2"/>
  <c r="Q16" i="2"/>
  <c r="P16" i="2"/>
  <c r="M16" i="2"/>
  <c r="Q15" i="2"/>
  <c r="P15" i="2"/>
  <c r="M15" i="2"/>
  <c r="Q14" i="2"/>
  <c r="P14" i="2"/>
  <c r="M14" i="2"/>
  <c r="Q13" i="2"/>
  <c r="P13" i="2"/>
  <c r="M13" i="2"/>
  <c r="Q12" i="2"/>
  <c r="P12" i="2"/>
  <c r="M12" i="2"/>
  <c r="Q11" i="2"/>
  <c r="P11" i="2"/>
  <c r="M11" i="2"/>
  <c r="Q10" i="2"/>
  <c r="P10" i="2"/>
  <c r="M10" i="2"/>
  <c r="Q9" i="2"/>
  <c r="P9" i="2"/>
  <c r="M9" i="2"/>
  <c r="Q8" i="2"/>
  <c r="P8" i="2"/>
  <c r="M8" i="2"/>
  <c r="Q7" i="2"/>
  <c r="P7" i="2"/>
  <c r="M7" i="2"/>
  <c r="Q6" i="2"/>
  <c r="P6" i="2"/>
  <c r="M6" i="2"/>
  <c r="Q5" i="2"/>
  <c r="P5" i="2"/>
  <c r="M5" i="2"/>
  <c r="Q4" i="2"/>
  <c r="P4" i="2"/>
  <c r="M4" i="2"/>
  <c r="Q3" i="2"/>
  <c r="P3" i="2"/>
  <c r="M3" i="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A1" i="1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B9" i="5" s="1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B5" i="5" s="1"/>
  <c r="J4" i="2"/>
  <c r="I4" i="2"/>
  <c r="H4" i="2"/>
  <c r="G4" i="2"/>
  <c r="J3" i="2"/>
  <c r="I3" i="2"/>
  <c r="H3" i="2"/>
  <c r="G3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1" i="1"/>
  <c r="A1" i="4"/>
  <c r="A3" i="2"/>
  <c r="A1" i="5"/>
  <c r="B13" i="5" l="1"/>
  <c r="B21" i="5"/>
  <c r="R26" i="2"/>
  <c r="T26" i="2" s="1"/>
  <c r="R11" i="2"/>
  <c r="T11" i="2" s="1"/>
  <c r="R19" i="2"/>
  <c r="B19" i="12" s="1"/>
  <c r="R27" i="2"/>
  <c r="T27" i="2" s="1"/>
  <c r="S6" i="2"/>
  <c r="S14" i="2"/>
  <c r="S22" i="2"/>
  <c r="S30" i="2"/>
  <c r="R5" i="2"/>
  <c r="B5" i="12" s="1"/>
  <c r="R13" i="2"/>
  <c r="T13" i="2" s="1"/>
  <c r="R21" i="2"/>
  <c r="B21" i="12" s="1"/>
  <c r="R29" i="2"/>
  <c r="T29" i="2" s="1"/>
  <c r="S10" i="2"/>
  <c r="S18" i="2"/>
  <c r="S26" i="2"/>
  <c r="R10" i="2"/>
  <c r="T10" i="2" s="1"/>
  <c r="R18" i="2"/>
  <c r="T18" i="2" s="1"/>
  <c r="R7" i="2"/>
  <c r="B7" i="12" s="1"/>
  <c r="R15" i="2"/>
  <c r="B15" i="12" s="1"/>
  <c r="R23" i="2"/>
  <c r="T23" i="2" s="1"/>
  <c r="R3" i="2"/>
  <c r="B3" i="12" s="1"/>
  <c r="R4" i="2"/>
  <c r="B4" i="12" s="1"/>
  <c r="R8" i="2"/>
  <c r="T8" i="2" s="1"/>
  <c r="R12" i="2"/>
  <c r="B12" i="12" s="1"/>
  <c r="R16" i="2"/>
  <c r="T16" i="2" s="1"/>
  <c r="R20" i="2"/>
  <c r="B20" i="12" s="1"/>
  <c r="R24" i="2"/>
  <c r="T24" i="2" s="1"/>
  <c r="R28" i="2"/>
  <c r="T28" i="2" s="1"/>
  <c r="R6" i="2"/>
  <c r="R9" i="2"/>
  <c r="B9" i="12" s="1"/>
  <c r="R14" i="2"/>
  <c r="R17" i="2"/>
  <c r="B17" i="12" s="1"/>
  <c r="R22" i="2"/>
  <c r="R25" i="2"/>
  <c r="T25" i="2" s="1"/>
  <c r="R30" i="2"/>
  <c r="T30" i="2" s="1"/>
  <c r="S3" i="2"/>
  <c r="S7" i="2"/>
  <c r="S11" i="2"/>
  <c r="S15" i="2"/>
  <c r="S19" i="2"/>
  <c r="S23" i="2"/>
  <c r="S27" i="2"/>
  <c r="S4" i="2"/>
  <c r="S8" i="2"/>
  <c r="S12" i="2"/>
  <c r="S16" i="2"/>
  <c r="S20" i="2"/>
  <c r="S24" i="2"/>
  <c r="S28" i="2"/>
  <c r="S5" i="2"/>
  <c r="S9" i="2"/>
  <c r="S13" i="2"/>
  <c r="S17" i="2"/>
  <c r="S21" i="2"/>
  <c r="S25" i="2"/>
  <c r="S29" i="2"/>
  <c r="K11" i="2"/>
  <c r="B11" i="11" s="1"/>
  <c r="K15" i="2"/>
  <c r="B15" i="11" s="1"/>
  <c r="K17" i="2"/>
  <c r="B17" i="11" s="1"/>
  <c r="K3" i="2"/>
  <c r="B3" i="11" s="1"/>
  <c r="K7" i="2"/>
  <c r="B7" i="11" s="1"/>
  <c r="K19" i="2"/>
  <c r="B19" i="11" s="1"/>
  <c r="K23" i="2"/>
  <c r="F23" i="11"/>
  <c r="K25" i="2"/>
  <c r="K27" i="2"/>
  <c r="K29" i="2"/>
  <c r="K4" i="2"/>
  <c r="B4" i="11" s="1"/>
  <c r="K8" i="2"/>
  <c r="B8" i="11" s="1"/>
  <c r="K10" i="2"/>
  <c r="B10" i="11" s="1"/>
  <c r="K12" i="2"/>
  <c r="B12" i="11" s="1"/>
  <c r="K16" i="2"/>
  <c r="B16" i="11" s="1"/>
  <c r="K18" i="2"/>
  <c r="B18" i="11" s="1"/>
  <c r="K20" i="2"/>
  <c r="B20" i="11" s="1"/>
  <c r="K24" i="2"/>
  <c r="K26" i="2"/>
  <c r="K28" i="2"/>
  <c r="K30" i="2"/>
  <c r="B17" i="5"/>
  <c r="K9" i="2"/>
  <c r="B9" i="11" s="1"/>
  <c r="B3" i="5"/>
  <c r="B7" i="5"/>
  <c r="B11" i="5"/>
  <c r="B15" i="5"/>
  <c r="B19" i="5"/>
  <c r="B6" i="5"/>
  <c r="B10" i="5"/>
  <c r="B18" i="5"/>
  <c r="B22" i="5"/>
  <c r="K5" i="2"/>
  <c r="B5" i="11" s="1"/>
  <c r="K13" i="2"/>
  <c r="B13" i="11" s="1"/>
  <c r="K21" i="2"/>
  <c r="B21" i="11" s="1"/>
  <c r="B14" i="5"/>
  <c r="B4" i="5"/>
  <c r="B8" i="5"/>
  <c r="B12" i="5"/>
  <c r="B16" i="5"/>
  <c r="B20" i="5"/>
  <c r="K6" i="2"/>
  <c r="B6" i="11" s="1"/>
  <c r="K14" i="2"/>
  <c r="B14" i="11" s="1"/>
  <c r="K22" i="2"/>
  <c r="B22" i="11" s="1"/>
  <c r="E5" i="1"/>
  <c r="E13" i="1"/>
  <c r="F22" i="1"/>
  <c r="F17" i="1"/>
  <c r="E21" i="1"/>
  <c r="F4" i="1"/>
  <c r="E8" i="1"/>
  <c r="F12" i="1"/>
  <c r="E16" i="1"/>
  <c r="F20" i="1"/>
  <c r="B6" i="1"/>
  <c r="B10" i="1"/>
  <c r="B14" i="1"/>
  <c r="B18" i="1"/>
  <c r="B22" i="1"/>
  <c r="F6" i="1"/>
  <c r="E10" i="1"/>
  <c r="F14" i="1"/>
  <c r="E18" i="1"/>
  <c r="F3" i="1"/>
  <c r="E7" i="1"/>
  <c r="B11" i="1"/>
  <c r="E15" i="1"/>
  <c r="F19" i="1"/>
  <c r="F8" i="1"/>
  <c r="E12" i="1"/>
  <c r="F16" i="1"/>
  <c r="E20" i="1"/>
  <c r="B5" i="1"/>
  <c r="B9" i="1"/>
  <c r="B13" i="1"/>
  <c r="B17" i="1"/>
  <c r="B21" i="1"/>
  <c r="F9" i="1"/>
  <c r="B7" i="1"/>
  <c r="E22" i="1"/>
  <c r="E14" i="1"/>
  <c r="E6" i="1"/>
  <c r="F18" i="1"/>
  <c r="F10" i="1"/>
  <c r="B4" i="1"/>
  <c r="E4" i="1"/>
  <c r="E19" i="1"/>
  <c r="E11" i="1"/>
  <c r="E3" i="1"/>
  <c r="F15" i="1"/>
  <c r="F7" i="1"/>
  <c r="B19" i="1"/>
  <c r="E17" i="1"/>
  <c r="E9" i="1"/>
  <c r="F21" i="1"/>
  <c r="F13" i="1"/>
  <c r="F5" i="1"/>
  <c r="B15" i="1"/>
  <c r="B3" i="1"/>
  <c r="F11" i="1"/>
  <c r="B8" i="1"/>
  <c r="B12" i="1"/>
  <c r="B16" i="1"/>
  <c r="B20" i="1"/>
  <c r="F23" i="5"/>
  <c r="T5" i="2" l="1"/>
  <c r="T7" i="2"/>
  <c r="B13" i="12"/>
  <c r="T20" i="2"/>
  <c r="T17" i="2"/>
  <c r="T19" i="2"/>
  <c r="B11" i="12"/>
  <c r="B18" i="12"/>
  <c r="T12" i="2"/>
  <c r="B16" i="12"/>
  <c r="T21" i="2"/>
  <c r="T4" i="2"/>
  <c r="B8" i="12"/>
  <c r="T6" i="2"/>
  <c r="B6" i="12"/>
  <c r="B10" i="12"/>
  <c r="T15" i="2"/>
  <c r="T9" i="2"/>
  <c r="T3" i="2"/>
  <c r="E3" i="12"/>
  <c r="F3" i="12"/>
  <c r="F23" i="12" s="1"/>
  <c r="T22" i="2"/>
  <c r="B22" i="12"/>
  <c r="T14" i="2"/>
  <c r="B14" i="12"/>
  <c r="B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F24" i="11" l="1"/>
  <c r="F25" i="11" s="1"/>
  <c r="F26" i="11" s="1"/>
  <c r="F24" i="12"/>
  <c r="F25" i="12" s="1"/>
  <c r="F26" i="12" s="1"/>
  <c r="E17" i="4"/>
  <c r="F17" i="4"/>
  <c r="B17" i="4"/>
  <c r="B5" i="4"/>
  <c r="F5" i="4"/>
  <c r="E5" i="4"/>
  <c r="F13" i="4"/>
  <c r="B13" i="4"/>
  <c r="E13" i="4"/>
  <c r="F14" i="4"/>
  <c r="B14" i="4"/>
  <c r="E14" i="4"/>
  <c r="F22" i="4"/>
  <c r="B22" i="4"/>
  <c r="E22" i="4"/>
  <c r="E9" i="4"/>
  <c r="F9" i="4"/>
  <c r="B9" i="4"/>
  <c r="E18" i="4"/>
  <c r="F18" i="4"/>
  <c r="B18" i="4"/>
  <c r="B21" i="4"/>
  <c r="F21" i="4"/>
  <c r="E21" i="4"/>
  <c r="E10" i="4"/>
  <c r="F10" i="4"/>
  <c r="B10" i="4"/>
  <c r="F11" i="4"/>
  <c r="B11" i="4"/>
  <c r="E11" i="4"/>
  <c r="F19" i="4"/>
  <c r="B19" i="4"/>
  <c r="E19" i="4"/>
  <c r="F6" i="4"/>
  <c r="B6" i="4"/>
  <c r="E6" i="4"/>
  <c r="E7" i="4"/>
  <c r="F7" i="4"/>
  <c r="B7" i="4"/>
  <c r="E15" i="4"/>
  <c r="F15" i="4"/>
  <c r="B15" i="4"/>
  <c r="E3" i="4"/>
  <c r="F3" i="4"/>
  <c r="B3" i="4"/>
  <c r="F4" i="4"/>
  <c r="B4" i="4"/>
  <c r="E4" i="4"/>
  <c r="E8" i="4"/>
  <c r="F8" i="4"/>
  <c r="B8" i="4"/>
  <c r="F12" i="4"/>
  <c r="B12" i="4"/>
  <c r="E12" i="4"/>
  <c r="E16" i="4"/>
  <c r="F16" i="4"/>
  <c r="B16" i="4"/>
  <c r="F20" i="4"/>
  <c r="B20" i="4"/>
  <c r="E20" i="4"/>
  <c r="F24" i="1"/>
  <c r="F25" i="1" s="1"/>
  <c r="F24" i="5"/>
  <c r="F25" i="5" s="1"/>
  <c r="F26" i="5" s="1"/>
  <c r="F24" i="4"/>
  <c r="F25" i="4" s="1"/>
  <c r="F23" i="4" l="1"/>
  <c r="F26" i="4"/>
  <c r="F26" i="1"/>
  <c r="F23" i="1" l="1"/>
</calcChain>
</file>

<file path=xl/sharedStrings.xml><?xml version="1.0" encoding="utf-8"?>
<sst xmlns="http://schemas.openxmlformats.org/spreadsheetml/2006/main" count="82" uniqueCount="36">
  <si>
    <t>算 式</t>
  </si>
  <si>
    <t>草 稿</t>
  </si>
  <si>
    <t>正確答案</t>
  </si>
  <si>
    <t>開始時間：</t>
  </si>
  <si>
    <t>用時：</t>
  </si>
  <si>
    <t>速度：</t>
  </si>
  <si>
    <t>題目</t>
  </si>
  <si>
    <t>結果</t>
  </si>
  <si>
    <t>你的答案</t>
  </si>
  <si>
    <t>兩 位 數 相 加 練 習</t>
  </si>
  <si>
    <t>技巧1</t>
  </si>
  <si>
    <t>技巧2</t>
  </si>
  <si>
    <t>例如</t>
  </si>
  <si>
    <t>69 + 16 = 70 +16 - 1 = 85</t>
  </si>
  <si>
    <t>85 + 68 = 85 + 70 - 2 = 153</t>
  </si>
  <si>
    <t>將個位數比較大的數向上取整十加上另一個數，然後減去取整時加的數。</t>
  </si>
  <si>
    <t>技巧3</t>
  </si>
  <si>
    <t>63 +57 = (63 + 7) + 50 = 70 + 50 = 120</t>
  </si>
  <si>
    <t>92 + 78 = 100 + 70 = 170</t>
  </si>
  <si>
    <t>個位數相加不大於10的，直接心算，將十位相加寫在前面， 個位相加寫在後面。</t>
  </si>
  <si>
    <t>三 至 四 位 數 相 加 練 習</t>
  </si>
  <si>
    <t>心算技巧提：</t>
  </si>
  <si>
    <t>例如：</t>
  </si>
  <si>
    <t xml:space="preserve">7652 + 174 = </t>
  </si>
  <si>
    <t>答案是 7826</t>
  </si>
  <si>
    <t>76 + 1 = 77 ， 52+74 = 126</t>
  </si>
  <si>
    <t>1. 多位數相加， 可以兩個兩個一組計算，減少了進位次數。前提是熟練兩位數相加。</t>
  </si>
  <si>
    <t>6145 + 8954 =</t>
  </si>
  <si>
    <t>答案是 15099</t>
  </si>
  <si>
    <t>61 + 89 = 150， 45+54 = 99</t>
  </si>
  <si>
    <t>整 數 連 加 練 習</t>
  </si>
  <si>
    <t>整 數 連 減 練 習</t>
  </si>
  <si>
    <t>加 減 混 合 運 算 練 習</t>
  </si>
  <si>
    <t>個位相加等於10的，將第一個數向上取整10，第二個數個向下取整10再相加(即是個位變為0）</t>
  </si>
  <si>
    <t>*按F9開始*</t>
  </si>
  <si>
    <t>*按Shift + F9結束*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</si>
</sst>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hh:mm:ss\ /\ &quot;題&quot;"/>
  </numFmts>
  <fonts count="17">
    <font>
      <sz val="11"/>
      <color theme="1"/>
      <name val="等线"/>
      <charset val="134"/>
      <scheme val="minor"/>
    </font>
    <font>
      <b/>
      <sz val="18"/>
      <color theme="1"/>
      <name val="楷体"/>
      <charset val="134"/>
    </font>
    <font>
      <sz val="18"/>
      <color theme="1"/>
      <name val="等线"/>
      <charset val="134"/>
      <scheme val="minor"/>
    </font>
    <font>
      <sz val="18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等线"/>
      <family val="3"/>
      <charset val="136"/>
      <scheme val="minor"/>
    </font>
    <font>
      <b/>
      <sz val="16"/>
      <color theme="1"/>
      <name val="楷体"/>
      <family val="3"/>
      <charset val="134"/>
    </font>
    <font>
      <b/>
      <sz val="18"/>
      <color theme="1"/>
      <name val="楷体"/>
      <family val="3"/>
    </font>
    <font>
      <sz val="11"/>
      <color theme="1"/>
      <name val="等线"/>
      <family val="3"/>
      <charset val="136"/>
      <scheme val="minor"/>
    </font>
    <font>
      <b/>
      <sz val="12"/>
      <color theme="1"/>
      <name val="Calibri"/>
      <family val="2"/>
    </font>
    <font>
      <sz val="9"/>
      <name val="等线"/>
      <family val="3"/>
      <charset val="136"/>
      <scheme val="minor"/>
    </font>
    <font>
      <b/>
      <sz val="14"/>
      <color theme="1"/>
      <name val="Calibri"/>
      <family val="2"/>
    </font>
    <font>
      <sz val="16"/>
      <color theme="1"/>
      <name val="等线"/>
      <family val="1"/>
      <charset val="136"/>
      <scheme val="minor"/>
    </font>
    <font>
      <b/>
      <sz val="20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sz val="11"/>
      <color theme="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double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5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2" borderId="0" xfId="0" applyFont="1" applyFill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9" fillId="3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left"/>
    </xf>
    <xf numFmtId="0" fontId="9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9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1">
    <cellStyle name="一般" xfId="0" builtinId="0"/>
  </cellStyles>
  <dxfs count="69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0A91B-40CA-442D-A100-493E40C04C51}" name="表格1_3" displayName="表格1_3" ref="A3:F22" headerRowCount="0" totalsRowShown="0" headerRowDxfId="68" dataDxfId="67">
  <tableColumns count="6">
    <tableColumn id="1" xr3:uid="{E1CEFE01-F92C-4C41-BFA2-DE9D4EF55776}" name="欄1" dataDxfId="66" totalsRowDxfId="65"/>
    <tableColumn id="5" xr3:uid="{0A1A8414-CC92-49EB-A0BD-55DB13989CB0}" name="欄5" dataDxfId="64" totalsRowDxfId="63">
      <calculatedColumnFormula>TEXT(Data!A3,"##") &amp; " + " &amp; TEXT(Data!B3,"##") &amp; " = "</calculatedColumnFormula>
    </tableColumn>
    <tableColumn id="2" xr3:uid="{26CA7D0D-4466-4EC8-8FBD-5AAB57F3FB14}" name="欄2" dataDxfId="62" totalsRowDxfId="61"/>
    <tableColumn id="3" xr3:uid="{1B96FF18-1179-4AE2-974D-1704C38A4960}" name="欄3" dataDxfId="60"/>
    <tableColumn id="6" xr3:uid="{ABD45AC0-1E10-4588-A7E2-E0BA89945000}" name="欄6" dataDxfId="59" totalsRowDxfId="58">
      <calculatedColumnFormula>IF(D3&gt;0,TEXT(Data!A3 + Data!B3,"####"),"")</calculatedColumnFormula>
    </tableColumn>
    <tableColumn id="4" xr3:uid="{5AD9ECD0-7B2E-42B3-95E4-BEAE81738C8C}" name="欄4" dataDxfId="57" totalsRowDxfId="56">
      <calculatedColumnFormula>IF(D3&gt;0,IF(D3=Data!A3+ Data!B3,1,0),"")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3:F22" headerRowCount="0" totalsRowShown="0" headerRowDxfId="55" dataDxfId="54">
  <tableColumns count="6">
    <tableColumn id="1" xr3:uid="{00000000-0010-0000-0000-000001000000}" name="欄1" dataDxfId="53" totalsRowDxfId="52"/>
    <tableColumn id="5" xr3:uid="{00000000-0010-0000-0000-000005000000}" name="欄5" dataDxfId="51" totalsRowDxfId="50">
      <calculatedColumnFormula>TEXT(Data!D3,"##") &amp; " + " &amp; TEXT(Data!E3,"##") &amp; " = "</calculatedColumnFormula>
    </tableColumn>
    <tableColumn id="2" xr3:uid="{00000000-0010-0000-0000-000002000000}" name="欄2" dataDxfId="49" totalsRowDxfId="48"/>
    <tableColumn id="3" xr3:uid="{00000000-0010-0000-0000-000003000000}" name="欄3" dataDxfId="47" totalsRowDxfId="46"/>
    <tableColumn id="6" xr3:uid="{00000000-0010-0000-0000-000006000000}" name="欄6" dataDxfId="45" totalsRowDxfId="44">
      <calculatedColumnFormula>IF(D3&gt;0,TEXT(Data!D3 + Data!E3,"##"),"")</calculatedColumnFormula>
    </tableColumn>
    <tableColumn id="4" xr3:uid="{00000000-0010-0000-0000-000004000000}" name="欄4" dataDxfId="43" totalsRowDxfId="42">
      <calculatedColumnFormula>IF(D3&gt;0,IF(D3=Data!D3 + Data!E3,1,0),"")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7A6D4B-A14B-4FB9-9303-6F358AFD0092}" name="表格1_34" displayName="表格1_34" ref="A3:F22" headerRowCount="0" totalsRowShown="0" headerRowDxfId="41" dataDxfId="40">
  <tableColumns count="6">
    <tableColumn id="1" xr3:uid="{8E35BE8F-1BA9-4247-B74C-7CEE7A6BE489}" name="欄1" dataDxfId="39" totalsRowDxfId="38"/>
    <tableColumn id="5" xr3:uid="{90BD98FE-7757-4157-9563-995D838C942B}" name="欄5" dataDxfId="37" totalsRowDxfId="36">
      <calculatedColumnFormula>TEXT(Data!G3,"##") &amp; " + " &amp; TEXT(Data!H3,"##") &amp; " + " &amp; TEXT(Data!I3,"##") &amp; " + " &amp; TEXT(Data!J3,"##") &amp; " = "</calculatedColumnFormula>
    </tableColumn>
    <tableColumn id="2" xr3:uid="{E4A7E640-C880-46D6-9C4D-ED587F0E4AC6}" name="欄2" dataDxfId="35" totalsRowDxfId="34"/>
    <tableColumn id="3" xr3:uid="{EE0F6AAC-FCFD-4D63-BA48-FC24AC17775B}" name="欄3" dataDxfId="33" totalsRowDxfId="32"/>
    <tableColumn id="6" xr3:uid="{A1766021-CE5E-4781-8B9F-CB0F3211C4FB}" name="欄6" dataDxfId="31" totalsRowDxfId="30">
      <calculatedColumnFormula>IF(D3&gt;0,TEXT(SUM(Data!G3:'Data'!J3),"####"),"")</calculatedColumnFormula>
    </tableColumn>
    <tableColumn id="4" xr3:uid="{BBD2F0E8-E296-4CB7-9D6C-FC5BDA9C158F}" name="欄4" dataDxfId="29" totalsRowDxfId="28">
      <calculatedColumnFormula>IF(D3&gt;0,IF(D3=SUM(Data!G3:'Data'!J3),1,0),"")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CB199B-B24E-437A-BCA5-CE493AF79D1F}" name="表格1_347" displayName="表格1_347" ref="A3:F22" headerRowCount="0" totalsRowShown="0" headerRowDxfId="27" dataDxfId="26">
  <tableColumns count="6">
    <tableColumn id="1" xr3:uid="{A3DE9B26-F4BE-48E5-A077-E7A5E5061440}" name="欄1" dataDxfId="25" totalsRowDxfId="24"/>
    <tableColumn id="5" xr3:uid="{E53AC905-51D0-440D-988C-DE89410A95A4}" name="欄5" dataDxfId="23" totalsRowDxfId="22">
      <calculatedColumnFormula>TEXT(Data!K3,"##") &amp; " - " &amp; TEXT(Data!H3,"##") &amp; " - " &amp; TEXT(Data!I3,"##") &amp; " - " &amp; TEXT(Data!J3,"##") &amp; " = "</calculatedColumnFormula>
    </tableColumn>
    <tableColumn id="2" xr3:uid="{F88C98BA-A5C3-467E-8BB4-7A5F543F6B53}" name="欄2" dataDxfId="21" totalsRowDxfId="20"/>
    <tableColumn id="3" xr3:uid="{2049FE3A-45B5-48FE-91D9-98527D2B4C8C}" name="欄3" dataDxfId="19" totalsRowDxfId="18"/>
    <tableColumn id="6" xr3:uid="{4D89E251-E03C-4ABA-B97B-1740A8621BB9}" name="欄6" dataDxfId="17" totalsRowDxfId="16">
      <calculatedColumnFormula>IF(D3&gt;0,TEXT(Data!G3,"####"),"")</calculatedColumnFormula>
    </tableColumn>
    <tableColumn id="4" xr3:uid="{AE18B0CF-C8D8-44E6-B6EC-FF7C02D68824}" name="欄4" dataDxfId="15" totalsRowDxfId="14">
      <calculatedColumnFormula>IF(D3&gt;0,IF(D3=Data!G3,1,0),"")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AD7DE4-EF50-490F-B643-2138624EE07B}" name="表格1_3478" displayName="表格1_3478" ref="A3:F22" headerRowCount="0" totalsRowShown="0" headerRowDxfId="13" dataDxfId="12">
  <tableColumns count="6">
    <tableColumn id="1" xr3:uid="{D453E3EE-10E4-4DFF-93A8-4666DAF4C7D6}" name="欄1" dataDxfId="11" totalsRowDxfId="10"/>
    <tableColumn id="5" xr3:uid="{18C8E37B-566D-4C92-BF9B-0C0C0C732641}" name="欄5" dataDxfId="9" totalsRowDxfId="8">
      <calculatedColumnFormula>TEXT(Data!M3,"##") &amp; " + " &amp; TEXT(Data!R3,"##") &amp; " - " &amp; TEXT(Data!P3,"##") &amp; " - " &amp; TEXT(Data!Q3,"##") &amp; " = "</calculatedColumnFormula>
    </tableColumn>
    <tableColumn id="2" xr3:uid="{791E98DD-2F8D-4B1F-9754-2498081A55B5}" name="欄2" dataDxfId="7" totalsRowDxfId="6"/>
    <tableColumn id="3" xr3:uid="{E948C9BB-59E9-4B0E-AA3C-40DA623204FE}" name="欄3" dataDxfId="5" totalsRowDxfId="4"/>
    <tableColumn id="6" xr3:uid="{81E0F35C-4467-4AAC-9C24-2A9F184CA5EB}" name="欄6" dataDxfId="3" totalsRowDxfId="2">
      <calculatedColumnFormula>IF(D3&gt;0,TEXT(Data!S3,"####"),"")</calculatedColumnFormula>
    </tableColumn>
    <tableColumn id="4" xr3:uid="{9FD80786-AD89-4DED-B96F-706EED94FE03}" name="欄4" dataDxfId="1" totalsRowDxfId="0">
      <calculatedColumnFormula>IF(D3&gt;0,IF(D3=Data!S3,1,0),"")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1FD8-E450-4F03-B17A-3B9815201FC0}">
  <dimension ref="A1:H29"/>
  <sheetViews>
    <sheetView zoomScale="90" zoomScaleNormal="90" workbookViewId="0">
      <selection activeCell="H13" sqref="H13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  <col min="7" max="7" width="11" customWidth="1"/>
    <col min="8" max="8" width="77.5" customWidth="1"/>
  </cols>
  <sheetData>
    <row r="1" spans="1:8" ht="27" customHeight="1">
      <c r="A1" s="32" t="str">
        <f>Data!$A$2</f>
        <v>兩 位 數 相 加 練 習</v>
      </c>
      <c r="B1" s="32"/>
      <c r="C1" s="32"/>
      <c r="D1" s="32"/>
      <c r="E1" s="32"/>
      <c r="F1" s="32"/>
    </row>
    <row r="2" spans="1:8" ht="27" customHeight="1">
      <c r="A2" s="4" t="s">
        <v>6</v>
      </c>
      <c r="B2" s="24" t="s">
        <v>0</v>
      </c>
      <c r="C2" s="24" t="s">
        <v>1</v>
      </c>
      <c r="D2" s="24" t="s">
        <v>8</v>
      </c>
      <c r="E2" s="24" t="s">
        <v>2</v>
      </c>
      <c r="F2" s="24" t="s">
        <v>7</v>
      </c>
    </row>
    <row r="3" spans="1:8" s="9" customFormat="1" ht="26.1" customHeight="1">
      <c r="A3" s="8">
        <v>1</v>
      </c>
      <c r="B3" s="10" t="str">
        <f ca="1">TEXT(Data!A3,"##") &amp; " + " &amp; TEXT(Data!B3,"##") &amp; " = "</f>
        <v xml:space="preserve">63 + 31 = </v>
      </c>
      <c r="C3" s="10"/>
      <c r="D3" s="8"/>
      <c r="E3" s="8" t="str">
        <f>IF(D3&gt;0,TEXT(Data!A3 + Data!B3,"####"),"")</f>
        <v/>
      </c>
      <c r="F3" s="8" t="str">
        <f>IF(D3&gt;0,IF(D3=Data!A3+ Data!B3,1,0),"")</f>
        <v/>
      </c>
      <c r="G3" s="27"/>
      <c r="H3" s="9" t="s">
        <v>10</v>
      </c>
    </row>
    <row r="4" spans="1:8" s="9" customFormat="1" ht="26.1" customHeight="1">
      <c r="A4" s="8">
        <v>2</v>
      </c>
      <c r="B4" s="10" t="str">
        <f ca="1">TEXT(Data!A4,"##") &amp; " + " &amp; TEXT(Data!B4,"##") &amp; " = "</f>
        <v xml:space="preserve">66 + 60 = </v>
      </c>
      <c r="C4" s="10"/>
      <c r="D4" s="8"/>
      <c r="E4" s="8" t="str">
        <f>IF(D4&gt;0,TEXT(Data!A4 + Data!B4,"####"),"")</f>
        <v/>
      </c>
      <c r="F4" s="8" t="str">
        <f>IF(D4&gt;0,IF(D4=Data!A4+ Data!B4,1,0),"")</f>
        <v/>
      </c>
      <c r="G4" s="27"/>
      <c r="H4" s="9" t="s">
        <v>19</v>
      </c>
    </row>
    <row r="5" spans="1:8" s="9" customFormat="1" ht="26.1" customHeight="1">
      <c r="A5" s="8">
        <v>3</v>
      </c>
      <c r="B5" s="10" t="str">
        <f ca="1">TEXT(Data!A5,"##") &amp; " + " &amp; TEXT(Data!B5,"##") &amp; " = "</f>
        <v xml:space="preserve">85 + 18 = </v>
      </c>
      <c r="C5" s="10"/>
      <c r="D5" s="8"/>
      <c r="E5" s="8" t="str">
        <f>IF(D5&gt;0,TEXT(Data!A5 + Data!B5,"####"),"")</f>
        <v/>
      </c>
      <c r="F5" s="8" t="str">
        <f>IF(D5&gt;0,IF(D5=Data!A5+ Data!B5,1,0),"")</f>
        <v/>
      </c>
      <c r="G5" s="27"/>
    </row>
    <row r="6" spans="1:8" s="9" customFormat="1" ht="26.1" customHeight="1">
      <c r="A6" s="8">
        <v>4</v>
      </c>
      <c r="B6" s="10" t="str">
        <f ca="1">TEXT(Data!A6,"##") &amp; " + " &amp; TEXT(Data!B6,"##") &amp; " = "</f>
        <v xml:space="preserve">83 + 23 = </v>
      </c>
      <c r="C6" s="10"/>
      <c r="D6" s="8"/>
      <c r="E6" s="8" t="str">
        <f>IF(D6&gt;0,TEXT(Data!A6 + Data!B6,"####"),"")</f>
        <v/>
      </c>
      <c r="F6" s="8" t="str">
        <f>IF(D6&gt;0,IF(D6=Data!A6+ Data!B6,1,0),"")</f>
        <v/>
      </c>
      <c r="G6" s="27"/>
      <c r="H6" s="9" t="s">
        <v>11</v>
      </c>
    </row>
    <row r="7" spans="1:8" s="9" customFormat="1" ht="26.1" customHeight="1">
      <c r="A7" s="8">
        <v>5</v>
      </c>
      <c r="B7" s="10" t="str">
        <f ca="1">TEXT(Data!A7,"##") &amp; " + " &amp; TEXT(Data!B7,"##") &amp; " = "</f>
        <v xml:space="preserve">50 + 28 = </v>
      </c>
      <c r="C7" s="10"/>
      <c r="D7" s="8"/>
      <c r="E7" s="8" t="str">
        <f>IF(D7&gt;0,TEXT(Data!A7 + Data!B7,"####"),"")</f>
        <v/>
      </c>
      <c r="F7" s="8" t="str">
        <f>IF(D7&gt;0,IF(D7=Data!A7+ Data!B7,1,0),"")</f>
        <v/>
      </c>
      <c r="G7" s="27"/>
      <c r="H7" s="9" t="s">
        <v>15</v>
      </c>
    </row>
    <row r="8" spans="1:8" s="9" customFormat="1" ht="26.1" customHeight="1">
      <c r="A8" s="8">
        <v>6</v>
      </c>
      <c r="B8" s="10" t="str">
        <f ca="1">TEXT(Data!A8,"##") &amp; " + " &amp; TEXT(Data!B8,"##") &amp; " = "</f>
        <v xml:space="preserve">44 + 32 = </v>
      </c>
      <c r="C8" s="10"/>
      <c r="D8" s="8"/>
      <c r="E8" s="8" t="str">
        <f>IF(D8&gt;0,TEXT(Data!A8 + Data!B8,"####"),"")</f>
        <v/>
      </c>
      <c r="F8" s="8" t="str">
        <f>IF(D8&gt;0,IF(D8=Data!A8+ Data!B8,1,0),"")</f>
        <v/>
      </c>
      <c r="G8" s="27"/>
      <c r="H8" s="9" t="s">
        <v>12</v>
      </c>
    </row>
    <row r="9" spans="1:8" s="9" customFormat="1" ht="26.1" customHeight="1">
      <c r="A9" s="8">
        <v>7</v>
      </c>
      <c r="B9" s="10" t="str">
        <f ca="1">TEXT(Data!A9,"##") &amp; " + " &amp; TEXT(Data!B9,"##") &amp; " = "</f>
        <v xml:space="preserve">84 + 21 = </v>
      </c>
      <c r="C9" s="10"/>
      <c r="D9" s="8"/>
      <c r="E9" s="8" t="str">
        <f>IF(D9&gt;0,TEXT(Data!A9 + Data!B9,"####"),"")</f>
        <v/>
      </c>
      <c r="F9" s="8" t="str">
        <f>IF(D9&gt;0,IF(D9=Data!A9+ Data!B9,1,0),"")</f>
        <v/>
      </c>
      <c r="G9" s="27"/>
      <c r="H9" s="9" t="s">
        <v>13</v>
      </c>
    </row>
    <row r="10" spans="1:8" s="9" customFormat="1" ht="26.1" customHeight="1">
      <c r="A10" s="8">
        <v>8</v>
      </c>
      <c r="B10" s="10" t="str">
        <f ca="1">TEXT(Data!A10,"##") &amp; " + " &amp; TEXT(Data!B10,"##") &amp; " = "</f>
        <v xml:space="preserve">82 + 61 = </v>
      </c>
      <c r="C10" s="10"/>
      <c r="D10" s="8"/>
      <c r="E10" s="8" t="str">
        <f>IF(D10&gt;0,TEXT(Data!A10 + Data!B10,"####"),"")</f>
        <v/>
      </c>
      <c r="F10" s="8" t="str">
        <f>IF(D10&gt;0,IF(D10=Data!A10+ Data!B10,1,0),"")</f>
        <v/>
      </c>
      <c r="G10" s="27"/>
      <c r="H10" s="9" t="s">
        <v>14</v>
      </c>
    </row>
    <row r="11" spans="1:8" s="9" customFormat="1" ht="26.1" customHeight="1">
      <c r="A11" s="8">
        <v>9</v>
      </c>
      <c r="B11" s="10" t="str">
        <f ca="1">TEXT(Data!A11,"##") &amp; " + " &amp; TEXT(Data!B11,"##") &amp; " = "</f>
        <v xml:space="preserve">92 + 11 = </v>
      </c>
      <c r="C11" s="10"/>
      <c r="D11" s="8"/>
      <c r="E11" s="8" t="str">
        <f>IF(D11&gt;0,TEXT(Data!A11 + Data!B11,"####"),"")</f>
        <v/>
      </c>
      <c r="F11" s="8" t="str">
        <f>IF(D11&gt;0,IF(D11=Data!A11+ Data!B11,1,0),"")</f>
        <v/>
      </c>
      <c r="G11" s="27"/>
    </row>
    <row r="12" spans="1:8" s="9" customFormat="1" ht="26.1" customHeight="1">
      <c r="A12" s="8">
        <v>10</v>
      </c>
      <c r="B12" s="10" t="str">
        <f ca="1">TEXT(Data!A12,"##") &amp; " + " &amp; TEXT(Data!B12,"##") &amp; " = "</f>
        <v xml:space="preserve">84 + 98 = </v>
      </c>
      <c r="C12" s="10"/>
      <c r="D12" s="8"/>
      <c r="E12" s="8" t="str">
        <f>IF(D12&gt;0,TEXT(Data!A12 + Data!B12,"####"),"")</f>
        <v/>
      </c>
      <c r="F12" s="8" t="str">
        <f>IF(D12&gt;0,IF(D12=Data!A12+ Data!B12,1,0),"")</f>
        <v/>
      </c>
      <c r="G12" s="27"/>
      <c r="H12" s="9" t="s">
        <v>16</v>
      </c>
    </row>
    <row r="13" spans="1:8" s="9" customFormat="1" ht="26.1" customHeight="1">
      <c r="A13" s="8">
        <v>11</v>
      </c>
      <c r="B13" s="10" t="str">
        <f ca="1">TEXT(Data!A13,"##") &amp; " + " &amp; TEXT(Data!B13,"##") &amp; " = "</f>
        <v xml:space="preserve">31 + 29 = </v>
      </c>
      <c r="C13" s="10"/>
      <c r="D13" s="8"/>
      <c r="E13" s="8" t="str">
        <f>IF(D13&gt;0,TEXT(Data!A13 + Data!B13,"####"),"")</f>
        <v/>
      </c>
      <c r="F13" s="8" t="str">
        <f>IF(D13&gt;0,IF(D13=Data!A13+ Data!B13,1,0),"")</f>
        <v/>
      </c>
      <c r="G13" s="27"/>
      <c r="H13" s="9" t="s">
        <v>33</v>
      </c>
    </row>
    <row r="14" spans="1:8" s="9" customFormat="1" ht="26.1" customHeight="1">
      <c r="A14" s="8">
        <v>12</v>
      </c>
      <c r="B14" s="10" t="str">
        <f ca="1">TEXT(Data!A14,"##") &amp; " + " &amp; TEXT(Data!B14,"##") &amp; " = "</f>
        <v xml:space="preserve">23 + 74 = </v>
      </c>
      <c r="C14" s="10"/>
      <c r="D14" s="8"/>
      <c r="E14" s="8" t="str">
        <f>IF(D14&gt;0,TEXT(Data!A14 + Data!B14,"####"),"")</f>
        <v/>
      </c>
      <c r="F14" s="8" t="str">
        <f>IF(D14&gt;0,IF(D14=Data!A14+ Data!B14,1,0),"")</f>
        <v/>
      </c>
      <c r="G14" s="27"/>
      <c r="H14" s="9" t="s">
        <v>12</v>
      </c>
    </row>
    <row r="15" spans="1:8" s="9" customFormat="1" ht="26.1" customHeight="1">
      <c r="A15" s="8">
        <v>13</v>
      </c>
      <c r="B15" s="10" t="str">
        <f ca="1">TEXT(Data!A15,"##") &amp; " + " &amp; TEXT(Data!B15,"##") &amp; " = "</f>
        <v xml:space="preserve">71 + 24 = </v>
      </c>
      <c r="C15" s="10"/>
      <c r="D15" s="8"/>
      <c r="E15" s="8" t="str">
        <f>IF(D15&gt;0,TEXT(Data!A15 + Data!B15,"####"),"")</f>
        <v/>
      </c>
      <c r="F15" s="8" t="str">
        <f>IF(D15&gt;0,IF(D15=Data!A15+ Data!B15,1,0),"")</f>
        <v/>
      </c>
      <c r="G15" s="27"/>
      <c r="H15" s="9" t="s">
        <v>17</v>
      </c>
    </row>
    <row r="16" spans="1:8" s="9" customFormat="1" ht="26.1" customHeight="1">
      <c r="A16" s="8">
        <v>14</v>
      </c>
      <c r="B16" s="10" t="str">
        <f ca="1">TEXT(Data!A16,"##") &amp; " + " &amp; TEXT(Data!B16,"##") &amp; " = "</f>
        <v xml:space="preserve">46 + 96 = </v>
      </c>
      <c r="C16" s="10"/>
      <c r="D16" s="8"/>
      <c r="E16" s="8" t="str">
        <f>IF(D16&gt;0,TEXT(Data!A16 + Data!B16,"####"),"")</f>
        <v/>
      </c>
      <c r="F16" s="8" t="str">
        <f>IF(D16&gt;0,IF(D16=Data!A16+ Data!B16,1,0),"")</f>
        <v/>
      </c>
      <c r="G16" s="27"/>
      <c r="H16" s="9" t="s">
        <v>18</v>
      </c>
    </row>
    <row r="17" spans="1:7" s="9" customFormat="1" ht="26.1" customHeight="1">
      <c r="A17" s="8">
        <v>15</v>
      </c>
      <c r="B17" s="10" t="str">
        <f ca="1">TEXT(Data!A17,"##") &amp; " + " &amp; TEXT(Data!B17,"##") &amp; " = "</f>
        <v xml:space="preserve">58 + 37 = </v>
      </c>
      <c r="C17" s="10"/>
      <c r="D17" s="8"/>
      <c r="E17" s="8" t="str">
        <f>IF(D17&gt;0,TEXT(Data!A17 + Data!B17,"####"),"")</f>
        <v/>
      </c>
      <c r="F17" s="8" t="str">
        <f>IF(D17&gt;0,IF(D17=Data!A17+ Data!B17,1,0),"")</f>
        <v/>
      </c>
      <c r="G17" s="27"/>
    </row>
    <row r="18" spans="1:7" s="9" customFormat="1" ht="26.1" customHeight="1">
      <c r="A18" s="8">
        <v>16</v>
      </c>
      <c r="B18" s="10" t="str">
        <f ca="1">TEXT(Data!A18,"##") &amp; " + " &amp; TEXT(Data!B18,"##") &amp; " = "</f>
        <v xml:space="preserve">64 + 14 = </v>
      </c>
      <c r="C18" s="10"/>
      <c r="D18" s="8"/>
      <c r="E18" s="8" t="str">
        <f>IF(D18&gt;0,TEXT(Data!A18 + Data!B18,"####"),"")</f>
        <v/>
      </c>
      <c r="F18" s="8" t="str">
        <f>IF(D18&gt;0,IF(D18=Data!A18+ Data!B18,1,0),"")</f>
        <v/>
      </c>
      <c r="G18" s="27"/>
    </row>
    <row r="19" spans="1:7" s="9" customFormat="1" ht="26.1" customHeight="1">
      <c r="A19" s="8">
        <v>17</v>
      </c>
      <c r="B19" s="10" t="str">
        <f ca="1">TEXT(Data!A19,"##") &amp; " + " &amp; TEXT(Data!B19,"##") &amp; " = "</f>
        <v xml:space="preserve">24 + 15 = </v>
      </c>
      <c r="C19" s="10"/>
      <c r="D19" s="8"/>
      <c r="E19" s="8" t="str">
        <f>IF(D19&gt;0,TEXT(Data!A19 + Data!B19,"####"),"")</f>
        <v/>
      </c>
      <c r="F19" s="8" t="str">
        <f>IF(D19&gt;0,IF(D19=Data!A19+ Data!B19,1,0),"")</f>
        <v/>
      </c>
      <c r="G19" s="27"/>
    </row>
    <row r="20" spans="1:7" s="9" customFormat="1" ht="26.1" customHeight="1">
      <c r="A20" s="8">
        <v>18</v>
      </c>
      <c r="B20" s="10" t="str">
        <f ca="1">TEXT(Data!A20,"##") &amp; " + " &amp; TEXT(Data!B20,"##") &amp; " = "</f>
        <v xml:space="preserve">58 + 34 = </v>
      </c>
      <c r="C20" s="10"/>
      <c r="D20" s="8"/>
      <c r="E20" s="8" t="str">
        <f>IF(D20&gt;0,TEXT(Data!A20 + Data!B20,"####"),"")</f>
        <v/>
      </c>
      <c r="F20" s="8" t="str">
        <f>IF(D20&gt;0,IF(D20=Data!A20+ Data!B20,1,0),"")</f>
        <v/>
      </c>
      <c r="G20" s="27"/>
    </row>
    <row r="21" spans="1:7" s="9" customFormat="1" ht="26.1" customHeight="1">
      <c r="A21" s="8">
        <v>19</v>
      </c>
      <c r="B21" s="10" t="str">
        <f ca="1">TEXT(Data!A21,"##") &amp; " + " &amp; TEXT(Data!B21,"##") &amp; " = "</f>
        <v xml:space="preserve">41 + 36 = </v>
      </c>
      <c r="C21" s="10"/>
      <c r="D21" s="8"/>
      <c r="E21" s="8" t="str">
        <f>IF(D21&gt;0,TEXT(Data!A21 + Data!B21,"####"),"")</f>
        <v/>
      </c>
      <c r="F21" s="8" t="str">
        <f>IF(D21&gt;0,IF(D21=Data!A21+ Data!B21,1,0),"")</f>
        <v/>
      </c>
      <c r="G21" s="27"/>
    </row>
    <row r="22" spans="1:7" s="9" customFormat="1" ht="26.1" customHeight="1" thickBot="1">
      <c r="A22" s="8">
        <v>20</v>
      </c>
      <c r="B22" s="10" t="str">
        <f ca="1">TEXT(Data!A22,"##") &amp; " + " &amp; TEXT(Data!B22,"##") &amp; " = "</f>
        <v xml:space="preserve">53 + 84 = </v>
      </c>
      <c r="C22" s="10"/>
      <c r="D22" s="8"/>
      <c r="E22" s="8" t="str">
        <f>IF(D22&gt;0,TEXT(Data!A22 + Data!B22,"####"),"")</f>
        <v/>
      </c>
      <c r="F22" s="8" t="str">
        <f>IF(D22&gt;0,IF(D22=Data!A22+ Data!B22,1,0),"")</f>
        <v/>
      </c>
      <c r="G22" s="27"/>
    </row>
    <row r="23" spans="1:7" s="9" customFormat="1" ht="26.1" customHeight="1" thickTop="1">
      <c r="A23" s="12"/>
      <c r="B23" s="13"/>
      <c r="C23" s="13"/>
      <c r="D23" s="12"/>
      <c r="E23" s="14"/>
      <c r="F23" s="15" t="str">
        <f>CONCATENATE(COUNTIF(F3:F22, "=1"), " / ",  COUNTIF(F3:F22, "&gt;=0"))</f>
        <v>0 / 0</v>
      </c>
    </row>
    <row r="24" spans="1:7" s="9" customFormat="1" ht="26.1" customHeight="1">
      <c r="A24" s="22"/>
      <c r="B24" s="23"/>
      <c r="C24" s="40" t="s">
        <v>34</v>
      </c>
      <c r="D24" s="40"/>
      <c r="E24" s="20" t="s">
        <v>3</v>
      </c>
      <c r="F24" s="17">
        <f ca="1">TIME(HOUR(Data!B1), MINUTE(Data!B1), SECOND(Data!B1))</f>
        <v>0.55103009259259261</v>
      </c>
    </row>
    <row r="25" spans="1:7" s="9" customFormat="1" ht="26.1" customHeight="1">
      <c r="A25" s="22"/>
      <c r="B25" s="23"/>
      <c r="C25" s="40" t="s">
        <v>35</v>
      </c>
      <c r="D25" s="40"/>
      <c r="E25" s="20" t="s">
        <v>4</v>
      </c>
      <c r="F25" s="17">
        <f ca="1">TIME(HOUR(NOW()), MINUTE(NOW()), SECOND(NOW())) - F24</f>
        <v>0</v>
      </c>
    </row>
    <row r="26" spans="1:7" s="9" customFormat="1" ht="26.1" customHeight="1">
      <c r="A26" s="22"/>
      <c r="B26" s="23"/>
      <c r="C26" s="23"/>
      <c r="D26" s="33" t="s">
        <v>5</v>
      </c>
      <c r="E26" s="33"/>
      <c r="F26" s="21" t="str">
        <f ca="1">IFERROR(F25/COUNTIF(F3:F22, "&gt;=0"), "")</f>
        <v/>
      </c>
    </row>
    <row r="27" spans="1:7" ht="23.25">
      <c r="A27" s="5"/>
      <c r="B27" s="6"/>
      <c r="C27" s="6"/>
      <c r="D27" s="7"/>
      <c r="E27" s="7"/>
    </row>
    <row r="28" spans="1:7" ht="23.25">
      <c r="A28" s="5"/>
      <c r="B28" s="6"/>
      <c r="C28" s="6"/>
      <c r="D28" s="7"/>
      <c r="E28" s="7"/>
    </row>
    <row r="29" spans="1:7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55CC6D5-F1BA-433B-81AB-C1DC61DAE1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="90" zoomScaleNormal="90" workbookViewId="0">
      <selection activeCell="C32" sqref="C32"/>
    </sheetView>
  </sheetViews>
  <sheetFormatPr defaultColWidth="17.375" defaultRowHeight="14.25"/>
  <cols>
    <col min="1" max="1" width="8.625" style="1" customWidth="1"/>
    <col min="2" max="2" width="25.125" style="2" customWidth="1"/>
    <col min="3" max="3" width="29.125" style="2" customWidth="1"/>
    <col min="4" max="4" width="17.25" style="3" customWidth="1"/>
    <col min="5" max="5" width="18.25" style="3" customWidth="1"/>
    <col min="6" max="6" width="17.125" style="1" customWidth="1"/>
    <col min="8" max="8" width="73.625" customWidth="1"/>
  </cols>
  <sheetData>
    <row r="1" spans="1:8" ht="27" customHeight="1">
      <c r="A1" s="34" t="str">
        <f>Data!D2</f>
        <v>三 至 四 位 數 相 加 練 習</v>
      </c>
      <c r="B1" s="35"/>
      <c r="C1" s="35"/>
      <c r="D1" s="35"/>
      <c r="E1" s="35"/>
      <c r="F1" s="35"/>
    </row>
    <row r="2" spans="1:8" ht="27" customHeight="1">
      <c r="A2" s="4" t="s">
        <v>6</v>
      </c>
      <c r="B2" s="4" t="s">
        <v>0</v>
      </c>
      <c r="C2" s="4" t="s">
        <v>1</v>
      </c>
      <c r="D2" s="4" t="s">
        <v>8</v>
      </c>
      <c r="E2" s="4" t="s">
        <v>2</v>
      </c>
      <c r="F2" s="4" t="s">
        <v>7</v>
      </c>
    </row>
    <row r="3" spans="1:8" s="9" customFormat="1" ht="26.1" customHeight="1">
      <c r="A3" s="12">
        <v>1</v>
      </c>
      <c r="B3" s="13" t="str">
        <f ca="1">TEXT(Data!D3,"##") &amp; " + " &amp; TEXT(Data!E3,"##") &amp; " = "</f>
        <v xml:space="preserve">8785 + 9905 = </v>
      </c>
      <c r="C3" s="13"/>
      <c r="D3" s="12"/>
      <c r="E3" s="12" t="str">
        <f>IF(D3&gt;0,TEXT(Data!D3 + Data!E3,"##"),"")</f>
        <v/>
      </c>
      <c r="F3" s="12" t="str">
        <f>IF(D3&gt;0,IF(D3=Data!D3 + Data!E3,1,0),"")</f>
        <v/>
      </c>
      <c r="H3" s="9" t="s">
        <v>21</v>
      </c>
    </row>
    <row r="4" spans="1:8" s="9" customFormat="1" ht="26.1" customHeight="1">
      <c r="A4" s="12">
        <v>2</v>
      </c>
      <c r="B4" s="13" t="str">
        <f ca="1">TEXT(Data!D4,"##") &amp; " + " &amp; TEXT(Data!E4,"##") &amp; " = "</f>
        <v xml:space="preserve">8514 + 6084 = </v>
      </c>
      <c r="C4" s="13"/>
      <c r="D4" s="12"/>
      <c r="E4" s="12" t="str">
        <f>IF(D4&gt;0,TEXT(Data!D4 + Data!E4,"##"),"")</f>
        <v/>
      </c>
      <c r="F4" s="12" t="str">
        <f>IF(D4&gt;0,IF(D4=Data!D4 + Data!E4,1,0),"")</f>
        <v/>
      </c>
      <c r="H4" s="9" t="s">
        <v>26</v>
      </c>
    </row>
    <row r="5" spans="1:8" s="9" customFormat="1" ht="26.1" customHeight="1">
      <c r="A5" s="12">
        <v>3</v>
      </c>
      <c r="B5" s="13" t="str">
        <f ca="1">TEXT(Data!D5,"##") &amp; " + " &amp; TEXT(Data!E5,"##") &amp; " = "</f>
        <v xml:space="preserve">2617 + 915 = </v>
      </c>
      <c r="C5" s="13"/>
      <c r="D5" s="12"/>
      <c r="E5" s="12" t="str">
        <f>IF(D5&gt;0,TEXT(Data!D5 + Data!E5,"##"),"")</f>
        <v/>
      </c>
      <c r="F5" s="12" t="str">
        <f>IF(D5&gt;0,IF(D5=Data!D5 + Data!E5,1,0),"")</f>
        <v/>
      </c>
      <c r="H5" s="9" t="s">
        <v>22</v>
      </c>
    </row>
    <row r="6" spans="1:8" s="9" customFormat="1" ht="26.1" customHeight="1">
      <c r="A6" s="12">
        <v>4</v>
      </c>
      <c r="B6" s="13" t="str">
        <f ca="1">TEXT(Data!D6,"##") &amp; " + " &amp; TEXT(Data!E6,"##") &amp; " = "</f>
        <v xml:space="preserve">7295 + 5626 = </v>
      </c>
      <c r="C6" s="13"/>
      <c r="D6" s="12"/>
      <c r="E6" s="12" t="str">
        <f>IF(D6&gt;0,TEXT(Data!D6 + Data!E6,"##"),"")</f>
        <v/>
      </c>
      <c r="F6" s="12" t="str">
        <f>IF(D6&gt;0,IF(D6=Data!D6 + Data!E6,1,0),"")</f>
        <v/>
      </c>
      <c r="H6" s="9" t="s">
        <v>23</v>
      </c>
    </row>
    <row r="7" spans="1:8" s="9" customFormat="1" ht="26.1" customHeight="1">
      <c r="A7" s="12">
        <v>5</v>
      </c>
      <c r="B7" s="13" t="str">
        <f ca="1">TEXT(Data!D7,"##") &amp; " + " &amp; TEXT(Data!E7,"##") &amp; " = "</f>
        <v xml:space="preserve">8049 + 5975 = </v>
      </c>
      <c r="C7" s="13"/>
      <c r="D7" s="12"/>
      <c r="E7" s="12" t="str">
        <f>IF(D7&gt;0,TEXT(Data!D7 + Data!E7,"##"),"")</f>
        <v/>
      </c>
      <c r="F7" s="12" t="str">
        <f>IF(D7&gt;0,IF(D7=Data!D7 + Data!E7,1,0),"")</f>
        <v/>
      </c>
      <c r="H7" s="9" t="s">
        <v>25</v>
      </c>
    </row>
    <row r="8" spans="1:8" s="9" customFormat="1" ht="26.1" customHeight="1">
      <c r="A8" s="12">
        <v>6</v>
      </c>
      <c r="B8" s="13" t="str">
        <f ca="1">TEXT(Data!D8,"##") &amp; " + " &amp; TEXT(Data!E8,"##") &amp; " = "</f>
        <v xml:space="preserve">401 + 1579 = </v>
      </c>
      <c r="C8" s="13"/>
      <c r="D8" s="12"/>
      <c r="E8" s="12" t="str">
        <f>IF(D8&gt;0,TEXT(Data!D8 + Data!E8,"##"),"")</f>
        <v/>
      </c>
      <c r="F8" s="12" t="str">
        <f>IF(D8&gt;0,IF(D8=Data!D8 + Data!E8,1,0),"")</f>
        <v/>
      </c>
      <c r="H8" s="9" t="s">
        <v>24</v>
      </c>
    </row>
    <row r="9" spans="1:8" s="9" customFormat="1" ht="26.1" customHeight="1">
      <c r="A9" s="12">
        <v>7</v>
      </c>
      <c r="B9" s="13" t="str">
        <f ca="1">TEXT(Data!D9,"##") &amp; " + " &amp; TEXT(Data!E9,"##") &amp; " = "</f>
        <v xml:space="preserve">1882 + 1542 = </v>
      </c>
      <c r="C9" s="13"/>
      <c r="D9" s="12"/>
      <c r="E9" s="12" t="str">
        <f>IF(D9&gt;0,TEXT(Data!D9 + Data!E9,"##"),"")</f>
        <v/>
      </c>
      <c r="F9" s="12" t="str">
        <f>IF(D9&gt;0,IF(D9=Data!D9 + Data!E9,1,0),"")</f>
        <v/>
      </c>
    </row>
    <row r="10" spans="1:8" s="9" customFormat="1" ht="26.1" customHeight="1">
      <c r="A10" s="12">
        <v>8</v>
      </c>
      <c r="B10" s="13" t="str">
        <f ca="1">TEXT(Data!D10,"##") &amp; " + " &amp; TEXT(Data!E10,"##") &amp; " = "</f>
        <v xml:space="preserve">5532 + 6769 = </v>
      </c>
      <c r="C10" s="13"/>
      <c r="D10" s="12"/>
      <c r="E10" s="12" t="str">
        <f>IF(D10&gt;0,TEXT(Data!D10 + Data!E10,"##"),"")</f>
        <v/>
      </c>
      <c r="F10" s="12" t="str">
        <f>IF(D10&gt;0,IF(D10=Data!D10 + Data!E10,1,0),"")</f>
        <v/>
      </c>
      <c r="H10" s="9" t="s">
        <v>27</v>
      </c>
    </row>
    <row r="11" spans="1:8" s="9" customFormat="1" ht="26.1" customHeight="1">
      <c r="A11" s="12">
        <v>9</v>
      </c>
      <c r="B11" s="13" t="str">
        <f ca="1">TEXT(Data!D11,"##") &amp; " + " &amp; TEXT(Data!E11,"##") &amp; " = "</f>
        <v xml:space="preserve">4737 + 3466 = </v>
      </c>
      <c r="C11" s="13"/>
      <c r="D11" s="12"/>
      <c r="E11" s="12" t="str">
        <f>IF(D11&gt;0,TEXT(Data!D11 + Data!E11,"##"),"")</f>
        <v/>
      </c>
      <c r="F11" s="12" t="str">
        <f>IF(D11&gt;0,IF(D11=Data!D11 + Data!E11,1,0),"")</f>
        <v/>
      </c>
      <c r="H11" s="9" t="s">
        <v>29</v>
      </c>
    </row>
    <row r="12" spans="1:8" s="9" customFormat="1" ht="26.1" customHeight="1">
      <c r="A12" s="12">
        <v>10</v>
      </c>
      <c r="B12" s="13" t="str">
        <f ca="1">TEXT(Data!D12,"##") &amp; " + " &amp; TEXT(Data!E12,"##") &amp; " = "</f>
        <v xml:space="preserve">1904 + 5100 = </v>
      </c>
      <c r="C12" s="13"/>
      <c r="D12" s="12"/>
      <c r="E12" s="12" t="str">
        <f>IF(D12&gt;0,TEXT(Data!D12 + Data!E12,"##"),"")</f>
        <v/>
      </c>
      <c r="F12" s="12" t="str">
        <f>IF(D12&gt;0,IF(D12=Data!D12 + Data!E12,1,0),"")</f>
        <v/>
      </c>
      <c r="H12" s="9" t="s">
        <v>28</v>
      </c>
    </row>
    <row r="13" spans="1:8" s="9" customFormat="1" ht="26.1" customHeight="1">
      <c r="A13" s="12">
        <v>11</v>
      </c>
      <c r="B13" s="13" t="str">
        <f ca="1">TEXT(Data!D13,"##") &amp; " + " &amp; TEXT(Data!E13,"##") &amp; " = "</f>
        <v xml:space="preserve">5958 + 5403 = </v>
      </c>
      <c r="C13" s="13"/>
      <c r="D13" s="12"/>
      <c r="E13" s="12" t="str">
        <f>IF(D13&gt;0,TEXT(Data!D13 + Data!E13,"##"),"")</f>
        <v/>
      </c>
      <c r="F13" s="12" t="str">
        <f>IF(D13&gt;0,IF(D13=Data!D13 + Data!E13,1,0),"")</f>
        <v/>
      </c>
    </row>
    <row r="14" spans="1:8" s="9" customFormat="1" ht="26.1" customHeight="1">
      <c r="A14" s="12">
        <v>12</v>
      </c>
      <c r="B14" s="13" t="str">
        <f ca="1">TEXT(Data!D14,"##") &amp; " + " &amp; TEXT(Data!E14,"##") &amp; " = "</f>
        <v xml:space="preserve">2218 + 707 = </v>
      </c>
      <c r="C14" s="13"/>
      <c r="D14" s="12"/>
      <c r="E14" s="12" t="str">
        <f>IF(D14&gt;0,TEXT(Data!D14 + Data!E14,"##"),"")</f>
        <v/>
      </c>
      <c r="F14" s="12" t="str">
        <f>IF(D14&gt;0,IF(D14=Data!D14 + Data!E14,1,0),"")</f>
        <v/>
      </c>
      <c r="H14" s="28"/>
    </row>
    <row r="15" spans="1:8" s="9" customFormat="1" ht="26.1" customHeight="1">
      <c r="A15" s="12">
        <v>13</v>
      </c>
      <c r="B15" s="13" t="str">
        <f ca="1">TEXT(Data!D15,"##") &amp; " + " &amp; TEXT(Data!E15,"##") &amp; " = "</f>
        <v xml:space="preserve">2569 + 6116 = </v>
      </c>
      <c r="C15" s="13"/>
      <c r="D15" s="12"/>
      <c r="E15" s="12" t="str">
        <f>IF(D15&gt;0,TEXT(Data!D15 + Data!E15,"##"),"")</f>
        <v/>
      </c>
      <c r="F15" s="12" t="str">
        <f>IF(D15&gt;0,IF(D15=Data!D15 + Data!E15,1,0),"")</f>
        <v/>
      </c>
    </row>
    <row r="16" spans="1:8" s="9" customFormat="1" ht="26.1" customHeight="1">
      <c r="A16" s="12">
        <v>14</v>
      </c>
      <c r="B16" s="13" t="str">
        <f ca="1">TEXT(Data!D16,"##") &amp; " + " &amp; TEXT(Data!E16,"##") &amp; " = "</f>
        <v xml:space="preserve">6699 + 1992 = </v>
      </c>
      <c r="C16" s="13"/>
      <c r="D16" s="12"/>
      <c r="E16" s="12" t="str">
        <f>IF(D16&gt;0,TEXT(Data!D16 + Data!E16,"##"),"")</f>
        <v/>
      </c>
      <c r="F16" s="12" t="str">
        <f>IF(D16&gt;0,IF(D16=Data!D16 + Data!E16,1,0),"")</f>
        <v/>
      </c>
    </row>
    <row r="17" spans="1:6" s="9" customFormat="1" ht="26.1" customHeight="1">
      <c r="A17" s="12">
        <v>15</v>
      </c>
      <c r="B17" s="13" t="str">
        <f ca="1">TEXT(Data!D17,"##") &amp; " + " &amp; TEXT(Data!E17,"##") &amp; " = "</f>
        <v xml:space="preserve">589 + 6995 = </v>
      </c>
      <c r="C17" s="13"/>
      <c r="D17" s="12"/>
      <c r="E17" s="12" t="str">
        <f>IF(D17&gt;0,TEXT(Data!D17 + Data!E17,"##"),"")</f>
        <v/>
      </c>
      <c r="F17" s="12" t="str">
        <f>IF(D17&gt;0,IF(D17=Data!D17 + Data!E17,1,0),"")</f>
        <v/>
      </c>
    </row>
    <row r="18" spans="1:6" s="9" customFormat="1" ht="26.1" customHeight="1">
      <c r="A18" s="12">
        <v>16</v>
      </c>
      <c r="B18" s="13" t="str">
        <f ca="1">TEXT(Data!D18,"##") &amp; " + " &amp; TEXT(Data!E18,"##") &amp; " = "</f>
        <v xml:space="preserve">7373 + 8417 = </v>
      </c>
      <c r="C18" s="13"/>
      <c r="D18" s="12"/>
      <c r="E18" s="12" t="str">
        <f>IF(D18&gt;0,TEXT(Data!D18 + Data!E18,"##"),"")</f>
        <v/>
      </c>
      <c r="F18" s="12" t="str">
        <f>IF(D18&gt;0,IF(D18=Data!D18 + Data!E18,1,0),"")</f>
        <v/>
      </c>
    </row>
    <row r="19" spans="1:6" s="9" customFormat="1" ht="26.1" customHeight="1">
      <c r="A19" s="12">
        <v>17</v>
      </c>
      <c r="B19" s="13" t="str">
        <f ca="1">TEXT(Data!D19,"##") &amp; " + " &amp; TEXT(Data!E19,"##") &amp; " = "</f>
        <v xml:space="preserve">9152 + 6359 = </v>
      </c>
      <c r="C19" s="13"/>
      <c r="D19" s="12"/>
      <c r="E19" s="12" t="str">
        <f>IF(D19&gt;0,TEXT(Data!D19 + Data!E19,"##"),"")</f>
        <v/>
      </c>
      <c r="F19" s="12" t="str">
        <f>IF(D19&gt;0,IF(D19=Data!D19 + Data!E19,1,0),"")</f>
        <v/>
      </c>
    </row>
    <row r="20" spans="1:6" s="9" customFormat="1" ht="26.1" customHeight="1">
      <c r="A20" s="12">
        <v>18</v>
      </c>
      <c r="B20" s="13" t="str">
        <f ca="1">TEXT(Data!D20,"##") &amp; " + " &amp; TEXT(Data!E20,"##") &amp; " = "</f>
        <v xml:space="preserve">8216 + 1300 = </v>
      </c>
      <c r="C20" s="13"/>
      <c r="D20" s="12"/>
      <c r="E20" s="12" t="str">
        <f>IF(D20&gt;0,TEXT(Data!D20 + Data!E20,"##"),"")</f>
        <v/>
      </c>
      <c r="F20" s="12" t="str">
        <f>IF(D20&gt;0,IF(D20=Data!D20 + Data!E20,1,0),"")</f>
        <v/>
      </c>
    </row>
    <row r="21" spans="1:6" s="9" customFormat="1" ht="26.1" customHeight="1">
      <c r="A21" s="12">
        <v>19</v>
      </c>
      <c r="B21" s="13" t="str">
        <f ca="1">TEXT(Data!D21,"##") &amp; " + " &amp; TEXT(Data!E21,"##") &amp; " = "</f>
        <v xml:space="preserve">6454 + 9553 = </v>
      </c>
      <c r="C21" s="13"/>
      <c r="D21" s="12"/>
      <c r="E21" s="12" t="str">
        <f>IF(D21&gt;0,TEXT(Data!D21 + Data!E21,"##"),"")</f>
        <v/>
      </c>
      <c r="F21" s="12" t="str">
        <f>IF(D21&gt;0,IF(D21=Data!D21 + Data!E21,1,0),"")</f>
        <v/>
      </c>
    </row>
    <row r="22" spans="1:6" s="9" customFormat="1" ht="26.1" customHeight="1" thickBot="1">
      <c r="A22" s="12">
        <v>20</v>
      </c>
      <c r="B22" s="13" t="str">
        <f ca="1">TEXT(Data!D22,"##") &amp; " + " &amp; TEXT(Data!E22,"##") &amp; " = "</f>
        <v xml:space="preserve">9354 + 2484 = </v>
      </c>
      <c r="C22" s="13"/>
      <c r="D22" s="12"/>
      <c r="E22" s="12" t="str">
        <f>IF(D22&gt;0,TEXT(Data!D22 + Data!E22,"##"),"")</f>
        <v/>
      </c>
      <c r="F22" s="12" t="str">
        <f>IF(D22&gt;0,IF(D22=Data!D22 + Data!E22,1,0),"")</f>
        <v/>
      </c>
    </row>
    <row r="23" spans="1:6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6" s="9" customFormat="1" ht="26.1" customHeight="1">
      <c r="A24" s="7"/>
      <c r="B24" s="11"/>
      <c r="C24" s="40" t="s">
        <v>34</v>
      </c>
      <c r="D24" s="40"/>
      <c r="E24" s="16" t="s">
        <v>3</v>
      </c>
      <c r="F24" s="17">
        <f ca="1">TIME(HOUR(Data!B1), MINUTE(Data!B1), SECOND(Data!B1))</f>
        <v>0.55103009259259261</v>
      </c>
    </row>
    <row r="25" spans="1:6" s="9" customFormat="1" ht="26.1" customHeight="1">
      <c r="A25" s="7"/>
      <c r="B25" s="11"/>
      <c r="C25" s="40" t="s">
        <v>35</v>
      </c>
      <c r="D25" s="40"/>
      <c r="E25" s="16" t="s">
        <v>4</v>
      </c>
      <c r="F25" s="17">
        <f ca="1">TIME(HOUR(NOW()), MINUTE(NOW()), SECOND(NOW())) - F24</f>
        <v>0</v>
      </c>
    </row>
    <row r="26" spans="1:6" s="9" customFormat="1" ht="26.1" customHeight="1">
      <c r="A26" s="7"/>
      <c r="B26" s="11"/>
      <c r="C26" s="11"/>
      <c r="D26" s="33" t="s">
        <v>5</v>
      </c>
      <c r="E26" s="33"/>
      <c r="F26" s="21" t="str">
        <f ca="1">IFERROR(F25/COUNTIF(F3:F22, "&gt;=0"), "")</f>
        <v/>
      </c>
    </row>
    <row r="27" spans="1:6" ht="26.1" customHeight="1">
      <c r="A27" s="5"/>
      <c r="B27" s="6"/>
      <c r="C27" s="6"/>
      <c r="D27" s="7"/>
      <c r="E27" s="7"/>
    </row>
    <row r="28" spans="1:6" ht="23.25">
      <c r="A28" s="5"/>
      <c r="B28" s="6"/>
      <c r="C28" s="6"/>
      <c r="D28" s="7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9E95A22-8CA2-47F6-9214-0429533D8F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128C-FC2C-473D-B3D7-5F8328E9B335}">
  <dimension ref="A1:F29"/>
  <sheetViews>
    <sheetView zoomScale="90" zoomScaleNormal="90" workbookViewId="0">
      <selection activeCell="C18" sqref="C18"/>
    </sheetView>
  </sheetViews>
  <sheetFormatPr defaultColWidth="17.375" defaultRowHeight="14.25"/>
  <cols>
    <col min="1" max="1" width="8.625" style="1" customWidth="1"/>
    <col min="2" max="2" width="30.75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  <col min="8" max="8" width="26.375" customWidth="1"/>
  </cols>
  <sheetData>
    <row r="1" spans="1:6" ht="27" customHeight="1">
      <c r="A1" s="34" t="str">
        <f>Data!$G$2</f>
        <v>整 數 連 加 練 習</v>
      </c>
      <c r="B1" s="35"/>
      <c r="C1" s="35"/>
      <c r="D1" s="35"/>
      <c r="E1" s="35"/>
      <c r="F1" s="35"/>
    </row>
    <row r="2" spans="1:6" ht="27" customHeight="1">
      <c r="A2" s="4" t="s">
        <v>6</v>
      </c>
      <c r="B2" s="4" t="s">
        <v>0</v>
      </c>
      <c r="C2" s="4" t="s">
        <v>1</v>
      </c>
      <c r="D2" s="4" t="s">
        <v>8</v>
      </c>
      <c r="E2" s="4" t="s">
        <v>2</v>
      </c>
      <c r="F2" s="4" t="s">
        <v>7</v>
      </c>
    </row>
    <row r="3" spans="1:6" s="9" customFormat="1" ht="26.1" customHeight="1">
      <c r="A3" s="12">
        <v>1</v>
      </c>
      <c r="B3" s="13" t="str">
        <f ca="1">TEXT(Data!G3,"##") &amp; " + " &amp; TEXT(Data!H3,"##") &amp; " + " &amp; TEXT(Data!I3,"##") &amp; " + " &amp; TEXT(Data!J3,"##") &amp; " = "</f>
        <v xml:space="preserve">220 + 382 + 478 + 424 = </v>
      </c>
      <c r="C3" s="13"/>
      <c r="D3" s="12"/>
      <c r="E3" s="12" t="str">
        <f>IF(D3&gt;0,TEXT(SUM(Data!G3:'Data'!J3),"####"),"")</f>
        <v/>
      </c>
      <c r="F3" s="12" t="str">
        <f>IF(D3&gt;0,IF(D3=SUM(Data!G3:'Data'!J3),1,0),"")</f>
        <v/>
      </c>
    </row>
    <row r="4" spans="1:6" s="9" customFormat="1" ht="26.1" customHeight="1">
      <c r="A4" s="12">
        <v>2</v>
      </c>
      <c r="B4" s="13" t="str">
        <f ca="1">TEXT(Data!G4,"##") &amp; " + " &amp; TEXT(Data!H4,"##") &amp; " + " &amp; TEXT(Data!I4,"##") &amp; " + " &amp; TEXT(Data!J4,"##") &amp; " = "</f>
        <v xml:space="preserve">755 + 821 + 946 + 784 = </v>
      </c>
      <c r="C4" s="13"/>
      <c r="D4" s="12"/>
      <c r="E4" s="12" t="str">
        <f>IF(D4&gt;0,TEXT(SUM(Data!G4:'Data'!J4),"####"),"")</f>
        <v/>
      </c>
      <c r="F4" s="12" t="str">
        <f>IF(D4&gt;0,IF(D4=SUM(Data!G4:'Data'!J4),1,0),"")</f>
        <v/>
      </c>
    </row>
    <row r="5" spans="1:6" s="9" customFormat="1" ht="26.1" customHeight="1">
      <c r="A5" s="12">
        <v>3</v>
      </c>
      <c r="B5" s="13" t="str">
        <f ca="1">TEXT(Data!G5,"##") &amp; " + " &amp; TEXT(Data!H5,"##") &amp; " + " &amp; TEXT(Data!I5,"##") &amp; " + " &amp; TEXT(Data!J5,"##") &amp; " = "</f>
        <v xml:space="preserve">18 + 131 + 422 + 427 = </v>
      </c>
      <c r="C5" s="13"/>
      <c r="D5" s="12"/>
      <c r="E5" s="12" t="str">
        <f>IF(D5&gt;0,TEXT(SUM(Data!G5:'Data'!J5),"####"),"")</f>
        <v/>
      </c>
      <c r="F5" s="12" t="str">
        <f>IF(D5&gt;0,IF(D5=SUM(Data!G5:'Data'!J5),1,0),"")</f>
        <v/>
      </c>
    </row>
    <row r="6" spans="1:6" s="9" customFormat="1" ht="26.1" customHeight="1">
      <c r="A6" s="12">
        <v>4</v>
      </c>
      <c r="B6" s="13" t="str">
        <f ca="1">TEXT(Data!G6,"##") &amp; " + " &amp; TEXT(Data!H6,"##") &amp; " + " &amp; TEXT(Data!I6,"##") &amp; " + " &amp; TEXT(Data!J6,"##") &amp; " = "</f>
        <v xml:space="preserve">399 + 882 + 126 + 312 = </v>
      </c>
      <c r="C6" s="13"/>
      <c r="D6" s="12"/>
      <c r="E6" s="12" t="str">
        <f>IF(D6&gt;0,TEXT(SUM(Data!G6:'Data'!J6),"####"),"")</f>
        <v/>
      </c>
      <c r="F6" s="12" t="str">
        <f>IF(D6&gt;0,IF(D6=SUM(Data!G6:'Data'!J6),1,0),"")</f>
        <v/>
      </c>
    </row>
    <row r="7" spans="1:6" s="9" customFormat="1" ht="26.1" customHeight="1">
      <c r="A7" s="12">
        <v>5</v>
      </c>
      <c r="B7" s="13" t="str">
        <f ca="1">TEXT(Data!G7,"##") &amp; " + " &amp; TEXT(Data!H7,"##") &amp; " + " &amp; TEXT(Data!I7,"##") &amp; " + " &amp; TEXT(Data!J7,"##") &amp; " = "</f>
        <v xml:space="preserve">420 + 216 + 928 + 482 = </v>
      </c>
      <c r="C7" s="13"/>
      <c r="D7" s="12"/>
      <c r="E7" s="12" t="str">
        <f>IF(D7&gt;0,TEXT(SUM(Data!G7:'Data'!J7),"####"),"")</f>
        <v/>
      </c>
      <c r="F7" s="12" t="str">
        <f>IF(D7&gt;0,IF(D7=SUM(Data!G7:'Data'!J7),1,0),"")</f>
        <v/>
      </c>
    </row>
    <row r="8" spans="1:6" s="9" customFormat="1" ht="26.1" customHeight="1">
      <c r="A8" s="12">
        <v>6</v>
      </c>
      <c r="B8" s="13" t="str">
        <f ca="1">TEXT(Data!G8,"##") &amp; " + " &amp; TEXT(Data!H8,"##") &amp; " + " &amp; TEXT(Data!I8,"##") &amp; " + " &amp; TEXT(Data!J8,"##") &amp; " = "</f>
        <v xml:space="preserve">427 + 155 + 234 + 847 = </v>
      </c>
      <c r="C8" s="13"/>
      <c r="D8" s="12"/>
      <c r="E8" s="12" t="str">
        <f>IF(D8&gt;0,TEXT(SUM(Data!G8:'Data'!J8),"####"),"")</f>
        <v/>
      </c>
      <c r="F8" s="12" t="str">
        <f>IF(D8&gt;0,IF(D8=SUM(Data!G8:'Data'!J8),1,0),"")</f>
        <v/>
      </c>
    </row>
    <row r="9" spans="1:6" s="9" customFormat="1" ht="26.1" customHeight="1">
      <c r="A9" s="12">
        <v>7</v>
      </c>
      <c r="B9" s="13" t="str">
        <f ca="1">TEXT(Data!G9,"##") &amp; " + " &amp; TEXT(Data!H9,"##") &amp; " + " &amp; TEXT(Data!I9,"##") &amp; " + " &amp; TEXT(Data!J9,"##") &amp; " = "</f>
        <v xml:space="preserve">248 + 512 + 253 + 208 = </v>
      </c>
      <c r="C9" s="13"/>
      <c r="D9" s="12"/>
      <c r="E9" s="12" t="str">
        <f>IF(D9&gt;0,TEXT(SUM(Data!G9:'Data'!J9),"####"),"")</f>
        <v/>
      </c>
      <c r="F9" s="12" t="str">
        <f>IF(D9&gt;0,IF(D9=SUM(Data!G9:'Data'!J9),1,0),"")</f>
        <v/>
      </c>
    </row>
    <row r="10" spans="1:6" s="9" customFormat="1" ht="26.1" customHeight="1">
      <c r="A10" s="12">
        <v>8</v>
      </c>
      <c r="B10" s="13" t="str">
        <f ca="1">TEXT(Data!G10,"##") &amp; " + " &amp; TEXT(Data!H10,"##") &amp; " + " &amp; TEXT(Data!I10,"##") &amp; " + " &amp; TEXT(Data!J10,"##") &amp; " = "</f>
        <v xml:space="preserve">421 + 827 + 108 + 300 = </v>
      </c>
      <c r="C10" s="13"/>
      <c r="D10" s="12"/>
      <c r="E10" s="12" t="str">
        <f>IF(D10&gt;0,TEXT(SUM(Data!G10:'Data'!J10),"####"),"")</f>
        <v/>
      </c>
      <c r="F10" s="12" t="str">
        <f>IF(D10&gt;0,IF(D10=SUM(Data!G10:'Data'!J10),1,0),"")</f>
        <v/>
      </c>
    </row>
    <row r="11" spans="1:6" s="9" customFormat="1" ht="26.1" customHeight="1">
      <c r="A11" s="12">
        <v>9</v>
      </c>
      <c r="B11" s="13" t="str">
        <f ca="1">TEXT(Data!G11,"##") &amp; " + " &amp; TEXT(Data!H11,"##") &amp; " + " &amp; TEXT(Data!I11,"##") &amp; " + " &amp; TEXT(Data!J11,"##") &amp; " = "</f>
        <v xml:space="preserve">294 + 435 + 762 + 130 = </v>
      </c>
      <c r="C11" s="13"/>
      <c r="D11" s="12"/>
      <c r="E11" s="12" t="str">
        <f>IF(D11&gt;0,TEXT(SUM(Data!G11:'Data'!J11),"####"),"")</f>
        <v/>
      </c>
      <c r="F11" s="12" t="str">
        <f>IF(D11&gt;0,IF(D11=SUM(Data!G11:'Data'!J11),1,0),"")</f>
        <v/>
      </c>
    </row>
    <row r="12" spans="1:6" s="9" customFormat="1" ht="26.1" customHeight="1">
      <c r="A12" s="12">
        <v>10</v>
      </c>
      <c r="B12" s="13" t="str">
        <f ca="1">TEXT(Data!G12,"##") &amp; " + " &amp; TEXT(Data!H12,"##") &amp; " + " &amp; TEXT(Data!I12,"##") &amp; " + " &amp; TEXT(Data!J12,"##") &amp; " = "</f>
        <v xml:space="preserve">128 + 397 + 25 + 338 = </v>
      </c>
      <c r="C12" s="13"/>
      <c r="D12" s="12"/>
      <c r="E12" s="12" t="str">
        <f>IF(D12&gt;0,TEXT(SUM(Data!G12:'Data'!J12),"####"),"")</f>
        <v/>
      </c>
      <c r="F12" s="12" t="str">
        <f>IF(D12&gt;0,IF(D12=SUM(Data!G12:'Data'!J12),1,0),"")</f>
        <v/>
      </c>
    </row>
    <row r="13" spans="1:6" s="9" customFormat="1" ht="26.1" customHeight="1">
      <c r="A13" s="12">
        <v>11</v>
      </c>
      <c r="B13" s="13" t="str">
        <f ca="1">TEXT(Data!G13,"##") &amp; " + " &amp; TEXT(Data!H13,"##") &amp; " + " &amp; TEXT(Data!I13,"##") &amp; " + " &amp; TEXT(Data!J13,"##") &amp; " = "</f>
        <v xml:space="preserve">313 + 751 + 879 + 698 = </v>
      </c>
      <c r="C13" s="13"/>
      <c r="D13" s="12"/>
      <c r="E13" s="12" t="str">
        <f>IF(D13&gt;0,TEXT(SUM(Data!G13:'Data'!J13),"####"),"")</f>
        <v/>
      </c>
      <c r="F13" s="12" t="str">
        <f>IF(D13&gt;0,IF(D13=SUM(Data!G13:'Data'!J13),1,0),"")</f>
        <v/>
      </c>
    </row>
    <row r="14" spans="1:6" s="9" customFormat="1" ht="26.1" customHeight="1">
      <c r="A14" s="12">
        <v>12</v>
      </c>
      <c r="B14" s="13" t="str">
        <f ca="1">TEXT(Data!G14,"##") &amp; " + " &amp; TEXT(Data!H14,"##") &amp; " + " &amp; TEXT(Data!I14,"##") &amp; " + " &amp; TEXT(Data!J14,"##") &amp; " = "</f>
        <v xml:space="preserve">600 + 629 + 886 + 695 = </v>
      </c>
      <c r="C14" s="13"/>
      <c r="D14" s="12"/>
      <c r="E14" s="12" t="str">
        <f>IF(D14&gt;0,TEXT(SUM(Data!G14:'Data'!J14),"####"),"")</f>
        <v/>
      </c>
      <c r="F14" s="12" t="str">
        <f>IF(D14&gt;0,IF(D14=SUM(Data!G14:'Data'!J14),1,0),"")</f>
        <v/>
      </c>
    </row>
    <row r="15" spans="1:6" s="9" customFormat="1" ht="26.1" customHeight="1">
      <c r="A15" s="12">
        <v>13</v>
      </c>
      <c r="B15" s="13" t="str">
        <f ca="1">TEXT(Data!G15,"##") &amp; " + " &amp; TEXT(Data!H15,"##") &amp; " + " &amp; TEXT(Data!I15,"##") &amp; " + " &amp; TEXT(Data!J15,"##") &amp; " = "</f>
        <v xml:space="preserve">650 + 80 + 353 + 88 = </v>
      </c>
      <c r="C15" s="13"/>
      <c r="D15" s="12"/>
      <c r="E15" s="12" t="str">
        <f>IF(D15&gt;0,TEXT(SUM(Data!G15:'Data'!J15),"####"),"")</f>
        <v/>
      </c>
      <c r="F15" s="12" t="str">
        <f>IF(D15&gt;0,IF(D15=SUM(Data!G15:'Data'!J15),1,0),"")</f>
        <v/>
      </c>
    </row>
    <row r="16" spans="1:6" s="9" customFormat="1" ht="26.1" customHeight="1">
      <c r="A16" s="12">
        <v>14</v>
      </c>
      <c r="B16" s="13" t="str">
        <f ca="1">TEXT(Data!G16,"##") &amp; " + " &amp; TEXT(Data!H16,"##") &amp; " + " &amp; TEXT(Data!I16,"##") &amp; " + " &amp; TEXT(Data!J16,"##") &amp; " = "</f>
        <v xml:space="preserve">993 + 144 + 764 + 748 = </v>
      </c>
      <c r="C16" s="13"/>
      <c r="D16" s="12"/>
      <c r="E16" s="12" t="str">
        <f>IF(D16&gt;0,TEXT(SUM(Data!G16:'Data'!J16),"####"),"")</f>
        <v/>
      </c>
      <c r="F16" s="12" t="str">
        <f>IF(D16&gt;0,IF(D16=SUM(Data!G16:'Data'!J16),1,0),"")</f>
        <v/>
      </c>
    </row>
    <row r="17" spans="1:6" s="9" customFormat="1" ht="26.1" customHeight="1">
      <c r="A17" s="12">
        <v>15</v>
      </c>
      <c r="B17" s="13" t="str">
        <f ca="1">TEXT(Data!G17,"##") &amp; " + " &amp; TEXT(Data!H17,"##") &amp; " + " &amp; TEXT(Data!I17,"##") &amp; " + " &amp; TEXT(Data!J17,"##") &amp; " = "</f>
        <v xml:space="preserve">411 + 566 + 853 + 23 = </v>
      </c>
      <c r="C17" s="13"/>
      <c r="D17" s="12"/>
      <c r="E17" s="12" t="str">
        <f>IF(D17&gt;0,TEXT(SUM(Data!G17:'Data'!J17),"####"),"")</f>
        <v/>
      </c>
      <c r="F17" s="12" t="str">
        <f>IF(D17&gt;0,IF(D17=SUM(Data!G17:'Data'!J17),1,0),"")</f>
        <v/>
      </c>
    </row>
    <row r="18" spans="1:6" s="9" customFormat="1" ht="26.1" customHeight="1">
      <c r="A18" s="12">
        <v>16</v>
      </c>
      <c r="B18" s="13" t="str">
        <f ca="1">TEXT(Data!G18,"##") &amp; " + " &amp; TEXT(Data!H18,"##") &amp; " + " &amp; TEXT(Data!I18,"##") &amp; " + " &amp; TEXT(Data!J18,"##") &amp; " = "</f>
        <v xml:space="preserve">786 + 538 + 949 + 81 = </v>
      </c>
      <c r="C18" s="13"/>
      <c r="D18" s="12"/>
      <c r="E18" s="12" t="str">
        <f>IF(D18&gt;0,TEXT(SUM(Data!G18:'Data'!J18),"####"),"")</f>
        <v/>
      </c>
      <c r="F18" s="12" t="str">
        <f>IF(D18&gt;0,IF(D18=SUM(Data!G18:'Data'!J18),1,0),"")</f>
        <v/>
      </c>
    </row>
    <row r="19" spans="1:6" s="9" customFormat="1" ht="26.1" customHeight="1">
      <c r="A19" s="12">
        <v>17</v>
      </c>
      <c r="B19" s="13" t="str">
        <f ca="1">TEXT(Data!G19,"##") &amp; " + " &amp; TEXT(Data!H19,"##") &amp; " + " &amp; TEXT(Data!I19,"##") &amp; " + " &amp; TEXT(Data!J19,"##") &amp; " = "</f>
        <v xml:space="preserve">808 + 474 + 517 + 584 = </v>
      </c>
      <c r="C19" s="13"/>
      <c r="D19" s="12"/>
      <c r="E19" s="12" t="str">
        <f>IF(D19&gt;0,TEXT(SUM(Data!G19:'Data'!J19),"####"),"")</f>
        <v/>
      </c>
      <c r="F19" s="12" t="str">
        <f>IF(D19&gt;0,IF(D19=SUM(Data!G19:'Data'!J19),1,0),"")</f>
        <v/>
      </c>
    </row>
    <row r="20" spans="1:6" s="9" customFormat="1" ht="26.1" customHeight="1">
      <c r="A20" s="12">
        <v>18</v>
      </c>
      <c r="B20" s="13" t="str">
        <f ca="1">TEXT(Data!G20,"##") &amp; " + " &amp; TEXT(Data!H20,"##") &amp; " + " &amp; TEXT(Data!I20,"##") &amp; " + " &amp; TEXT(Data!J20,"##") &amp; " = "</f>
        <v xml:space="preserve">739 + 209 + 681 + 864 = </v>
      </c>
      <c r="C20" s="13"/>
      <c r="D20" s="12"/>
      <c r="E20" s="12" t="str">
        <f>IF(D20&gt;0,TEXT(SUM(Data!G20:'Data'!J20),"####"),"")</f>
        <v/>
      </c>
      <c r="F20" s="12" t="str">
        <f>IF(D20&gt;0,IF(D20=SUM(Data!G20:'Data'!J20),1,0),"")</f>
        <v/>
      </c>
    </row>
    <row r="21" spans="1:6" s="9" customFormat="1" ht="26.1" customHeight="1">
      <c r="A21" s="12">
        <v>19</v>
      </c>
      <c r="B21" s="13" t="str">
        <f ca="1">TEXT(Data!G21,"##") &amp; " + " &amp; TEXT(Data!H21,"##") &amp; " + " &amp; TEXT(Data!I21,"##") &amp; " + " &amp; TEXT(Data!J21,"##") &amp; " = "</f>
        <v xml:space="preserve">452 + 101 + 865 + 228 = </v>
      </c>
      <c r="C21" s="13"/>
      <c r="D21" s="12"/>
      <c r="E21" s="12" t="str">
        <f>IF(D21&gt;0,TEXT(SUM(Data!G21:'Data'!J21),"####"),"")</f>
        <v/>
      </c>
      <c r="F21" s="12" t="str">
        <f>IF(D21&gt;0,IF(D21=SUM(Data!G21:'Data'!J21),1,0),"")</f>
        <v/>
      </c>
    </row>
    <row r="22" spans="1:6" s="9" customFormat="1" ht="26.1" customHeight="1" thickBot="1">
      <c r="A22" s="12">
        <v>20</v>
      </c>
      <c r="B22" s="13" t="str">
        <f ca="1">TEXT(Data!G22,"##") &amp; " + " &amp; TEXT(Data!H22,"##") &amp; " + " &amp; TEXT(Data!I22,"##") &amp; " + " &amp; TEXT(Data!J22,"##") &amp; " = "</f>
        <v xml:space="preserve">490 + 602 + 713 + 839 = </v>
      </c>
      <c r="C22" s="13"/>
      <c r="D22" s="12"/>
      <c r="E22" s="12" t="str">
        <f>IF(D22&gt;0,TEXT(SUM(Data!G22:'Data'!J22),"####"),"")</f>
        <v/>
      </c>
      <c r="F22" s="12" t="str">
        <f>IF(D22&gt;0,IF(D22=SUM(Data!G22:'Data'!J22),1,0),"")</f>
        <v/>
      </c>
    </row>
    <row r="23" spans="1:6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6" s="9" customFormat="1" ht="26.1" customHeight="1">
      <c r="A24" s="7"/>
      <c r="B24" s="11"/>
      <c r="C24" s="40" t="s">
        <v>34</v>
      </c>
      <c r="D24" s="40"/>
      <c r="E24" s="16" t="s">
        <v>3</v>
      </c>
      <c r="F24" s="17">
        <f ca="1">TIME(HOUR(Data!B1), MINUTE(Data!B1), SECOND(Data!B1))</f>
        <v>0.55103009259259261</v>
      </c>
    </row>
    <row r="25" spans="1:6" s="9" customFormat="1" ht="26.1" customHeight="1">
      <c r="A25" s="7"/>
      <c r="B25" s="11"/>
      <c r="C25" s="40" t="s">
        <v>35</v>
      </c>
      <c r="D25" s="40"/>
      <c r="E25" s="16" t="s">
        <v>4</v>
      </c>
      <c r="F25" s="17">
        <f ca="1">TIME(HOUR(NOW()), MINUTE(NOW()), SECOND(NOW())) - F24</f>
        <v>0</v>
      </c>
    </row>
    <row r="26" spans="1:6" s="9" customFormat="1" ht="26.1" customHeight="1">
      <c r="A26" s="7"/>
      <c r="B26" s="11"/>
      <c r="C26" s="11"/>
      <c r="D26" s="33" t="s">
        <v>5</v>
      </c>
      <c r="E26" s="33"/>
      <c r="F26" s="19" t="str">
        <f ca="1">IFERROR(F25/COUNTIF(F3:F22, "&gt;=0"), "")</f>
        <v/>
      </c>
    </row>
    <row r="27" spans="1:6" ht="26.1" customHeight="1">
      <c r="A27" s="5"/>
      <c r="B27" s="6"/>
      <c r="C27" s="6"/>
      <c r="D27" s="7"/>
      <c r="E27" s="7"/>
    </row>
    <row r="28" spans="1:6" ht="23.25">
      <c r="A28" s="5"/>
      <c r="B28" s="6"/>
      <c r="C28" s="6"/>
      <c r="D28" s="7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20EAC6A-14DE-4BC5-8419-83E8F19E75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A45-05C1-4702-9308-0286B575815F}">
  <dimension ref="A1:F29"/>
  <sheetViews>
    <sheetView zoomScale="90" zoomScaleNormal="90" workbookViewId="0">
      <selection activeCell="D14" sqref="D14"/>
    </sheetView>
  </sheetViews>
  <sheetFormatPr defaultColWidth="17.375" defaultRowHeight="14.25"/>
  <cols>
    <col min="1" max="1" width="8.625" style="26" customWidth="1"/>
    <col min="2" max="2" width="30.75" style="2" customWidth="1"/>
    <col min="3" max="3" width="29.125" style="2" customWidth="1"/>
    <col min="4" max="4" width="17.25" style="3" customWidth="1"/>
    <col min="5" max="5" width="18.25" style="3" customWidth="1"/>
    <col min="6" max="6" width="16.375" style="26" customWidth="1"/>
    <col min="8" max="8" width="26.375" customWidth="1"/>
  </cols>
  <sheetData>
    <row r="1" spans="1:6" ht="27" customHeight="1">
      <c r="A1" s="34" t="str">
        <f>Data!$K$2</f>
        <v>整 數 連 減 練 習</v>
      </c>
      <c r="B1" s="35"/>
      <c r="C1" s="35"/>
      <c r="D1" s="35"/>
      <c r="E1" s="35"/>
      <c r="F1" s="35"/>
    </row>
    <row r="2" spans="1:6" ht="27" customHeight="1">
      <c r="A2" s="4" t="s">
        <v>6</v>
      </c>
      <c r="B2" s="4" t="s">
        <v>0</v>
      </c>
      <c r="C2" s="4" t="s">
        <v>1</v>
      </c>
      <c r="D2" s="4" t="s">
        <v>8</v>
      </c>
      <c r="E2" s="4" t="s">
        <v>2</v>
      </c>
      <c r="F2" s="4" t="s">
        <v>7</v>
      </c>
    </row>
    <row r="3" spans="1:6" s="9" customFormat="1" ht="26.1" customHeight="1">
      <c r="A3" s="12">
        <v>1</v>
      </c>
      <c r="B3" s="13" t="str">
        <f ca="1">TEXT(Data!K3,"##") &amp; " - " &amp; TEXT(Data!H3,"##") &amp; " - " &amp; TEXT(Data!I3,"##") &amp; " - " &amp; TEXT(Data!J3,"##") &amp; " = "</f>
        <v xml:space="preserve">1504 - 382 - 478 - 424 = </v>
      </c>
      <c r="C3" s="13"/>
      <c r="D3" s="12"/>
      <c r="E3" s="12" t="str">
        <f>IF(D3&gt;0,TEXT(Data!G3,"####"),"")</f>
        <v/>
      </c>
      <c r="F3" s="12" t="str">
        <f>IF(D3&gt;0,IF(D3=Data!G3,1,0),"")</f>
        <v/>
      </c>
    </row>
    <row r="4" spans="1:6" s="9" customFormat="1" ht="26.1" customHeight="1">
      <c r="A4" s="12">
        <v>2</v>
      </c>
      <c r="B4" s="13" t="str">
        <f ca="1">TEXT(Data!K4,"##") &amp; " - " &amp; TEXT(Data!H4,"##") &amp; " - " &amp; TEXT(Data!I4,"##") &amp; " - " &amp; TEXT(Data!J4,"##") &amp; " = "</f>
        <v xml:space="preserve">3306 - 821 - 946 - 784 = </v>
      </c>
      <c r="C4" s="13"/>
      <c r="D4" s="12"/>
      <c r="E4" s="12" t="str">
        <f>IF(D4&gt;0,TEXT(Data!G4,"####"),"")</f>
        <v/>
      </c>
      <c r="F4" s="12" t="str">
        <f>IF(D4&gt;0,IF(D4=Data!G4,1,0),"")</f>
        <v/>
      </c>
    </row>
    <row r="5" spans="1:6" s="9" customFormat="1" ht="26.1" customHeight="1">
      <c r="A5" s="12">
        <v>3</v>
      </c>
      <c r="B5" s="13" t="str">
        <f ca="1">TEXT(Data!K5,"##") &amp; " - " &amp; TEXT(Data!H5,"##") &amp; " - " &amp; TEXT(Data!I5,"##") &amp; " - " &amp; TEXT(Data!J5,"##") &amp; " = "</f>
        <v xml:space="preserve">998 - 131 - 422 - 427 = </v>
      </c>
      <c r="C5" s="13"/>
      <c r="D5" s="12"/>
      <c r="E5" s="12" t="str">
        <f>IF(D5&gt;0,TEXT(Data!G5,"####"),"")</f>
        <v/>
      </c>
      <c r="F5" s="12" t="str">
        <f>IF(D5&gt;0,IF(D5=Data!G5,1,0),"")</f>
        <v/>
      </c>
    </row>
    <row r="6" spans="1:6" s="9" customFormat="1" ht="26.1" customHeight="1">
      <c r="A6" s="12">
        <v>4</v>
      </c>
      <c r="B6" s="13" t="str">
        <f ca="1">TEXT(Data!K6,"##") &amp; " - " &amp; TEXT(Data!H6,"##") &amp; " - " &amp; TEXT(Data!I6,"##") &amp; " - " &amp; TEXT(Data!J6,"##") &amp; " = "</f>
        <v xml:space="preserve">1719 - 882 - 126 - 312 = </v>
      </c>
      <c r="C6" s="13"/>
      <c r="D6" s="12"/>
      <c r="E6" s="12" t="str">
        <f>IF(D6&gt;0,TEXT(Data!G6,"####"),"")</f>
        <v/>
      </c>
      <c r="F6" s="12" t="str">
        <f>IF(D6&gt;0,IF(D6=Data!G6,1,0),"")</f>
        <v/>
      </c>
    </row>
    <row r="7" spans="1:6" s="9" customFormat="1" ht="26.1" customHeight="1">
      <c r="A7" s="12">
        <v>5</v>
      </c>
      <c r="B7" s="13" t="str">
        <f ca="1">TEXT(Data!K7,"##") &amp; " - " &amp; TEXT(Data!H7,"##") &amp; " - " &amp; TEXT(Data!I7,"##") &amp; " - " &amp; TEXT(Data!J7,"##") &amp; " = "</f>
        <v xml:space="preserve">2046 - 216 - 928 - 482 = </v>
      </c>
      <c r="C7" s="13"/>
      <c r="D7" s="12"/>
      <c r="E7" s="12" t="str">
        <f>IF(D7&gt;0,TEXT(Data!G7,"####"),"")</f>
        <v/>
      </c>
      <c r="F7" s="12" t="str">
        <f>IF(D7&gt;0,IF(D7=Data!G7,1,0),"")</f>
        <v/>
      </c>
    </row>
    <row r="8" spans="1:6" s="9" customFormat="1" ht="26.1" customHeight="1">
      <c r="A8" s="12">
        <v>6</v>
      </c>
      <c r="B8" s="13" t="str">
        <f ca="1">TEXT(Data!K8,"##") &amp; " - " &amp; TEXT(Data!H8,"##") &amp; " - " &amp; TEXT(Data!I8,"##") &amp; " - " &amp; TEXT(Data!J8,"##") &amp; " = "</f>
        <v xml:space="preserve">1663 - 155 - 234 - 847 = </v>
      </c>
      <c r="C8" s="13"/>
      <c r="D8" s="12"/>
      <c r="E8" s="12" t="str">
        <f>IF(D8&gt;0,TEXT(Data!G8,"####"),"")</f>
        <v/>
      </c>
      <c r="F8" s="12" t="str">
        <f>IF(D8&gt;0,IF(D8=Data!G8,1,0),"")</f>
        <v/>
      </c>
    </row>
    <row r="9" spans="1:6" s="9" customFormat="1" ht="26.1" customHeight="1">
      <c r="A9" s="12">
        <v>7</v>
      </c>
      <c r="B9" s="13" t="str">
        <f ca="1">TEXT(Data!K9,"##") &amp; " - " &amp; TEXT(Data!H9,"##") &amp; " - " &amp; TEXT(Data!I9,"##") &amp; " - " &amp; TEXT(Data!J9,"##") &amp; " = "</f>
        <v xml:space="preserve">1221 - 512 - 253 - 208 = </v>
      </c>
      <c r="C9" s="13"/>
      <c r="D9" s="12"/>
      <c r="E9" s="12" t="str">
        <f>IF(D9&gt;0,TEXT(Data!G9,"####"),"")</f>
        <v/>
      </c>
      <c r="F9" s="12" t="str">
        <f>IF(D9&gt;0,IF(D9=Data!G9,1,0),"")</f>
        <v/>
      </c>
    </row>
    <row r="10" spans="1:6" s="9" customFormat="1" ht="26.1" customHeight="1">
      <c r="A10" s="12">
        <v>8</v>
      </c>
      <c r="B10" s="13" t="str">
        <f ca="1">TEXT(Data!K10,"##") &amp; " - " &amp; TEXT(Data!H10,"##") &amp; " - " &amp; TEXT(Data!I10,"##") &amp; " - " &amp; TEXT(Data!J10,"##") &amp; " = "</f>
        <v xml:space="preserve">1656 - 827 - 108 - 300 = </v>
      </c>
      <c r="C10" s="13"/>
      <c r="D10" s="12"/>
      <c r="E10" s="12" t="str">
        <f>IF(D10&gt;0,TEXT(Data!G10,"####"),"")</f>
        <v/>
      </c>
      <c r="F10" s="12" t="str">
        <f>IF(D10&gt;0,IF(D10=Data!G10,1,0),"")</f>
        <v/>
      </c>
    </row>
    <row r="11" spans="1:6" s="9" customFormat="1" ht="26.1" customHeight="1">
      <c r="A11" s="12">
        <v>9</v>
      </c>
      <c r="B11" s="13" t="str">
        <f ca="1">TEXT(Data!K11,"##") &amp; " - " &amp; TEXT(Data!H11,"##") &amp; " - " &amp; TEXT(Data!I11,"##") &amp; " - " &amp; TEXT(Data!J11,"##") &amp; " = "</f>
        <v xml:space="preserve">1621 - 435 - 762 - 130 = </v>
      </c>
      <c r="C11" s="13"/>
      <c r="D11" s="12"/>
      <c r="E11" s="12" t="str">
        <f>IF(D11&gt;0,TEXT(Data!G11,"####"),"")</f>
        <v/>
      </c>
      <c r="F11" s="12" t="str">
        <f>IF(D11&gt;0,IF(D11=Data!G11,1,0),"")</f>
        <v/>
      </c>
    </row>
    <row r="12" spans="1:6" s="9" customFormat="1" ht="26.1" customHeight="1">
      <c r="A12" s="12">
        <v>10</v>
      </c>
      <c r="B12" s="13" t="str">
        <f ca="1">TEXT(Data!K12,"##") &amp; " - " &amp; TEXT(Data!H12,"##") &amp; " - " &amp; TEXT(Data!I12,"##") &amp; " - " &amp; TEXT(Data!J12,"##") &amp; " = "</f>
        <v xml:space="preserve">888 - 397 - 25 - 338 = </v>
      </c>
      <c r="C12" s="13"/>
      <c r="D12" s="12"/>
      <c r="E12" s="12" t="str">
        <f>IF(D12&gt;0,TEXT(Data!G12,"####"),"")</f>
        <v/>
      </c>
      <c r="F12" s="12" t="str">
        <f>IF(D12&gt;0,IF(D12=Data!G12,1,0),"")</f>
        <v/>
      </c>
    </row>
    <row r="13" spans="1:6" s="9" customFormat="1" ht="26.1" customHeight="1">
      <c r="A13" s="12">
        <v>11</v>
      </c>
      <c r="B13" s="13" t="str">
        <f ca="1">TEXT(Data!K13,"##") &amp; " - " &amp; TEXT(Data!H13,"##") &amp; " - " &amp; TEXT(Data!I13,"##") &amp; " - " &amp; TEXT(Data!J13,"##") &amp; " = "</f>
        <v xml:space="preserve">2641 - 751 - 879 - 698 = </v>
      </c>
      <c r="C13" s="13"/>
      <c r="D13" s="12"/>
      <c r="E13" s="12" t="str">
        <f>IF(D13&gt;0,TEXT(Data!G13,"####"),"")</f>
        <v/>
      </c>
      <c r="F13" s="12" t="str">
        <f>IF(D13&gt;0,IF(D13=Data!G13,1,0),"")</f>
        <v/>
      </c>
    </row>
    <row r="14" spans="1:6" s="9" customFormat="1" ht="26.1" customHeight="1">
      <c r="A14" s="12">
        <v>12</v>
      </c>
      <c r="B14" s="13" t="str">
        <f ca="1">TEXT(Data!K14,"##") &amp; " - " &amp; TEXT(Data!H14,"##") &amp; " - " &amp; TEXT(Data!I14,"##") &amp; " - " &amp; TEXT(Data!J14,"##") &amp; " = "</f>
        <v xml:space="preserve">2810 - 629 - 886 - 695 = </v>
      </c>
      <c r="C14" s="13"/>
      <c r="D14" s="12"/>
      <c r="E14" s="12" t="str">
        <f>IF(D14&gt;0,TEXT(Data!G14,"####"),"")</f>
        <v/>
      </c>
      <c r="F14" s="12" t="str">
        <f>IF(D14&gt;0,IF(D14=Data!G14,1,0),"")</f>
        <v/>
      </c>
    </row>
    <row r="15" spans="1:6" s="9" customFormat="1" ht="26.1" customHeight="1">
      <c r="A15" s="12">
        <v>13</v>
      </c>
      <c r="B15" s="13" t="str">
        <f ca="1">TEXT(Data!K15,"##") &amp; " - " &amp; TEXT(Data!H15,"##") &amp; " - " &amp; TEXT(Data!I15,"##") &amp; " - " &amp; TEXT(Data!J15,"##") &amp; " = "</f>
        <v xml:space="preserve">1171 - 80 - 353 - 88 = </v>
      </c>
      <c r="C15" s="13"/>
      <c r="D15" s="12"/>
      <c r="E15" s="12" t="str">
        <f>IF(D15&gt;0,TEXT(Data!G15,"####"),"")</f>
        <v/>
      </c>
      <c r="F15" s="12" t="str">
        <f>IF(D15&gt;0,IF(D15=Data!G15,1,0),"")</f>
        <v/>
      </c>
    </row>
    <row r="16" spans="1:6" s="9" customFormat="1" ht="26.1" customHeight="1">
      <c r="A16" s="12">
        <v>14</v>
      </c>
      <c r="B16" s="13" t="str">
        <f ca="1">TEXT(Data!K16,"##") &amp; " - " &amp; TEXT(Data!H16,"##") &amp; " - " &amp; TEXT(Data!I16,"##") &amp; " - " &amp; TEXT(Data!J16,"##") &amp; " = "</f>
        <v xml:space="preserve">2649 - 144 - 764 - 748 = </v>
      </c>
      <c r="C16" s="13"/>
      <c r="D16" s="12"/>
      <c r="E16" s="12" t="str">
        <f>IF(D16&gt;0,TEXT(Data!G16,"####"),"")</f>
        <v/>
      </c>
      <c r="F16" s="12" t="str">
        <f>IF(D16&gt;0,IF(D16=Data!G16,1,0),"")</f>
        <v/>
      </c>
    </row>
    <row r="17" spans="1:6" s="9" customFormat="1" ht="26.1" customHeight="1">
      <c r="A17" s="12">
        <v>15</v>
      </c>
      <c r="B17" s="13" t="str">
        <f ca="1">TEXT(Data!K17,"##") &amp; " - " &amp; TEXT(Data!H17,"##") &amp; " - " &amp; TEXT(Data!I17,"##") &amp; " - " &amp; TEXT(Data!J17,"##") &amp; " = "</f>
        <v xml:space="preserve">1853 - 566 - 853 - 23 = </v>
      </c>
      <c r="C17" s="13"/>
      <c r="D17" s="12"/>
      <c r="E17" s="12" t="str">
        <f>IF(D17&gt;0,TEXT(Data!G17,"####"),"")</f>
        <v/>
      </c>
      <c r="F17" s="12" t="str">
        <f>IF(D17&gt;0,IF(D17=Data!G17,1,0),"")</f>
        <v/>
      </c>
    </row>
    <row r="18" spans="1:6" s="9" customFormat="1" ht="26.1" customHeight="1">
      <c r="A18" s="12">
        <v>16</v>
      </c>
      <c r="B18" s="13" t="str">
        <f ca="1">TEXT(Data!K18,"##") &amp; " - " &amp; TEXT(Data!H18,"##") &amp; " - " &amp; TEXT(Data!I18,"##") &amp; " - " &amp; TEXT(Data!J18,"##") &amp; " = "</f>
        <v xml:space="preserve">2354 - 538 - 949 - 81 = </v>
      </c>
      <c r="C18" s="13"/>
      <c r="D18" s="12"/>
      <c r="E18" s="12" t="str">
        <f>IF(D18&gt;0,TEXT(Data!G18,"####"),"")</f>
        <v/>
      </c>
      <c r="F18" s="12" t="str">
        <f>IF(D18&gt;0,IF(D18=Data!G18,1,0),"")</f>
        <v/>
      </c>
    </row>
    <row r="19" spans="1:6" s="9" customFormat="1" ht="26.1" customHeight="1">
      <c r="A19" s="12">
        <v>17</v>
      </c>
      <c r="B19" s="13" t="str">
        <f ca="1">TEXT(Data!K19,"##") &amp; " - " &amp; TEXT(Data!H19,"##") &amp; " - " &amp; TEXT(Data!I19,"##") &amp; " - " &amp; TEXT(Data!J19,"##") &amp; " = "</f>
        <v xml:space="preserve">2383 - 474 - 517 - 584 = </v>
      </c>
      <c r="C19" s="13"/>
      <c r="D19" s="12"/>
      <c r="E19" s="12" t="str">
        <f>IF(D19&gt;0,TEXT(Data!G19,"####"),"")</f>
        <v/>
      </c>
      <c r="F19" s="12" t="str">
        <f>IF(D19&gt;0,IF(D19=Data!G19,1,0),"")</f>
        <v/>
      </c>
    </row>
    <row r="20" spans="1:6" s="9" customFormat="1" ht="26.1" customHeight="1">
      <c r="A20" s="12">
        <v>18</v>
      </c>
      <c r="B20" s="13" t="str">
        <f ca="1">TEXT(Data!K20,"##") &amp; " - " &amp; TEXT(Data!H20,"##") &amp; " - " &amp; TEXT(Data!I20,"##") &amp; " - " &amp; TEXT(Data!J20,"##") &amp; " = "</f>
        <v xml:space="preserve">2493 - 209 - 681 - 864 = </v>
      </c>
      <c r="C20" s="13"/>
      <c r="D20" s="12"/>
      <c r="E20" s="12" t="str">
        <f>IF(D20&gt;0,TEXT(Data!G20,"####"),"")</f>
        <v/>
      </c>
      <c r="F20" s="12" t="str">
        <f>IF(D20&gt;0,IF(D20=Data!G20,1,0),"")</f>
        <v/>
      </c>
    </row>
    <row r="21" spans="1:6" s="9" customFormat="1" ht="26.1" customHeight="1">
      <c r="A21" s="12">
        <v>19</v>
      </c>
      <c r="B21" s="13" t="str">
        <f ca="1">TEXT(Data!K21,"##") &amp; " - " &amp; TEXT(Data!H21,"##") &amp; " - " &amp; TEXT(Data!I21,"##") &amp; " - " &amp; TEXT(Data!J21,"##") &amp; " = "</f>
        <v xml:space="preserve">1646 - 101 - 865 - 228 = </v>
      </c>
      <c r="C21" s="13"/>
      <c r="D21" s="12"/>
      <c r="E21" s="12" t="str">
        <f>IF(D21&gt;0,TEXT(Data!G21,"####"),"")</f>
        <v/>
      </c>
      <c r="F21" s="12" t="str">
        <f>IF(D21&gt;0,IF(D21=Data!G21,1,0),"")</f>
        <v/>
      </c>
    </row>
    <row r="22" spans="1:6" s="9" customFormat="1" ht="26.1" customHeight="1" thickBot="1">
      <c r="A22" s="12">
        <v>20</v>
      </c>
      <c r="B22" s="13" t="str">
        <f ca="1">TEXT(Data!K22,"##") &amp; " - " &amp; TEXT(Data!H22,"##") &amp; " - " &amp; TEXT(Data!I22,"##") &amp; " - " &amp; TEXT(Data!J22,"##") &amp; " = "</f>
        <v xml:space="preserve">2644 - 602 - 713 - 839 = </v>
      </c>
      <c r="C22" s="13"/>
      <c r="D22" s="12"/>
      <c r="E22" s="12" t="str">
        <f>IF(D22&gt;0,TEXT(Data!G22,"####"),"")</f>
        <v/>
      </c>
      <c r="F22" s="12" t="str">
        <f>IF(D22&gt;0,IF(D22=Data!G22,1,0),"")</f>
        <v/>
      </c>
    </row>
    <row r="23" spans="1:6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6" s="9" customFormat="1" ht="26.1" customHeight="1">
      <c r="A24" s="7"/>
      <c r="B24" s="11"/>
      <c r="C24" s="40" t="s">
        <v>34</v>
      </c>
      <c r="D24" s="40"/>
      <c r="E24" s="25" t="s">
        <v>3</v>
      </c>
      <c r="F24" s="17">
        <f ca="1">TIME(HOUR(Data!B1), MINUTE(Data!B1), SECOND(Data!B1))</f>
        <v>0.55103009259259261</v>
      </c>
    </row>
    <row r="25" spans="1:6" s="9" customFormat="1" ht="26.1" customHeight="1">
      <c r="A25" s="7"/>
      <c r="B25" s="11"/>
      <c r="C25" s="40" t="s">
        <v>35</v>
      </c>
      <c r="D25" s="40"/>
      <c r="E25" s="25" t="s">
        <v>4</v>
      </c>
      <c r="F25" s="17">
        <f ca="1">TIME(HOUR(NOW()), MINUTE(NOW()), SECOND(NOW())) - F24</f>
        <v>0</v>
      </c>
    </row>
    <row r="26" spans="1:6" s="9" customFormat="1" ht="26.1" customHeight="1">
      <c r="A26" s="7"/>
      <c r="B26" s="11"/>
      <c r="C26" s="11"/>
      <c r="D26" s="33" t="s">
        <v>5</v>
      </c>
      <c r="E26" s="33"/>
      <c r="F26" s="19" t="str">
        <f ca="1">IFERROR(F25/COUNTIF(F3:F22, "&gt;=0"), "")</f>
        <v/>
      </c>
    </row>
    <row r="27" spans="1:6" ht="26.1" customHeight="1">
      <c r="A27" s="5"/>
      <c r="B27" s="6"/>
      <c r="C27" s="6"/>
      <c r="D27" s="7"/>
      <c r="E27" s="7"/>
    </row>
    <row r="28" spans="1:6" ht="23.25">
      <c r="A28" s="5"/>
      <c r="B28" s="6"/>
      <c r="C28" s="6"/>
      <c r="D28" s="7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2665209-927B-44BB-9C17-9FA6DBA1CD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E7BF-BF1A-473B-B16F-E804B63D1822}">
  <dimension ref="A1:F29"/>
  <sheetViews>
    <sheetView tabSelected="1" zoomScale="90" zoomScaleNormal="90" workbookViewId="0">
      <selection activeCell="H5" sqref="H5"/>
    </sheetView>
  </sheetViews>
  <sheetFormatPr defaultColWidth="17.375" defaultRowHeight="14.25"/>
  <cols>
    <col min="1" max="1" width="8.625" style="26" customWidth="1"/>
    <col min="2" max="2" width="30.75" style="2" customWidth="1"/>
    <col min="3" max="3" width="29.125" style="2" customWidth="1"/>
    <col min="4" max="4" width="17.25" style="3" customWidth="1"/>
    <col min="5" max="5" width="18.25" style="3" customWidth="1"/>
    <col min="6" max="6" width="16.375" style="26" customWidth="1"/>
    <col min="8" max="8" width="26.375" customWidth="1"/>
  </cols>
  <sheetData>
    <row r="1" spans="1:6" ht="27" customHeight="1">
      <c r="A1" s="34" t="str">
        <f>Data!$M$2</f>
        <v>加 減 混 合 運 算 練 習</v>
      </c>
      <c r="B1" s="35"/>
      <c r="C1" s="35"/>
      <c r="D1" s="35"/>
      <c r="E1" s="35"/>
      <c r="F1" s="35"/>
    </row>
    <row r="2" spans="1:6" ht="27" customHeight="1">
      <c r="A2" s="4" t="s">
        <v>6</v>
      </c>
      <c r="B2" s="4" t="s">
        <v>0</v>
      </c>
      <c r="C2" s="4" t="s">
        <v>1</v>
      </c>
      <c r="D2" s="4" t="s">
        <v>8</v>
      </c>
      <c r="E2" s="4" t="s">
        <v>2</v>
      </c>
      <c r="F2" s="4" t="s">
        <v>7</v>
      </c>
    </row>
    <row r="3" spans="1:6" s="9" customFormat="1" ht="26.1" customHeight="1">
      <c r="A3" s="12">
        <v>1</v>
      </c>
      <c r="B3" s="13" t="str">
        <f ca="1">TEXT(Data!M3,"##") &amp; " + " &amp; TEXT(Data!R3,"##") &amp; " - " &amp; TEXT(Data!P3,"##") &amp; " - " &amp; TEXT(Data!Q3,"##") &amp; " = "</f>
        <v xml:space="preserve">358 + 1557 - 860 - 532 = </v>
      </c>
      <c r="C3" s="13"/>
      <c r="D3" s="12"/>
      <c r="E3" s="12" t="str">
        <f>IF(D3&gt;0,TEXT(Data!S3,"####"),"")</f>
        <v/>
      </c>
      <c r="F3" s="12" t="str">
        <f>IF(D3&gt;0,IF(D3=Data!S3,1,0),"")</f>
        <v/>
      </c>
    </row>
    <row r="4" spans="1:6" s="9" customFormat="1" ht="26.1" customHeight="1">
      <c r="A4" s="12">
        <v>2</v>
      </c>
      <c r="B4" s="13" t="str">
        <f ca="1">TEXT(Data!M4,"##") &amp; " + " &amp; TEXT(Data!R4,"##") &amp; " - " &amp; TEXT(Data!P4,"##") &amp; " - " &amp; TEXT(Data!Q4,"##") &amp; " = "</f>
        <v xml:space="preserve">907 + 725 - 203 - 374 = </v>
      </c>
      <c r="C4" s="13"/>
      <c r="D4" s="12"/>
      <c r="E4" s="12" t="str">
        <f>IF(D4&gt;0,TEXT(Data!S4,"####"),"")</f>
        <v/>
      </c>
      <c r="F4" s="12" t="str">
        <f>IF(D4&gt;0,IF(D4=Data!S4,1,0),"")</f>
        <v/>
      </c>
    </row>
    <row r="5" spans="1:6" s="9" customFormat="1" ht="26.1" customHeight="1">
      <c r="A5" s="12">
        <v>3</v>
      </c>
      <c r="B5" s="13" t="str">
        <f ca="1">TEXT(Data!M5,"##") &amp; " + " &amp; TEXT(Data!R5,"##") &amp; " - " &amp; TEXT(Data!P5,"##") &amp; " - " &amp; TEXT(Data!Q5,"##") &amp; " = "</f>
        <v xml:space="preserve">455 + 2001 - 993 - 935 = </v>
      </c>
      <c r="C5" s="13"/>
      <c r="D5" s="12"/>
      <c r="E5" s="12" t="str">
        <f>IF(D5&gt;0,TEXT(Data!S5,"####"),"")</f>
        <v/>
      </c>
      <c r="F5" s="12" t="str">
        <f>IF(D5&gt;0,IF(D5=Data!S5,1,0),"")</f>
        <v/>
      </c>
    </row>
    <row r="6" spans="1:6" s="9" customFormat="1" ht="26.1" customHeight="1">
      <c r="A6" s="12">
        <v>4</v>
      </c>
      <c r="B6" s="13" t="str">
        <f ca="1">TEXT(Data!M6,"##") &amp; " + " &amp; TEXT(Data!R6,"##") &amp; " - " &amp; TEXT(Data!P6,"##") &amp; " - " &amp; TEXT(Data!Q6,"##") &amp; " = "</f>
        <v xml:space="preserve">130 + 790 - 68 - 618 = </v>
      </c>
      <c r="C6" s="13"/>
      <c r="D6" s="12"/>
      <c r="E6" s="12" t="str">
        <f>IF(D6&gt;0,TEXT(Data!S6,"####"),"")</f>
        <v/>
      </c>
      <c r="F6" s="12" t="str">
        <f>IF(D6&gt;0,IF(D6=Data!S6,1,0),"")</f>
        <v/>
      </c>
    </row>
    <row r="7" spans="1:6" s="9" customFormat="1" ht="26.1" customHeight="1">
      <c r="A7" s="12">
        <v>5</v>
      </c>
      <c r="B7" s="13" t="str">
        <f ca="1">TEXT(Data!M7,"##") &amp; " + " &amp; TEXT(Data!R7,"##") &amp; " - " &amp; TEXT(Data!P7,"##") &amp; " - " &amp; TEXT(Data!Q7,"##") &amp; " = "</f>
        <v xml:space="preserve">261 + 1520 - 764 - 701 = </v>
      </c>
      <c r="C7" s="13"/>
      <c r="D7" s="12"/>
      <c r="E7" s="12" t="str">
        <f>IF(D7&gt;0,TEXT(Data!S7,"####"),"")</f>
        <v/>
      </c>
      <c r="F7" s="12" t="str">
        <f>IF(D7&gt;0,IF(D7=Data!S7,1,0),"")</f>
        <v/>
      </c>
    </row>
    <row r="8" spans="1:6" s="9" customFormat="1" ht="26.1" customHeight="1">
      <c r="A8" s="12">
        <v>6</v>
      </c>
      <c r="B8" s="13" t="str">
        <f ca="1">TEXT(Data!M8,"##") &amp; " + " &amp; TEXT(Data!R8,"##") &amp; " - " &amp; TEXT(Data!P8,"##") &amp; " - " &amp; TEXT(Data!Q8,"##") &amp; " = "</f>
        <v xml:space="preserve">900 + 1780 - 840 - 847 = </v>
      </c>
      <c r="C8" s="13"/>
      <c r="D8" s="12"/>
      <c r="E8" s="12" t="str">
        <f>IF(D8&gt;0,TEXT(Data!S8,"####"),"")</f>
        <v/>
      </c>
      <c r="F8" s="12" t="str">
        <f>IF(D8&gt;0,IF(D8=Data!S8,1,0),"")</f>
        <v/>
      </c>
    </row>
    <row r="9" spans="1:6" s="9" customFormat="1" ht="26.1" customHeight="1">
      <c r="A9" s="12">
        <v>7</v>
      </c>
      <c r="B9" s="13" t="str">
        <f ca="1">TEXT(Data!M9,"##") &amp; " + " &amp; TEXT(Data!R9,"##") &amp; " - " &amp; TEXT(Data!P9,"##") &amp; " - " &amp; TEXT(Data!Q9,"##") &amp; " = "</f>
        <v xml:space="preserve">484 + 1757 - 801 - 878 = </v>
      </c>
      <c r="C9" s="13"/>
      <c r="D9" s="12"/>
      <c r="E9" s="12" t="str">
        <f>IF(D9&gt;0,TEXT(Data!S9,"####"),"")</f>
        <v/>
      </c>
      <c r="F9" s="12" t="str">
        <f>IF(D9&gt;0,IF(D9=Data!S9,1,0),"")</f>
        <v/>
      </c>
    </row>
    <row r="10" spans="1:6" s="9" customFormat="1" ht="26.1" customHeight="1">
      <c r="A10" s="12">
        <v>8</v>
      </c>
      <c r="B10" s="13" t="str">
        <f ca="1">TEXT(Data!M10,"##") &amp; " + " &amp; TEXT(Data!R10,"##") &amp; " - " &amp; TEXT(Data!P10,"##") &amp; " - " &amp; TEXT(Data!Q10,"##") &amp; " = "</f>
        <v xml:space="preserve">283 + 856 - 153 - 540 = </v>
      </c>
      <c r="C10" s="13"/>
      <c r="D10" s="12"/>
      <c r="E10" s="12" t="str">
        <f>IF(D10&gt;0,TEXT(Data!S10,"####"),"")</f>
        <v/>
      </c>
      <c r="F10" s="12" t="str">
        <f>IF(D10&gt;0,IF(D10=Data!S10,1,0),"")</f>
        <v/>
      </c>
    </row>
    <row r="11" spans="1:6" s="9" customFormat="1" ht="26.1" customHeight="1">
      <c r="A11" s="12">
        <v>9</v>
      </c>
      <c r="B11" s="13" t="str">
        <f ca="1">TEXT(Data!M11,"##") &amp; " + " &amp; TEXT(Data!R11,"##") &amp; " - " &amp; TEXT(Data!P11,"##") &amp; " - " &amp; TEXT(Data!Q11,"##") &amp; " = "</f>
        <v xml:space="preserve">75 + 616 - 259 - 199 = </v>
      </c>
      <c r="C11" s="13"/>
      <c r="D11" s="12"/>
      <c r="E11" s="12" t="str">
        <f>IF(D11&gt;0,TEXT(Data!S11,"####"),"")</f>
        <v/>
      </c>
      <c r="F11" s="12" t="str">
        <f>IF(D11&gt;0,IF(D11=Data!S11,1,0),"")</f>
        <v/>
      </c>
    </row>
    <row r="12" spans="1:6" s="9" customFormat="1" ht="26.1" customHeight="1">
      <c r="A12" s="12">
        <v>10</v>
      </c>
      <c r="B12" s="13" t="str">
        <f ca="1">TEXT(Data!M12,"##") &amp; " + " &amp; TEXT(Data!R12,"##") &amp; " - " &amp; TEXT(Data!P12,"##") &amp; " - " &amp; TEXT(Data!Q12,"##") &amp; " = "</f>
        <v xml:space="preserve">675 + 1420 - 423 - 875 = </v>
      </c>
      <c r="C12" s="13"/>
      <c r="D12" s="12"/>
      <c r="E12" s="12" t="str">
        <f>IF(D12&gt;0,TEXT(Data!S12,"####"),"")</f>
        <v/>
      </c>
      <c r="F12" s="12" t="str">
        <f>IF(D12&gt;0,IF(D12=Data!S12,1,0),"")</f>
        <v/>
      </c>
    </row>
    <row r="13" spans="1:6" s="9" customFormat="1" ht="26.1" customHeight="1">
      <c r="A13" s="12">
        <v>11</v>
      </c>
      <c r="B13" s="13" t="str">
        <f ca="1">TEXT(Data!M13,"##") &amp; " + " &amp; TEXT(Data!R13,"##") &amp; " - " &amp; TEXT(Data!P13,"##") &amp; " - " &amp; TEXT(Data!Q13,"##") &amp; " = "</f>
        <v xml:space="preserve">28 + 1147 - 643 - 396 = </v>
      </c>
      <c r="C13" s="13"/>
      <c r="D13" s="12"/>
      <c r="E13" s="12" t="str">
        <f>IF(D13&gt;0,TEXT(Data!S13,"####"),"")</f>
        <v/>
      </c>
      <c r="F13" s="12" t="str">
        <f>IF(D13&gt;0,IF(D13=Data!S13,1,0),"")</f>
        <v/>
      </c>
    </row>
    <row r="14" spans="1:6" s="9" customFormat="1" ht="26.1" customHeight="1">
      <c r="A14" s="12">
        <v>12</v>
      </c>
      <c r="B14" s="13" t="str">
        <f ca="1">TEXT(Data!M14,"##") &amp; " + " &amp; TEXT(Data!R14,"##") &amp; " - " &amp; TEXT(Data!P14,"##") &amp; " - " &amp; TEXT(Data!Q14,"##") &amp; " = "</f>
        <v xml:space="preserve">922 + 1167 - 664 - 425 = </v>
      </c>
      <c r="C14" s="13"/>
      <c r="D14" s="12"/>
      <c r="E14" s="12" t="str">
        <f>IF(D14&gt;0,TEXT(Data!S14,"####"),"")</f>
        <v/>
      </c>
      <c r="F14" s="12" t="str">
        <f>IF(D14&gt;0,IF(D14=Data!S14,1,0),"")</f>
        <v/>
      </c>
    </row>
    <row r="15" spans="1:6" s="9" customFormat="1" ht="26.1" customHeight="1">
      <c r="A15" s="12">
        <v>13</v>
      </c>
      <c r="B15" s="13" t="str">
        <f ca="1">TEXT(Data!M15,"##") &amp; " + " &amp; TEXT(Data!R15,"##") &amp; " - " &amp; TEXT(Data!P15,"##") &amp; " - " &amp; TEXT(Data!Q15,"##") &amp; " = "</f>
        <v xml:space="preserve">264 + 499 - 67 - 324 = </v>
      </c>
      <c r="C15" s="13"/>
      <c r="D15" s="12"/>
      <c r="E15" s="12" t="str">
        <f>IF(D15&gt;0,TEXT(Data!S15,"####"),"")</f>
        <v/>
      </c>
      <c r="F15" s="12" t="str">
        <f>IF(D15&gt;0,IF(D15=Data!S15,1,0),"")</f>
        <v/>
      </c>
    </row>
    <row r="16" spans="1:6" s="9" customFormat="1" ht="26.1" customHeight="1">
      <c r="A16" s="12">
        <v>14</v>
      </c>
      <c r="B16" s="13" t="str">
        <f ca="1">TEXT(Data!M16,"##") &amp; " + " &amp; TEXT(Data!R16,"##") &amp; " - " &amp; TEXT(Data!P16,"##") &amp; " - " &amp; TEXT(Data!Q16,"##") &amp; " = "</f>
        <v xml:space="preserve">959 + 810 - 134 - 596 = </v>
      </c>
      <c r="C16" s="13"/>
      <c r="D16" s="12"/>
      <c r="E16" s="12" t="str">
        <f>IF(D16&gt;0,TEXT(Data!S16,"####"),"")</f>
        <v/>
      </c>
      <c r="F16" s="12" t="str">
        <f>IF(D16&gt;0,IF(D16=Data!S16,1,0),"")</f>
        <v/>
      </c>
    </row>
    <row r="17" spans="1:6" s="9" customFormat="1" ht="26.1" customHeight="1">
      <c r="A17" s="12">
        <v>15</v>
      </c>
      <c r="B17" s="13" t="str">
        <f ca="1">TEXT(Data!M17,"##") &amp; " + " &amp; TEXT(Data!R17,"##") &amp; " - " &amp; TEXT(Data!P17,"##") &amp; " - " &amp; TEXT(Data!Q17,"##") &amp; " = "</f>
        <v xml:space="preserve">124 + 778 - 120 - 608 = </v>
      </c>
      <c r="C17" s="13"/>
      <c r="D17" s="12"/>
      <c r="E17" s="12" t="str">
        <f>IF(D17&gt;0,TEXT(Data!S17,"####"),"")</f>
        <v/>
      </c>
      <c r="F17" s="12" t="str">
        <f>IF(D17&gt;0,IF(D17=Data!S17,1,0),"")</f>
        <v/>
      </c>
    </row>
    <row r="18" spans="1:6" s="9" customFormat="1" ht="26.1" customHeight="1">
      <c r="A18" s="12">
        <v>16</v>
      </c>
      <c r="B18" s="13" t="str">
        <f ca="1">TEXT(Data!M18,"##") &amp; " + " &amp; TEXT(Data!R18,"##") &amp; " - " &amp; TEXT(Data!P18,"##") &amp; " - " &amp; TEXT(Data!Q18,"##") &amp; " = "</f>
        <v xml:space="preserve">779 + 893 - 681 - 171 = </v>
      </c>
      <c r="C18" s="13"/>
      <c r="D18" s="12"/>
      <c r="E18" s="12" t="str">
        <f>IF(D18&gt;0,TEXT(Data!S18,"####"),"")</f>
        <v/>
      </c>
      <c r="F18" s="12" t="str">
        <f>IF(D18&gt;0,IF(D18=Data!S18,1,0),"")</f>
        <v/>
      </c>
    </row>
    <row r="19" spans="1:6" s="9" customFormat="1" ht="26.1" customHeight="1">
      <c r="A19" s="12">
        <v>17</v>
      </c>
      <c r="B19" s="13" t="str">
        <f ca="1">TEXT(Data!M19,"##") &amp; " + " &amp; TEXT(Data!R19,"##") &amp; " - " &amp; TEXT(Data!P19,"##") &amp; " - " &amp; TEXT(Data!Q19,"##") &amp; " = "</f>
        <v xml:space="preserve">136 + 977 - 644 - 218 = </v>
      </c>
      <c r="C19" s="13"/>
      <c r="D19" s="12"/>
      <c r="E19" s="12" t="str">
        <f>IF(D19&gt;0,TEXT(Data!S19,"####"),"")</f>
        <v/>
      </c>
      <c r="F19" s="12" t="str">
        <f>IF(D19&gt;0,IF(D19=Data!S19,1,0),"")</f>
        <v/>
      </c>
    </row>
    <row r="20" spans="1:6" s="9" customFormat="1" ht="26.1" customHeight="1">
      <c r="A20" s="12">
        <v>18</v>
      </c>
      <c r="B20" s="13" t="str">
        <f ca="1">TEXT(Data!M20,"##") &amp; " + " &amp; TEXT(Data!R20,"##") &amp; " - " &amp; TEXT(Data!P20,"##") &amp; " - " &amp; TEXT(Data!Q20,"##") &amp; " = "</f>
        <v xml:space="preserve">586 + 1113 - 736 - 232 = </v>
      </c>
      <c r="C20" s="13"/>
      <c r="D20" s="12"/>
      <c r="E20" s="12" t="str">
        <f>IF(D20&gt;0,TEXT(Data!S20,"####"),"")</f>
        <v/>
      </c>
      <c r="F20" s="12" t="str">
        <f>IF(D20&gt;0,IF(D20=Data!S20,1,0),"")</f>
        <v/>
      </c>
    </row>
    <row r="21" spans="1:6" s="9" customFormat="1" ht="26.1" customHeight="1">
      <c r="A21" s="12">
        <v>19</v>
      </c>
      <c r="B21" s="13" t="str">
        <f ca="1">TEXT(Data!M21,"##") &amp; " + " &amp; TEXT(Data!R21,"##") &amp; " - " &amp; TEXT(Data!P21,"##") &amp; " - " &amp; TEXT(Data!Q21,"##") &amp; " = "</f>
        <v xml:space="preserve">784 + 1453 - 601 - 728 = </v>
      </c>
      <c r="C21" s="13"/>
      <c r="D21" s="12"/>
      <c r="E21" s="12" t="str">
        <f>IF(D21&gt;0,TEXT(Data!S21,"####"),"")</f>
        <v/>
      </c>
      <c r="F21" s="12" t="str">
        <f>IF(D21&gt;0,IF(D21=Data!S21,1,0),"")</f>
        <v/>
      </c>
    </row>
    <row r="22" spans="1:6" s="9" customFormat="1" ht="26.1" customHeight="1" thickBot="1">
      <c r="A22" s="12">
        <v>20</v>
      </c>
      <c r="B22" s="13" t="str">
        <f ca="1">TEXT(Data!M22,"##") &amp; " + " &amp; TEXT(Data!R22,"##") &amp; " - " &amp; TEXT(Data!P22,"##") &amp; " - " &amp; TEXT(Data!Q22,"##") &amp; " = "</f>
        <v xml:space="preserve">242 + 1791 - 844 - 794 = </v>
      </c>
      <c r="C22" s="13"/>
      <c r="D22" s="12"/>
      <c r="E22" s="12" t="str">
        <f>IF(D22&gt;0,TEXT(Data!S22,"####"),"")</f>
        <v/>
      </c>
      <c r="F22" s="12" t="str">
        <f>IF(D22&gt;0,IF(D22=Data!S22,1,0),"")</f>
        <v/>
      </c>
    </row>
    <row r="23" spans="1:6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6" s="9" customFormat="1" ht="26.1" customHeight="1">
      <c r="A24" s="7"/>
      <c r="B24" s="11"/>
      <c r="C24" s="40" t="s">
        <v>34</v>
      </c>
      <c r="D24" s="40"/>
      <c r="E24" s="25" t="s">
        <v>3</v>
      </c>
      <c r="F24" s="17">
        <f ca="1">TIME(HOUR(Data!B1), MINUTE(Data!B1), SECOND(Data!B1))</f>
        <v>0.55103009259259261</v>
      </c>
    </row>
    <row r="25" spans="1:6" s="9" customFormat="1" ht="26.1" customHeight="1">
      <c r="A25" s="7"/>
      <c r="B25" s="11"/>
      <c r="C25" s="40" t="s">
        <v>35</v>
      </c>
      <c r="D25" s="40"/>
      <c r="E25" s="25" t="s">
        <v>4</v>
      </c>
      <c r="F25" s="17">
        <f ca="1">TIME(HOUR(NOW()), MINUTE(NOW()), SECOND(NOW())) - F24</f>
        <v>0</v>
      </c>
    </row>
    <row r="26" spans="1:6" s="9" customFormat="1" ht="26.1" customHeight="1">
      <c r="A26" s="7"/>
      <c r="B26" s="11"/>
      <c r="C26" s="11"/>
      <c r="D26" s="33" t="s">
        <v>5</v>
      </c>
      <c r="E26" s="33"/>
      <c r="F26" s="19" t="str">
        <f ca="1">IFERROR(F25/COUNTIF(F3:F22, "&gt;=0"), "")</f>
        <v/>
      </c>
    </row>
    <row r="27" spans="1:6" ht="26.1" customHeight="1">
      <c r="A27" s="5"/>
      <c r="B27" s="6"/>
      <c r="C27" s="6"/>
      <c r="D27" s="7"/>
      <c r="E27" s="7"/>
    </row>
    <row r="28" spans="1:6" ht="23.25">
      <c r="A28" s="5"/>
      <c r="B28" s="6"/>
      <c r="C28" s="6"/>
      <c r="D28" s="7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ABBC5B0-0FBB-4975-AFCC-79731093D1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"/>
  <sheetViews>
    <sheetView workbookViewId="0">
      <selection activeCell="H31" sqref="H31"/>
    </sheetView>
  </sheetViews>
  <sheetFormatPr defaultColWidth="9" defaultRowHeight="14.25"/>
  <cols>
    <col min="1" max="1" width="12.375" customWidth="1"/>
    <col min="2" max="2" width="11.25" customWidth="1"/>
    <col min="3" max="3" width="13.375" customWidth="1"/>
    <col min="4" max="4" width="11.25" customWidth="1"/>
    <col min="5" max="5" width="12.75" customWidth="1"/>
    <col min="6" max="6" width="7.375" customWidth="1"/>
    <col min="7" max="10" width="8" customWidth="1"/>
    <col min="11" max="11" width="18.25" customWidth="1"/>
    <col min="18" max="18" width="7.25" customWidth="1"/>
  </cols>
  <sheetData>
    <row r="1" spans="1:20">
      <c r="A1" s="18" t="s">
        <v>3</v>
      </c>
      <c r="B1" s="36">
        <f ca="1">NOW()</f>
        <v>44744.551034027776</v>
      </c>
      <c r="C1" s="36"/>
      <c r="D1" s="36"/>
    </row>
    <row r="2" spans="1:20">
      <c r="A2" s="39" t="s">
        <v>9</v>
      </c>
      <c r="B2" s="39"/>
      <c r="C2" s="30"/>
      <c r="D2" s="37" t="s">
        <v>20</v>
      </c>
      <c r="E2" s="38"/>
      <c r="F2" s="31"/>
      <c r="G2" s="39" t="s">
        <v>30</v>
      </c>
      <c r="H2" s="39"/>
      <c r="I2" s="39"/>
      <c r="J2" s="39"/>
      <c r="K2" s="29" t="s">
        <v>31</v>
      </c>
      <c r="L2" s="31"/>
      <c r="M2" s="39" t="s">
        <v>32</v>
      </c>
      <c r="N2" s="39"/>
      <c r="O2" s="39"/>
      <c r="P2" s="39"/>
      <c r="Q2" s="39"/>
      <c r="R2" s="39"/>
      <c r="S2" s="39"/>
      <c r="T2" s="39"/>
    </row>
    <row r="3" spans="1:20">
      <c r="A3">
        <f ca="1">RANDBETWEEN(11,99)</f>
        <v>63</v>
      </c>
      <c r="B3">
        <f t="shared" ref="B3:B30" ca="1" si="0">RANDBETWEEN(11,99)</f>
        <v>31</v>
      </c>
      <c r="D3">
        <f ca="1">RANDBETWEEN(101,9999)</f>
        <v>8785</v>
      </c>
      <c r="E3">
        <f ca="1">RANDBETWEEN(101,9999)</f>
        <v>9905</v>
      </c>
      <c r="G3">
        <f ca="1">RANDBETWEEN(11,999)</f>
        <v>220</v>
      </c>
      <c r="H3">
        <f t="shared" ref="H3:J30" ca="1" si="1">RANDBETWEEN(11,999)</f>
        <v>382</v>
      </c>
      <c r="I3">
        <f t="shared" ca="1" si="1"/>
        <v>478</v>
      </c>
      <c r="J3">
        <f t="shared" ca="1" si="1"/>
        <v>424</v>
      </c>
      <c r="K3">
        <f ca="1">SUM(G3:J3)</f>
        <v>1504</v>
      </c>
      <c r="M3">
        <f ca="1">RANDBETWEEN(11,999)</f>
        <v>358</v>
      </c>
      <c r="N3">
        <f t="shared" ref="N3:O30" ca="1" si="2">RANDBETWEEN(11,99)</f>
        <v>89</v>
      </c>
      <c r="O3">
        <f ca="1">RANDBETWEEN(11,99)</f>
        <v>76</v>
      </c>
      <c r="P3">
        <f t="shared" ref="P3:Q30" ca="1" si="3">RANDBETWEEN(11,999)</f>
        <v>860</v>
      </c>
      <c r="Q3">
        <f t="shared" ca="1" si="3"/>
        <v>532</v>
      </c>
      <c r="R3">
        <f ca="1">SUM(N3:Q3)</f>
        <v>1557</v>
      </c>
      <c r="S3">
        <f ca="1">SUM(M3:O3)</f>
        <v>523</v>
      </c>
      <c r="T3">
        <f ca="1">M3+R3-P3-Q3</f>
        <v>523</v>
      </c>
    </row>
    <row r="4" spans="1:20">
      <c r="A4">
        <f t="shared" ref="A4:A30" ca="1" si="4">RANDBETWEEN(11,99)</f>
        <v>66</v>
      </c>
      <c r="B4">
        <f t="shared" ca="1" si="0"/>
        <v>60</v>
      </c>
      <c r="D4">
        <f t="shared" ref="D4:E30" ca="1" si="5">RANDBETWEEN(101,9999)</f>
        <v>8514</v>
      </c>
      <c r="E4">
        <f t="shared" ca="1" si="5"/>
        <v>6084</v>
      </c>
      <c r="G4">
        <f t="shared" ref="G4:G30" ca="1" si="6">RANDBETWEEN(11,999)</f>
        <v>755</v>
      </c>
      <c r="H4">
        <f t="shared" ca="1" si="1"/>
        <v>821</v>
      </c>
      <c r="I4">
        <f t="shared" ca="1" si="1"/>
        <v>946</v>
      </c>
      <c r="J4">
        <f t="shared" ca="1" si="1"/>
        <v>784</v>
      </c>
      <c r="K4">
        <f t="shared" ref="K4:K30" ca="1" si="7">SUM(G4:J4)</f>
        <v>3306</v>
      </c>
      <c r="M4">
        <f t="shared" ref="M4:M30" ca="1" si="8">RANDBETWEEN(11,999)</f>
        <v>907</v>
      </c>
      <c r="N4">
        <f t="shared" ca="1" si="2"/>
        <v>55</v>
      </c>
      <c r="O4">
        <f t="shared" ca="1" si="2"/>
        <v>93</v>
      </c>
      <c r="P4">
        <f t="shared" ca="1" si="3"/>
        <v>203</v>
      </c>
      <c r="Q4">
        <f t="shared" ca="1" si="3"/>
        <v>374</v>
      </c>
      <c r="R4">
        <f t="shared" ref="R4:R30" ca="1" si="9">SUM(N4:Q4)</f>
        <v>725</v>
      </c>
      <c r="S4">
        <f t="shared" ref="S4:S30" ca="1" si="10">SUM(M4:O4)</f>
        <v>1055</v>
      </c>
      <c r="T4">
        <f t="shared" ref="T4:T30" ca="1" si="11">M4+R4-P4-Q4</f>
        <v>1055</v>
      </c>
    </row>
    <row r="5" spans="1:20">
      <c r="A5">
        <f t="shared" ca="1" si="4"/>
        <v>85</v>
      </c>
      <c r="B5">
        <f t="shared" ca="1" si="0"/>
        <v>18</v>
      </c>
      <c r="D5">
        <f t="shared" ca="1" si="5"/>
        <v>2617</v>
      </c>
      <c r="E5">
        <f t="shared" ca="1" si="5"/>
        <v>915</v>
      </c>
      <c r="G5">
        <f t="shared" ca="1" si="6"/>
        <v>18</v>
      </c>
      <c r="H5">
        <f t="shared" ca="1" si="1"/>
        <v>131</v>
      </c>
      <c r="I5">
        <f t="shared" ca="1" si="1"/>
        <v>422</v>
      </c>
      <c r="J5">
        <f t="shared" ca="1" si="1"/>
        <v>427</v>
      </c>
      <c r="K5">
        <f t="shared" ca="1" si="7"/>
        <v>998</v>
      </c>
      <c r="M5">
        <f t="shared" ca="1" si="8"/>
        <v>455</v>
      </c>
      <c r="N5">
        <f t="shared" ca="1" si="2"/>
        <v>38</v>
      </c>
      <c r="O5">
        <f t="shared" ca="1" si="2"/>
        <v>35</v>
      </c>
      <c r="P5">
        <f t="shared" ca="1" si="3"/>
        <v>993</v>
      </c>
      <c r="Q5">
        <f t="shared" ca="1" si="3"/>
        <v>935</v>
      </c>
      <c r="R5">
        <f t="shared" ca="1" si="9"/>
        <v>2001</v>
      </c>
      <c r="S5">
        <f t="shared" ca="1" si="10"/>
        <v>528</v>
      </c>
      <c r="T5">
        <f t="shared" ca="1" si="11"/>
        <v>528</v>
      </c>
    </row>
    <row r="6" spans="1:20">
      <c r="A6">
        <f t="shared" ca="1" si="4"/>
        <v>83</v>
      </c>
      <c r="B6">
        <f t="shared" ca="1" si="0"/>
        <v>23</v>
      </c>
      <c r="D6">
        <f t="shared" ca="1" si="5"/>
        <v>7295</v>
      </c>
      <c r="E6">
        <f t="shared" ca="1" si="5"/>
        <v>5626</v>
      </c>
      <c r="G6">
        <f t="shared" ca="1" si="6"/>
        <v>399</v>
      </c>
      <c r="H6">
        <f t="shared" ca="1" si="1"/>
        <v>882</v>
      </c>
      <c r="I6">
        <f t="shared" ca="1" si="1"/>
        <v>126</v>
      </c>
      <c r="J6">
        <f t="shared" ca="1" si="1"/>
        <v>312</v>
      </c>
      <c r="K6">
        <f t="shared" ca="1" si="7"/>
        <v>1719</v>
      </c>
      <c r="M6">
        <f t="shared" ca="1" si="8"/>
        <v>130</v>
      </c>
      <c r="N6">
        <f t="shared" ca="1" si="2"/>
        <v>93</v>
      </c>
      <c r="O6">
        <f t="shared" ca="1" si="2"/>
        <v>11</v>
      </c>
      <c r="P6">
        <f t="shared" ca="1" si="3"/>
        <v>68</v>
      </c>
      <c r="Q6">
        <f t="shared" ca="1" si="3"/>
        <v>618</v>
      </c>
      <c r="R6">
        <f t="shared" ca="1" si="9"/>
        <v>790</v>
      </c>
      <c r="S6">
        <f t="shared" ca="1" si="10"/>
        <v>234</v>
      </c>
      <c r="T6">
        <f t="shared" ca="1" si="11"/>
        <v>234</v>
      </c>
    </row>
    <row r="7" spans="1:20">
      <c r="A7">
        <f t="shared" ca="1" si="4"/>
        <v>50</v>
      </c>
      <c r="B7">
        <f t="shared" ca="1" si="0"/>
        <v>28</v>
      </c>
      <c r="D7">
        <f t="shared" ca="1" si="5"/>
        <v>8049</v>
      </c>
      <c r="E7">
        <f t="shared" ca="1" si="5"/>
        <v>5975</v>
      </c>
      <c r="G7">
        <f t="shared" ca="1" si="6"/>
        <v>420</v>
      </c>
      <c r="H7">
        <f t="shared" ca="1" si="1"/>
        <v>216</v>
      </c>
      <c r="I7">
        <f t="shared" ca="1" si="1"/>
        <v>928</v>
      </c>
      <c r="J7">
        <f t="shared" ca="1" si="1"/>
        <v>482</v>
      </c>
      <c r="K7">
        <f t="shared" ca="1" si="7"/>
        <v>2046</v>
      </c>
      <c r="M7">
        <f t="shared" ca="1" si="8"/>
        <v>261</v>
      </c>
      <c r="N7">
        <f t="shared" ca="1" si="2"/>
        <v>11</v>
      </c>
      <c r="O7">
        <f t="shared" ca="1" si="2"/>
        <v>44</v>
      </c>
      <c r="P7">
        <f t="shared" ca="1" si="3"/>
        <v>764</v>
      </c>
      <c r="Q7">
        <f t="shared" ca="1" si="3"/>
        <v>701</v>
      </c>
      <c r="R7">
        <f t="shared" ca="1" si="9"/>
        <v>1520</v>
      </c>
      <c r="S7">
        <f t="shared" ca="1" si="10"/>
        <v>316</v>
      </c>
      <c r="T7">
        <f t="shared" ca="1" si="11"/>
        <v>316</v>
      </c>
    </row>
    <row r="8" spans="1:20">
      <c r="A8">
        <f t="shared" ca="1" si="4"/>
        <v>44</v>
      </c>
      <c r="B8">
        <f t="shared" ca="1" si="0"/>
        <v>32</v>
      </c>
      <c r="D8">
        <f t="shared" ca="1" si="5"/>
        <v>401</v>
      </c>
      <c r="E8">
        <f t="shared" ca="1" si="5"/>
        <v>1579</v>
      </c>
      <c r="G8">
        <f t="shared" ca="1" si="6"/>
        <v>427</v>
      </c>
      <c r="H8">
        <f t="shared" ca="1" si="1"/>
        <v>155</v>
      </c>
      <c r="I8">
        <f t="shared" ca="1" si="1"/>
        <v>234</v>
      </c>
      <c r="J8">
        <f t="shared" ca="1" si="1"/>
        <v>847</v>
      </c>
      <c r="K8">
        <f t="shared" ca="1" si="7"/>
        <v>1663</v>
      </c>
      <c r="M8">
        <f t="shared" ca="1" si="8"/>
        <v>900</v>
      </c>
      <c r="N8">
        <f t="shared" ca="1" si="2"/>
        <v>52</v>
      </c>
      <c r="O8">
        <f t="shared" ca="1" si="2"/>
        <v>41</v>
      </c>
      <c r="P8">
        <f t="shared" ca="1" si="3"/>
        <v>840</v>
      </c>
      <c r="Q8">
        <f t="shared" ca="1" si="3"/>
        <v>847</v>
      </c>
      <c r="R8">
        <f t="shared" ca="1" si="9"/>
        <v>1780</v>
      </c>
      <c r="S8">
        <f t="shared" ca="1" si="10"/>
        <v>993</v>
      </c>
      <c r="T8">
        <f t="shared" ca="1" si="11"/>
        <v>993</v>
      </c>
    </row>
    <row r="9" spans="1:20">
      <c r="A9">
        <f t="shared" ca="1" si="4"/>
        <v>84</v>
      </c>
      <c r="B9">
        <f t="shared" ca="1" si="0"/>
        <v>21</v>
      </c>
      <c r="D9">
        <f t="shared" ca="1" si="5"/>
        <v>1882</v>
      </c>
      <c r="E9">
        <f t="shared" ca="1" si="5"/>
        <v>1542</v>
      </c>
      <c r="G9">
        <f t="shared" ca="1" si="6"/>
        <v>248</v>
      </c>
      <c r="H9">
        <f t="shared" ca="1" si="1"/>
        <v>512</v>
      </c>
      <c r="I9">
        <f t="shared" ca="1" si="1"/>
        <v>253</v>
      </c>
      <c r="J9">
        <f t="shared" ca="1" si="1"/>
        <v>208</v>
      </c>
      <c r="K9">
        <f t="shared" ca="1" si="7"/>
        <v>1221</v>
      </c>
      <c r="M9">
        <f t="shared" ca="1" si="8"/>
        <v>484</v>
      </c>
      <c r="N9">
        <f t="shared" ca="1" si="2"/>
        <v>18</v>
      </c>
      <c r="O9">
        <f t="shared" ca="1" si="2"/>
        <v>60</v>
      </c>
      <c r="P9">
        <f t="shared" ca="1" si="3"/>
        <v>801</v>
      </c>
      <c r="Q9">
        <f t="shared" ca="1" si="3"/>
        <v>878</v>
      </c>
      <c r="R9">
        <f t="shared" ca="1" si="9"/>
        <v>1757</v>
      </c>
      <c r="S9">
        <f t="shared" ca="1" si="10"/>
        <v>562</v>
      </c>
      <c r="T9">
        <f t="shared" ca="1" si="11"/>
        <v>562</v>
      </c>
    </row>
    <row r="10" spans="1:20">
      <c r="A10">
        <f t="shared" ca="1" si="4"/>
        <v>82</v>
      </c>
      <c r="B10">
        <f t="shared" ca="1" si="0"/>
        <v>61</v>
      </c>
      <c r="D10">
        <f t="shared" ca="1" si="5"/>
        <v>5532</v>
      </c>
      <c r="E10">
        <f t="shared" ca="1" si="5"/>
        <v>6769</v>
      </c>
      <c r="G10">
        <f t="shared" ca="1" si="6"/>
        <v>421</v>
      </c>
      <c r="H10">
        <f t="shared" ca="1" si="1"/>
        <v>827</v>
      </c>
      <c r="I10">
        <f t="shared" ca="1" si="1"/>
        <v>108</v>
      </c>
      <c r="J10">
        <f t="shared" ca="1" si="1"/>
        <v>300</v>
      </c>
      <c r="K10">
        <f t="shared" ca="1" si="7"/>
        <v>1656</v>
      </c>
      <c r="M10">
        <f t="shared" ca="1" si="8"/>
        <v>283</v>
      </c>
      <c r="N10">
        <f t="shared" ca="1" si="2"/>
        <v>64</v>
      </c>
      <c r="O10">
        <f t="shared" ca="1" si="2"/>
        <v>99</v>
      </c>
      <c r="P10">
        <f t="shared" ca="1" si="3"/>
        <v>153</v>
      </c>
      <c r="Q10">
        <f t="shared" ca="1" si="3"/>
        <v>540</v>
      </c>
      <c r="R10">
        <f t="shared" ca="1" si="9"/>
        <v>856</v>
      </c>
      <c r="S10">
        <f t="shared" ca="1" si="10"/>
        <v>446</v>
      </c>
      <c r="T10">
        <f t="shared" ca="1" si="11"/>
        <v>446</v>
      </c>
    </row>
    <row r="11" spans="1:20">
      <c r="A11">
        <f t="shared" ca="1" si="4"/>
        <v>92</v>
      </c>
      <c r="B11">
        <f t="shared" ca="1" si="0"/>
        <v>11</v>
      </c>
      <c r="D11">
        <f t="shared" ca="1" si="5"/>
        <v>4737</v>
      </c>
      <c r="E11">
        <f t="shared" ca="1" si="5"/>
        <v>3466</v>
      </c>
      <c r="G11">
        <f t="shared" ca="1" si="6"/>
        <v>294</v>
      </c>
      <c r="H11">
        <f t="shared" ca="1" si="1"/>
        <v>435</v>
      </c>
      <c r="I11">
        <f t="shared" ca="1" si="1"/>
        <v>762</v>
      </c>
      <c r="J11">
        <f t="shared" ca="1" si="1"/>
        <v>130</v>
      </c>
      <c r="K11">
        <f t="shared" ca="1" si="7"/>
        <v>1621</v>
      </c>
      <c r="M11">
        <f t="shared" ca="1" si="8"/>
        <v>75</v>
      </c>
      <c r="N11">
        <f t="shared" ca="1" si="2"/>
        <v>90</v>
      </c>
      <c r="O11">
        <f t="shared" ca="1" si="2"/>
        <v>68</v>
      </c>
      <c r="P11">
        <f t="shared" ca="1" si="3"/>
        <v>259</v>
      </c>
      <c r="Q11">
        <f t="shared" ca="1" si="3"/>
        <v>199</v>
      </c>
      <c r="R11">
        <f t="shared" ca="1" si="9"/>
        <v>616</v>
      </c>
      <c r="S11">
        <f t="shared" ca="1" si="10"/>
        <v>233</v>
      </c>
      <c r="T11">
        <f t="shared" ca="1" si="11"/>
        <v>233</v>
      </c>
    </row>
    <row r="12" spans="1:20">
      <c r="A12">
        <f t="shared" ca="1" si="4"/>
        <v>84</v>
      </c>
      <c r="B12">
        <f t="shared" ca="1" si="0"/>
        <v>98</v>
      </c>
      <c r="D12">
        <f t="shared" ca="1" si="5"/>
        <v>1904</v>
      </c>
      <c r="E12">
        <f t="shared" ca="1" si="5"/>
        <v>5100</v>
      </c>
      <c r="G12">
        <f t="shared" ca="1" si="6"/>
        <v>128</v>
      </c>
      <c r="H12">
        <f t="shared" ca="1" si="1"/>
        <v>397</v>
      </c>
      <c r="I12">
        <f t="shared" ca="1" si="1"/>
        <v>25</v>
      </c>
      <c r="J12">
        <f t="shared" ca="1" si="1"/>
        <v>338</v>
      </c>
      <c r="K12">
        <f t="shared" ca="1" si="7"/>
        <v>888</v>
      </c>
      <c r="M12">
        <f t="shared" ca="1" si="8"/>
        <v>675</v>
      </c>
      <c r="N12">
        <f t="shared" ca="1" si="2"/>
        <v>26</v>
      </c>
      <c r="O12">
        <f t="shared" ca="1" si="2"/>
        <v>96</v>
      </c>
      <c r="P12">
        <f t="shared" ca="1" si="3"/>
        <v>423</v>
      </c>
      <c r="Q12">
        <f t="shared" ca="1" si="3"/>
        <v>875</v>
      </c>
      <c r="R12">
        <f t="shared" ca="1" si="9"/>
        <v>1420</v>
      </c>
      <c r="S12">
        <f t="shared" ca="1" si="10"/>
        <v>797</v>
      </c>
      <c r="T12">
        <f t="shared" ca="1" si="11"/>
        <v>797</v>
      </c>
    </row>
    <row r="13" spans="1:20">
      <c r="A13">
        <f t="shared" ca="1" si="4"/>
        <v>31</v>
      </c>
      <c r="B13">
        <f t="shared" ca="1" si="0"/>
        <v>29</v>
      </c>
      <c r="D13">
        <f t="shared" ca="1" si="5"/>
        <v>5958</v>
      </c>
      <c r="E13">
        <f t="shared" ca="1" si="5"/>
        <v>5403</v>
      </c>
      <c r="G13">
        <f t="shared" ca="1" si="6"/>
        <v>313</v>
      </c>
      <c r="H13">
        <f t="shared" ca="1" si="1"/>
        <v>751</v>
      </c>
      <c r="I13">
        <f t="shared" ca="1" si="1"/>
        <v>879</v>
      </c>
      <c r="J13">
        <f t="shared" ca="1" si="1"/>
        <v>698</v>
      </c>
      <c r="K13">
        <f t="shared" ca="1" si="7"/>
        <v>2641</v>
      </c>
      <c r="M13">
        <f t="shared" ca="1" si="8"/>
        <v>28</v>
      </c>
      <c r="N13">
        <f t="shared" ca="1" si="2"/>
        <v>70</v>
      </c>
      <c r="O13">
        <f t="shared" ca="1" si="2"/>
        <v>38</v>
      </c>
      <c r="P13">
        <f t="shared" ca="1" si="3"/>
        <v>643</v>
      </c>
      <c r="Q13">
        <f t="shared" ca="1" si="3"/>
        <v>396</v>
      </c>
      <c r="R13">
        <f t="shared" ca="1" si="9"/>
        <v>1147</v>
      </c>
      <c r="S13">
        <f t="shared" ca="1" si="10"/>
        <v>136</v>
      </c>
      <c r="T13">
        <f t="shared" ca="1" si="11"/>
        <v>136</v>
      </c>
    </row>
    <row r="14" spans="1:20">
      <c r="A14">
        <f t="shared" ca="1" si="4"/>
        <v>23</v>
      </c>
      <c r="B14">
        <f t="shared" ca="1" si="0"/>
        <v>74</v>
      </c>
      <c r="D14">
        <f t="shared" ca="1" si="5"/>
        <v>2218</v>
      </c>
      <c r="E14">
        <f t="shared" ca="1" si="5"/>
        <v>707</v>
      </c>
      <c r="G14">
        <f t="shared" ca="1" si="6"/>
        <v>600</v>
      </c>
      <c r="H14">
        <f t="shared" ca="1" si="1"/>
        <v>629</v>
      </c>
      <c r="I14">
        <f t="shared" ca="1" si="1"/>
        <v>886</v>
      </c>
      <c r="J14">
        <f t="shared" ca="1" si="1"/>
        <v>695</v>
      </c>
      <c r="K14">
        <f t="shared" ca="1" si="7"/>
        <v>2810</v>
      </c>
      <c r="M14">
        <f t="shared" ca="1" si="8"/>
        <v>922</v>
      </c>
      <c r="N14">
        <f t="shared" ca="1" si="2"/>
        <v>21</v>
      </c>
      <c r="O14">
        <f t="shared" ca="1" si="2"/>
        <v>57</v>
      </c>
      <c r="P14">
        <f t="shared" ca="1" si="3"/>
        <v>664</v>
      </c>
      <c r="Q14">
        <f t="shared" ca="1" si="3"/>
        <v>425</v>
      </c>
      <c r="R14">
        <f t="shared" ca="1" si="9"/>
        <v>1167</v>
      </c>
      <c r="S14">
        <f t="shared" ca="1" si="10"/>
        <v>1000</v>
      </c>
      <c r="T14">
        <f t="shared" ca="1" si="11"/>
        <v>1000</v>
      </c>
    </row>
    <row r="15" spans="1:20">
      <c r="A15">
        <f t="shared" ca="1" si="4"/>
        <v>71</v>
      </c>
      <c r="B15">
        <f t="shared" ca="1" si="0"/>
        <v>24</v>
      </c>
      <c r="D15">
        <f t="shared" ca="1" si="5"/>
        <v>2569</v>
      </c>
      <c r="E15">
        <f t="shared" ca="1" si="5"/>
        <v>6116</v>
      </c>
      <c r="G15">
        <f t="shared" ca="1" si="6"/>
        <v>650</v>
      </c>
      <c r="H15">
        <f t="shared" ca="1" si="1"/>
        <v>80</v>
      </c>
      <c r="I15">
        <f t="shared" ca="1" si="1"/>
        <v>353</v>
      </c>
      <c r="J15">
        <f t="shared" ca="1" si="1"/>
        <v>88</v>
      </c>
      <c r="K15">
        <f t="shared" ca="1" si="7"/>
        <v>1171</v>
      </c>
      <c r="M15">
        <f t="shared" ca="1" si="8"/>
        <v>264</v>
      </c>
      <c r="N15">
        <f t="shared" ca="1" si="2"/>
        <v>28</v>
      </c>
      <c r="O15">
        <f t="shared" ca="1" si="2"/>
        <v>80</v>
      </c>
      <c r="P15">
        <f t="shared" ca="1" si="3"/>
        <v>67</v>
      </c>
      <c r="Q15">
        <f t="shared" ca="1" si="3"/>
        <v>324</v>
      </c>
      <c r="R15">
        <f t="shared" ca="1" si="9"/>
        <v>499</v>
      </c>
      <c r="S15">
        <f t="shared" ca="1" si="10"/>
        <v>372</v>
      </c>
      <c r="T15">
        <f t="shared" ca="1" si="11"/>
        <v>372</v>
      </c>
    </row>
    <row r="16" spans="1:20">
      <c r="A16">
        <f t="shared" ca="1" si="4"/>
        <v>46</v>
      </c>
      <c r="B16">
        <f t="shared" ca="1" si="0"/>
        <v>96</v>
      </c>
      <c r="D16">
        <f t="shared" ca="1" si="5"/>
        <v>6699</v>
      </c>
      <c r="E16">
        <f t="shared" ca="1" si="5"/>
        <v>1992</v>
      </c>
      <c r="G16">
        <f t="shared" ca="1" si="6"/>
        <v>993</v>
      </c>
      <c r="H16">
        <f t="shared" ca="1" si="1"/>
        <v>144</v>
      </c>
      <c r="I16">
        <f t="shared" ca="1" si="1"/>
        <v>764</v>
      </c>
      <c r="J16">
        <f t="shared" ca="1" si="1"/>
        <v>748</v>
      </c>
      <c r="K16">
        <f t="shared" ca="1" si="7"/>
        <v>2649</v>
      </c>
      <c r="M16">
        <f t="shared" ca="1" si="8"/>
        <v>959</v>
      </c>
      <c r="N16">
        <f t="shared" ca="1" si="2"/>
        <v>65</v>
      </c>
      <c r="O16">
        <f t="shared" ca="1" si="2"/>
        <v>15</v>
      </c>
      <c r="P16">
        <f t="shared" ca="1" si="3"/>
        <v>134</v>
      </c>
      <c r="Q16">
        <f t="shared" ca="1" si="3"/>
        <v>596</v>
      </c>
      <c r="R16">
        <f t="shared" ca="1" si="9"/>
        <v>810</v>
      </c>
      <c r="S16">
        <f t="shared" ca="1" si="10"/>
        <v>1039</v>
      </c>
      <c r="T16">
        <f t="shared" ca="1" si="11"/>
        <v>1039</v>
      </c>
    </row>
    <row r="17" spans="1:20">
      <c r="A17">
        <f t="shared" ca="1" si="4"/>
        <v>58</v>
      </c>
      <c r="B17">
        <f t="shared" ca="1" si="0"/>
        <v>37</v>
      </c>
      <c r="D17">
        <f t="shared" ca="1" si="5"/>
        <v>589</v>
      </c>
      <c r="E17">
        <f t="shared" ca="1" si="5"/>
        <v>6995</v>
      </c>
      <c r="G17">
        <f t="shared" ca="1" si="6"/>
        <v>411</v>
      </c>
      <c r="H17">
        <f t="shared" ca="1" si="1"/>
        <v>566</v>
      </c>
      <c r="I17">
        <f t="shared" ca="1" si="1"/>
        <v>853</v>
      </c>
      <c r="J17">
        <f t="shared" ca="1" si="1"/>
        <v>23</v>
      </c>
      <c r="K17">
        <f t="shared" ca="1" si="7"/>
        <v>1853</v>
      </c>
      <c r="M17">
        <f t="shared" ca="1" si="8"/>
        <v>124</v>
      </c>
      <c r="N17">
        <f t="shared" ca="1" si="2"/>
        <v>37</v>
      </c>
      <c r="O17">
        <f t="shared" ca="1" si="2"/>
        <v>13</v>
      </c>
      <c r="P17">
        <f t="shared" ca="1" si="3"/>
        <v>120</v>
      </c>
      <c r="Q17">
        <f t="shared" ca="1" si="3"/>
        <v>608</v>
      </c>
      <c r="R17">
        <f t="shared" ca="1" si="9"/>
        <v>778</v>
      </c>
      <c r="S17">
        <f t="shared" ca="1" si="10"/>
        <v>174</v>
      </c>
      <c r="T17">
        <f t="shared" ca="1" si="11"/>
        <v>174</v>
      </c>
    </row>
    <row r="18" spans="1:20">
      <c r="A18">
        <f t="shared" ca="1" si="4"/>
        <v>64</v>
      </c>
      <c r="B18">
        <f t="shared" ca="1" si="0"/>
        <v>14</v>
      </c>
      <c r="D18">
        <f t="shared" ca="1" si="5"/>
        <v>7373</v>
      </c>
      <c r="E18">
        <f t="shared" ca="1" si="5"/>
        <v>8417</v>
      </c>
      <c r="G18">
        <f t="shared" ca="1" si="6"/>
        <v>786</v>
      </c>
      <c r="H18">
        <f t="shared" ca="1" si="1"/>
        <v>538</v>
      </c>
      <c r="I18">
        <f t="shared" ca="1" si="1"/>
        <v>949</v>
      </c>
      <c r="J18">
        <f t="shared" ca="1" si="1"/>
        <v>81</v>
      </c>
      <c r="K18">
        <f t="shared" ca="1" si="7"/>
        <v>2354</v>
      </c>
      <c r="M18">
        <f t="shared" ca="1" si="8"/>
        <v>779</v>
      </c>
      <c r="N18">
        <f t="shared" ca="1" si="2"/>
        <v>21</v>
      </c>
      <c r="O18">
        <f t="shared" ca="1" si="2"/>
        <v>20</v>
      </c>
      <c r="P18">
        <f t="shared" ca="1" si="3"/>
        <v>681</v>
      </c>
      <c r="Q18">
        <f t="shared" ca="1" si="3"/>
        <v>171</v>
      </c>
      <c r="R18">
        <f t="shared" ca="1" si="9"/>
        <v>893</v>
      </c>
      <c r="S18">
        <f t="shared" ca="1" si="10"/>
        <v>820</v>
      </c>
      <c r="T18">
        <f t="shared" ca="1" si="11"/>
        <v>820</v>
      </c>
    </row>
    <row r="19" spans="1:20">
      <c r="A19">
        <f t="shared" ca="1" si="4"/>
        <v>24</v>
      </c>
      <c r="B19">
        <f t="shared" ca="1" si="0"/>
        <v>15</v>
      </c>
      <c r="D19">
        <f t="shared" ca="1" si="5"/>
        <v>9152</v>
      </c>
      <c r="E19">
        <f t="shared" ca="1" si="5"/>
        <v>6359</v>
      </c>
      <c r="G19">
        <f t="shared" ca="1" si="6"/>
        <v>808</v>
      </c>
      <c r="H19">
        <f t="shared" ca="1" si="1"/>
        <v>474</v>
      </c>
      <c r="I19">
        <f t="shared" ca="1" si="1"/>
        <v>517</v>
      </c>
      <c r="J19">
        <f t="shared" ca="1" si="1"/>
        <v>584</v>
      </c>
      <c r="K19">
        <f t="shared" ca="1" si="7"/>
        <v>2383</v>
      </c>
      <c r="M19">
        <f t="shared" ca="1" si="8"/>
        <v>136</v>
      </c>
      <c r="N19">
        <f t="shared" ca="1" si="2"/>
        <v>23</v>
      </c>
      <c r="O19">
        <f t="shared" ca="1" si="2"/>
        <v>92</v>
      </c>
      <c r="P19">
        <f t="shared" ca="1" si="3"/>
        <v>644</v>
      </c>
      <c r="Q19">
        <f t="shared" ca="1" si="3"/>
        <v>218</v>
      </c>
      <c r="R19">
        <f t="shared" ca="1" si="9"/>
        <v>977</v>
      </c>
      <c r="S19">
        <f t="shared" ca="1" si="10"/>
        <v>251</v>
      </c>
      <c r="T19">
        <f t="shared" ca="1" si="11"/>
        <v>251</v>
      </c>
    </row>
    <row r="20" spans="1:20">
      <c r="A20">
        <f t="shared" ca="1" si="4"/>
        <v>58</v>
      </c>
      <c r="B20">
        <f t="shared" ca="1" si="0"/>
        <v>34</v>
      </c>
      <c r="D20">
        <f t="shared" ca="1" si="5"/>
        <v>8216</v>
      </c>
      <c r="E20">
        <f t="shared" ca="1" si="5"/>
        <v>1300</v>
      </c>
      <c r="G20">
        <f t="shared" ca="1" si="6"/>
        <v>739</v>
      </c>
      <c r="H20">
        <f t="shared" ca="1" si="1"/>
        <v>209</v>
      </c>
      <c r="I20">
        <f t="shared" ca="1" si="1"/>
        <v>681</v>
      </c>
      <c r="J20">
        <f t="shared" ca="1" si="1"/>
        <v>864</v>
      </c>
      <c r="K20">
        <f t="shared" ca="1" si="7"/>
        <v>2493</v>
      </c>
      <c r="M20">
        <f t="shared" ca="1" si="8"/>
        <v>586</v>
      </c>
      <c r="N20">
        <f t="shared" ca="1" si="2"/>
        <v>82</v>
      </c>
      <c r="O20">
        <f t="shared" ca="1" si="2"/>
        <v>63</v>
      </c>
      <c r="P20">
        <f t="shared" ca="1" si="3"/>
        <v>736</v>
      </c>
      <c r="Q20">
        <f t="shared" ca="1" si="3"/>
        <v>232</v>
      </c>
      <c r="R20">
        <f t="shared" ca="1" si="9"/>
        <v>1113</v>
      </c>
      <c r="S20">
        <f t="shared" ca="1" si="10"/>
        <v>731</v>
      </c>
      <c r="T20">
        <f t="shared" ca="1" si="11"/>
        <v>731</v>
      </c>
    </row>
    <row r="21" spans="1:20">
      <c r="A21">
        <f t="shared" ca="1" si="4"/>
        <v>41</v>
      </c>
      <c r="B21">
        <f t="shared" ca="1" si="0"/>
        <v>36</v>
      </c>
      <c r="D21">
        <f t="shared" ca="1" si="5"/>
        <v>6454</v>
      </c>
      <c r="E21">
        <f t="shared" ca="1" si="5"/>
        <v>9553</v>
      </c>
      <c r="G21">
        <f t="shared" ca="1" si="6"/>
        <v>452</v>
      </c>
      <c r="H21">
        <f t="shared" ca="1" si="1"/>
        <v>101</v>
      </c>
      <c r="I21">
        <f t="shared" ca="1" si="1"/>
        <v>865</v>
      </c>
      <c r="J21">
        <f t="shared" ca="1" si="1"/>
        <v>228</v>
      </c>
      <c r="K21">
        <f t="shared" ca="1" si="7"/>
        <v>1646</v>
      </c>
      <c r="M21">
        <f t="shared" ca="1" si="8"/>
        <v>784</v>
      </c>
      <c r="N21">
        <f t="shared" ca="1" si="2"/>
        <v>60</v>
      </c>
      <c r="O21">
        <f t="shared" ca="1" si="2"/>
        <v>64</v>
      </c>
      <c r="P21">
        <f t="shared" ca="1" si="3"/>
        <v>601</v>
      </c>
      <c r="Q21">
        <f t="shared" ca="1" si="3"/>
        <v>728</v>
      </c>
      <c r="R21">
        <f t="shared" ca="1" si="9"/>
        <v>1453</v>
      </c>
      <c r="S21">
        <f t="shared" ca="1" si="10"/>
        <v>908</v>
      </c>
      <c r="T21">
        <f t="shared" ca="1" si="11"/>
        <v>908</v>
      </c>
    </row>
    <row r="22" spans="1:20">
      <c r="A22">
        <f t="shared" ca="1" si="4"/>
        <v>53</v>
      </c>
      <c r="B22">
        <f t="shared" ca="1" si="0"/>
        <v>84</v>
      </c>
      <c r="D22">
        <f t="shared" ca="1" si="5"/>
        <v>9354</v>
      </c>
      <c r="E22">
        <f t="shared" ca="1" si="5"/>
        <v>2484</v>
      </c>
      <c r="G22">
        <f t="shared" ca="1" si="6"/>
        <v>490</v>
      </c>
      <c r="H22">
        <f t="shared" ca="1" si="1"/>
        <v>602</v>
      </c>
      <c r="I22">
        <f t="shared" ca="1" si="1"/>
        <v>713</v>
      </c>
      <c r="J22">
        <f t="shared" ca="1" si="1"/>
        <v>839</v>
      </c>
      <c r="K22">
        <f t="shared" ca="1" si="7"/>
        <v>2644</v>
      </c>
      <c r="M22">
        <f t="shared" ca="1" si="8"/>
        <v>242</v>
      </c>
      <c r="N22">
        <f t="shared" ca="1" si="2"/>
        <v>69</v>
      </c>
      <c r="O22">
        <f t="shared" ca="1" si="2"/>
        <v>84</v>
      </c>
      <c r="P22">
        <f t="shared" ca="1" si="3"/>
        <v>844</v>
      </c>
      <c r="Q22">
        <f t="shared" ca="1" si="3"/>
        <v>794</v>
      </c>
      <c r="R22">
        <f t="shared" ca="1" si="9"/>
        <v>1791</v>
      </c>
      <c r="S22">
        <f t="shared" ca="1" si="10"/>
        <v>395</v>
      </c>
      <c r="T22">
        <f t="shared" ca="1" si="11"/>
        <v>395</v>
      </c>
    </row>
    <row r="23" spans="1:20">
      <c r="A23">
        <f t="shared" ca="1" si="4"/>
        <v>19</v>
      </c>
      <c r="B23">
        <f t="shared" ca="1" si="0"/>
        <v>70</v>
      </c>
      <c r="D23">
        <f t="shared" ca="1" si="5"/>
        <v>391</v>
      </c>
      <c r="E23">
        <f t="shared" ca="1" si="5"/>
        <v>2467</v>
      </c>
      <c r="G23">
        <f t="shared" ca="1" si="6"/>
        <v>979</v>
      </c>
      <c r="H23">
        <f t="shared" ca="1" si="1"/>
        <v>241</v>
      </c>
      <c r="I23">
        <f t="shared" ca="1" si="1"/>
        <v>910</v>
      </c>
      <c r="J23">
        <f t="shared" ca="1" si="1"/>
        <v>28</v>
      </c>
      <c r="K23">
        <f t="shared" ca="1" si="7"/>
        <v>2158</v>
      </c>
      <c r="M23">
        <f t="shared" ca="1" si="8"/>
        <v>323</v>
      </c>
      <c r="N23">
        <f t="shared" ca="1" si="2"/>
        <v>81</v>
      </c>
      <c r="O23">
        <f t="shared" ca="1" si="2"/>
        <v>14</v>
      </c>
      <c r="P23">
        <f t="shared" ca="1" si="3"/>
        <v>422</v>
      </c>
      <c r="Q23">
        <f t="shared" ca="1" si="3"/>
        <v>97</v>
      </c>
      <c r="R23">
        <f t="shared" ca="1" si="9"/>
        <v>614</v>
      </c>
      <c r="S23">
        <f t="shared" ca="1" si="10"/>
        <v>418</v>
      </c>
      <c r="T23">
        <f t="shared" ca="1" si="11"/>
        <v>418</v>
      </c>
    </row>
    <row r="24" spans="1:20">
      <c r="A24">
        <f t="shared" ca="1" si="4"/>
        <v>89</v>
      </c>
      <c r="B24">
        <f t="shared" ca="1" si="0"/>
        <v>60</v>
      </c>
      <c r="D24">
        <f t="shared" ca="1" si="5"/>
        <v>3407</v>
      </c>
      <c r="E24">
        <f t="shared" ca="1" si="5"/>
        <v>5725</v>
      </c>
      <c r="G24">
        <f t="shared" ca="1" si="6"/>
        <v>676</v>
      </c>
      <c r="H24">
        <f t="shared" ca="1" si="1"/>
        <v>218</v>
      </c>
      <c r="I24">
        <f t="shared" ca="1" si="1"/>
        <v>712</v>
      </c>
      <c r="J24">
        <f t="shared" ca="1" si="1"/>
        <v>853</v>
      </c>
      <c r="K24">
        <f t="shared" ca="1" si="7"/>
        <v>2459</v>
      </c>
      <c r="M24">
        <f t="shared" ca="1" si="8"/>
        <v>980</v>
      </c>
      <c r="N24">
        <f t="shared" ca="1" si="2"/>
        <v>53</v>
      </c>
      <c r="O24">
        <f t="shared" ca="1" si="2"/>
        <v>77</v>
      </c>
      <c r="P24">
        <f t="shared" ca="1" si="3"/>
        <v>964</v>
      </c>
      <c r="Q24">
        <f t="shared" ca="1" si="3"/>
        <v>143</v>
      </c>
      <c r="R24">
        <f t="shared" ca="1" si="9"/>
        <v>1237</v>
      </c>
      <c r="S24">
        <f t="shared" ca="1" si="10"/>
        <v>1110</v>
      </c>
      <c r="T24">
        <f t="shared" ca="1" si="11"/>
        <v>1110</v>
      </c>
    </row>
    <row r="25" spans="1:20">
      <c r="A25">
        <f t="shared" ca="1" si="4"/>
        <v>97</v>
      </c>
      <c r="B25">
        <f t="shared" ca="1" si="0"/>
        <v>80</v>
      </c>
      <c r="D25">
        <f t="shared" ca="1" si="5"/>
        <v>4103</v>
      </c>
      <c r="E25">
        <f t="shared" ca="1" si="5"/>
        <v>1311</v>
      </c>
      <c r="G25">
        <f t="shared" ca="1" si="6"/>
        <v>938</v>
      </c>
      <c r="H25">
        <f t="shared" ca="1" si="1"/>
        <v>823</v>
      </c>
      <c r="I25">
        <f t="shared" ca="1" si="1"/>
        <v>857</v>
      </c>
      <c r="J25">
        <f t="shared" ca="1" si="1"/>
        <v>253</v>
      </c>
      <c r="K25">
        <f t="shared" ca="1" si="7"/>
        <v>2871</v>
      </c>
      <c r="M25">
        <f t="shared" ca="1" si="8"/>
        <v>114</v>
      </c>
      <c r="N25">
        <f t="shared" ca="1" si="2"/>
        <v>38</v>
      </c>
      <c r="O25">
        <f t="shared" ca="1" si="2"/>
        <v>34</v>
      </c>
      <c r="P25">
        <f t="shared" ca="1" si="3"/>
        <v>271</v>
      </c>
      <c r="Q25">
        <f t="shared" ca="1" si="3"/>
        <v>579</v>
      </c>
      <c r="R25">
        <f t="shared" ca="1" si="9"/>
        <v>922</v>
      </c>
      <c r="S25">
        <f t="shared" ca="1" si="10"/>
        <v>186</v>
      </c>
      <c r="T25">
        <f t="shared" ca="1" si="11"/>
        <v>186</v>
      </c>
    </row>
    <row r="26" spans="1:20">
      <c r="A26">
        <f t="shared" ca="1" si="4"/>
        <v>99</v>
      </c>
      <c r="B26">
        <f t="shared" ca="1" si="0"/>
        <v>14</v>
      </c>
      <c r="D26">
        <f t="shared" ca="1" si="5"/>
        <v>4998</v>
      </c>
      <c r="E26">
        <f t="shared" ca="1" si="5"/>
        <v>7553</v>
      </c>
      <c r="G26">
        <f t="shared" ca="1" si="6"/>
        <v>634</v>
      </c>
      <c r="H26">
        <f t="shared" ca="1" si="1"/>
        <v>439</v>
      </c>
      <c r="I26">
        <f t="shared" ca="1" si="1"/>
        <v>530</v>
      </c>
      <c r="J26">
        <f t="shared" ca="1" si="1"/>
        <v>793</v>
      </c>
      <c r="K26">
        <f t="shared" ca="1" si="7"/>
        <v>2396</v>
      </c>
      <c r="M26">
        <f t="shared" ca="1" si="8"/>
        <v>366</v>
      </c>
      <c r="N26">
        <f t="shared" ca="1" si="2"/>
        <v>88</v>
      </c>
      <c r="O26">
        <f t="shared" ca="1" si="2"/>
        <v>42</v>
      </c>
      <c r="P26">
        <f t="shared" ca="1" si="3"/>
        <v>588</v>
      </c>
      <c r="Q26">
        <f t="shared" ca="1" si="3"/>
        <v>117</v>
      </c>
      <c r="R26">
        <f t="shared" ca="1" si="9"/>
        <v>835</v>
      </c>
      <c r="S26">
        <f t="shared" ca="1" si="10"/>
        <v>496</v>
      </c>
      <c r="T26">
        <f t="shared" ca="1" si="11"/>
        <v>496</v>
      </c>
    </row>
    <row r="27" spans="1:20">
      <c r="A27">
        <f t="shared" ca="1" si="4"/>
        <v>84</v>
      </c>
      <c r="B27">
        <f t="shared" ca="1" si="0"/>
        <v>96</v>
      </c>
      <c r="D27">
        <f t="shared" ca="1" si="5"/>
        <v>2639</v>
      </c>
      <c r="E27">
        <f t="shared" ca="1" si="5"/>
        <v>4364</v>
      </c>
      <c r="G27">
        <f t="shared" ca="1" si="6"/>
        <v>216</v>
      </c>
      <c r="H27">
        <f t="shared" ca="1" si="1"/>
        <v>542</v>
      </c>
      <c r="I27">
        <f t="shared" ca="1" si="1"/>
        <v>246</v>
      </c>
      <c r="J27">
        <f t="shared" ca="1" si="1"/>
        <v>178</v>
      </c>
      <c r="K27">
        <f t="shared" ca="1" si="7"/>
        <v>1182</v>
      </c>
      <c r="M27">
        <f t="shared" ca="1" si="8"/>
        <v>741</v>
      </c>
      <c r="N27">
        <f t="shared" ca="1" si="2"/>
        <v>86</v>
      </c>
      <c r="O27">
        <f t="shared" ca="1" si="2"/>
        <v>45</v>
      </c>
      <c r="P27">
        <f t="shared" ca="1" si="3"/>
        <v>996</v>
      </c>
      <c r="Q27">
        <f t="shared" ca="1" si="3"/>
        <v>713</v>
      </c>
      <c r="R27">
        <f t="shared" ca="1" si="9"/>
        <v>1840</v>
      </c>
      <c r="S27">
        <f t="shared" ca="1" si="10"/>
        <v>872</v>
      </c>
      <c r="T27">
        <f t="shared" ca="1" si="11"/>
        <v>872</v>
      </c>
    </row>
    <row r="28" spans="1:20">
      <c r="A28">
        <f t="shared" ca="1" si="4"/>
        <v>54</v>
      </c>
      <c r="B28">
        <f t="shared" ca="1" si="0"/>
        <v>84</v>
      </c>
      <c r="D28">
        <f t="shared" ca="1" si="5"/>
        <v>5080</v>
      </c>
      <c r="E28">
        <f t="shared" ca="1" si="5"/>
        <v>8614</v>
      </c>
      <c r="G28">
        <f t="shared" ca="1" si="6"/>
        <v>859</v>
      </c>
      <c r="H28">
        <f t="shared" ca="1" si="1"/>
        <v>890</v>
      </c>
      <c r="I28">
        <f t="shared" ca="1" si="1"/>
        <v>886</v>
      </c>
      <c r="J28">
        <f t="shared" ca="1" si="1"/>
        <v>363</v>
      </c>
      <c r="K28">
        <f t="shared" ca="1" si="7"/>
        <v>2998</v>
      </c>
      <c r="M28">
        <f t="shared" ca="1" si="8"/>
        <v>56</v>
      </c>
      <c r="N28">
        <f t="shared" ca="1" si="2"/>
        <v>38</v>
      </c>
      <c r="O28">
        <f t="shared" ca="1" si="2"/>
        <v>15</v>
      </c>
      <c r="P28">
        <f t="shared" ca="1" si="3"/>
        <v>683</v>
      </c>
      <c r="Q28">
        <f t="shared" ca="1" si="3"/>
        <v>663</v>
      </c>
      <c r="R28">
        <f t="shared" ca="1" si="9"/>
        <v>1399</v>
      </c>
      <c r="S28">
        <f t="shared" ca="1" si="10"/>
        <v>109</v>
      </c>
      <c r="T28">
        <f t="shared" ca="1" si="11"/>
        <v>109</v>
      </c>
    </row>
    <row r="29" spans="1:20">
      <c r="A29">
        <f t="shared" ca="1" si="4"/>
        <v>75</v>
      </c>
      <c r="B29">
        <f t="shared" ca="1" si="0"/>
        <v>51</v>
      </c>
      <c r="D29">
        <f t="shared" ca="1" si="5"/>
        <v>4872</v>
      </c>
      <c r="E29">
        <f t="shared" ca="1" si="5"/>
        <v>4379</v>
      </c>
      <c r="G29">
        <f t="shared" ca="1" si="6"/>
        <v>760</v>
      </c>
      <c r="H29">
        <f t="shared" ca="1" si="1"/>
        <v>767</v>
      </c>
      <c r="I29">
        <f t="shared" ca="1" si="1"/>
        <v>353</v>
      </c>
      <c r="J29">
        <f t="shared" ca="1" si="1"/>
        <v>333</v>
      </c>
      <c r="K29">
        <f t="shared" ca="1" si="7"/>
        <v>2213</v>
      </c>
      <c r="M29">
        <f t="shared" ca="1" si="8"/>
        <v>406</v>
      </c>
      <c r="N29">
        <f t="shared" ca="1" si="2"/>
        <v>65</v>
      </c>
      <c r="O29">
        <f t="shared" ca="1" si="2"/>
        <v>17</v>
      </c>
      <c r="P29">
        <f t="shared" ca="1" si="3"/>
        <v>822</v>
      </c>
      <c r="Q29">
        <f t="shared" ca="1" si="3"/>
        <v>549</v>
      </c>
      <c r="R29">
        <f t="shared" ca="1" si="9"/>
        <v>1453</v>
      </c>
      <c r="S29">
        <f t="shared" ca="1" si="10"/>
        <v>488</v>
      </c>
      <c r="T29">
        <f t="shared" ca="1" si="11"/>
        <v>488</v>
      </c>
    </row>
    <row r="30" spans="1:20">
      <c r="A30">
        <f t="shared" ca="1" si="4"/>
        <v>26</v>
      </c>
      <c r="B30">
        <f t="shared" ca="1" si="0"/>
        <v>76</v>
      </c>
      <c r="D30">
        <f t="shared" ca="1" si="5"/>
        <v>7196</v>
      </c>
      <c r="E30">
        <f t="shared" ca="1" si="5"/>
        <v>3556</v>
      </c>
      <c r="G30">
        <f t="shared" ca="1" si="6"/>
        <v>738</v>
      </c>
      <c r="H30">
        <f t="shared" ca="1" si="1"/>
        <v>887</v>
      </c>
      <c r="I30">
        <f t="shared" ca="1" si="1"/>
        <v>638</v>
      </c>
      <c r="J30">
        <f t="shared" ca="1" si="1"/>
        <v>770</v>
      </c>
      <c r="K30">
        <f t="shared" ca="1" si="7"/>
        <v>3033</v>
      </c>
      <c r="M30">
        <f t="shared" ca="1" si="8"/>
        <v>391</v>
      </c>
      <c r="N30">
        <f t="shared" ca="1" si="2"/>
        <v>76</v>
      </c>
      <c r="O30">
        <f t="shared" ca="1" si="2"/>
        <v>88</v>
      </c>
      <c r="P30">
        <f t="shared" ca="1" si="3"/>
        <v>197</v>
      </c>
      <c r="Q30">
        <f t="shared" ca="1" si="3"/>
        <v>384</v>
      </c>
      <c r="R30">
        <f t="shared" ca="1" si="9"/>
        <v>745</v>
      </c>
      <c r="S30">
        <f t="shared" ca="1" si="10"/>
        <v>555</v>
      </c>
      <c r="T30">
        <f t="shared" ca="1" si="11"/>
        <v>555</v>
      </c>
    </row>
  </sheetData>
  <mergeCells count="5">
    <mergeCell ref="B1:D1"/>
    <mergeCell ref="D2:E2"/>
    <mergeCell ref="G2:J2"/>
    <mergeCell ref="A2:B2"/>
    <mergeCell ref="M2:T2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兩位數相加</vt:lpstr>
      <vt:lpstr>多位數相加</vt:lpstr>
      <vt:lpstr> 連加</vt:lpstr>
      <vt:lpstr>連減</vt:lpstr>
      <vt:lpstr>加減混合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小學整數乘法練習</dc:title>
  <dc:creator/>
  <cp:keywords>數學學習</cp:keywords>
  <cp:lastModifiedBy/>
  <dcterms:created xsi:type="dcterms:W3CDTF">2022-06-30T01:33:52Z</dcterms:created>
  <dcterms:modified xsi:type="dcterms:W3CDTF">2022-07-02T05:13:29Z</dcterms:modified>
</cp:coreProperties>
</file>