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intranet-sp.moh.mohhq.gov.sg/sites/RSD/Shared Documents/Health Facts/Internet publication xls/HF2020/3. 17 Mar 2020/"/>
    </mc:Choice>
  </mc:AlternateContent>
  <bookViews>
    <workbookView xWindow="0" yWindow="0" windowWidth="28770" windowHeight="4470"/>
  </bookViews>
  <sheets>
    <sheet name="Beds(Inpt Facilities(New)" sheetId="1" r:id="rId1"/>
  </sheets>
  <definedNames>
    <definedName name="_xlnm.Print_Area" localSheetId="0">'Beds(Inpt Facilities(New)'!$A$1:$P$73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0" i="1" l="1"/>
  <c r="T25" i="1"/>
  <c r="T17" i="1" l="1"/>
  <c r="T12" i="1"/>
  <c r="T7" i="1"/>
  <c r="S30" i="1" l="1"/>
  <c r="S25" i="1"/>
  <c r="R30" i="1" l="1"/>
  <c r="Q30" i="1"/>
  <c r="P30" i="1"/>
  <c r="O30" i="1"/>
  <c r="N30" i="1"/>
  <c r="M30" i="1"/>
  <c r="L30" i="1"/>
  <c r="K30" i="1"/>
  <c r="J30" i="1"/>
  <c r="I30" i="1"/>
  <c r="H30" i="1"/>
  <c r="G30" i="1"/>
  <c r="R25" i="1"/>
  <c r="Q25" i="1"/>
  <c r="P25" i="1"/>
  <c r="O25" i="1"/>
  <c r="N25" i="1"/>
  <c r="M25" i="1"/>
  <c r="L25" i="1"/>
  <c r="K25" i="1"/>
  <c r="J25" i="1"/>
  <c r="I25" i="1"/>
  <c r="H25" i="1"/>
  <c r="G25" i="1"/>
  <c r="S19" i="1"/>
  <c r="S18" i="1"/>
  <c r="R17" i="1"/>
  <c r="Q17" i="1"/>
  <c r="P17" i="1"/>
  <c r="O17" i="1"/>
  <c r="N17" i="1"/>
  <c r="M17" i="1"/>
  <c r="L17" i="1"/>
  <c r="K17" i="1"/>
  <c r="J17" i="1"/>
  <c r="I17" i="1"/>
  <c r="H17" i="1"/>
  <c r="G17" i="1"/>
  <c r="S12" i="1"/>
  <c r="R12" i="1"/>
  <c r="Q12" i="1"/>
  <c r="P12" i="1"/>
  <c r="O12" i="1"/>
  <c r="N12" i="1"/>
  <c r="M12" i="1"/>
  <c r="L12" i="1"/>
  <c r="K12" i="1"/>
  <c r="J12" i="1"/>
  <c r="I12" i="1"/>
  <c r="H12" i="1"/>
  <c r="G12" i="1"/>
  <c r="S7" i="1"/>
  <c r="R7" i="1"/>
  <c r="Q7" i="1"/>
  <c r="P7" i="1"/>
  <c r="O7" i="1"/>
  <c r="N7" i="1"/>
  <c r="M7" i="1"/>
  <c r="L7" i="1"/>
  <c r="K7" i="1"/>
  <c r="J7" i="1"/>
  <c r="I7" i="1"/>
  <c r="H7" i="1"/>
  <c r="G7" i="1"/>
  <c r="S17" i="1" l="1"/>
</calcChain>
</file>

<file path=xl/sharedStrings.xml><?xml version="1.0" encoding="utf-8"?>
<sst xmlns="http://schemas.openxmlformats.org/spreadsheetml/2006/main" count="151" uniqueCount="54">
  <si>
    <r>
      <t xml:space="preserve">BEDS </t>
    </r>
    <r>
      <rPr>
        <b/>
        <vertAlign val="superscript"/>
        <sz val="34"/>
        <color indexed="9"/>
        <rFont val="Arial"/>
        <family val="2"/>
      </rPr>
      <t>1</t>
    </r>
    <r>
      <rPr>
        <b/>
        <sz val="34"/>
        <color indexed="9"/>
        <rFont val="Arial"/>
        <family val="2"/>
      </rPr>
      <t xml:space="preserve"> IN INPATIENT FACILITIES</t>
    </r>
  </si>
  <si>
    <t>·</t>
  </si>
  <si>
    <t>Hospitals</t>
  </si>
  <si>
    <r>
      <t xml:space="preserve">Acute Hospitals </t>
    </r>
    <r>
      <rPr>
        <b/>
        <vertAlign val="superscript"/>
        <sz val="25"/>
        <rFont val="Arial"/>
        <family val="2"/>
      </rPr>
      <t>2</t>
    </r>
  </si>
  <si>
    <t>Public</t>
  </si>
  <si>
    <t>Not-for-Profit</t>
  </si>
  <si>
    <t>Private</t>
  </si>
  <si>
    <t>Psychiatric Hospitals</t>
  </si>
  <si>
    <t>-</t>
  </si>
  <si>
    <t>Community Hospitals</t>
  </si>
  <si>
    <r>
      <t xml:space="preserve">Public </t>
    </r>
    <r>
      <rPr>
        <vertAlign val="superscript"/>
        <sz val="25"/>
        <rFont val="Arial"/>
        <family val="2"/>
      </rPr>
      <t>3</t>
    </r>
  </si>
  <si>
    <r>
      <t xml:space="preserve">Not-for-Profit </t>
    </r>
    <r>
      <rPr>
        <vertAlign val="superscript"/>
        <sz val="25"/>
        <rFont val="Arial"/>
        <family val="2"/>
      </rPr>
      <t>4</t>
    </r>
  </si>
  <si>
    <r>
      <t xml:space="preserve">Private </t>
    </r>
    <r>
      <rPr>
        <vertAlign val="superscript"/>
        <sz val="25"/>
        <rFont val="Arial"/>
        <family val="2"/>
      </rPr>
      <t>5</t>
    </r>
  </si>
  <si>
    <t>Residential Long-Term Care Facilities</t>
  </si>
  <si>
    <r>
      <t xml:space="preserve">(by services offered) </t>
    </r>
    <r>
      <rPr>
        <b/>
        <vertAlign val="superscript"/>
        <sz val="25"/>
        <rFont val="Arial"/>
        <family val="2"/>
      </rPr>
      <t>6</t>
    </r>
  </si>
  <si>
    <r>
      <t xml:space="preserve">Nursing Homes </t>
    </r>
    <r>
      <rPr>
        <b/>
        <vertAlign val="superscript"/>
        <sz val="25"/>
        <rFont val="Arial"/>
        <family val="2"/>
      </rPr>
      <t>7</t>
    </r>
  </si>
  <si>
    <t>Inpatient Hospices</t>
  </si>
  <si>
    <t>PLACES IN NON-RESIDENTIAL LONG-TERM CARE FACILITIES</t>
  </si>
  <si>
    <t>Non-Residential Long-Term Care Facilities</t>
  </si>
  <si>
    <t>(by services offered)</t>
  </si>
  <si>
    <t>Total No. of Day Places</t>
  </si>
  <si>
    <t>na</t>
  </si>
  <si>
    <t>Total No. of Home Care Places</t>
  </si>
  <si>
    <t>Notes:</t>
  </si>
  <si>
    <t>Public health facilities refer to those owned or controlled by a government unit or another public corporation (where control is defined as the ability to determine the general corporate policy).</t>
  </si>
  <si>
    <t>Not-for-profit health facilities refer to those producing health goods and services, but are not permitted to be a source of income, profit or financial gain for the unit(s) that establish, control or finance them.</t>
  </si>
  <si>
    <t>Private health facilities refer to those set up for the purpose of producing health goods and services and are capable of generating a profit or other financial gains for their owners.</t>
  </si>
  <si>
    <t xml:space="preserve">A residential health facility providing more than one residential care service will be categorised based on its highest level of medical capability (LMC), provided the highest LMC beds make up at least 25 per cent of total bed capacity.
</t>
  </si>
  <si>
    <t>For example, a health facility providing both community hospital and chronic sick services will be categorised as a 'Community Hospital' if its number of community hospital beds is at least 25 per cent of its total bed capacity.</t>
  </si>
  <si>
    <t>- Prior to 2010, hospitals were licensed for built-in bed capacity. With effect from 2010, hospitals are licensed for actual bed complement (i.e. beds that are regularly maintained and staffed).</t>
  </si>
  <si>
    <t>- Comprises both general hospitals and specialty centres (excluding Psychiatric Hospitals) with acute care inpatient facilities</t>
  </si>
  <si>
    <t xml:space="preserve">  With effect from 2010, data include Khoo Teck Puat Hospital.</t>
  </si>
  <si>
    <t xml:space="preserve">  With effect from 2012, data include Mount Elizabeth Novena Hospital and Fortis Colorectal Hospital (currently known as Concord International Hospital).</t>
  </si>
  <si>
    <t xml:space="preserve">  With effect from 2014, data include Farrer Park Hospital.</t>
  </si>
  <si>
    <t xml:space="preserve">  With effect from 2015, data include Ng Teng Fong General Hospital.</t>
  </si>
  <si>
    <t xml:space="preserve">  Johns Hopkins Singapore International Medical Centre ceased operations with effect from 2017.</t>
  </si>
  <si>
    <t>- With effect from 2011, data include Bright Vision Hospital.</t>
  </si>
  <si>
    <t xml:space="preserve">  With effect from 2015, data include Jurong Community Hospital and Yishun Community Hospital.</t>
  </si>
  <si>
    <t xml:space="preserve">- With effect from Apr 2011, the ownership of Bright Vision Hospital was transferred to Singapore Health Services (Public).
</t>
  </si>
  <si>
    <t>- Beds are classified by services offered regardless of facility.</t>
  </si>
  <si>
    <t>- Includes beds for chronic sick services.</t>
  </si>
  <si>
    <r>
      <t>"</t>
    </r>
    <r>
      <rPr>
        <sz val="18"/>
        <rFont val="Calibri"/>
        <family val="2"/>
      </rPr>
      <t>—"</t>
    </r>
  </si>
  <si>
    <t>- Nil or Negligible</t>
  </si>
  <si>
    <t xml:space="preserve">- West Point Hospital closed in Dec 2015, re-opened in Sep 2016 and ceased operations wef Sep 2018.
 </t>
  </si>
  <si>
    <t xml:space="preserve">  With effect from 2019, data include Outram Community Hospital.</t>
  </si>
  <si>
    <t>- not available</t>
  </si>
  <si>
    <r>
      <t xml:space="preserve">Total No. of Home Palliative Care Places </t>
    </r>
    <r>
      <rPr>
        <b/>
        <vertAlign val="superscript"/>
        <sz val="25"/>
        <rFont val="Arial"/>
        <family val="2"/>
      </rPr>
      <t>8</t>
    </r>
  </si>
  <si>
    <t xml:space="preserve">  From 2019 onwards, home palliative care places are computed based on the number of clients who can be served at any one time, so as to align with other non-residential long-term care services. </t>
  </si>
  <si>
    <t xml:space="preserve">  From 2020 onwards, the number of places computed based on total clients served per year will be discontinued.</t>
  </si>
  <si>
    <t>- Prior to 2019, home palliative care places were computed on a per year basis, i.e. total number of clients who can be served per year.</t>
  </si>
  <si>
    <t>Total clients served per year</t>
  </si>
  <si>
    <t>Total clients served at any one time</t>
  </si>
  <si>
    <t xml:space="preserve">  With effect from 2018, data include Sengkang Community Hospital.</t>
  </si>
  <si>
    <t xml:space="preserve">  With effect from 2018, data include Sengkang General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</si>
</sst>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Red]#,##0"/>
  </numFmts>
  <fonts count="26" x14ac:knownFonts="1">
    <font>
      <sz val="11"/>
      <color theme="1"/>
      <name val="Calibri"/>
      <family val="2"/>
      <scheme val="minor"/>
    </font>
    <font>
      <sz val="10"/>
      <name val="Arial"/>
      <family val="2"/>
    </font>
    <font>
      <sz val="16"/>
      <color theme="0"/>
      <name val="Arial"/>
      <family val="2"/>
    </font>
    <font>
      <b/>
      <sz val="34"/>
      <color theme="0"/>
      <name val="Arial"/>
      <family val="2"/>
    </font>
    <font>
      <b/>
      <vertAlign val="superscript"/>
      <sz val="34"/>
      <color indexed="9"/>
      <name val="Arial"/>
      <family val="2"/>
    </font>
    <font>
      <b/>
      <sz val="34"/>
      <color indexed="9"/>
      <name val="Arial"/>
      <family val="2"/>
    </font>
    <font>
      <sz val="16"/>
      <color indexed="61"/>
      <name val="Arial"/>
      <family val="2"/>
    </font>
    <font>
      <b/>
      <sz val="25"/>
      <color indexed="17"/>
      <name val="Arial"/>
      <family val="2"/>
    </font>
    <font>
      <sz val="25"/>
      <color indexed="61"/>
      <name val="Arial"/>
      <family val="2"/>
    </font>
    <font>
      <b/>
      <sz val="25"/>
      <name val="Arial"/>
      <family val="2"/>
    </font>
    <font>
      <sz val="16"/>
      <name val="Arial"/>
      <family val="2"/>
    </font>
    <font>
      <sz val="25"/>
      <color theme="3" tint="-0.249977111117893"/>
      <name val="Arial"/>
      <family val="2"/>
    </font>
    <font>
      <sz val="25"/>
      <name val="Arial"/>
      <family val="2"/>
    </font>
    <font>
      <sz val="25"/>
      <color rgb="FF99CCFF"/>
      <name val="Symbol"/>
      <family val="1"/>
      <charset val="2"/>
    </font>
    <font>
      <sz val="25"/>
      <color rgb="FFFF0000"/>
      <name val="Symbol"/>
      <family val="1"/>
      <charset val="2"/>
    </font>
    <font>
      <sz val="25"/>
      <color rgb="FFFF0000"/>
      <name val="Arial"/>
      <family val="2"/>
    </font>
    <font>
      <b/>
      <vertAlign val="superscript"/>
      <sz val="25"/>
      <name val="Arial"/>
      <family val="2"/>
    </font>
    <font>
      <b/>
      <u/>
      <sz val="25"/>
      <name val="Arial"/>
      <family val="2"/>
    </font>
    <font>
      <sz val="14"/>
      <name val="Arial"/>
      <family val="2"/>
    </font>
    <font>
      <vertAlign val="superscript"/>
      <sz val="25"/>
      <name val="Arial"/>
      <family val="2"/>
    </font>
    <font>
      <b/>
      <sz val="18"/>
      <name val="Arial"/>
      <family val="2"/>
    </font>
    <font>
      <sz val="18"/>
      <name val="Arial"/>
      <family val="2"/>
    </font>
    <font>
      <b/>
      <sz val="16"/>
      <name val="Arial"/>
      <family val="2"/>
    </font>
    <font>
      <sz val="18"/>
      <name val="Calibri"/>
      <family val="2"/>
    </font>
    <font>
      <sz val="16"/>
      <color indexed="17"/>
      <name val="Symbol"/>
      <family val="1"/>
      <charset val="2"/>
    </font>
    <font>
      <sz val="16"/>
      <color indexed="17"/>
      <name val="Arial"/>
      <family val="2"/>
    </font>
  </fonts>
  <fills count="4">
    <fill>
      <patternFill patternType="none"/>
    </fill>
    <fill>
      <patternFill patternType="gray125"/>
    </fill>
    <fill>
      <patternFill patternType="solid">
        <fgColor rgb="FF99CCFF"/>
        <bgColor indexed="64"/>
      </patternFill>
    </fill>
    <fill>
      <patternFill patternType="solid">
        <fgColor theme="0"/>
        <bgColor indexed="64"/>
      </patternFill>
    </fill>
  </fills>
  <borders count="2">
    <border>
      <left/>
      <right/>
      <top/>
      <bottom/>
      <diagonal/>
    </border>
    <border>
      <left/>
      <right/>
      <top/>
      <bottom style="double">
        <color rgb="FF99CCFF"/>
      </bottom>
      <diagonal/>
    </border>
  </borders>
  <cellStyleXfs count="4">
    <xf numFmtId="0" fontId="0" fillId="0" borderId="0"/>
    <xf numFmtId="0" fontId="1" fillId="0" borderId="0"/>
    <xf numFmtId="164" fontId="1" fillId="0" borderId="0" applyFont="0" applyFill="0" applyBorder="0" applyAlignment="0" applyProtection="0"/>
    <xf numFmtId="164" fontId="1" fillId="0" borderId="0" applyFont="0" applyFill="0" applyBorder="0" applyAlignment="0" applyProtection="0"/>
  </cellStyleXfs>
  <cellXfs count="68">
    <xf numFmtId="0" fontId="0" fillId="0" borderId="0" xfId="0"/>
    <xf numFmtId="0" fontId="2" fillId="2" borderId="0" xfId="1" applyFont="1" applyFill="1"/>
    <xf numFmtId="0" fontId="3" fillId="2" borderId="0" xfId="1" applyFont="1" applyFill="1"/>
    <xf numFmtId="0" fontId="6" fillId="3" borderId="0" xfId="1" applyFont="1" applyFill="1"/>
    <xf numFmtId="0" fontId="7" fillId="3" borderId="0" xfId="1" applyFont="1" applyFill="1"/>
    <xf numFmtId="0" fontId="8" fillId="3" borderId="0" xfId="1" applyFont="1" applyFill="1"/>
    <xf numFmtId="0" fontId="9" fillId="0" borderId="1" xfId="1" applyFont="1" applyBorder="1" applyAlignment="1">
      <alignment vertical="center"/>
    </xf>
    <xf numFmtId="0" fontId="6" fillId="3" borderId="0" xfId="1" applyFont="1" applyFill="1" applyAlignment="1">
      <alignment vertical="center"/>
    </xf>
    <xf numFmtId="0" fontId="10" fillId="3" borderId="0" xfId="1" applyFont="1" applyFill="1" applyBorder="1" applyAlignment="1">
      <alignment vertical="center"/>
    </xf>
    <xf numFmtId="0" fontId="11" fillId="3" borderId="0" xfId="1" applyFont="1" applyFill="1" applyBorder="1" applyAlignment="1">
      <alignment horizontal="center" vertical="center"/>
    </xf>
    <xf numFmtId="0" fontId="12" fillId="3" borderId="0" xfId="1" applyFont="1" applyFill="1" applyBorder="1" applyAlignment="1">
      <alignment vertical="center"/>
    </xf>
    <xf numFmtId="0" fontId="10" fillId="3" borderId="0" xfId="1" applyFont="1" applyFill="1" applyAlignment="1">
      <alignment vertical="center"/>
    </xf>
    <xf numFmtId="0" fontId="10" fillId="3" borderId="0" xfId="1" applyFont="1" applyFill="1"/>
    <xf numFmtId="0" fontId="13" fillId="3" borderId="0" xfId="1" applyFont="1" applyFill="1" applyAlignment="1">
      <alignment horizontal="center" vertical="center"/>
    </xf>
    <xf numFmtId="0" fontId="9" fillId="3" borderId="0" xfId="1" applyFont="1" applyFill="1"/>
    <xf numFmtId="0" fontId="12" fillId="3" borderId="0" xfId="1" applyFont="1" applyFill="1"/>
    <xf numFmtId="165" fontId="9" fillId="3" borderId="0" xfId="2" applyNumberFormat="1" applyFont="1" applyFill="1" applyBorder="1" applyAlignment="1">
      <alignment horizontal="right"/>
    </xf>
    <xf numFmtId="0" fontId="14" fillId="3" borderId="0" xfId="1" applyFont="1" applyFill="1" applyAlignment="1">
      <alignment horizontal="center"/>
    </xf>
    <xf numFmtId="0" fontId="15" fillId="3" borderId="0" xfId="1" applyFont="1" applyFill="1"/>
    <xf numFmtId="0" fontId="17" fillId="3" borderId="0" xfId="1" applyFont="1" applyFill="1"/>
    <xf numFmtId="3" fontId="9" fillId="0" borderId="0" xfId="1" applyNumberFormat="1" applyFont="1" applyFill="1" applyBorder="1" applyAlignment="1">
      <alignment horizontal="right"/>
    </xf>
    <xf numFmtId="0" fontId="18" fillId="3" borderId="0" xfId="1" applyFont="1" applyFill="1"/>
    <xf numFmtId="3" fontId="12" fillId="3" borderId="0" xfId="1" applyNumberFormat="1" applyFont="1" applyFill="1"/>
    <xf numFmtId="1" fontId="12" fillId="3" borderId="0" xfId="1" applyNumberFormat="1" applyFont="1" applyFill="1"/>
    <xf numFmtId="0" fontId="15" fillId="3" borderId="0" xfId="1" applyFont="1" applyFill="1" applyBorder="1"/>
    <xf numFmtId="3" fontId="12" fillId="3" borderId="0" xfId="1" applyNumberFormat="1" applyFont="1" applyFill="1" applyAlignment="1">
      <alignment horizontal="right"/>
    </xf>
    <xf numFmtId="0" fontId="12" fillId="3" borderId="0" xfId="1" applyFont="1" applyFill="1" applyBorder="1"/>
    <xf numFmtId="3" fontId="12" fillId="0" borderId="0" xfId="1" applyNumberFormat="1" applyFont="1" applyFill="1"/>
    <xf numFmtId="0" fontId="9" fillId="3" borderId="0" xfId="1" applyFont="1" applyFill="1" applyBorder="1"/>
    <xf numFmtId="1" fontId="18" fillId="3" borderId="0" xfId="1" applyNumberFormat="1" applyFont="1" applyFill="1" applyBorder="1"/>
    <xf numFmtId="3" fontId="9" fillId="3" borderId="0" xfId="1" applyNumberFormat="1" applyFont="1" applyFill="1" applyBorder="1"/>
    <xf numFmtId="1" fontId="12" fillId="3" borderId="0" xfId="1" applyNumberFormat="1" applyFont="1" applyFill="1" applyBorder="1"/>
    <xf numFmtId="1" fontId="9" fillId="3" borderId="0" xfId="1" applyNumberFormat="1" applyFont="1" applyFill="1"/>
    <xf numFmtId="0" fontId="10" fillId="0" borderId="0" xfId="1" applyFont="1" applyFill="1"/>
    <xf numFmtId="0" fontId="15" fillId="0" borderId="0" xfId="1" applyFont="1" applyFill="1" applyBorder="1"/>
    <xf numFmtId="0" fontId="12" fillId="0" borderId="0" xfId="1" applyFont="1" applyFill="1" applyBorder="1"/>
    <xf numFmtId="0" fontId="12" fillId="0" borderId="0" xfId="1" applyFont="1" applyFill="1"/>
    <xf numFmtId="0" fontId="13" fillId="0" borderId="0" xfId="1" applyFont="1" applyFill="1" applyAlignment="1">
      <alignment horizontal="center" vertical="center"/>
    </xf>
    <xf numFmtId="0" fontId="9" fillId="0" borderId="0" xfId="1" applyFont="1" applyFill="1" applyBorder="1"/>
    <xf numFmtId="0" fontId="13" fillId="0" borderId="0" xfId="1" applyFont="1" applyFill="1" applyBorder="1" applyAlignment="1">
      <alignment horizontal="center" vertical="center"/>
    </xf>
    <xf numFmtId="0" fontId="9" fillId="0" borderId="0" xfId="1" applyFont="1" applyFill="1" applyBorder="1" applyAlignment="1"/>
    <xf numFmtId="0" fontId="12" fillId="0" borderId="0" xfId="1" applyFont="1" applyFill="1" applyBorder="1" applyAlignment="1"/>
    <xf numFmtId="3" fontId="12" fillId="0" borderId="0" xfId="1" applyNumberFormat="1" applyFont="1" applyFill="1" applyBorder="1"/>
    <xf numFmtId="3" fontId="9" fillId="0" borderId="0" xfId="1" applyNumberFormat="1" applyFont="1" applyFill="1" applyAlignment="1">
      <alignment horizontal="right"/>
    </xf>
    <xf numFmtId="3" fontId="9" fillId="0" borderId="0" xfId="1" applyNumberFormat="1" applyFont="1" applyFill="1"/>
    <xf numFmtId="0" fontId="10" fillId="0" borderId="0" xfId="1" applyFont="1" applyFill="1" applyBorder="1"/>
    <xf numFmtId="165" fontId="12" fillId="3" borderId="0" xfId="1" applyNumberFormat="1" applyFont="1" applyFill="1"/>
    <xf numFmtId="0" fontId="18" fillId="3" borderId="0" xfId="1" applyFont="1" applyFill="1" applyBorder="1"/>
    <xf numFmtId="0" fontId="20" fillId="3" borderId="0" xfId="1" applyFont="1" applyFill="1" applyBorder="1"/>
    <xf numFmtId="0" fontId="21" fillId="3" borderId="0" xfId="1" applyFont="1" applyFill="1" applyBorder="1"/>
    <xf numFmtId="0" fontId="21" fillId="0" borderId="0" xfId="1" applyFont="1" applyFill="1" applyBorder="1" applyAlignment="1">
      <alignment horizontal="left"/>
    </xf>
    <xf numFmtId="0" fontId="21" fillId="3" borderId="0" xfId="1" quotePrefix="1" applyFont="1" applyFill="1" applyBorder="1"/>
    <xf numFmtId="0" fontId="21" fillId="0" borderId="0" xfId="1" applyFont="1" applyFill="1" applyBorder="1" applyAlignment="1">
      <alignment horizontal="right"/>
    </xf>
    <xf numFmtId="0" fontId="10" fillId="3" borderId="0" xfId="1" applyFont="1" applyFill="1" applyBorder="1"/>
    <xf numFmtId="0" fontId="1" fillId="3" borderId="0" xfId="1" applyFill="1" applyBorder="1"/>
    <xf numFmtId="0" fontId="21" fillId="0" borderId="0" xfId="1" quotePrefix="1" applyFont="1" applyFill="1" applyBorder="1"/>
    <xf numFmtId="0" fontId="1" fillId="0" borderId="0" xfId="1" applyFill="1" applyBorder="1"/>
    <xf numFmtId="0" fontId="22" fillId="0" borderId="0" xfId="1" applyFont="1" applyFill="1"/>
    <xf numFmtId="0" fontId="1" fillId="0" borderId="0" xfId="1" applyFill="1"/>
    <xf numFmtId="0" fontId="1" fillId="3" borderId="0" xfId="1" applyFill="1"/>
    <xf numFmtId="0" fontId="22" fillId="3" borderId="0" xfId="1" applyFont="1" applyFill="1"/>
    <xf numFmtId="0" fontId="21" fillId="0" borderId="0" xfId="1" applyFont="1" applyFill="1" applyBorder="1"/>
    <xf numFmtId="0" fontId="22" fillId="3" borderId="0" xfId="1" applyFont="1" applyFill="1" applyBorder="1"/>
    <xf numFmtId="0" fontId="24" fillId="3" borderId="0" xfId="1" applyFont="1" applyFill="1" applyAlignment="1">
      <alignment horizontal="center"/>
    </xf>
    <xf numFmtId="0" fontId="25" fillId="3" borderId="0" xfId="1" applyFont="1" applyFill="1"/>
    <xf numFmtId="1" fontId="12" fillId="3" borderId="0" xfId="1" applyNumberFormat="1" applyFont="1" applyFill="1" applyBorder="1" applyAlignment="1">
      <alignment horizontal="right"/>
    </xf>
    <xf numFmtId="3" fontId="12" fillId="0" borderId="0" xfId="1" applyNumberFormat="1" applyFont="1" applyFill="1" applyAlignment="1">
      <alignment horizontal="right"/>
    </xf>
    <xf numFmtId="3" fontId="12" fillId="0" borderId="0" xfId="1" applyNumberFormat="1" applyFont="1" applyFill="1" applyBorder="1" applyAlignment="1">
      <alignment horizontal="right"/>
    </xf>
  </cellXfs>
  <cellStyles count="4">
    <cellStyle name="Comma 2" xfId="2"/>
    <cellStyle name="Comma 2 2" xfId="3"/>
    <cellStyle name="Normal" xfId="0" builtinId="0"/>
    <cellStyle name="Normal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T96"/>
  <sheetViews>
    <sheetView showGridLines="0" tabSelected="1" zoomScale="50" zoomScaleNormal="50" workbookViewId="0">
      <selection activeCell="Y28" sqref="Y28"/>
    </sheetView>
  </sheetViews>
  <sheetFormatPr defaultColWidth="8.85546875" defaultRowHeight="23.1" customHeight="1" x14ac:dyDescent="0.3"/>
  <cols>
    <col min="1" max="1" width="4.140625" style="12" customWidth="1"/>
    <col min="2" max="2" width="5.140625" style="64" customWidth="1"/>
    <col min="3" max="3" width="5.7109375" style="12" customWidth="1"/>
    <col min="4" max="4" width="1.7109375" style="12" customWidth="1"/>
    <col min="5" max="5" width="63.42578125" style="12" customWidth="1"/>
    <col min="6" max="6" width="23.42578125" style="12" customWidth="1"/>
    <col min="7" max="11" width="20.7109375" style="21" customWidth="1"/>
    <col min="12" max="20" width="20.7109375" style="12" customWidth="1"/>
    <col min="21" max="182" width="8.85546875" style="12"/>
    <col min="183" max="183" width="6.7109375" style="12" customWidth="1"/>
    <col min="184" max="184" width="5.140625" style="12" customWidth="1"/>
    <col min="185" max="185" width="5.7109375" style="12" customWidth="1"/>
    <col min="186" max="186" width="1.7109375" style="12" customWidth="1"/>
    <col min="187" max="187" width="60.28515625" style="12" customWidth="1"/>
    <col min="188" max="188" width="23.42578125" style="12" customWidth="1"/>
    <col min="189" max="199" width="20.7109375" style="12" customWidth="1"/>
    <col min="200" max="201" width="8.85546875" style="12"/>
    <col min="202" max="202" width="9.5703125" style="12" bestFit="1" customWidth="1"/>
    <col min="203" max="438" width="8.85546875" style="12"/>
    <col min="439" max="439" width="6.7109375" style="12" customWidth="1"/>
    <col min="440" max="440" width="5.140625" style="12" customWidth="1"/>
    <col min="441" max="441" width="5.7109375" style="12" customWidth="1"/>
    <col min="442" max="442" width="1.7109375" style="12" customWidth="1"/>
    <col min="443" max="443" width="60.28515625" style="12" customWidth="1"/>
    <col min="444" max="444" width="23.42578125" style="12" customWidth="1"/>
    <col min="445" max="455" width="20.7109375" style="12" customWidth="1"/>
    <col min="456" max="457" width="8.85546875" style="12"/>
    <col min="458" max="458" width="9.5703125" style="12" bestFit="1" customWidth="1"/>
    <col min="459" max="694" width="8.85546875" style="12"/>
    <col min="695" max="695" width="6.7109375" style="12" customWidth="1"/>
    <col min="696" max="696" width="5.140625" style="12" customWidth="1"/>
    <col min="697" max="697" width="5.7109375" style="12" customWidth="1"/>
    <col min="698" max="698" width="1.7109375" style="12" customWidth="1"/>
    <col min="699" max="699" width="60.28515625" style="12" customWidth="1"/>
    <col min="700" max="700" width="23.42578125" style="12" customWidth="1"/>
    <col min="701" max="711" width="20.7109375" style="12" customWidth="1"/>
    <col min="712" max="713" width="8.85546875" style="12"/>
    <col min="714" max="714" width="9.5703125" style="12" bestFit="1" customWidth="1"/>
    <col min="715" max="950" width="8.85546875" style="12"/>
    <col min="951" max="951" width="6.7109375" style="12" customWidth="1"/>
    <col min="952" max="952" width="5.140625" style="12" customWidth="1"/>
    <col min="953" max="953" width="5.7109375" style="12" customWidth="1"/>
    <col min="954" max="954" width="1.7109375" style="12" customWidth="1"/>
    <col min="955" max="955" width="60.28515625" style="12" customWidth="1"/>
    <col min="956" max="956" width="23.42578125" style="12" customWidth="1"/>
    <col min="957" max="967" width="20.7109375" style="12" customWidth="1"/>
    <col min="968" max="969" width="8.85546875" style="12"/>
    <col min="970" max="970" width="9.5703125" style="12" bestFit="1" customWidth="1"/>
    <col min="971" max="1206" width="8.85546875" style="12"/>
    <col min="1207" max="1207" width="6.7109375" style="12" customWidth="1"/>
    <col min="1208" max="1208" width="5.140625" style="12" customWidth="1"/>
    <col min="1209" max="1209" width="5.7109375" style="12" customWidth="1"/>
    <col min="1210" max="1210" width="1.7109375" style="12" customWidth="1"/>
    <col min="1211" max="1211" width="60.28515625" style="12" customWidth="1"/>
    <col min="1212" max="1212" width="23.42578125" style="12" customWidth="1"/>
    <col min="1213" max="1223" width="20.7109375" style="12" customWidth="1"/>
    <col min="1224" max="1225" width="8.85546875" style="12"/>
    <col min="1226" max="1226" width="9.5703125" style="12" bestFit="1" customWidth="1"/>
    <col min="1227" max="1462" width="8.85546875" style="12"/>
    <col min="1463" max="1463" width="6.7109375" style="12" customWidth="1"/>
    <col min="1464" max="1464" width="5.140625" style="12" customWidth="1"/>
    <col min="1465" max="1465" width="5.7109375" style="12" customWidth="1"/>
    <col min="1466" max="1466" width="1.7109375" style="12" customWidth="1"/>
    <col min="1467" max="1467" width="60.28515625" style="12" customWidth="1"/>
    <col min="1468" max="1468" width="23.42578125" style="12" customWidth="1"/>
    <col min="1469" max="1479" width="20.7109375" style="12" customWidth="1"/>
    <col min="1480" max="1481" width="8.85546875" style="12"/>
    <col min="1482" max="1482" width="9.5703125" style="12" bestFit="1" customWidth="1"/>
    <col min="1483" max="1718" width="8.85546875" style="12"/>
    <col min="1719" max="1719" width="6.7109375" style="12" customWidth="1"/>
    <col min="1720" max="1720" width="5.140625" style="12" customWidth="1"/>
    <col min="1721" max="1721" width="5.7109375" style="12" customWidth="1"/>
    <col min="1722" max="1722" width="1.7109375" style="12" customWidth="1"/>
    <col min="1723" max="1723" width="60.28515625" style="12" customWidth="1"/>
    <col min="1724" max="1724" width="23.42578125" style="12" customWidth="1"/>
    <col min="1725" max="1735" width="20.7109375" style="12" customWidth="1"/>
    <col min="1736" max="1737" width="8.85546875" style="12"/>
    <col min="1738" max="1738" width="9.5703125" style="12" bestFit="1" customWidth="1"/>
    <col min="1739" max="1974" width="8.85546875" style="12"/>
    <col min="1975" max="1975" width="6.7109375" style="12" customWidth="1"/>
    <col min="1976" max="1976" width="5.140625" style="12" customWidth="1"/>
    <col min="1977" max="1977" width="5.7109375" style="12" customWidth="1"/>
    <col min="1978" max="1978" width="1.7109375" style="12" customWidth="1"/>
    <col min="1979" max="1979" width="60.28515625" style="12" customWidth="1"/>
    <col min="1980" max="1980" width="23.42578125" style="12" customWidth="1"/>
    <col min="1981" max="1991" width="20.7109375" style="12" customWidth="1"/>
    <col min="1992" max="1993" width="8.85546875" style="12"/>
    <col min="1994" max="1994" width="9.5703125" style="12" bestFit="1" customWidth="1"/>
    <col min="1995" max="2230" width="8.85546875" style="12"/>
    <col min="2231" max="2231" width="6.7109375" style="12" customWidth="1"/>
    <col min="2232" max="2232" width="5.140625" style="12" customWidth="1"/>
    <col min="2233" max="2233" width="5.7109375" style="12" customWidth="1"/>
    <col min="2234" max="2234" width="1.7109375" style="12" customWidth="1"/>
    <col min="2235" max="2235" width="60.28515625" style="12" customWidth="1"/>
    <col min="2236" max="2236" width="23.42578125" style="12" customWidth="1"/>
    <col min="2237" max="2247" width="20.7109375" style="12" customWidth="1"/>
    <col min="2248" max="2249" width="8.85546875" style="12"/>
    <col min="2250" max="2250" width="9.5703125" style="12" bestFit="1" customWidth="1"/>
    <col min="2251" max="2486" width="8.85546875" style="12"/>
    <col min="2487" max="2487" width="6.7109375" style="12" customWidth="1"/>
    <col min="2488" max="2488" width="5.140625" style="12" customWidth="1"/>
    <col min="2489" max="2489" width="5.7109375" style="12" customWidth="1"/>
    <col min="2490" max="2490" width="1.7109375" style="12" customWidth="1"/>
    <col min="2491" max="2491" width="60.28515625" style="12" customWidth="1"/>
    <col min="2492" max="2492" width="23.42578125" style="12" customWidth="1"/>
    <col min="2493" max="2503" width="20.7109375" style="12" customWidth="1"/>
    <col min="2504" max="2505" width="8.85546875" style="12"/>
    <col min="2506" max="2506" width="9.5703125" style="12" bestFit="1" customWidth="1"/>
    <col min="2507" max="2742" width="8.85546875" style="12"/>
    <col min="2743" max="2743" width="6.7109375" style="12" customWidth="1"/>
    <col min="2744" max="2744" width="5.140625" style="12" customWidth="1"/>
    <col min="2745" max="2745" width="5.7109375" style="12" customWidth="1"/>
    <col min="2746" max="2746" width="1.7109375" style="12" customWidth="1"/>
    <col min="2747" max="2747" width="60.28515625" style="12" customWidth="1"/>
    <col min="2748" max="2748" width="23.42578125" style="12" customWidth="1"/>
    <col min="2749" max="2759" width="20.7109375" style="12" customWidth="1"/>
    <col min="2760" max="2761" width="8.85546875" style="12"/>
    <col min="2762" max="2762" width="9.5703125" style="12" bestFit="1" customWidth="1"/>
    <col min="2763" max="2998" width="8.85546875" style="12"/>
    <col min="2999" max="2999" width="6.7109375" style="12" customWidth="1"/>
    <col min="3000" max="3000" width="5.140625" style="12" customWidth="1"/>
    <col min="3001" max="3001" width="5.7109375" style="12" customWidth="1"/>
    <col min="3002" max="3002" width="1.7109375" style="12" customWidth="1"/>
    <col min="3003" max="3003" width="60.28515625" style="12" customWidth="1"/>
    <col min="3004" max="3004" width="23.42578125" style="12" customWidth="1"/>
    <col min="3005" max="3015" width="20.7109375" style="12" customWidth="1"/>
    <col min="3016" max="3017" width="8.85546875" style="12"/>
    <col min="3018" max="3018" width="9.5703125" style="12" bestFit="1" customWidth="1"/>
    <col min="3019" max="3254" width="8.85546875" style="12"/>
    <col min="3255" max="3255" width="6.7109375" style="12" customWidth="1"/>
    <col min="3256" max="3256" width="5.140625" style="12" customWidth="1"/>
    <col min="3257" max="3257" width="5.7109375" style="12" customWidth="1"/>
    <col min="3258" max="3258" width="1.7109375" style="12" customWidth="1"/>
    <col min="3259" max="3259" width="60.28515625" style="12" customWidth="1"/>
    <col min="3260" max="3260" width="23.42578125" style="12" customWidth="1"/>
    <col min="3261" max="3271" width="20.7109375" style="12" customWidth="1"/>
    <col min="3272" max="3273" width="8.85546875" style="12"/>
    <col min="3274" max="3274" width="9.5703125" style="12" bestFit="1" customWidth="1"/>
    <col min="3275" max="3510" width="8.85546875" style="12"/>
    <col min="3511" max="3511" width="6.7109375" style="12" customWidth="1"/>
    <col min="3512" max="3512" width="5.140625" style="12" customWidth="1"/>
    <col min="3513" max="3513" width="5.7109375" style="12" customWidth="1"/>
    <col min="3514" max="3514" width="1.7109375" style="12" customWidth="1"/>
    <col min="3515" max="3515" width="60.28515625" style="12" customWidth="1"/>
    <col min="3516" max="3516" width="23.42578125" style="12" customWidth="1"/>
    <col min="3517" max="3527" width="20.7109375" style="12" customWidth="1"/>
    <col min="3528" max="3529" width="8.85546875" style="12"/>
    <col min="3530" max="3530" width="9.5703125" style="12" bestFit="1" customWidth="1"/>
    <col min="3531" max="3766" width="8.85546875" style="12"/>
    <col min="3767" max="3767" width="6.7109375" style="12" customWidth="1"/>
    <col min="3768" max="3768" width="5.140625" style="12" customWidth="1"/>
    <col min="3769" max="3769" width="5.7109375" style="12" customWidth="1"/>
    <col min="3770" max="3770" width="1.7109375" style="12" customWidth="1"/>
    <col min="3771" max="3771" width="60.28515625" style="12" customWidth="1"/>
    <col min="3772" max="3772" width="23.42578125" style="12" customWidth="1"/>
    <col min="3773" max="3783" width="20.7109375" style="12" customWidth="1"/>
    <col min="3784" max="3785" width="8.85546875" style="12"/>
    <col min="3786" max="3786" width="9.5703125" style="12" bestFit="1" customWidth="1"/>
    <col min="3787" max="4022" width="8.85546875" style="12"/>
    <col min="4023" max="4023" width="6.7109375" style="12" customWidth="1"/>
    <col min="4024" max="4024" width="5.140625" style="12" customWidth="1"/>
    <col min="4025" max="4025" width="5.7109375" style="12" customWidth="1"/>
    <col min="4026" max="4026" width="1.7109375" style="12" customWidth="1"/>
    <col min="4027" max="4027" width="60.28515625" style="12" customWidth="1"/>
    <col min="4028" max="4028" width="23.42578125" style="12" customWidth="1"/>
    <col min="4029" max="4039" width="20.7109375" style="12" customWidth="1"/>
    <col min="4040" max="4041" width="8.85546875" style="12"/>
    <col min="4042" max="4042" width="9.5703125" style="12" bestFit="1" customWidth="1"/>
    <col min="4043" max="4278" width="8.85546875" style="12"/>
    <col min="4279" max="4279" width="6.7109375" style="12" customWidth="1"/>
    <col min="4280" max="4280" width="5.140625" style="12" customWidth="1"/>
    <col min="4281" max="4281" width="5.7109375" style="12" customWidth="1"/>
    <col min="4282" max="4282" width="1.7109375" style="12" customWidth="1"/>
    <col min="4283" max="4283" width="60.28515625" style="12" customWidth="1"/>
    <col min="4284" max="4284" width="23.42578125" style="12" customWidth="1"/>
    <col min="4285" max="4295" width="20.7109375" style="12" customWidth="1"/>
    <col min="4296" max="4297" width="8.85546875" style="12"/>
    <col min="4298" max="4298" width="9.5703125" style="12" bestFit="1" customWidth="1"/>
    <col min="4299" max="4534" width="8.85546875" style="12"/>
    <col min="4535" max="4535" width="6.7109375" style="12" customWidth="1"/>
    <col min="4536" max="4536" width="5.140625" style="12" customWidth="1"/>
    <col min="4537" max="4537" width="5.7109375" style="12" customWidth="1"/>
    <col min="4538" max="4538" width="1.7109375" style="12" customWidth="1"/>
    <col min="4539" max="4539" width="60.28515625" style="12" customWidth="1"/>
    <col min="4540" max="4540" width="23.42578125" style="12" customWidth="1"/>
    <col min="4541" max="4551" width="20.7109375" style="12" customWidth="1"/>
    <col min="4552" max="4553" width="8.85546875" style="12"/>
    <col min="4554" max="4554" width="9.5703125" style="12" bestFit="1" customWidth="1"/>
    <col min="4555" max="4790" width="8.85546875" style="12"/>
    <col min="4791" max="4791" width="6.7109375" style="12" customWidth="1"/>
    <col min="4792" max="4792" width="5.140625" style="12" customWidth="1"/>
    <col min="4793" max="4793" width="5.7109375" style="12" customWidth="1"/>
    <col min="4794" max="4794" width="1.7109375" style="12" customWidth="1"/>
    <col min="4795" max="4795" width="60.28515625" style="12" customWidth="1"/>
    <col min="4796" max="4796" width="23.42578125" style="12" customWidth="1"/>
    <col min="4797" max="4807" width="20.7109375" style="12" customWidth="1"/>
    <col min="4808" max="4809" width="8.85546875" style="12"/>
    <col min="4810" max="4810" width="9.5703125" style="12" bestFit="1" customWidth="1"/>
    <col min="4811" max="5046" width="8.85546875" style="12"/>
    <col min="5047" max="5047" width="6.7109375" style="12" customWidth="1"/>
    <col min="5048" max="5048" width="5.140625" style="12" customWidth="1"/>
    <col min="5049" max="5049" width="5.7109375" style="12" customWidth="1"/>
    <col min="5050" max="5050" width="1.7109375" style="12" customWidth="1"/>
    <col min="5051" max="5051" width="60.28515625" style="12" customWidth="1"/>
    <col min="5052" max="5052" width="23.42578125" style="12" customWidth="1"/>
    <col min="5053" max="5063" width="20.7109375" style="12" customWidth="1"/>
    <col min="5064" max="5065" width="8.85546875" style="12"/>
    <col min="5066" max="5066" width="9.5703125" style="12" bestFit="1" customWidth="1"/>
    <col min="5067" max="5302" width="8.85546875" style="12"/>
    <col min="5303" max="5303" width="6.7109375" style="12" customWidth="1"/>
    <col min="5304" max="5304" width="5.140625" style="12" customWidth="1"/>
    <col min="5305" max="5305" width="5.7109375" style="12" customWidth="1"/>
    <col min="5306" max="5306" width="1.7109375" style="12" customWidth="1"/>
    <col min="5307" max="5307" width="60.28515625" style="12" customWidth="1"/>
    <col min="5308" max="5308" width="23.42578125" style="12" customWidth="1"/>
    <col min="5309" max="5319" width="20.7109375" style="12" customWidth="1"/>
    <col min="5320" max="5321" width="8.85546875" style="12"/>
    <col min="5322" max="5322" width="9.5703125" style="12" bestFit="1" customWidth="1"/>
    <col min="5323" max="5558" width="8.85546875" style="12"/>
    <col min="5559" max="5559" width="6.7109375" style="12" customWidth="1"/>
    <col min="5560" max="5560" width="5.140625" style="12" customWidth="1"/>
    <col min="5561" max="5561" width="5.7109375" style="12" customWidth="1"/>
    <col min="5562" max="5562" width="1.7109375" style="12" customWidth="1"/>
    <col min="5563" max="5563" width="60.28515625" style="12" customWidth="1"/>
    <col min="5564" max="5564" width="23.42578125" style="12" customWidth="1"/>
    <col min="5565" max="5575" width="20.7109375" style="12" customWidth="1"/>
    <col min="5576" max="5577" width="8.85546875" style="12"/>
    <col min="5578" max="5578" width="9.5703125" style="12" bestFit="1" customWidth="1"/>
    <col min="5579" max="5814" width="8.85546875" style="12"/>
    <col min="5815" max="5815" width="6.7109375" style="12" customWidth="1"/>
    <col min="5816" max="5816" width="5.140625" style="12" customWidth="1"/>
    <col min="5817" max="5817" width="5.7109375" style="12" customWidth="1"/>
    <col min="5818" max="5818" width="1.7109375" style="12" customWidth="1"/>
    <col min="5819" max="5819" width="60.28515625" style="12" customWidth="1"/>
    <col min="5820" max="5820" width="23.42578125" style="12" customWidth="1"/>
    <col min="5821" max="5831" width="20.7109375" style="12" customWidth="1"/>
    <col min="5832" max="5833" width="8.85546875" style="12"/>
    <col min="5834" max="5834" width="9.5703125" style="12" bestFit="1" customWidth="1"/>
    <col min="5835" max="6070" width="8.85546875" style="12"/>
    <col min="6071" max="6071" width="6.7109375" style="12" customWidth="1"/>
    <col min="6072" max="6072" width="5.140625" style="12" customWidth="1"/>
    <col min="6073" max="6073" width="5.7109375" style="12" customWidth="1"/>
    <col min="6074" max="6074" width="1.7109375" style="12" customWidth="1"/>
    <col min="6075" max="6075" width="60.28515625" style="12" customWidth="1"/>
    <col min="6076" max="6076" width="23.42578125" style="12" customWidth="1"/>
    <col min="6077" max="6087" width="20.7109375" style="12" customWidth="1"/>
    <col min="6088" max="6089" width="8.85546875" style="12"/>
    <col min="6090" max="6090" width="9.5703125" style="12" bestFit="1" customWidth="1"/>
    <col min="6091" max="6326" width="8.85546875" style="12"/>
    <col min="6327" max="6327" width="6.7109375" style="12" customWidth="1"/>
    <col min="6328" max="6328" width="5.140625" style="12" customWidth="1"/>
    <col min="6329" max="6329" width="5.7109375" style="12" customWidth="1"/>
    <col min="6330" max="6330" width="1.7109375" style="12" customWidth="1"/>
    <col min="6331" max="6331" width="60.28515625" style="12" customWidth="1"/>
    <col min="6332" max="6332" width="23.42578125" style="12" customWidth="1"/>
    <col min="6333" max="6343" width="20.7109375" style="12" customWidth="1"/>
    <col min="6344" max="6345" width="8.85546875" style="12"/>
    <col min="6346" max="6346" width="9.5703125" style="12" bestFit="1" customWidth="1"/>
    <col min="6347" max="6582" width="8.85546875" style="12"/>
    <col min="6583" max="6583" width="6.7109375" style="12" customWidth="1"/>
    <col min="6584" max="6584" width="5.140625" style="12" customWidth="1"/>
    <col min="6585" max="6585" width="5.7109375" style="12" customWidth="1"/>
    <col min="6586" max="6586" width="1.7109375" style="12" customWidth="1"/>
    <col min="6587" max="6587" width="60.28515625" style="12" customWidth="1"/>
    <col min="6588" max="6588" width="23.42578125" style="12" customWidth="1"/>
    <col min="6589" max="6599" width="20.7109375" style="12" customWidth="1"/>
    <col min="6600" max="6601" width="8.85546875" style="12"/>
    <col min="6602" max="6602" width="9.5703125" style="12" bestFit="1" customWidth="1"/>
    <col min="6603" max="6838" width="8.85546875" style="12"/>
    <col min="6839" max="6839" width="6.7109375" style="12" customWidth="1"/>
    <col min="6840" max="6840" width="5.140625" style="12" customWidth="1"/>
    <col min="6841" max="6841" width="5.7109375" style="12" customWidth="1"/>
    <col min="6842" max="6842" width="1.7109375" style="12" customWidth="1"/>
    <col min="6843" max="6843" width="60.28515625" style="12" customWidth="1"/>
    <col min="6844" max="6844" width="23.42578125" style="12" customWidth="1"/>
    <col min="6845" max="6855" width="20.7109375" style="12" customWidth="1"/>
    <col min="6856" max="6857" width="8.85546875" style="12"/>
    <col min="6858" max="6858" width="9.5703125" style="12" bestFit="1" customWidth="1"/>
    <col min="6859" max="7094" width="8.85546875" style="12"/>
    <col min="7095" max="7095" width="6.7109375" style="12" customWidth="1"/>
    <col min="7096" max="7096" width="5.140625" style="12" customWidth="1"/>
    <col min="7097" max="7097" width="5.7109375" style="12" customWidth="1"/>
    <col min="7098" max="7098" width="1.7109375" style="12" customWidth="1"/>
    <col min="7099" max="7099" width="60.28515625" style="12" customWidth="1"/>
    <col min="7100" max="7100" width="23.42578125" style="12" customWidth="1"/>
    <col min="7101" max="7111" width="20.7109375" style="12" customWidth="1"/>
    <col min="7112" max="7113" width="8.85546875" style="12"/>
    <col min="7114" max="7114" width="9.5703125" style="12" bestFit="1" customWidth="1"/>
    <col min="7115" max="7350" width="8.85546875" style="12"/>
    <col min="7351" max="7351" width="6.7109375" style="12" customWidth="1"/>
    <col min="7352" max="7352" width="5.140625" style="12" customWidth="1"/>
    <col min="7353" max="7353" width="5.7109375" style="12" customWidth="1"/>
    <col min="7354" max="7354" width="1.7109375" style="12" customWidth="1"/>
    <col min="7355" max="7355" width="60.28515625" style="12" customWidth="1"/>
    <col min="7356" max="7356" width="23.42578125" style="12" customWidth="1"/>
    <col min="7357" max="7367" width="20.7109375" style="12" customWidth="1"/>
    <col min="7368" max="7369" width="8.85546875" style="12"/>
    <col min="7370" max="7370" width="9.5703125" style="12" bestFit="1" customWidth="1"/>
    <col min="7371" max="7606" width="8.85546875" style="12"/>
    <col min="7607" max="7607" width="6.7109375" style="12" customWidth="1"/>
    <col min="7608" max="7608" width="5.140625" style="12" customWidth="1"/>
    <col min="7609" max="7609" width="5.7109375" style="12" customWidth="1"/>
    <col min="7610" max="7610" width="1.7109375" style="12" customWidth="1"/>
    <col min="7611" max="7611" width="60.28515625" style="12" customWidth="1"/>
    <col min="7612" max="7612" width="23.42578125" style="12" customWidth="1"/>
    <col min="7613" max="7623" width="20.7109375" style="12" customWidth="1"/>
    <col min="7624" max="7625" width="8.85546875" style="12"/>
    <col min="7626" max="7626" width="9.5703125" style="12" bestFit="1" customWidth="1"/>
    <col min="7627" max="7862" width="8.85546875" style="12"/>
    <col min="7863" max="7863" width="6.7109375" style="12" customWidth="1"/>
    <col min="7864" max="7864" width="5.140625" style="12" customWidth="1"/>
    <col min="7865" max="7865" width="5.7109375" style="12" customWidth="1"/>
    <col min="7866" max="7866" width="1.7109375" style="12" customWidth="1"/>
    <col min="7867" max="7867" width="60.28515625" style="12" customWidth="1"/>
    <col min="7868" max="7868" width="23.42578125" style="12" customWidth="1"/>
    <col min="7869" max="7879" width="20.7109375" style="12" customWidth="1"/>
    <col min="7880" max="7881" width="8.85546875" style="12"/>
    <col min="7882" max="7882" width="9.5703125" style="12" bestFit="1" customWidth="1"/>
    <col min="7883" max="8118" width="8.85546875" style="12"/>
    <col min="8119" max="8119" width="6.7109375" style="12" customWidth="1"/>
    <col min="8120" max="8120" width="5.140625" style="12" customWidth="1"/>
    <col min="8121" max="8121" width="5.7109375" style="12" customWidth="1"/>
    <col min="8122" max="8122" width="1.7109375" style="12" customWidth="1"/>
    <col min="8123" max="8123" width="60.28515625" style="12" customWidth="1"/>
    <col min="8124" max="8124" width="23.42578125" style="12" customWidth="1"/>
    <col min="8125" max="8135" width="20.7109375" style="12" customWidth="1"/>
    <col min="8136" max="8137" width="8.85546875" style="12"/>
    <col min="8138" max="8138" width="9.5703125" style="12" bestFit="1" customWidth="1"/>
    <col min="8139" max="8374" width="8.85546875" style="12"/>
    <col min="8375" max="8375" width="6.7109375" style="12" customWidth="1"/>
    <col min="8376" max="8376" width="5.140625" style="12" customWidth="1"/>
    <col min="8377" max="8377" width="5.7109375" style="12" customWidth="1"/>
    <col min="8378" max="8378" width="1.7109375" style="12" customWidth="1"/>
    <col min="8379" max="8379" width="60.28515625" style="12" customWidth="1"/>
    <col min="8380" max="8380" width="23.42578125" style="12" customWidth="1"/>
    <col min="8381" max="8391" width="20.7109375" style="12" customWidth="1"/>
    <col min="8392" max="8393" width="8.85546875" style="12"/>
    <col min="8394" max="8394" width="9.5703125" style="12" bestFit="1" customWidth="1"/>
    <col min="8395" max="8630" width="8.85546875" style="12"/>
    <col min="8631" max="8631" width="6.7109375" style="12" customWidth="1"/>
    <col min="8632" max="8632" width="5.140625" style="12" customWidth="1"/>
    <col min="8633" max="8633" width="5.7109375" style="12" customWidth="1"/>
    <col min="8634" max="8634" width="1.7109375" style="12" customWidth="1"/>
    <col min="8635" max="8635" width="60.28515625" style="12" customWidth="1"/>
    <col min="8636" max="8636" width="23.42578125" style="12" customWidth="1"/>
    <col min="8637" max="8647" width="20.7109375" style="12" customWidth="1"/>
    <col min="8648" max="8649" width="8.85546875" style="12"/>
    <col min="8650" max="8650" width="9.5703125" style="12" bestFit="1" customWidth="1"/>
    <col min="8651" max="8886" width="8.85546875" style="12"/>
    <col min="8887" max="8887" width="6.7109375" style="12" customWidth="1"/>
    <col min="8888" max="8888" width="5.140625" style="12" customWidth="1"/>
    <col min="8889" max="8889" width="5.7109375" style="12" customWidth="1"/>
    <col min="8890" max="8890" width="1.7109375" style="12" customWidth="1"/>
    <col min="8891" max="8891" width="60.28515625" style="12" customWidth="1"/>
    <col min="8892" max="8892" width="23.42578125" style="12" customWidth="1"/>
    <col min="8893" max="8903" width="20.7109375" style="12" customWidth="1"/>
    <col min="8904" max="8905" width="8.85546875" style="12"/>
    <col min="8906" max="8906" width="9.5703125" style="12" bestFit="1" customWidth="1"/>
    <col min="8907" max="9142" width="8.85546875" style="12"/>
    <col min="9143" max="9143" width="6.7109375" style="12" customWidth="1"/>
    <col min="9144" max="9144" width="5.140625" style="12" customWidth="1"/>
    <col min="9145" max="9145" width="5.7109375" style="12" customWidth="1"/>
    <col min="9146" max="9146" width="1.7109375" style="12" customWidth="1"/>
    <col min="9147" max="9147" width="60.28515625" style="12" customWidth="1"/>
    <col min="9148" max="9148" width="23.42578125" style="12" customWidth="1"/>
    <col min="9149" max="9159" width="20.7109375" style="12" customWidth="1"/>
    <col min="9160" max="9161" width="8.85546875" style="12"/>
    <col min="9162" max="9162" width="9.5703125" style="12" bestFit="1" customWidth="1"/>
    <col min="9163" max="9398" width="8.85546875" style="12"/>
    <col min="9399" max="9399" width="6.7109375" style="12" customWidth="1"/>
    <col min="9400" max="9400" width="5.140625" style="12" customWidth="1"/>
    <col min="9401" max="9401" width="5.7109375" style="12" customWidth="1"/>
    <col min="9402" max="9402" width="1.7109375" style="12" customWidth="1"/>
    <col min="9403" max="9403" width="60.28515625" style="12" customWidth="1"/>
    <col min="9404" max="9404" width="23.42578125" style="12" customWidth="1"/>
    <col min="9405" max="9415" width="20.7109375" style="12" customWidth="1"/>
    <col min="9416" max="9417" width="8.85546875" style="12"/>
    <col min="9418" max="9418" width="9.5703125" style="12" bestFit="1" customWidth="1"/>
    <col min="9419" max="9654" width="8.85546875" style="12"/>
    <col min="9655" max="9655" width="6.7109375" style="12" customWidth="1"/>
    <col min="9656" max="9656" width="5.140625" style="12" customWidth="1"/>
    <col min="9657" max="9657" width="5.7109375" style="12" customWidth="1"/>
    <col min="9658" max="9658" width="1.7109375" style="12" customWidth="1"/>
    <col min="9659" max="9659" width="60.28515625" style="12" customWidth="1"/>
    <col min="9660" max="9660" width="23.42578125" style="12" customWidth="1"/>
    <col min="9661" max="9671" width="20.7109375" style="12" customWidth="1"/>
    <col min="9672" max="9673" width="8.85546875" style="12"/>
    <col min="9674" max="9674" width="9.5703125" style="12" bestFit="1" customWidth="1"/>
    <col min="9675" max="9910" width="8.85546875" style="12"/>
    <col min="9911" max="9911" width="6.7109375" style="12" customWidth="1"/>
    <col min="9912" max="9912" width="5.140625" style="12" customWidth="1"/>
    <col min="9913" max="9913" width="5.7109375" style="12" customWidth="1"/>
    <col min="9914" max="9914" width="1.7109375" style="12" customWidth="1"/>
    <col min="9915" max="9915" width="60.28515625" style="12" customWidth="1"/>
    <col min="9916" max="9916" width="23.42578125" style="12" customWidth="1"/>
    <col min="9917" max="9927" width="20.7109375" style="12" customWidth="1"/>
    <col min="9928" max="9929" width="8.85546875" style="12"/>
    <col min="9930" max="9930" width="9.5703125" style="12" bestFit="1" customWidth="1"/>
    <col min="9931" max="10166" width="8.85546875" style="12"/>
    <col min="10167" max="10167" width="6.7109375" style="12" customWidth="1"/>
    <col min="10168" max="10168" width="5.140625" style="12" customWidth="1"/>
    <col min="10169" max="10169" width="5.7109375" style="12" customWidth="1"/>
    <col min="10170" max="10170" width="1.7109375" style="12" customWidth="1"/>
    <col min="10171" max="10171" width="60.28515625" style="12" customWidth="1"/>
    <col min="10172" max="10172" width="23.42578125" style="12" customWidth="1"/>
    <col min="10173" max="10183" width="20.7109375" style="12" customWidth="1"/>
    <col min="10184" max="10185" width="8.85546875" style="12"/>
    <col min="10186" max="10186" width="9.5703125" style="12" bestFit="1" customWidth="1"/>
    <col min="10187" max="10422" width="8.85546875" style="12"/>
    <col min="10423" max="10423" width="6.7109375" style="12" customWidth="1"/>
    <col min="10424" max="10424" width="5.140625" style="12" customWidth="1"/>
    <col min="10425" max="10425" width="5.7109375" style="12" customWidth="1"/>
    <col min="10426" max="10426" width="1.7109375" style="12" customWidth="1"/>
    <col min="10427" max="10427" width="60.28515625" style="12" customWidth="1"/>
    <col min="10428" max="10428" width="23.42578125" style="12" customWidth="1"/>
    <col min="10429" max="10439" width="20.7109375" style="12" customWidth="1"/>
    <col min="10440" max="10441" width="8.85546875" style="12"/>
    <col min="10442" max="10442" width="9.5703125" style="12" bestFit="1" customWidth="1"/>
    <col min="10443" max="10678" width="8.85546875" style="12"/>
    <col min="10679" max="10679" width="6.7109375" style="12" customWidth="1"/>
    <col min="10680" max="10680" width="5.140625" style="12" customWidth="1"/>
    <col min="10681" max="10681" width="5.7109375" style="12" customWidth="1"/>
    <col min="10682" max="10682" width="1.7109375" style="12" customWidth="1"/>
    <col min="10683" max="10683" width="60.28515625" style="12" customWidth="1"/>
    <col min="10684" max="10684" width="23.42578125" style="12" customWidth="1"/>
    <col min="10685" max="10695" width="20.7109375" style="12" customWidth="1"/>
    <col min="10696" max="10697" width="8.85546875" style="12"/>
    <col min="10698" max="10698" width="9.5703125" style="12" bestFit="1" customWidth="1"/>
    <col min="10699" max="10934" width="8.85546875" style="12"/>
    <col min="10935" max="10935" width="6.7109375" style="12" customWidth="1"/>
    <col min="10936" max="10936" width="5.140625" style="12" customWidth="1"/>
    <col min="10937" max="10937" width="5.7109375" style="12" customWidth="1"/>
    <col min="10938" max="10938" width="1.7109375" style="12" customWidth="1"/>
    <col min="10939" max="10939" width="60.28515625" style="12" customWidth="1"/>
    <col min="10940" max="10940" width="23.42578125" style="12" customWidth="1"/>
    <col min="10941" max="10951" width="20.7109375" style="12" customWidth="1"/>
    <col min="10952" max="10953" width="8.85546875" style="12"/>
    <col min="10954" max="10954" width="9.5703125" style="12" bestFit="1" customWidth="1"/>
    <col min="10955" max="11190" width="8.85546875" style="12"/>
    <col min="11191" max="11191" width="6.7109375" style="12" customWidth="1"/>
    <col min="11192" max="11192" width="5.140625" style="12" customWidth="1"/>
    <col min="11193" max="11193" width="5.7109375" style="12" customWidth="1"/>
    <col min="11194" max="11194" width="1.7109375" style="12" customWidth="1"/>
    <col min="11195" max="11195" width="60.28515625" style="12" customWidth="1"/>
    <col min="11196" max="11196" width="23.42578125" style="12" customWidth="1"/>
    <col min="11197" max="11207" width="20.7109375" style="12" customWidth="1"/>
    <col min="11208" max="11209" width="8.85546875" style="12"/>
    <col min="11210" max="11210" width="9.5703125" style="12" bestFit="1" customWidth="1"/>
    <col min="11211" max="11446" width="8.85546875" style="12"/>
    <col min="11447" max="11447" width="6.7109375" style="12" customWidth="1"/>
    <col min="11448" max="11448" width="5.140625" style="12" customWidth="1"/>
    <col min="11449" max="11449" width="5.7109375" style="12" customWidth="1"/>
    <col min="11450" max="11450" width="1.7109375" style="12" customWidth="1"/>
    <col min="11451" max="11451" width="60.28515625" style="12" customWidth="1"/>
    <col min="11452" max="11452" width="23.42578125" style="12" customWidth="1"/>
    <col min="11453" max="11463" width="20.7109375" style="12" customWidth="1"/>
    <col min="11464" max="11465" width="8.85546875" style="12"/>
    <col min="11466" max="11466" width="9.5703125" style="12" bestFit="1" customWidth="1"/>
    <col min="11467" max="11702" width="8.85546875" style="12"/>
    <col min="11703" max="11703" width="6.7109375" style="12" customWidth="1"/>
    <col min="11704" max="11704" width="5.140625" style="12" customWidth="1"/>
    <col min="11705" max="11705" width="5.7109375" style="12" customWidth="1"/>
    <col min="11706" max="11706" width="1.7109375" style="12" customWidth="1"/>
    <col min="11707" max="11707" width="60.28515625" style="12" customWidth="1"/>
    <col min="11708" max="11708" width="23.42578125" style="12" customWidth="1"/>
    <col min="11709" max="11719" width="20.7109375" style="12" customWidth="1"/>
    <col min="11720" max="11721" width="8.85546875" style="12"/>
    <col min="11722" max="11722" width="9.5703125" style="12" bestFit="1" customWidth="1"/>
    <col min="11723" max="11958" width="8.85546875" style="12"/>
    <col min="11959" max="11959" width="6.7109375" style="12" customWidth="1"/>
    <col min="11960" max="11960" width="5.140625" style="12" customWidth="1"/>
    <col min="11961" max="11961" width="5.7109375" style="12" customWidth="1"/>
    <col min="11962" max="11962" width="1.7109375" style="12" customWidth="1"/>
    <col min="11963" max="11963" width="60.28515625" style="12" customWidth="1"/>
    <col min="11964" max="11964" width="23.42578125" style="12" customWidth="1"/>
    <col min="11965" max="11975" width="20.7109375" style="12" customWidth="1"/>
    <col min="11976" max="11977" width="8.85546875" style="12"/>
    <col min="11978" max="11978" width="9.5703125" style="12" bestFit="1" customWidth="1"/>
    <col min="11979" max="12214" width="8.85546875" style="12"/>
    <col min="12215" max="12215" width="6.7109375" style="12" customWidth="1"/>
    <col min="12216" max="12216" width="5.140625" style="12" customWidth="1"/>
    <col min="12217" max="12217" width="5.7109375" style="12" customWidth="1"/>
    <col min="12218" max="12218" width="1.7109375" style="12" customWidth="1"/>
    <col min="12219" max="12219" width="60.28515625" style="12" customWidth="1"/>
    <col min="12220" max="12220" width="23.42578125" style="12" customWidth="1"/>
    <col min="12221" max="12231" width="20.7109375" style="12" customWidth="1"/>
    <col min="12232" max="12233" width="8.85546875" style="12"/>
    <col min="12234" max="12234" width="9.5703125" style="12" bestFit="1" customWidth="1"/>
    <col min="12235" max="12470" width="8.85546875" style="12"/>
    <col min="12471" max="12471" width="6.7109375" style="12" customWidth="1"/>
    <col min="12472" max="12472" width="5.140625" style="12" customWidth="1"/>
    <col min="12473" max="12473" width="5.7109375" style="12" customWidth="1"/>
    <col min="12474" max="12474" width="1.7109375" style="12" customWidth="1"/>
    <col min="12475" max="12475" width="60.28515625" style="12" customWidth="1"/>
    <col min="12476" max="12476" width="23.42578125" style="12" customWidth="1"/>
    <col min="12477" max="12487" width="20.7109375" style="12" customWidth="1"/>
    <col min="12488" max="12489" width="8.85546875" style="12"/>
    <col min="12490" max="12490" width="9.5703125" style="12" bestFit="1" customWidth="1"/>
    <col min="12491" max="12726" width="8.85546875" style="12"/>
    <col min="12727" max="12727" width="6.7109375" style="12" customWidth="1"/>
    <col min="12728" max="12728" width="5.140625" style="12" customWidth="1"/>
    <col min="12729" max="12729" width="5.7109375" style="12" customWidth="1"/>
    <col min="12730" max="12730" width="1.7109375" style="12" customWidth="1"/>
    <col min="12731" max="12731" width="60.28515625" style="12" customWidth="1"/>
    <col min="12732" max="12732" width="23.42578125" style="12" customWidth="1"/>
    <col min="12733" max="12743" width="20.7109375" style="12" customWidth="1"/>
    <col min="12744" max="12745" width="8.85546875" style="12"/>
    <col min="12746" max="12746" width="9.5703125" style="12" bestFit="1" customWidth="1"/>
    <col min="12747" max="12982" width="8.85546875" style="12"/>
    <col min="12983" max="12983" width="6.7109375" style="12" customWidth="1"/>
    <col min="12984" max="12984" width="5.140625" style="12" customWidth="1"/>
    <col min="12985" max="12985" width="5.7109375" style="12" customWidth="1"/>
    <col min="12986" max="12986" width="1.7109375" style="12" customWidth="1"/>
    <col min="12987" max="12987" width="60.28515625" style="12" customWidth="1"/>
    <col min="12988" max="12988" width="23.42578125" style="12" customWidth="1"/>
    <col min="12989" max="12999" width="20.7109375" style="12" customWidth="1"/>
    <col min="13000" max="13001" width="8.85546875" style="12"/>
    <col min="13002" max="13002" width="9.5703125" style="12" bestFit="1" customWidth="1"/>
    <col min="13003" max="13238" width="8.85546875" style="12"/>
    <col min="13239" max="13239" width="6.7109375" style="12" customWidth="1"/>
    <col min="13240" max="13240" width="5.140625" style="12" customWidth="1"/>
    <col min="13241" max="13241" width="5.7109375" style="12" customWidth="1"/>
    <col min="13242" max="13242" width="1.7109375" style="12" customWidth="1"/>
    <col min="13243" max="13243" width="60.28515625" style="12" customWidth="1"/>
    <col min="13244" max="13244" width="23.42578125" style="12" customWidth="1"/>
    <col min="13245" max="13255" width="20.7109375" style="12" customWidth="1"/>
    <col min="13256" max="13257" width="8.85546875" style="12"/>
    <col min="13258" max="13258" width="9.5703125" style="12" bestFit="1" customWidth="1"/>
    <col min="13259" max="13494" width="8.85546875" style="12"/>
    <col min="13495" max="13495" width="6.7109375" style="12" customWidth="1"/>
    <col min="13496" max="13496" width="5.140625" style="12" customWidth="1"/>
    <col min="13497" max="13497" width="5.7109375" style="12" customWidth="1"/>
    <col min="13498" max="13498" width="1.7109375" style="12" customWidth="1"/>
    <col min="13499" max="13499" width="60.28515625" style="12" customWidth="1"/>
    <col min="13500" max="13500" width="23.42578125" style="12" customWidth="1"/>
    <col min="13501" max="13511" width="20.7109375" style="12" customWidth="1"/>
    <col min="13512" max="13513" width="8.85546875" style="12"/>
    <col min="13514" max="13514" width="9.5703125" style="12" bestFit="1" customWidth="1"/>
    <col min="13515" max="13750" width="8.85546875" style="12"/>
    <col min="13751" max="13751" width="6.7109375" style="12" customWidth="1"/>
    <col min="13752" max="13752" width="5.140625" style="12" customWidth="1"/>
    <col min="13753" max="13753" width="5.7109375" style="12" customWidth="1"/>
    <col min="13754" max="13754" width="1.7109375" style="12" customWidth="1"/>
    <col min="13755" max="13755" width="60.28515625" style="12" customWidth="1"/>
    <col min="13756" max="13756" width="23.42578125" style="12" customWidth="1"/>
    <col min="13757" max="13767" width="20.7109375" style="12" customWidth="1"/>
    <col min="13768" max="13769" width="8.85546875" style="12"/>
    <col min="13770" max="13770" width="9.5703125" style="12" bestFit="1" customWidth="1"/>
    <col min="13771" max="14006" width="8.85546875" style="12"/>
    <col min="14007" max="14007" width="6.7109375" style="12" customWidth="1"/>
    <col min="14008" max="14008" width="5.140625" style="12" customWidth="1"/>
    <col min="14009" max="14009" width="5.7109375" style="12" customWidth="1"/>
    <col min="14010" max="14010" width="1.7109375" style="12" customWidth="1"/>
    <col min="14011" max="14011" width="60.28515625" style="12" customWidth="1"/>
    <col min="14012" max="14012" width="23.42578125" style="12" customWidth="1"/>
    <col min="14013" max="14023" width="20.7109375" style="12" customWidth="1"/>
    <col min="14024" max="14025" width="8.85546875" style="12"/>
    <col min="14026" max="14026" width="9.5703125" style="12" bestFit="1" customWidth="1"/>
    <col min="14027" max="14262" width="8.85546875" style="12"/>
    <col min="14263" max="14263" width="6.7109375" style="12" customWidth="1"/>
    <col min="14264" max="14264" width="5.140625" style="12" customWidth="1"/>
    <col min="14265" max="14265" width="5.7109375" style="12" customWidth="1"/>
    <col min="14266" max="14266" width="1.7109375" style="12" customWidth="1"/>
    <col min="14267" max="14267" width="60.28515625" style="12" customWidth="1"/>
    <col min="14268" max="14268" width="23.42578125" style="12" customWidth="1"/>
    <col min="14269" max="14279" width="20.7109375" style="12" customWidth="1"/>
    <col min="14280" max="14281" width="8.85546875" style="12"/>
    <col min="14282" max="14282" width="9.5703125" style="12" bestFit="1" customWidth="1"/>
    <col min="14283" max="14518" width="8.85546875" style="12"/>
    <col min="14519" max="14519" width="6.7109375" style="12" customWidth="1"/>
    <col min="14520" max="14520" width="5.140625" style="12" customWidth="1"/>
    <col min="14521" max="14521" width="5.7109375" style="12" customWidth="1"/>
    <col min="14522" max="14522" width="1.7109375" style="12" customWidth="1"/>
    <col min="14523" max="14523" width="60.28515625" style="12" customWidth="1"/>
    <col min="14524" max="14524" width="23.42578125" style="12" customWidth="1"/>
    <col min="14525" max="14535" width="20.7109375" style="12" customWidth="1"/>
    <col min="14536" max="14537" width="8.85546875" style="12"/>
    <col min="14538" max="14538" width="9.5703125" style="12" bestFit="1" customWidth="1"/>
    <col min="14539" max="14774" width="8.85546875" style="12"/>
    <col min="14775" max="14775" width="6.7109375" style="12" customWidth="1"/>
    <col min="14776" max="14776" width="5.140625" style="12" customWidth="1"/>
    <col min="14777" max="14777" width="5.7109375" style="12" customWidth="1"/>
    <col min="14778" max="14778" width="1.7109375" style="12" customWidth="1"/>
    <col min="14779" max="14779" width="60.28515625" style="12" customWidth="1"/>
    <col min="14780" max="14780" width="23.42578125" style="12" customWidth="1"/>
    <col min="14781" max="14791" width="20.7109375" style="12" customWidth="1"/>
    <col min="14792" max="14793" width="8.85546875" style="12"/>
    <col min="14794" max="14794" width="9.5703125" style="12" bestFit="1" customWidth="1"/>
    <col min="14795" max="15030" width="8.85546875" style="12"/>
    <col min="15031" max="15031" width="6.7109375" style="12" customWidth="1"/>
    <col min="15032" max="15032" width="5.140625" style="12" customWidth="1"/>
    <col min="15033" max="15033" width="5.7109375" style="12" customWidth="1"/>
    <col min="15034" max="15034" width="1.7109375" style="12" customWidth="1"/>
    <col min="15035" max="15035" width="60.28515625" style="12" customWidth="1"/>
    <col min="15036" max="15036" width="23.42578125" style="12" customWidth="1"/>
    <col min="15037" max="15047" width="20.7109375" style="12" customWidth="1"/>
    <col min="15048" max="15049" width="8.85546875" style="12"/>
    <col min="15050" max="15050" width="9.5703125" style="12" bestFit="1" customWidth="1"/>
    <col min="15051" max="15286" width="8.85546875" style="12"/>
    <col min="15287" max="15287" width="6.7109375" style="12" customWidth="1"/>
    <col min="15288" max="15288" width="5.140625" style="12" customWidth="1"/>
    <col min="15289" max="15289" width="5.7109375" style="12" customWidth="1"/>
    <col min="15290" max="15290" width="1.7109375" style="12" customWidth="1"/>
    <col min="15291" max="15291" width="60.28515625" style="12" customWidth="1"/>
    <col min="15292" max="15292" width="23.42578125" style="12" customWidth="1"/>
    <col min="15293" max="15303" width="20.7109375" style="12" customWidth="1"/>
    <col min="15304" max="15305" width="8.85546875" style="12"/>
    <col min="15306" max="15306" width="9.5703125" style="12" bestFit="1" customWidth="1"/>
    <col min="15307" max="15542" width="8.85546875" style="12"/>
    <col min="15543" max="15543" width="6.7109375" style="12" customWidth="1"/>
    <col min="15544" max="15544" width="5.140625" style="12" customWidth="1"/>
    <col min="15545" max="15545" width="5.7109375" style="12" customWidth="1"/>
    <col min="15546" max="15546" width="1.7109375" style="12" customWidth="1"/>
    <col min="15547" max="15547" width="60.28515625" style="12" customWidth="1"/>
    <col min="15548" max="15548" width="23.42578125" style="12" customWidth="1"/>
    <col min="15549" max="15559" width="20.7109375" style="12" customWidth="1"/>
    <col min="15560" max="15561" width="8.85546875" style="12"/>
    <col min="15562" max="15562" width="9.5703125" style="12" bestFit="1" customWidth="1"/>
    <col min="15563" max="15798" width="8.85546875" style="12"/>
    <col min="15799" max="15799" width="6.7109375" style="12" customWidth="1"/>
    <col min="15800" max="15800" width="5.140625" style="12" customWidth="1"/>
    <col min="15801" max="15801" width="5.7109375" style="12" customWidth="1"/>
    <col min="15802" max="15802" width="1.7109375" style="12" customWidth="1"/>
    <col min="15803" max="15803" width="60.28515625" style="12" customWidth="1"/>
    <col min="15804" max="15804" width="23.42578125" style="12" customWidth="1"/>
    <col min="15805" max="15815" width="20.7109375" style="12" customWidth="1"/>
    <col min="15816" max="15817" width="8.85546875" style="12"/>
    <col min="15818" max="15818" width="9.5703125" style="12" bestFit="1" customWidth="1"/>
    <col min="15819" max="16054" width="8.85546875" style="12"/>
    <col min="16055" max="16055" width="6.7109375" style="12" customWidth="1"/>
    <col min="16056" max="16056" width="5.140625" style="12" customWidth="1"/>
    <col min="16057" max="16057" width="5.7109375" style="12" customWidth="1"/>
    <col min="16058" max="16058" width="1.7109375" style="12" customWidth="1"/>
    <col min="16059" max="16059" width="60.28515625" style="12" customWidth="1"/>
    <col min="16060" max="16060" width="23.42578125" style="12" customWidth="1"/>
    <col min="16061" max="16071" width="20.7109375" style="12" customWidth="1"/>
    <col min="16072" max="16073" width="8.85546875" style="12"/>
    <col min="16074" max="16074" width="9.5703125" style="12" bestFit="1" customWidth="1"/>
    <col min="16075" max="16384" width="8.85546875" style="12"/>
  </cols>
  <sheetData>
    <row r="1" spans="1:20" s="3" customFormat="1" ht="42.95" customHeight="1" x14ac:dyDescent="0.6">
      <c r="A1" s="1"/>
      <c r="B1" s="2" t="s">
        <v>0</v>
      </c>
      <c r="C1" s="1"/>
      <c r="D1" s="1"/>
      <c r="E1" s="2"/>
      <c r="F1" s="1"/>
      <c r="G1" s="1"/>
      <c r="H1" s="2"/>
      <c r="I1" s="1"/>
      <c r="J1" s="1"/>
      <c r="K1" s="2"/>
      <c r="L1" s="1"/>
      <c r="M1" s="1"/>
      <c r="N1" s="1"/>
      <c r="O1" s="1"/>
      <c r="P1" s="1"/>
      <c r="Q1" s="1"/>
      <c r="R1" s="1"/>
      <c r="S1" s="1"/>
      <c r="T1" s="1"/>
    </row>
    <row r="2" spans="1:20" s="3" customFormat="1" ht="30" customHeight="1" x14ac:dyDescent="0.4">
      <c r="B2" s="4"/>
      <c r="C2" s="5"/>
      <c r="D2" s="5"/>
      <c r="E2" s="5"/>
      <c r="F2" s="5"/>
      <c r="G2" s="5"/>
      <c r="H2" s="5"/>
      <c r="I2" s="5"/>
      <c r="J2" s="5"/>
      <c r="K2" s="5"/>
      <c r="L2" s="5"/>
      <c r="M2" s="5"/>
      <c r="N2" s="5"/>
      <c r="O2" s="5"/>
      <c r="P2" s="5"/>
      <c r="Q2" s="5"/>
      <c r="R2" s="5"/>
      <c r="S2" s="5"/>
      <c r="T2" s="5"/>
    </row>
    <row r="3" spans="1:20" s="7" customFormat="1" ht="30" customHeight="1" thickBot="1" x14ac:dyDescent="0.3">
      <c r="A3" s="6"/>
      <c r="B3" s="6"/>
      <c r="C3" s="6"/>
      <c r="D3" s="6"/>
      <c r="E3" s="6"/>
      <c r="F3" s="6"/>
      <c r="G3" s="6">
        <v>2006</v>
      </c>
      <c r="H3" s="6">
        <v>2007</v>
      </c>
      <c r="I3" s="6">
        <v>2008</v>
      </c>
      <c r="J3" s="6">
        <v>2009</v>
      </c>
      <c r="K3" s="6">
        <v>2010</v>
      </c>
      <c r="L3" s="6">
        <v>2011</v>
      </c>
      <c r="M3" s="6">
        <v>2012</v>
      </c>
      <c r="N3" s="6">
        <v>2013</v>
      </c>
      <c r="O3" s="6">
        <v>2014</v>
      </c>
      <c r="P3" s="6">
        <v>2015</v>
      </c>
      <c r="Q3" s="6">
        <v>2016</v>
      </c>
      <c r="R3" s="6">
        <v>2017</v>
      </c>
      <c r="S3" s="6">
        <v>2018</v>
      </c>
      <c r="T3" s="6">
        <v>2019</v>
      </c>
    </row>
    <row r="4" spans="1:20" s="11" customFormat="1" ht="30" customHeight="1" thickTop="1" x14ac:dyDescent="0.25">
      <c r="A4" s="8"/>
      <c r="B4" s="9"/>
      <c r="C4" s="10"/>
      <c r="D4" s="10"/>
      <c r="E4" s="10"/>
      <c r="F4" s="10"/>
      <c r="G4" s="10"/>
      <c r="H4" s="10"/>
      <c r="I4" s="10"/>
      <c r="J4" s="10"/>
      <c r="K4" s="10"/>
      <c r="L4" s="10"/>
      <c r="M4" s="10"/>
      <c r="N4" s="10"/>
      <c r="O4" s="10"/>
      <c r="P4" s="10"/>
      <c r="Q4" s="10"/>
      <c r="R4" s="10"/>
      <c r="S4" s="10"/>
      <c r="T4" s="10"/>
    </row>
    <row r="5" spans="1:20" ht="30" customHeight="1" x14ac:dyDescent="0.4">
      <c r="B5" s="13" t="s">
        <v>1</v>
      </c>
      <c r="C5" s="14" t="s">
        <v>2</v>
      </c>
      <c r="D5" s="14"/>
      <c r="E5" s="14"/>
      <c r="F5" s="15"/>
      <c r="G5" s="16"/>
      <c r="H5" s="16"/>
      <c r="I5" s="16"/>
      <c r="J5" s="16"/>
      <c r="K5" s="16"/>
      <c r="L5" s="16"/>
      <c r="M5" s="16"/>
      <c r="N5" s="16"/>
      <c r="O5" s="16"/>
      <c r="P5" s="16"/>
      <c r="Q5" s="16"/>
      <c r="R5" s="16"/>
      <c r="S5" s="16"/>
      <c r="T5" s="16"/>
    </row>
    <row r="6" spans="1:20" ht="30" customHeight="1" x14ac:dyDescent="0.4">
      <c r="B6" s="17"/>
      <c r="C6" s="14"/>
      <c r="D6" s="14"/>
      <c r="E6" s="14"/>
      <c r="F6" s="15"/>
      <c r="G6" s="16"/>
      <c r="H6" s="16"/>
      <c r="I6" s="16"/>
      <c r="J6" s="16"/>
      <c r="K6" s="16"/>
      <c r="L6" s="16"/>
      <c r="M6" s="16"/>
      <c r="N6" s="16"/>
      <c r="O6" s="16"/>
      <c r="P6" s="16"/>
      <c r="Q6" s="16"/>
      <c r="R6" s="16"/>
      <c r="S6" s="16"/>
      <c r="T6" s="16"/>
    </row>
    <row r="7" spans="1:20" ht="30" customHeight="1" x14ac:dyDescent="0.4">
      <c r="B7" s="18"/>
      <c r="C7" s="14" t="s">
        <v>3</v>
      </c>
      <c r="D7" s="19"/>
      <c r="E7" s="14"/>
      <c r="F7" s="14"/>
      <c r="G7" s="20">
        <f t="shared" ref="G7:S7" si="0">SUM(G8:G10)</f>
        <v>8187</v>
      </c>
      <c r="H7" s="20">
        <f t="shared" si="0"/>
        <v>8235</v>
      </c>
      <c r="I7" s="20">
        <f t="shared" si="0"/>
        <v>8190</v>
      </c>
      <c r="J7" s="20">
        <f t="shared" si="0"/>
        <v>8289</v>
      </c>
      <c r="K7" s="20">
        <f t="shared" si="0"/>
        <v>8249</v>
      </c>
      <c r="L7" s="20">
        <f t="shared" si="0"/>
        <v>8304</v>
      </c>
      <c r="M7" s="20">
        <f t="shared" si="0"/>
        <v>8725</v>
      </c>
      <c r="N7" s="20">
        <f t="shared" si="0"/>
        <v>8939</v>
      </c>
      <c r="O7" s="20">
        <f t="shared" si="0"/>
        <v>9262</v>
      </c>
      <c r="P7" s="20">
        <f t="shared" si="0"/>
        <v>9844</v>
      </c>
      <c r="Q7" s="20">
        <f t="shared" si="0"/>
        <v>10318</v>
      </c>
      <c r="R7" s="20">
        <f t="shared" si="0"/>
        <v>10340</v>
      </c>
      <c r="S7" s="20">
        <f t="shared" si="0"/>
        <v>10826</v>
      </c>
      <c r="T7" s="20">
        <f t="shared" ref="T7" si="1">SUM(T8:T10)</f>
        <v>11321</v>
      </c>
    </row>
    <row r="8" spans="1:20" s="21" customFormat="1" ht="30" customHeight="1" x14ac:dyDescent="0.4">
      <c r="B8" s="18"/>
      <c r="C8" s="15" t="s">
        <v>4</v>
      </c>
      <c r="D8" s="15"/>
      <c r="E8" s="15"/>
      <c r="F8" s="15"/>
      <c r="G8" s="22">
        <v>6256</v>
      </c>
      <c r="H8" s="22">
        <v>6304</v>
      </c>
      <c r="I8" s="22">
        <v>6255</v>
      </c>
      <c r="J8" s="22">
        <v>6416</v>
      </c>
      <c r="K8" s="22">
        <v>6871</v>
      </c>
      <c r="L8" s="22">
        <v>6925</v>
      </c>
      <c r="M8" s="22">
        <v>7170</v>
      </c>
      <c r="N8" s="22">
        <v>7377</v>
      </c>
      <c r="O8" s="22">
        <v>7652</v>
      </c>
      <c r="P8" s="22">
        <v>8128</v>
      </c>
      <c r="Q8" s="22">
        <v>8561</v>
      </c>
      <c r="R8" s="22">
        <v>8623</v>
      </c>
      <c r="S8" s="22">
        <v>9071</v>
      </c>
      <c r="T8" s="22">
        <v>9404</v>
      </c>
    </row>
    <row r="9" spans="1:20" s="21" customFormat="1" ht="30" customHeight="1" x14ac:dyDescent="0.4">
      <c r="B9" s="18"/>
      <c r="C9" s="15" t="s">
        <v>5</v>
      </c>
      <c r="D9" s="15"/>
      <c r="E9" s="15"/>
      <c r="F9" s="15"/>
      <c r="G9" s="22">
        <v>303</v>
      </c>
      <c r="H9" s="22">
        <v>303</v>
      </c>
      <c r="I9" s="22">
        <v>303</v>
      </c>
      <c r="J9" s="22">
        <v>303</v>
      </c>
      <c r="K9" s="22">
        <v>283</v>
      </c>
      <c r="L9" s="22">
        <v>283</v>
      </c>
      <c r="M9" s="22">
        <v>283</v>
      </c>
      <c r="N9" s="22">
        <v>283</v>
      </c>
      <c r="O9" s="22">
        <v>283</v>
      </c>
      <c r="P9" s="22">
        <v>316</v>
      </c>
      <c r="Q9" s="22">
        <v>316</v>
      </c>
      <c r="R9" s="22">
        <v>271</v>
      </c>
      <c r="S9" s="22">
        <v>273</v>
      </c>
      <c r="T9" s="22">
        <v>288</v>
      </c>
    </row>
    <row r="10" spans="1:20" s="21" customFormat="1" ht="30" customHeight="1" x14ac:dyDescent="0.4">
      <c r="B10" s="18"/>
      <c r="C10" s="15" t="s">
        <v>6</v>
      </c>
      <c r="D10" s="15"/>
      <c r="E10" s="15"/>
      <c r="F10" s="15"/>
      <c r="G10" s="22">
        <v>1628</v>
      </c>
      <c r="H10" s="22">
        <v>1628</v>
      </c>
      <c r="I10" s="22">
        <v>1632</v>
      </c>
      <c r="J10" s="22">
        <v>1570</v>
      </c>
      <c r="K10" s="22">
        <v>1095</v>
      </c>
      <c r="L10" s="22">
        <v>1096</v>
      </c>
      <c r="M10" s="22">
        <v>1272</v>
      </c>
      <c r="N10" s="22">
        <v>1279</v>
      </c>
      <c r="O10" s="22">
        <v>1327</v>
      </c>
      <c r="P10" s="22">
        <v>1400</v>
      </c>
      <c r="Q10" s="22">
        <v>1441</v>
      </c>
      <c r="R10" s="22">
        <v>1446</v>
      </c>
      <c r="S10" s="22">
        <v>1482</v>
      </c>
      <c r="T10" s="22">
        <v>1629</v>
      </c>
    </row>
    <row r="11" spans="1:20" s="21" customFormat="1" ht="30" customHeight="1" x14ac:dyDescent="0.4">
      <c r="B11" s="18"/>
      <c r="C11" s="15"/>
      <c r="D11" s="15"/>
      <c r="E11" s="15"/>
      <c r="F11" s="15"/>
      <c r="G11" s="23"/>
      <c r="H11" s="23"/>
      <c r="I11" s="23"/>
      <c r="J11" s="23"/>
      <c r="K11" s="23"/>
      <c r="L11" s="23"/>
      <c r="M11" s="23"/>
      <c r="N11" s="23"/>
      <c r="O11" s="23"/>
      <c r="P11" s="23"/>
      <c r="Q11" s="23"/>
      <c r="R11" s="23"/>
      <c r="S11" s="23"/>
      <c r="T11" s="23"/>
    </row>
    <row r="12" spans="1:20" ht="30" customHeight="1" x14ac:dyDescent="0.4">
      <c r="B12" s="18"/>
      <c r="C12" s="14" t="s">
        <v>7</v>
      </c>
      <c r="D12" s="19"/>
      <c r="E12" s="14"/>
      <c r="F12" s="14"/>
      <c r="G12" s="20">
        <f t="shared" ref="G12:S12" si="2">SUM(G13:G15)</f>
        <v>2113</v>
      </c>
      <c r="H12" s="20">
        <f t="shared" si="2"/>
        <v>2064</v>
      </c>
      <c r="I12" s="20">
        <f t="shared" si="2"/>
        <v>2064</v>
      </c>
      <c r="J12" s="20">
        <f t="shared" si="2"/>
        <v>2040</v>
      </c>
      <c r="K12" s="20">
        <f t="shared" si="2"/>
        <v>2010</v>
      </c>
      <c r="L12" s="20">
        <f t="shared" si="2"/>
        <v>2010</v>
      </c>
      <c r="M12" s="20">
        <f t="shared" si="2"/>
        <v>2010</v>
      </c>
      <c r="N12" s="20">
        <f t="shared" si="2"/>
        <v>2010</v>
      </c>
      <c r="O12" s="20">
        <f t="shared" si="2"/>
        <v>1950</v>
      </c>
      <c r="P12" s="20">
        <f t="shared" si="2"/>
        <v>1950</v>
      </c>
      <c r="Q12" s="20">
        <f t="shared" si="2"/>
        <v>1950</v>
      </c>
      <c r="R12" s="20">
        <f t="shared" si="2"/>
        <v>1950</v>
      </c>
      <c r="S12" s="20">
        <f t="shared" si="2"/>
        <v>1950</v>
      </c>
      <c r="T12" s="20">
        <f t="shared" ref="T12" si="3">SUM(T13:T15)</f>
        <v>1950</v>
      </c>
    </row>
    <row r="13" spans="1:20" s="21" customFormat="1" ht="30" customHeight="1" x14ac:dyDescent="0.4">
      <c r="B13" s="24"/>
      <c r="C13" s="15" t="s">
        <v>4</v>
      </c>
      <c r="D13" s="15"/>
      <c r="E13" s="15"/>
      <c r="F13" s="15"/>
      <c r="G13" s="22">
        <v>2064</v>
      </c>
      <c r="H13" s="22">
        <v>2064</v>
      </c>
      <c r="I13" s="22">
        <v>2064</v>
      </c>
      <c r="J13" s="22">
        <v>2040</v>
      </c>
      <c r="K13" s="22">
        <v>2010</v>
      </c>
      <c r="L13" s="22">
        <v>2010</v>
      </c>
      <c r="M13" s="22">
        <v>2010</v>
      </c>
      <c r="N13" s="22">
        <v>2010</v>
      </c>
      <c r="O13" s="22">
        <v>1950</v>
      </c>
      <c r="P13" s="22">
        <v>1950</v>
      </c>
      <c r="Q13" s="22">
        <v>1950</v>
      </c>
      <c r="R13" s="22">
        <v>1950</v>
      </c>
      <c r="S13" s="22">
        <v>1950</v>
      </c>
      <c r="T13" s="22">
        <v>1950</v>
      </c>
    </row>
    <row r="14" spans="1:20" s="21" customFormat="1" ht="30" customHeight="1" x14ac:dyDescent="0.4">
      <c r="B14" s="24"/>
      <c r="C14" s="15" t="s">
        <v>5</v>
      </c>
      <c r="D14" s="15"/>
      <c r="E14" s="15"/>
      <c r="F14" s="15"/>
      <c r="G14" s="25" t="s">
        <v>8</v>
      </c>
      <c r="H14" s="25" t="s">
        <v>8</v>
      </c>
      <c r="I14" s="25" t="s">
        <v>8</v>
      </c>
      <c r="J14" s="25" t="s">
        <v>8</v>
      </c>
      <c r="K14" s="25" t="s">
        <v>8</v>
      </c>
      <c r="L14" s="25" t="s">
        <v>8</v>
      </c>
      <c r="M14" s="25" t="s">
        <v>8</v>
      </c>
      <c r="N14" s="25" t="s">
        <v>8</v>
      </c>
      <c r="O14" s="25" t="s">
        <v>8</v>
      </c>
      <c r="P14" s="25" t="s">
        <v>8</v>
      </c>
      <c r="Q14" s="25" t="s">
        <v>8</v>
      </c>
      <c r="R14" s="25" t="s">
        <v>8</v>
      </c>
      <c r="S14" s="25" t="s">
        <v>8</v>
      </c>
      <c r="T14" s="25" t="s">
        <v>8</v>
      </c>
    </row>
    <row r="15" spans="1:20" s="21" customFormat="1" ht="30" customHeight="1" x14ac:dyDescent="0.4">
      <c r="B15" s="24"/>
      <c r="C15" s="15" t="s">
        <v>6</v>
      </c>
      <c r="D15" s="15"/>
      <c r="E15" s="15"/>
      <c r="F15" s="15"/>
      <c r="G15" s="22">
        <v>49</v>
      </c>
      <c r="H15" s="25" t="s">
        <v>8</v>
      </c>
      <c r="I15" s="25" t="s">
        <v>8</v>
      </c>
      <c r="J15" s="25" t="s">
        <v>8</v>
      </c>
      <c r="K15" s="25" t="s">
        <v>8</v>
      </c>
      <c r="L15" s="25" t="s">
        <v>8</v>
      </c>
      <c r="M15" s="25" t="s">
        <v>8</v>
      </c>
      <c r="N15" s="25" t="s">
        <v>8</v>
      </c>
      <c r="O15" s="25" t="s">
        <v>8</v>
      </c>
      <c r="P15" s="25" t="s">
        <v>8</v>
      </c>
      <c r="Q15" s="25" t="s">
        <v>8</v>
      </c>
      <c r="R15" s="25" t="s">
        <v>8</v>
      </c>
      <c r="S15" s="25" t="s">
        <v>8</v>
      </c>
      <c r="T15" s="25" t="s">
        <v>8</v>
      </c>
    </row>
    <row r="16" spans="1:20" ht="30" customHeight="1" x14ac:dyDescent="0.4">
      <c r="B16" s="24"/>
      <c r="C16" s="26"/>
      <c r="D16" s="26"/>
      <c r="E16" s="26"/>
      <c r="F16" s="15"/>
      <c r="G16" s="23"/>
      <c r="H16" s="23"/>
      <c r="I16" s="23"/>
      <c r="J16" s="23"/>
      <c r="K16" s="23"/>
      <c r="L16" s="23"/>
      <c r="M16" s="23"/>
      <c r="N16" s="23"/>
      <c r="O16" s="23"/>
      <c r="P16" s="23"/>
      <c r="Q16" s="23"/>
      <c r="R16" s="23"/>
      <c r="S16" s="23"/>
      <c r="T16" s="23"/>
    </row>
    <row r="17" spans="2:20" ht="30" customHeight="1" x14ac:dyDescent="0.4">
      <c r="B17" s="18"/>
      <c r="C17" s="14" t="s">
        <v>9</v>
      </c>
      <c r="D17" s="19"/>
      <c r="E17" s="14"/>
      <c r="F17" s="14"/>
      <c r="G17" s="20">
        <f t="shared" ref="G17:S17" si="4">SUM(G18:G20)</f>
        <v>771</v>
      </c>
      <c r="H17" s="20">
        <f t="shared" si="4"/>
        <v>749</v>
      </c>
      <c r="I17" s="20">
        <f t="shared" si="4"/>
        <v>872</v>
      </c>
      <c r="J17" s="20">
        <f t="shared" si="4"/>
        <v>877</v>
      </c>
      <c r="K17" s="20">
        <f t="shared" si="4"/>
        <v>842</v>
      </c>
      <c r="L17" s="20">
        <f t="shared" si="4"/>
        <v>800</v>
      </c>
      <c r="M17" s="20">
        <f t="shared" si="4"/>
        <v>842</v>
      </c>
      <c r="N17" s="20">
        <f t="shared" si="4"/>
        <v>852</v>
      </c>
      <c r="O17" s="20">
        <f t="shared" si="4"/>
        <v>1065</v>
      </c>
      <c r="P17" s="20">
        <f t="shared" si="4"/>
        <v>1464</v>
      </c>
      <c r="Q17" s="20">
        <f t="shared" si="4"/>
        <v>1663</v>
      </c>
      <c r="R17" s="20">
        <f t="shared" si="4"/>
        <v>1663</v>
      </c>
      <c r="S17" s="20">
        <f t="shared" si="4"/>
        <v>1778</v>
      </c>
      <c r="T17" s="20">
        <f t="shared" ref="T17" si="5">SUM(T18:T20)</f>
        <v>1986</v>
      </c>
    </row>
    <row r="18" spans="2:20" s="21" customFormat="1" ht="30" customHeight="1" x14ac:dyDescent="0.4">
      <c r="B18" s="18"/>
      <c r="C18" s="15" t="s">
        <v>10</v>
      </c>
      <c r="D18" s="15"/>
      <c r="E18" s="15"/>
      <c r="F18" s="15"/>
      <c r="G18" s="25" t="s">
        <v>8</v>
      </c>
      <c r="H18" s="25" t="s">
        <v>8</v>
      </c>
      <c r="I18" s="25" t="s">
        <v>8</v>
      </c>
      <c r="J18" s="25" t="s">
        <v>8</v>
      </c>
      <c r="K18" s="25" t="s">
        <v>8</v>
      </c>
      <c r="L18" s="22">
        <v>100</v>
      </c>
      <c r="M18" s="22">
        <v>100</v>
      </c>
      <c r="N18" s="22">
        <v>110</v>
      </c>
      <c r="O18" s="22">
        <v>142</v>
      </c>
      <c r="P18" s="22">
        <v>503</v>
      </c>
      <c r="Q18" s="22">
        <v>690</v>
      </c>
      <c r="R18" s="27">
        <v>690</v>
      </c>
      <c r="S18" s="27">
        <f>783+16</f>
        <v>799</v>
      </c>
      <c r="T18" s="27">
        <v>974</v>
      </c>
    </row>
    <row r="19" spans="2:20" s="21" customFormat="1" ht="32.25" customHeight="1" x14ac:dyDescent="0.4">
      <c r="B19" s="18"/>
      <c r="C19" s="15" t="s">
        <v>11</v>
      </c>
      <c r="D19" s="15"/>
      <c r="E19" s="15"/>
      <c r="F19" s="15"/>
      <c r="G19" s="22">
        <v>713</v>
      </c>
      <c r="H19" s="22">
        <v>691</v>
      </c>
      <c r="I19" s="22">
        <v>814</v>
      </c>
      <c r="J19" s="22">
        <v>819</v>
      </c>
      <c r="K19" s="22">
        <v>818</v>
      </c>
      <c r="L19" s="22">
        <v>680</v>
      </c>
      <c r="M19" s="22">
        <v>722</v>
      </c>
      <c r="N19" s="22">
        <v>722</v>
      </c>
      <c r="O19" s="22">
        <v>905</v>
      </c>
      <c r="P19" s="22">
        <v>961</v>
      </c>
      <c r="Q19" s="22">
        <v>961</v>
      </c>
      <c r="R19" s="27">
        <v>969</v>
      </c>
      <c r="S19" s="27">
        <f>939+40</f>
        <v>979</v>
      </c>
      <c r="T19" s="27">
        <v>1012</v>
      </c>
    </row>
    <row r="20" spans="2:20" s="21" customFormat="1" ht="30" customHeight="1" x14ac:dyDescent="0.4">
      <c r="B20" s="18"/>
      <c r="C20" s="15" t="s">
        <v>12</v>
      </c>
      <c r="D20" s="15"/>
      <c r="E20" s="15"/>
      <c r="F20" s="15"/>
      <c r="G20" s="22">
        <v>58</v>
      </c>
      <c r="H20" s="22">
        <v>58</v>
      </c>
      <c r="I20" s="22">
        <v>58</v>
      </c>
      <c r="J20" s="22">
        <v>58</v>
      </c>
      <c r="K20" s="22">
        <v>24</v>
      </c>
      <c r="L20" s="22">
        <v>20</v>
      </c>
      <c r="M20" s="22">
        <v>20</v>
      </c>
      <c r="N20" s="22">
        <v>20</v>
      </c>
      <c r="O20" s="22">
        <v>18</v>
      </c>
      <c r="P20" s="25" t="s">
        <v>8</v>
      </c>
      <c r="Q20" s="22">
        <v>12</v>
      </c>
      <c r="R20" s="27">
        <v>4</v>
      </c>
      <c r="S20" s="25" t="s">
        <v>8</v>
      </c>
      <c r="T20" s="25" t="s">
        <v>8</v>
      </c>
    </row>
    <row r="21" spans="2:20" s="21" customFormat="1" ht="30" customHeight="1" x14ac:dyDescent="0.4">
      <c r="B21" s="18"/>
      <c r="C21" s="15"/>
      <c r="D21" s="15"/>
      <c r="E21" s="15"/>
      <c r="F21" s="15"/>
      <c r="G21" s="23"/>
      <c r="H21" s="23"/>
      <c r="I21" s="23"/>
      <c r="J21" s="23"/>
      <c r="K21" s="23"/>
      <c r="L21" s="23"/>
      <c r="M21" s="23"/>
      <c r="N21" s="23"/>
      <c r="O21" s="23"/>
      <c r="P21" s="23"/>
      <c r="Q21" s="23"/>
      <c r="R21" s="23"/>
      <c r="S21" s="23"/>
      <c r="T21" s="23"/>
    </row>
    <row r="22" spans="2:20" ht="30" customHeight="1" x14ac:dyDescent="0.4">
      <c r="B22" s="13" t="s">
        <v>1</v>
      </c>
      <c r="C22" s="28" t="s">
        <v>13</v>
      </c>
      <c r="D22" s="28"/>
      <c r="E22" s="28"/>
      <c r="F22" s="26"/>
      <c r="G22" s="29"/>
      <c r="H22" s="29"/>
      <c r="I22" s="29"/>
      <c r="J22" s="29"/>
      <c r="K22" s="29"/>
      <c r="L22" s="29"/>
      <c r="M22" s="29"/>
      <c r="N22" s="29"/>
      <c r="O22" s="29"/>
      <c r="P22" s="29"/>
      <c r="Q22" s="29"/>
      <c r="R22" s="29"/>
      <c r="S22" s="29"/>
      <c r="T22" s="29"/>
    </row>
    <row r="23" spans="2:20" ht="32.25" customHeight="1" x14ac:dyDescent="0.4">
      <c r="B23" s="13"/>
      <c r="C23" s="28" t="s">
        <v>14</v>
      </c>
      <c r="D23" s="28"/>
      <c r="E23" s="28"/>
      <c r="F23" s="26"/>
      <c r="G23" s="29"/>
      <c r="H23" s="29"/>
      <c r="I23" s="29"/>
      <c r="J23" s="29"/>
      <c r="K23" s="29"/>
      <c r="L23" s="29"/>
      <c r="M23" s="29"/>
      <c r="N23" s="29"/>
      <c r="O23" s="29"/>
      <c r="P23" s="29"/>
      <c r="Q23" s="29"/>
      <c r="R23" s="29"/>
      <c r="S23" s="29"/>
      <c r="T23" s="29"/>
    </row>
    <row r="24" spans="2:20" ht="30" customHeight="1" x14ac:dyDescent="0.4">
      <c r="B24" s="13"/>
      <c r="C24" s="28"/>
      <c r="D24" s="28"/>
      <c r="E24" s="28"/>
      <c r="F24" s="26"/>
      <c r="G24" s="29"/>
      <c r="H24" s="29"/>
      <c r="I24" s="29"/>
      <c r="J24" s="29"/>
      <c r="K24" s="29"/>
      <c r="L24" s="29"/>
      <c r="M24" s="29"/>
      <c r="N24" s="29"/>
      <c r="O24" s="29"/>
      <c r="P24" s="29"/>
      <c r="Q24" s="29"/>
      <c r="R24" s="29"/>
      <c r="S24" s="29"/>
      <c r="T24" s="29"/>
    </row>
    <row r="25" spans="2:20" ht="30" customHeight="1" x14ac:dyDescent="0.4">
      <c r="B25" s="24"/>
      <c r="C25" s="14" t="s">
        <v>15</v>
      </c>
      <c r="D25" s="26"/>
      <c r="E25" s="26"/>
      <c r="F25" s="30"/>
      <c r="G25" s="20">
        <f t="shared" ref="G25:T25" si="6">SUM(G26:G28)</f>
        <v>9456</v>
      </c>
      <c r="H25" s="20">
        <f t="shared" si="6"/>
        <v>9626</v>
      </c>
      <c r="I25" s="20">
        <f t="shared" si="6"/>
        <v>9806</v>
      </c>
      <c r="J25" s="20">
        <f t="shared" si="6"/>
        <v>9442</v>
      </c>
      <c r="K25" s="20">
        <f t="shared" si="6"/>
        <v>9551</v>
      </c>
      <c r="L25" s="20">
        <f t="shared" si="6"/>
        <v>9690</v>
      </c>
      <c r="M25" s="20">
        <f t="shared" si="6"/>
        <v>9721</v>
      </c>
      <c r="N25" s="20">
        <f t="shared" si="6"/>
        <v>10838</v>
      </c>
      <c r="O25" s="20">
        <f t="shared" si="6"/>
        <v>10968</v>
      </c>
      <c r="P25" s="20">
        <f t="shared" si="6"/>
        <v>12185</v>
      </c>
      <c r="Q25" s="20">
        <f t="shared" si="6"/>
        <v>13022</v>
      </c>
      <c r="R25" s="20">
        <f t="shared" si="6"/>
        <v>14918</v>
      </c>
      <c r="S25" s="20">
        <f t="shared" si="6"/>
        <v>15205</v>
      </c>
      <c r="T25" s="20">
        <f t="shared" si="6"/>
        <v>16059</v>
      </c>
    </row>
    <row r="26" spans="2:20" ht="30" customHeight="1" x14ac:dyDescent="0.4">
      <c r="B26" s="24"/>
      <c r="C26" s="26" t="s">
        <v>4</v>
      </c>
      <c r="D26" s="15"/>
      <c r="E26" s="26"/>
      <c r="G26" s="25" t="s">
        <v>8</v>
      </c>
      <c r="H26" s="25" t="s">
        <v>8</v>
      </c>
      <c r="I26" s="25" t="s">
        <v>8</v>
      </c>
      <c r="J26" s="25" t="s">
        <v>8</v>
      </c>
      <c r="K26" s="25" t="s">
        <v>8</v>
      </c>
      <c r="L26" s="22">
        <v>250</v>
      </c>
      <c r="M26" s="22">
        <v>202</v>
      </c>
      <c r="N26" s="22">
        <v>1230</v>
      </c>
      <c r="O26" s="22">
        <v>1372</v>
      </c>
      <c r="P26" s="22">
        <v>2488</v>
      </c>
      <c r="Q26" s="22">
        <v>3110</v>
      </c>
      <c r="R26" s="27">
        <v>5281</v>
      </c>
      <c r="S26" s="66">
        <v>5581</v>
      </c>
      <c r="T26" s="66">
        <v>6238</v>
      </c>
    </row>
    <row r="27" spans="2:20" ht="30" customHeight="1" x14ac:dyDescent="0.4">
      <c r="B27" s="24"/>
      <c r="C27" s="26" t="s">
        <v>11</v>
      </c>
      <c r="D27" s="15"/>
      <c r="E27" s="26"/>
      <c r="G27" s="22">
        <v>6174</v>
      </c>
      <c r="H27" s="22">
        <v>6122</v>
      </c>
      <c r="I27" s="22">
        <v>6149</v>
      </c>
      <c r="J27" s="22">
        <v>6262</v>
      </c>
      <c r="K27" s="22">
        <v>6293</v>
      </c>
      <c r="L27" s="22">
        <v>6137</v>
      </c>
      <c r="M27" s="22">
        <v>6119</v>
      </c>
      <c r="N27" s="22">
        <v>5924</v>
      </c>
      <c r="O27" s="22">
        <v>6021</v>
      </c>
      <c r="P27" s="22">
        <v>5802</v>
      </c>
      <c r="Q27" s="22">
        <v>6058</v>
      </c>
      <c r="R27" s="27">
        <v>5872</v>
      </c>
      <c r="S27" s="66">
        <v>5953</v>
      </c>
      <c r="T27" s="66">
        <v>5963</v>
      </c>
    </row>
    <row r="28" spans="2:20" ht="30" customHeight="1" x14ac:dyDescent="0.4">
      <c r="B28" s="24"/>
      <c r="C28" s="26" t="s">
        <v>6</v>
      </c>
      <c r="D28" s="15"/>
      <c r="E28" s="26"/>
      <c r="G28" s="22">
        <v>3282</v>
      </c>
      <c r="H28" s="22">
        <v>3504</v>
      </c>
      <c r="I28" s="22">
        <v>3657</v>
      </c>
      <c r="J28" s="22">
        <v>3180</v>
      </c>
      <c r="K28" s="22">
        <v>3258</v>
      </c>
      <c r="L28" s="22">
        <v>3303</v>
      </c>
      <c r="M28" s="22">
        <v>3400</v>
      </c>
      <c r="N28" s="22">
        <v>3684</v>
      </c>
      <c r="O28" s="22">
        <v>3575</v>
      </c>
      <c r="P28" s="22">
        <v>3895</v>
      </c>
      <c r="Q28" s="22">
        <v>3854</v>
      </c>
      <c r="R28" s="22">
        <v>3765</v>
      </c>
      <c r="S28" s="25">
        <v>3671</v>
      </c>
      <c r="T28" s="25">
        <v>3858</v>
      </c>
    </row>
    <row r="29" spans="2:20" ht="30" customHeight="1" x14ac:dyDescent="0.4">
      <c r="B29" s="24"/>
      <c r="C29" s="26"/>
      <c r="D29" s="26"/>
      <c r="E29" s="26"/>
      <c r="G29" s="31"/>
      <c r="H29" s="31"/>
      <c r="I29" s="31"/>
      <c r="J29" s="31"/>
      <c r="K29" s="31"/>
      <c r="L29" s="31"/>
      <c r="M29" s="31"/>
      <c r="N29" s="31"/>
      <c r="O29" s="31"/>
      <c r="P29" s="31"/>
      <c r="Q29" s="31"/>
      <c r="R29" s="31"/>
      <c r="S29" s="31"/>
      <c r="T29" s="31"/>
    </row>
    <row r="30" spans="2:20" ht="30" customHeight="1" x14ac:dyDescent="0.4">
      <c r="B30" s="18"/>
      <c r="C30" s="14" t="s">
        <v>16</v>
      </c>
      <c r="D30" s="19"/>
      <c r="E30" s="14"/>
      <c r="F30" s="14"/>
      <c r="G30" s="32">
        <f t="shared" ref="G30:S30" si="7">SUM(G31:G33)</f>
        <v>129</v>
      </c>
      <c r="H30" s="32">
        <f t="shared" si="7"/>
        <v>129</v>
      </c>
      <c r="I30" s="32">
        <f t="shared" si="7"/>
        <v>129</v>
      </c>
      <c r="J30" s="32">
        <f t="shared" si="7"/>
        <v>129</v>
      </c>
      <c r="K30" s="32">
        <f t="shared" si="7"/>
        <v>123</v>
      </c>
      <c r="L30" s="32">
        <f t="shared" si="7"/>
        <v>133</v>
      </c>
      <c r="M30" s="32">
        <f t="shared" si="7"/>
        <v>149</v>
      </c>
      <c r="N30" s="32">
        <f t="shared" si="7"/>
        <v>149</v>
      </c>
      <c r="O30" s="32">
        <f t="shared" si="7"/>
        <v>141</v>
      </c>
      <c r="P30" s="32">
        <f t="shared" si="7"/>
        <v>141</v>
      </c>
      <c r="Q30" s="32">
        <f t="shared" si="7"/>
        <v>173</v>
      </c>
      <c r="R30" s="32">
        <f t="shared" si="7"/>
        <v>179</v>
      </c>
      <c r="S30" s="32">
        <f t="shared" si="7"/>
        <v>179</v>
      </c>
      <c r="T30" s="32">
        <f t="shared" ref="T30" si="8">SUM(T31:T33)</f>
        <v>179</v>
      </c>
    </row>
    <row r="31" spans="2:20" s="21" customFormat="1" ht="30" customHeight="1" x14ac:dyDescent="0.4">
      <c r="B31" s="24"/>
      <c r="C31" s="26" t="s">
        <v>4</v>
      </c>
      <c r="D31" s="26"/>
      <c r="E31" s="26"/>
      <c r="F31" s="26"/>
      <c r="G31" s="25" t="s">
        <v>8</v>
      </c>
      <c r="H31" s="25" t="s">
        <v>8</v>
      </c>
      <c r="I31" s="25" t="s">
        <v>8</v>
      </c>
      <c r="J31" s="25" t="s">
        <v>8</v>
      </c>
      <c r="K31" s="25" t="s">
        <v>8</v>
      </c>
      <c r="L31" s="31">
        <v>32</v>
      </c>
      <c r="M31" s="31">
        <v>48</v>
      </c>
      <c r="N31" s="31">
        <v>48</v>
      </c>
      <c r="O31" s="31">
        <v>40</v>
      </c>
      <c r="P31" s="31">
        <v>40</v>
      </c>
      <c r="Q31" s="31">
        <v>24</v>
      </c>
      <c r="R31" s="31">
        <v>24</v>
      </c>
      <c r="S31" s="31">
        <v>24</v>
      </c>
      <c r="T31" s="31">
        <v>24</v>
      </c>
    </row>
    <row r="32" spans="2:20" s="21" customFormat="1" ht="30" customHeight="1" x14ac:dyDescent="0.4">
      <c r="B32" s="24"/>
      <c r="C32" s="15" t="s">
        <v>11</v>
      </c>
      <c r="D32" s="26"/>
      <c r="E32" s="26"/>
      <c r="F32" s="26"/>
      <c r="G32" s="31">
        <v>129</v>
      </c>
      <c r="H32" s="31">
        <v>129</v>
      </c>
      <c r="I32" s="31">
        <v>129</v>
      </c>
      <c r="J32" s="31">
        <v>129</v>
      </c>
      <c r="K32" s="31">
        <v>123</v>
      </c>
      <c r="L32" s="31">
        <v>101</v>
      </c>
      <c r="M32" s="31">
        <v>101</v>
      </c>
      <c r="N32" s="31">
        <v>101</v>
      </c>
      <c r="O32" s="31">
        <v>101</v>
      </c>
      <c r="P32" s="31">
        <v>101</v>
      </c>
      <c r="Q32" s="31">
        <v>149</v>
      </c>
      <c r="R32" s="31">
        <v>155</v>
      </c>
      <c r="S32" s="65">
        <v>155</v>
      </c>
      <c r="T32" s="65">
        <v>155</v>
      </c>
    </row>
    <row r="33" spans="1:20" ht="30" customHeight="1" x14ac:dyDescent="0.4">
      <c r="B33" s="24"/>
      <c r="C33" s="26" t="s">
        <v>6</v>
      </c>
      <c r="D33" s="15"/>
      <c r="E33" s="26"/>
      <c r="G33" s="25" t="s">
        <v>8</v>
      </c>
      <c r="H33" s="25" t="s">
        <v>8</v>
      </c>
      <c r="I33" s="25" t="s">
        <v>8</v>
      </c>
      <c r="J33" s="25" t="s">
        <v>8</v>
      </c>
      <c r="K33" s="25" t="s">
        <v>8</v>
      </c>
      <c r="L33" s="25" t="s">
        <v>8</v>
      </c>
      <c r="M33" s="25" t="s">
        <v>8</v>
      </c>
      <c r="N33" s="25" t="s">
        <v>8</v>
      </c>
      <c r="O33" s="25" t="s">
        <v>8</v>
      </c>
      <c r="P33" s="25" t="s">
        <v>8</v>
      </c>
      <c r="Q33" s="25" t="s">
        <v>8</v>
      </c>
      <c r="R33" s="25" t="s">
        <v>8</v>
      </c>
      <c r="S33" s="25" t="s">
        <v>8</v>
      </c>
      <c r="T33" s="25" t="s">
        <v>8</v>
      </c>
    </row>
    <row r="34" spans="1:20" s="21" customFormat="1" ht="30" customHeight="1" x14ac:dyDescent="0.4">
      <c r="B34" s="24"/>
      <c r="C34" s="15"/>
      <c r="D34" s="15"/>
      <c r="E34" s="15"/>
      <c r="F34" s="15"/>
      <c r="G34" s="15"/>
      <c r="H34" s="15"/>
      <c r="I34" s="15"/>
      <c r="J34" s="15"/>
      <c r="K34" s="15"/>
      <c r="L34" s="15"/>
      <c r="M34" s="15"/>
      <c r="N34" s="15"/>
      <c r="O34" s="15"/>
      <c r="P34" s="15"/>
      <c r="Q34" s="15"/>
      <c r="R34" s="15"/>
      <c r="S34" s="15"/>
      <c r="T34" s="15"/>
    </row>
    <row r="35" spans="1:20" s="21" customFormat="1" ht="52.5" customHeight="1" x14ac:dyDescent="0.6">
      <c r="A35" s="1"/>
      <c r="B35" s="2" t="s">
        <v>17</v>
      </c>
      <c r="C35" s="1"/>
      <c r="D35" s="1"/>
      <c r="E35" s="2"/>
      <c r="F35" s="1"/>
      <c r="G35" s="1"/>
      <c r="H35" s="2"/>
      <c r="I35" s="1"/>
      <c r="J35" s="1"/>
      <c r="K35" s="2"/>
      <c r="L35" s="1"/>
      <c r="M35" s="1"/>
      <c r="N35" s="1"/>
      <c r="O35" s="1"/>
      <c r="P35" s="1"/>
      <c r="Q35" s="1"/>
      <c r="R35" s="1"/>
      <c r="S35" s="1"/>
      <c r="T35" s="1"/>
    </row>
    <row r="36" spans="1:20" s="33" customFormat="1" ht="30" customHeight="1" x14ac:dyDescent="0.4">
      <c r="B36" s="34"/>
      <c r="C36" s="35"/>
      <c r="D36" s="36"/>
      <c r="E36" s="35"/>
      <c r="G36" s="27"/>
      <c r="H36" s="27"/>
      <c r="I36" s="27"/>
      <c r="J36" s="27"/>
      <c r="K36" s="27"/>
      <c r="L36" s="27"/>
      <c r="M36" s="27"/>
      <c r="N36" s="27"/>
      <c r="O36" s="27"/>
      <c r="P36" s="27"/>
      <c r="Q36" s="27"/>
      <c r="R36" s="27"/>
      <c r="S36" s="27"/>
      <c r="T36" s="27"/>
    </row>
    <row r="37" spans="1:20" s="33" customFormat="1" ht="30" customHeight="1" x14ac:dyDescent="0.4">
      <c r="B37" s="37" t="s">
        <v>1</v>
      </c>
      <c r="C37" s="38" t="s">
        <v>18</v>
      </c>
      <c r="D37" s="36"/>
      <c r="E37" s="35"/>
      <c r="G37" s="27"/>
      <c r="H37" s="27"/>
      <c r="I37" s="27"/>
      <c r="J37" s="27"/>
      <c r="K37" s="27"/>
      <c r="L37" s="27"/>
      <c r="M37" s="27"/>
      <c r="N37" s="27"/>
      <c r="O37" s="27"/>
      <c r="P37" s="27"/>
      <c r="Q37" s="27"/>
      <c r="R37" s="27"/>
      <c r="S37" s="27"/>
      <c r="T37" s="27"/>
    </row>
    <row r="38" spans="1:20" s="33" customFormat="1" ht="30" customHeight="1" x14ac:dyDescent="0.4">
      <c r="B38" s="37"/>
      <c r="C38" s="38" t="s">
        <v>19</v>
      </c>
      <c r="D38" s="36"/>
      <c r="E38" s="35"/>
      <c r="G38" s="27"/>
      <c r="H38" s="27"/>
      <c r="I38" s="27"/>
      <c r="J38" s="27"/>
      <c r="K38" s="27"/>
      <c r="L38" s="27"/>
      <c r="M38" s="27"/>
      <c r="N38" s="27"/>
      <c r="O38" s="27"/>
      <c r="P38" s="27"/>
      <c r="Q38" s="27"/>
      <c r="R38" s="27"/>
      <c r="S38" s="27"/>
      <c r="T38" s="27"/>
    </row>
    <row r="39" spans="1:20" s="33" customFormat="1" ht="30" customHeight="1" x14ac:dyDescent="0.4">
      <c r="B39" s="34"/>
      <c r="C39" s="35"/>
      <c r="D39" s="36"/>
      <c r="E39" s="35"/>
      <c r="G39" s="27"/>
      <c r="H39" s="27"/>
      <c r="I39" s="27"/>
      <c r="J39" s="27"/>
      <c r="K39" s="27"/>
      <c r="L39" s="27"/>
      <c r="M39" s="27"/>
      <c r="N39" s="27"/>
      <c r="O39" s="27"/>
      <c r="P39" s="27"/>
      <c r="Q39" s="27"/>
      <c r="R39" s="27"/>
      <c r="S39" s="27"/>
      <c r="T39" s="27"/>
    </row>
    <row r="40" spans="1:20" s="33" customFormat="1" ht="30" customHeight="1" x14ac:dyDescent="0.4">
      <c r="B40" s="39"/>
      <c r="C40" s="40" t="s">
        <v>20</v>
      </c>
      <c r="D40" s="41"/>
      <c r="E40" s="41"/>
      <c r="F40" s="42"/>
      <c r="G40" s="20" t="s">
        <v>21</v>
      </c>
      <c r="H40" s="20" t="s">
        <v>21</v>
      </c>
      <c r="I40" s="20" t="s">
        <v>21</v>
      </c>
      <c r="J40" s="20" t="s">
        <v>21</v>
      </c>
      <c r="K40" s="20" t="s">
        <v>21</v>
      </c>
      <c r="L40" s="20">
        <v>2100</v>
      </c>
      <c r="M40" s="20">
        <v>2250</v>
      </c>
      <c r="N40" s="20">
        <v>2500</v>
      </c>
      <c r="O40" s="20">
        <v>3100</v>
      </c>
      <c r="P40" s="20">
        <v>3500</v>
      </c>
      <c r="Q40" s="20">
        <v>4000</v>
      </c>
      <c r="R40" s="20">
        <v>5000</v>
      </c>
      <c r="S40" s="20">
        <v>6200</v>
      </c>
      <c r="T40" s="20">
        <v>7600</v>
      </c>
    </row>
    <row r="41" spans="1:20" s="33" customFormat="1" ht="30" customHeight="1" x14ac:dyDescent="0.4">
      <c r="B41" s="34"/>
      <c r="C41" s="35"/>
      <c r="D41" s="36"/>
      <c r="E41" s="35"/>
      <c r="G41" s="43"/>
      <c r="H41" s="43"/>
      <c r="I41" s="43"/>
      <c r="J41" s="43"/>
      <c r="K41" s="43"/>
      <c r="L41" s="44"/>
      <c r="M41" s="44"/>
      <c r="N41" s="44"/>
      <c r="O41" s="44"/>
      <c r="P41" s="44"/>
      <c r="Q41" s="44"/>
      <c r="R41" s="44"/>
      <c r="S41" s="44"/>
      <c r="T41" s="43"/>
    </row>
    <row r="42" spans="1:20" s="33" customFormat="1" ht="30" customHeight="1" x14ac:dyDescent="0.4">
      <c r="B42" s="39"/>
      <c r="C42" s="38" t="s">
        <v>22</v>
      </c>
      <c r="D42" s="35"/>
      <c r="E42" s="35"/>
      <c r="F42" s="45"/>
      <c r="G42" s="20" t="s">
        <v>21</v>
      </c>
      <c r="H42" s="20" t="s">
        <v>21</v>
      </c>
      <c r="I42" s="20" t="s">
        <v>21</v>
      </c>
      <c r="J42" s="20" t="s">
        <v>21</v>
      </c>
      <c r="K42" s="20" t="s">
        <v>21</v>
      </c>
      <c r="L42" s="20">
        <v>3800</v>
      </c>
      <c r="M42" s="20">
        <v>4500</v>
      </c>
      <c r="N42" s="20">
        <v>5320</v>
      </c>
      <c r="O42" s="20">
        <v>6500</v>
      </c>
      <c r="P42" s="20">
        <v>6900</v>
      </c>
      <c r="Q42" s="20">
        <v>7500</v>
      </c>
      <c r="R42" s="20">
        <v>8000</v>
      </c>
      <c r="S42" s="20">
        <v>9200</v>
      </c>
      <c r="T42" s="20">
        <v>10300</v>
      </c>
    </row>
    <row r="43" spans="1:20" s="33" customFormat="1" ht="30" customHeight="1" x14ac:dyDescent="0.4">
      <c r="B43" s="34"/>
      <c r="C43" s="35"/>
      <c r="D43" s="36"/>
      <c r="E43" s="35"/>
      <c r="G43" s="43"/>
      <c r="H43" s="43"/>
      <c r="I43" s="43"/>
      <c r="J43" s="43"/>
      <c r="K43" s="43"/>
      <c r="L43" s="44"/>
      <c r="M43" s="44"/>
      <c r="N43" s="44"/>
      <c r="O43" s="44"/>
      <c r="P43" s="44"/>
      <c r="Q43" s="44"/>
      <c r="R43" s="44"/>
      <c r="S43" s="44"/>
      <c r="T43" s="43"/>
    </row>
    <row r="44" spans="1:20" s="33" customFormat="1" ht="30" customHeight="1" x14ac:dyDescent="0.4">
      <c r="B44" s="39"/>
      <c r="C44" s="38" t="s">
        <v>46</v>
      </c>
      <c r="D44" s="35"/>
      <c r="E44" s="35"/>
      <c r="F44" s="45"/>
      <c r="G44" s="20"/>
      <c r="H44" s="20"/>
      <c r="I44" s="20"/>
      <c r="J44" s="20"/>
      <c r="K44" s="20"/>
      <c r="L44" s="20"/>
      <c r="M44" s="20"/>
      <c r="N44" s="20"/>
      <c r="O44" s="20"/>
      <c r="P44" s="20"/>
      <c r="Q44" s="20"/>
      <c r="R44" s="20"/>
      <c r="S44" s="20"/>
      <c r="T44" s="20"/>
    </row>
    <row r="45" spans="1:20" s="33" customFormat="1" ht="30" customHeight="1" x14ac:dyDescent="0.4">
      <c r="B45" s="39"/>
      <c r="C45" s="26" t="s">
        <v>50</v>
      </c>
      <c r="D45" s="35"/>
      <c r="E45" s="35"/>
      <c r="F45" s="45"/>
      <c r="G45" s="67" t="s">
        <v>21</v>
      </c>
      <c r="H45" s="67" t="s">
        <v>21</v>
      </c>
      <c r="I45" s="67" t="s">
        <v>21</v>
      </c>
      <c r="J45" s="67" t="s">
        <v>21</v>
      </c>
      <c r="K45" s="67" t="s">
        <v>21</v>
      </c>
      <c r="L45" s="67">
        <v>3800</v>
      </c>
      <c r="M45" s="67">
        <v>4200</v>
      </c>
      <c r="N45" s="67">
        <v>4500</v>
      </c>
      <c r="O45" s="67">
        <v>5000</v>
      </c>
      <c r="P45" s="67">
        <v>5150</v>
      </c>
      <c r="Q45" s="67">
        <v>5500</v>
      </c>
      <c r="R45" s="67">
        <v>5900</v>
      </c>
      <c r="S45" s="67">
        <v>6100</v>
      </c>
      <c r="T45" s="67">
        <v>6300</v>
      </c>
    </row>
    <row r="46" spans="1:20" s="33" customFormat="1" ht="30" customHeight="1" x14ac:dyDescent="0.4">
      <c r="B46" s="39"/>
      <c r="C46" s="26" t="s">
        <v>51</v>
      </c>
      <c r="D46" s="35"/>
      <c r="E46" s="35"/>
      <c r="F46" s="45"/>
      <c r="G46" s="67" t="s">
        <v>21</v>
      </c>
      <c r="H46" s="67" t="s">
        <v>21</v>
      </c>
      <c r="I46" s="67" t="s">
        <v>21</v>
      </c>
      <c r="J46" s="67" t="s">
        <v>21</v>
      </c>
      <c r="K46" s="67" t="s">
        <v>21</v>
      </c>
      <c r="L46" s="67" t="s">
        <v>21</v>
      </c>
      <c r="M46" s="67" t="s">
        <v>21</v>
      </c>
      <c r="N46" s="67" t="s">
        <v>21</v>
      </c>
      <c r="O46" s="67" t="s">
        <v>21</v>
      </c>
      <c r="P46" s="67" t="s">
        <v>21</v>
      </c>
      <c r="Q46" s="67" t="s">
        <v>21</v>
      </c>
      <c r="R46" s="67" t="s">
        <v>21</v>
      </c>
      <c r="S46" s="67" t="s">
        <v>21</v>
      </c>
      <c r="T46" s="67">
        <v>2900</v>
      </c>
    </row>
    <row r="47" spans="1:20" ht="30" customHeight="1" x14ac:dyDescent="0.4">
      <c r="B47" s="24"/>
      <c r="C47" s="26"/>
      <c r="D47" s="26"/>
      <c r="E47" s="26"/>
      <c r="F47" s="15"/>
      <c r="G47" s="46"/>
      <c r="H47" s="46"/>
      <c r="I47" s="46"/>
      <c r="J47" s="46"/>
      <c r="K47" s="46"/>
      <c r="L47" s="46"/>
      <c r="M47" s="46"/>
      <c r="N47" s="46"/>
      <c r="O47" s="46"/>
      <c r="P47" s="46"/>
      <c r="Q47" s="46"/>
      <c r="R47" s="46"/>
      <c r="S47" s="46"/>
      <c r="T47" s="46"/>
    </row>
    <row r="48" spans="1:20" ht="25.5" customHeight="1" x14ac:dyDescent="0.4">
      <c r="A48" s="47"/>
      <c r="B48" s="48" t="s">
        <v>23</v>
      </c>
      <c r="C48" s="49"/>
      <c r="D48" s="47"/>
      <c r="E48" s="49" t="s">
        <v>24</v>
      </c>
      <c r="F48" s="49"/>
      <c r="H48" s="26"/>
      <c r="I48" s="26"/>
      <c r="J48" s="26"/>
      <c r="K48" s="12"/>
    </row>
    <row r="49" spans="1:20" ht="25.5" customHeight="1" x14ac:dyDescent="0.4">
      <c r="A49" s="47"/>
      <c r="B49" s="48"/>
      <c r="C49" s="49"/>
      <c r="D49" s="47"/>
      <c r="E49" s="49" t="s">
        <v>25</v>
      </c>
      <c r="F49" s="49"/>
      <c r="H49" s="26"/>
      <c r="I49" s="26"/>
      <c r="J49" s="26"/>
      <c r="K49" s="12"/>
    </row>
    <row r="50" spans="1:20" ht="25.5" customHeight="1" x14ac:dyDescent="0.4">
      <c r="A50" s="47"/>
      <c r="B50" s="48"/>
      <c r="C50" s="49"/>
      <c r="D50" s="47"/>
      <c r="E50" s="49" t="s">
        <v>26</v>
      </c>
      <c r="F50" s="49"/>
      <c r="H50" s="26"/>
      <c r="I50" s="26"/>
      <c r="J50" s="26"/>
      <c r="K50" s="12"/>
    </row>
    <row r="51" spans="1:20" ht="25.5" customHeight="1" x14ac:dyDescent="0.4">
      <c r="A51" s="47"/>
      <c r="B51" s="48"/>
      <c r="C51" s="49"/>
      <c r="D51" s="47"/>
      <c r="E51" s="49" t="s">
        <v>27</v>
      </c>
      <c r="F51" s="49"/>
      <c r="H51" s="26"/>
      <c r="I51" s="26"/>
      <c r="J51" s="26"/>
      <c r="K51" s="12"/>
    </row>
    <row r="52" spans="1:20" ht="25.5" customHeight="1" x14ac:dyDescent="0.4">
      <c r="A52" s="47"/>
      <c r="B52" s="48"/>
      <c r="C52" s="49"/>
      <c r="D52" s="47"/>
      <c r="E52" s="50" t="s">
        <v>28</v>
      </c>
      <c r="H52" s="26"/>
      <c r="I52" s="26"/>
      <c r="J52" s="26"/>
      <c r="K52" s="12"/>
    </row>
    <row r="53" spans="1:20" ht="25.5" customHeight="1" x14ac:dyDescent="0.4">
      <c r="A53" s="47"/>
      <c r="B53" s="48"/>
      <c r="C53" s="51"/>
      <c r="D53" s="47"/>
      <c r="E53" s="47"/>
      <c r="F53" s="47"/>
      <c r="H53" s="26"/>
      <c r="I53" s="26"/>
      <c r="J53" s="26"/>
      <c r="K53" s="12"/>
    </row>
    <row r="54" spans="1:20" ht="25.5" customHeight="1" x14ac:dyDescent="0.4">
      <c r="A54" s="47"/>
      <c r="B54" s="52">
        <v>1</v>
      </c>
      <c r="C54" s="51" t="s">
        <v>29</v>
      </c>
      <c r="D54" s="47"/>
      <c r="E54" s="47"/>
      <c r="F54" s="47"/>
      <c r="H54" s="26"/>
      <c r="I54" s="26"/>
      <c r="J54" s="26"/>
      <c r="K54" s="12"/>
    </row>
    <row r="55" spans="1:20" ht="25.5" customHeight="1" x14ac:dyDescent="0.4">
      <c r="A55" s="47"/>
      <c r="B55" s="52">
        <v>2</v>
      </c>
      <c r="C55" s="51" t="s">
        <v>30</v>
      </c>
      <c r="D55" s="47"/>
      <c r="E55" s="47"/>
      <c r="F55" s="47"/>
      <c r="H55" s="26"/>
      <c r="I55" s="26"/>
      <c r="J55" s="26"/>
      <c r="K55" s="12"/>
    </row>
    <row r="56" spans="1:20" ht="25.5" customHeight="1" x14ac:dyDescent="0.4">
      <c r="A56" s="47"/>
      <c r="B56" s="52"/>
      <c r="C56" s="51" t="s">
        <v>31</v>
      </c>
      <c r="D56" s="47"/>
      <c r="E56" s="47"/>
      <c r="F56" s="47"/>
      <c r="H56" s="26"/>
      <c r="I56" s="26"/>
      <c r="J56" s="26"/>
      <c r="K56" s="12"/>
    </row>
    <row r="57" spans="1:20" ht="25.5" customHeight="1" x14ac:dyDescent="0.4">
      <c r="A57" s="47"/>
      <c r="B57" s="52"/>
      <c r="C57" s="51" t="s">
        <v>32</v>
      </c>
      <c r="D57" s="47"/>
      <c r="E57" s="47"/>
      <c r="F57" s="47"/>
      <c r="H57" s="26"/>
      <c r="I57" s="26"/>
      <c r="J57" s="26"/>
      <c r="K57" s="12"/>
    </row>
    <row r="58" spans="1:20" ht="25.5" customHeight="1" x14ac:dyDescent="0.4">
      <c r="A58" s="47"/>
      <c r="B58" s="52"/>
      <c r="C58" s="51" t="s">
        <v>33</v>
      </c>
      <c r="D58" s="47"/>
      <c r="E58" s="47"/>
      <c r="F58" s="47"/>
      <c r="H58" s="26"/>
      <c r="I58" s="26"/>
      <c r="J58" s="26"/>
      <c r="K58" s="47"/>
      <c r="L58" s="53"/>
      <c r="M58" s="53"/>
      <c r="N58" s="53"/>
      <c r="O58" s="53"/>
      <c r="P58" s="53"/>
      <c r="Q58" s="53"/>
      <c r="R58" s="53"/>
      <c r="S58" s="53"/>
      <c r="T58" s="53"/>
    </row>
    <row r="59" spans="1:20" ht="25.5" customHeight="1" x14ac:dyDescent="0.4">
      <c r="A59" s="47"/>
      <c r="B59" s="52"/>
      <c r="C59" s="51" t="s">
        <v>34</v>
      </c>
      <c r="D59" s="47"/>
      <c r="E59" s="47"/>
      <c r="F59" s="47"/>
      <c r="H59" s="26"/>
      <c r="I59" s="26"/>
      <c r="J59" s="26"/>
      <c r="K59" s="47"/>
      <c r="L59" s="53"/>
      <c r="M59" s="53"/>
      <c r="N59" s="53"/>
      <c r="O59" s="53"/>
      <c r="P59" s="53"/>
      <c r="Q59" s="53"/>
      <c r="R59" s="53"/>
      <c r="S59" s="53"/>
      <c r="T59" s="53"/>
    </row>
    <row r="60" spans="1:20" ht="25.5" customHeight="1" x14ac:dyDescent="0.4">
      <c r="A60" s="47"/>
      <c r="B60" s="52"/>
      <c r="C60" s="51" t="s">
        <v>35</v>
      </c>
      <c r="D60" s="47"/>
      <c r="E60" s="47"/>
      <c r="F60" s="47"/>
      <c r="H60" s="26"/>
      <c r="I60" s="26"/>
      <c r="J60" s="26"/>
      <c r="K60" s="47"/>
      <c r="L60" s="53"/>
      <c r="M60" s="53"/>
      <c r="N60" s="53"/>
      <c r="O60" s="53"/>
      <c r="P60" s="53"/>
      <c r="Q60" s="53"/>
      <c r="R60" s="53"/>
      <c r="S60" s="53"/>
      <c r="T60" s="53"/>
    </row>
    <row r="61" spans="1:20" s="59" customFormat="1" ht="25.15" customHeight="1" x14ac:dyDescent="0.4">
      <c r="A61" s="54"/>
      <c r="B61" s="52"/>
      <c r="C61" s="55" t="s">
        <v>53</v>
      </c>
      <c r="D61" s="33"/>
      <c r="E61" s="56"/>
      <c r="F61" s="56"/>
      <c r="G61" s="57"/>
      <c r="H61" s="38"/>
      <c r="I61" s="38"/>
      <c r="J61" s="38"/>
      <c r="K61" s="58"/>
    </row>
    <row r="62" spans="1:20" s="59" customFormat="1" ht="25.15" customHeight="1" x14ac:dyDescent="0.4">
      <c r="A62" s="54"/>
      <c r="B62" s="52">
        <v>3</v>
      </c>
      <c r="C62" s="55" t="s">
        <v>36</v>
      </c>
      <c r="D62" s="33"/>
      <c r="E62" s="56"/>
      <c r="F62" s="56"/>
      <c r="G62" s="57"/>
      <c r="H62" s="38"/>
      <c r="I62" s="38"/>
      <c r="J62" s="38"/>
      <c r="K62" s="58"/>
    </row>
    <row r="63" spans="1:20" s="59" customFormat="1" ht="25.15" customHeight="1" x14ac:dyDescent="0.4">
      <c r="A63" s="54"/>
      <c r="B63" s="52"/>
      <c r="C63" s="55" t="s">
        <v>37</v>
      </c>
      <c r="D63" s="33"/>
      <c r="E63" s="56"/>
      <c r="F63" s="56"/>
      <c r="G63" s="57"/>
      <c r="H63" s="38"/>
      <c r="I63" s="38"/>
      <c r="J63" s="38"/>
      <c r="K63" s="58"/>
      <c r="L63" s="58"/>
      <c r="M63" s="58"/>
      <c r="N63" s="58"/>
      <c r="O63" s="58"/>
    </row>
    <row r="64" spans="1:20" s="59" customFormat="1" ht="25.15" customHeight="1" x14ac:dyDescent="0.4">
      <c r="A64" s="54"/>
      <c r="B64" s="52"/>
      <c r="C64" s="55" t="s">
        <v>52</v>
      </c>
      <c r="D64" s="33"/>
      <c r="E64" s="56"/>
      <c r="F64" s="56"/>
      <c r="G64" s="57"/>
      <c r="H64" s="38"/>
      <c r="I64" s="38"/>
      <c r="J64" s="38"/>
      <c r="K64" s="58"/>
    </row>
    <row r="65" spans="1:11" s="59" customFormat="1" ht="25.15" customHeight="1" x14ac:dyDescent="0.4">
      <c r="A65" s="54"/>
      <c r="B65" s="52"/>
      <c r="C65" s="55" t="s">
        <v>44</v>
      </c>
      <c r="D65" s="33"/>
      <c r="E65" s="56"/>
      <c r="F65" s="56"/>
      <c r="G65" s="57"/>
      <c r="H65" s="38"/>
      <c r="I65" s="38"/>
      <c r="J65" s="38"/>
      <c r="K65" s="58"/>
    </row>
    <row r="66" spans="1:11" s="59" customFormat="1" ht="25.15" customHeight="1" x14ac:dyDescent="0.4">
      <c r="A66" s="54"/>
      <c r="B66" s="52">
        <v>4</v>
      </c>
      <c r="C66" s="55" t="s">
        <v>38</v>
      </c>
      <c r="D66" s="33"/>
      <c r="E66" s="56"/>
      <c r="F66" s="56"/>
      <c r="G66" s="57"/>
      <c r="H66" s="38"/>
      <c r="I66" s="38"/>
      <c r="J66" s="38"/>
      <c r="K66" s="58"/>
    </row>
    <row r="67" spans="1:11" s="59" customFormat="1" ht="25.15" customHeight="1" x14ac:dyDescent="0.4">
      <c r="A67" s="54"/>
      <c r="B67" s="52">
        <v>5</v>
      </c>
      <c r="C67" s="55" t="s">
        <v>43</v>
      </c>
      <c r="D67" s="33"/>
      <c r="E67" s="56"/>
      <c r="F67" s="56"/>
      <c r="G67" s="57"/>
      <c r="H67" s="38"/>
      <c r="I67" s="38"/>
      <c r="J67" s="28"/>
    </row>
    <row r="68" spans="1:11" s="59" customFormat="1" ht="25.15" customHeight="1" x14ac:dyDescent="0.4">
      <c r="A68" s="54"/>
      <c r="B68" s="52">
        <v>6</v>
      </c>
      <c r="C68" s="51" t="s">
        <v>39</v>
      </c>
      <c r="D68" s="12"/>
      <c r="E68" s="54"/>
      <c r="F68" s="54"/>
      <c r="G68" s="60"/>
      <c r="H68" s="28"/>
      <c r="I68" s="28"/>
      <c r="J68" s="28"/>
    </row>
    <row r="69" spans="1:11" s="59" customFormat="1" ht="24.75" customHeight="1" x14ac:dyDescent="0.4">
      <c r="A69" s="54"/>
      <c r="B69" s="52">
        <v>7</v>
      </c>
      <c r="C69" s="51" t="s">
        <v>40</v>
      </c>
      <c r="D69" s="12"/>
      <c r="E69" s="54"/>
      <c r="F69" s="54"/>
      <c r="G69" s="60"/>
      <c r="H69" s="28"/>
      <c r="I69" s="28"/>
      <c r="J69" s="28"/>
    </row>
    <row r="70" spans="1:11" s="59" customFormat="1" ht="25.15" customHeight="1" x14ac:dyDescent="0.4">
      <c r="A70" s="54"/>
      <c r="B70" s="52">
        <v>8</v>
      </c>
      <c r="C70" s="51" t="s">
        <v>49</v>
      </c>
      <c r="D70" s="12"/>
      <c r="E70" s="54"/>
      <c r="F70" s="54"/>
      <c r="G70" s="60"/>
      <c r="H70" s="28"/>
      <c r="I70" s="28"/>
      <c r="J70" s="28"/>
    </row>
    <row r="71" spans="1:11" s="59" customFormat="1" ht="25.15" customHeight="1" x14ac:dyDescent="0.4">
      <c r="A71" s="54"/>
      <c r="B71" s="52"/>
      <c r="C71" s="51" t="s">
        <v>47</v>
      </c>
      <c r="D71" s="12"/>
      <c r="E71" s="54"/>
      <c r="F71" s="54"/>
      <c r="G71" s="60"/>
      <c r="H71" s="28"/>
      <c r="I71" s="28"/>
      <c r="J71" s="28"/>
    </row>
    <row r="72" spans="1:11" s="59" customFormat="1" ht="25.15" customHeight="1" x14ac:dyDescent="0.4">
      <c r="B72" s="52"/>
      <c r="C72" s="51" t="s">
        <v>48</v>
      </c>
      <c r="D72" s="12"/>
      <c r="E72" s="54"/>
      <c r="F72" s="54"/>
      <c r="G72" s="60"/>
      <c r="H72" s="28"/>
      <c r="I72" s="28"/>
      <c r="J72" s="28"/>
    </row>
    <row r="73" spans="1:11" ht="23.1" customHeight="1" x14ac:dyDescent="0.4">
      <c r="B73" s="52" t="s">
        <v>41</v>
      </c>
      <c r="C73" s="51" t="s">
        <v>42</v>
      </c>
      <c r="D73" s="28"/>
      <c r="E73" s="28"/>
      <c r="F73" s="54"/>
      <c r="G73" s="60"/>
      <c r="H73" s="28"/>
      <c r="I73" s="28"/>
      <c r="J73" s="47"/>
    </row>
    <row r="74" spans="1:11" ht="23.1" customHeight="1" x14ac:dyDescent="0.35">
      <c r="B74" s="61" t="s">
        <v>21</v>
      </c>
      <c r="C74" s="55" t="s">
        <v>45</v>
      </c>
      <c r="D74" s="61"/>
      <c r="E74" s="56"/>
      <c r="G74" s="62"/>
      <c r="H74" s="47"/>
      <c r="I74" s="47"/>
    </row>
    <row r="96" spans="2:2" ht="23.1" customHeight="1" x14ac:dyDescent="0.35">
      <c r="B96" s="63"/>
    </row>
  </sheetData>
  <pageMargins left="0.39370078740157483" right="0.39370078740157483" top="0.39370078740157483" bottom="0.19685039370078741" header="0.19685039370078741" footer="0.19685039370078741"/>
  <pageSetup paperSize="9" scale="31"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Upload Document" ma:contentTypeID="0x0101007B5C3ACF5CE73640880F9212AA4ABF8D" ma:contentTypeVersion="4" ma:contentTypeDescription="Create a new document." ma:contentTypeScope="" ma:versionID="5122d0cd76d7688e73b49bc6a8d25e5a">
  <xsd:schema xmlns:xsd="http://www.w3.org/2001/XMLSchema" xmlns:xs="http://www.w3.org/2001/XMLSchema" xmlns:p="http://schemas.microsoft.com/office/2006/metadata/properties" xmlns:ns1="http://schemas.microsoft.com/sharepoint/v3" xmlns:ns2="1fb657ff-4e9c-442a-8f2c-39ac6428b102" targetNamespace="http://schemas.microsoft.com/office/2006/metadata/properties" ma:root="true" ma:fieldsID="3422dd19ffadbf8be84f8f5f23e198fd" ns1:_="" ns2:_="">
    <xsd:import namespace="http://schemas.microsoft.com/sharepoint/v3"/>
    <xsd:import namespace="1fb657ff-4e9c-442a-8f2c-39ac6428b102"/>
    <xsd:element name="properties">
      <xsd:complexType>
        <xsd:sequence>
          <xsd:element name="documentManagement">
            <xsd:complexType>
              <xsd:all>
                <xsd:element ref="ns1:PublishingStartDate" minOccurs="0"/>
                <xsd:element ref="ns1:PublishingExpirationDate"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fb657ff-4e9c-442a-8f2c-39ac6428b102"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046E51-90E9-4DC3-B81E-7F97BB27BBEC}">
  <ds:schemaRefs>
    <ds:schemaRef ds:uri="http://purl.org/dc/elements/1.1/"/>
    <ds:schemaRef ds:uri="http://schemas.microsoft.com/office/2006/documentManagement/types"/>
    <ds:schemaRef ds:uri="http://www.w3.org/XML/1998/namespace"/>
    <ds:schemaRef ds:uri="http://schemas.microsoft.com/office/2006/metadata/properties"/>
    <ds:schemaRef ds:uri="http://purl.org/dc/terms/"/>
    <ds:schemaRef ds:uri="http://schemas.microsoft.com/sharepoint/v3"/>
    <ds:schemaRef ds:uri="http://schemas.microsoft.com/office/infopath/2007/PartnerControls"/>
    <ds:schemaRef ds:uri="http://schemas.openxmlformats.org/package/2006/metadata/core-properties"/>
    <ds:schemaRef ds:uri="1fb657ff-4e9c-442a-8f2c-39ac6428b102"/>
    <ds:schemaRef ds:uri="http://purl.org/dc/dcmitype/"/>
  </ds:schemaRefs>
</ds:datastoreItem>
</file>

<file path=customXml/itemProps2.xml><?xml version="1.0" encoding="utf-8"?>
<ds:datastoreItem xmlns:ds="http://schemas.openxmlformats.org/officeDocument/2006/customXml" ds:itemID="{981FD112-493F-4531-89AF-2A087CCFD9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b657ff-4e9c-442a-8f2c-39ac6428b1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B043FF-7EA7-42F0-9AE0-649D14D9D4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Beds(Inpt Facilities(New)</vt:lpstr>
      <vt:lpstr>'Beds(Inpt Facilities(New)'!Print_Area</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Poh Yoke KOH (MOH)</dc:creator>
  <cp:lastModifiedBy>Poh Yoke KOH (MOH)</cp:lastModifiedBy>
  <dcterms:created xsi:type="dcterms:W3CDTF">2019-03-06T01:39:23Z</dcterms:created>
  <dcterms:modified xsi:type="dcterms:W3CDTF">2020-03-17T09:40:00Z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0x0101007B5C3ACF5CE73640880F9212AA4ABF8D</vt:lpwstr>
  </property>
  <property fmtid="{D5CDD505-2E9C-101B-9397-08002B2CF9AE}" pid="3" name="MSIP_Label_3f9331f7-95a2-472a-92bc-d73219eb516b_Enabled">
    <vt:lpwstr>True</vt:lpwstr>
  </property>
  <property fmtid="{D5CDD505-2E9C-101B-9397-08002B2CF9AE}" pid="4" name="MSIP_Label_3f9331f7-95a2-472a-92bc-d73219eb516b_SiteId">
    <vt:lpwstr>0b11c524-9a1c-4e1b-84cb-6336aefc2243</vt:lpwstr>
  </property>
  <property fmtid="{D5CDD505-2E9C-101B-9397-08002B2CF9AE}" pid="5" name="MSIP_Label_3f9331f7-95a2-472a-92bc-d73219eb516b_Owner">
    <vt:lpwstr>KOH_Poh_Yoke@moh.gov.sg</vt:lpwstr>
  </property>
  <property fmtid="{D5CDD505-2E9C-101B-9397-08002B2CF9AE}" pid="6" name="MSIP_Label_3f9331f7-95a2-472a-92bc-d73219eb516b_SetDate">
    <vt:lpwstr>2020-02-18T02:20:49.2702764Z</vt:lpwstr>
  </property>
  <property fmtid="{D5CDD505-2E9C-101B-9397-08002B2CF9AE}" pid="7" name="MSIP_Label_3f9331f7-95a2-472a-92bc-d73219eb516b_Name">
    <vt:lpwstr>CONFIDENTIAL</vt:lpwstr>
  </property>
  <property fmtid="{D5CDD505-2E9C-101B-9397-08002B2CF9AE}" pid="8" name="MSIP_Label_3f9331f7-95a2-472a-92bc-d73219eb516b_Application">
    <vt:lpwstr>Microsoft Azure Information Protection</vt:lpwstr>
  </property>
  <property fmtid="{D5CDD505-2E9C-101B-9397-08002B2CF9AE}" pid="9" name="MSIP_Label_3f9331f7-95a2-472a-92bc-d73219eb516b_ActionId">
    <vt:lpwstr>94e9d0bf-d8dc-47e2-8908-5de23d032949</vt:lpwstr>
  </property>
  <property fmtid="{D5CDD505-2E9C-101B-9397-08002B2CF9AE}" pid="10" name="MSIP_Label_3f9331f7-95a2-472a-92bc-d73219eb516b_Extended_MSFT_Method">
    <vt:lpwstr>Automatic</vt:lpwstr>
  </property>
  <property fmtid="{D5CDD505-2E9C-101B-9397-08002B2CF9AE}" pid="11" name="MSIP_Label_4f288355-fb4c-44cd-b9ca-40cfc2aee5f8_Enabled">
    <vt:lpwstr>True</vt:lpwstr>
  </property>
  <property fmtid="{D5CDD505-2E9C-101B-9397-08002B2CF9AE}" pid="12" name="MSIP_Label_4f288355-fb4c-44cd-b9ca-40cfc2aee5f8_SiteId">
    <vt:lpwstr>0b11c524-9a1c-4e1b-84cb-6336aefc2243</vt:lpwstr>
  </property>
  <property fmtid="{D5CDD505-2E9C-101B-9397-08002B2CF9AE}" pid="13" name="MSIP_Label_4f288355-fb4c-44cd-b9ca-40cfc2aee5f8_Owner">
    <vt:lpwstr>KOH_Poh_Yoke@moh.gov.sg</vt:lpwstr>
  </property>
  <property fmtid="{D5CDD505-2E9C-101B-9397-08002B2CF9AE}" pid="14" name="MSIP_Label_4f288355-fb4c-44cd-b9ca-40cfc2aee5f8_SetDate">
    <vt:lpwstr>2020-02-18T02:20:49.2702764Z</vt:lpwstr>
  </property>
  <property fmtid="{D5CDD505-2E9C-101B-9397-08002B2CF9AE}" pid="15" name="MSIP_Label_4f288355-fb4c-44cd-b9ca-40cfc2aee5f8_Name">
    <vt:lpwstr>NON-SENSITIVE</vt:lpwstr>
  </property>
  <property fmtid="{D5CDD505-2E9C-101B-9397-08002B2CF9AE}" pid="16" name="MSIP_Label_4f288355-fb4c-44cd-b9ca-40cfc2aee5f8_Application">
    <vt:lpwstr>Microsoft Azure Information Protection</vt:lpwstr>
  </property>
  <property fmtid="{D5CDD505-2E9C-101B-9397-08002B2CF9AE}" pid="17" name="MSIP_Label_4f288355-fb4c-44cd-b9ca-40cfc2aee5f8_ActionId">
    <vt:lpwstr>94e9d0bf-d8dc-47e2-8908-5de23d032949</vt:lpwstr>
  </property>
  <property fmtid="{D5CDD505-2E9C-101B-9397-08002B2CF9AE}" pid="18" name="MSIP_Label_4f288355-fb4c-44cd-b9ca-40cfc2aee5f8_Parent">
    <vt:lpwstr>3f9331f7-95a2-472a-92bc-d73219eb516b</vt:lpwstr>
  </property>
  <property fmtid="{D5CDD505-2E9C-101B-9397-08002B2CF9AE}" pid="19" name="MSIP_Label_4f288355-fb4c-44cd-b9ca-40cfc2aee5f8_Extended_MSFT_Method">
    <vt:lpwstr>Automatic</vt:lpwstr>
  </property>
  <property fmtid="{D5CDD505-2E9C-101B-9397-08002B2CF9AE}" pid="20" name="Sensitivity">
    <vt:lpwstr>CONFIDENTIAL NON-SENSITIVE</vt:lpwstr>
  </property>
</Properties>
</file>