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HEEN-UNHCR\Sanitary Analysis-UNHCR\"/>
    </mc:Choice>
  </mc:AlternateContent>
  <bookViews>
    <workbookView xWindow="0" yWindow="0" windowWidth="19200" windowHeight="7190" firstSheet="1" activeTab="2"/>
  </bookViews>
  <sheets>
    <sheet name="Bhar ElNaam Data, Grade 6-7" sheetId="1" r:id="rId1"/>
    <sheet name="Bhar Elnaam Data, Grade 7-8" sheetId="2" r:id="rId2"/>
    <sheet name="Summary" sheetId="3" r:id="rId3"/>
    <sheet name="Power View1" sheetId="5" r:id="rId4"/>
  </sheets>
  <definedNames>
    <definedName name="_xlnm.Print_Area" localSheetId="3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B3" i="3"/>
  <c r="C2" i="3"/>
  <c r="B2" i="3"/>
  <c r="E2" i="2" l="1"/>
  <c r="F2" i="2"/>
  <c r="I2" i="2"/>
  <c r="J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E3" i="2"/>
  <c r="F3" i="2"/>
  <c r="I3" i="2"/>
  <c r="J3" i="2"/>
  <c r="E4" i="2"/>
  <c r="F4" i="2"/>
  <c r="I4" i="2"/>
  <c r="J4" i="2"/>
  <c r="E5" i="2"/>
  <c r="F5" i="2"/>
  <c r="I5" i="2"/>
  <c r="J5" i="2"/>
  <c r="E6" i="2"/>
  <c r="F6" i="2"/>
  <c r="I6" i="2"/>
  <c r="J6" i="2"/>
  <c r="E7" i="2"/>
  <c r="F7" i="2"/>
  <c r="I7" i="2"/>
  <c r="J7" i="2"/>
  <c r="E8" i="2"/>
  <c r="F8" i="2"/>
  <c r="I8" i="2"/>
  <c r="J8" i="2"/>
  <c r="E9" i="2"/>
  <c r="F9" i="2"/>
  <c r="I9" i="2"/>
  <c r="J9" i="2"/>
  <c r="E10" i="2"/>
  <c r="F10" i="2"/>
  <c r="I10" i="2"/>
  <c r="J10" i="2"/>
  <c r="E11" i="2"/>
  <c r="F11" i="2"/>
  <c r="I11" i="2"/>
  <c r="J11" i="2"/>
  <c r="E12" i="2"/>
  <c r="F12" i="2"/>
  <c r="I12" i="2"/>
  <c r="J12" i="2"/>
  <c r="E13" i="2"/>
  <c r="F13" i="2"/>
  <c r="I13" i="2"/>
  <c r="J13" i="2"/>
  <c r="E14" i="2"/>
  <c r="F14" i="2"/>
  <c r="I14" i="2"/>
  <c r="J14" i="2"/>
  <c r="E15" i="2"/>
  <c r="F15" i="2"/>
  <c r="I15" i="2"/>
  <c r="J15" i="2"/>
  <c r="E16" i="2"/>
  <c r="F16" i="2"/>
  <c r="I16" i="2"/>
  <c r="J16" i="2"/>
  <c r="E17" i="2"/>
  <c r="F17" i="2"/>
  <c r="I17" i="2"/>
  <c r="J17" i="2"/>
  <c r="E18" i="2"/>
  <c r="F18" i="2"/>
  <c r="I18" i="2"/>
  <c r="J18" i="2"/>
  <c r="E19" i="2"/>
  <c r="F19" i="2"/>
  <c r="I19" i="2"/>
  <c r="J19" i="2"/>
  <c r="E20" i="2"/>
  <c r="F20" i="2"/>
  <c r="I20" i="2"/>
  <c r="J20" i="2"/>
  <c r="E21" i="2"/>
  <c r="F21" i="2"/>
  <c r="I21" i="2"/>
  <c r="J21" i="2"/>
  <c r="E22" i="2"/>
  <c r="F22" i="2"/>
  <c r="I22" i="2"/>
  <c r="J22" i="2"/>
  <c r="E23" i="2"/>
  <c r="F23" i="2"/>
  <c r="I23" i="2"/>
  <c r="J23" i="2"/>
  <c r="E24" i="2"/>
  <c r="F24" i="2"/>
  <c r="I24" i="2"/>
  <c r="J24" i="2"/>
  <c r="E25" i="2"/>
  <c r="F25" i="2"/>
  <c r="I25" i="2"/>
  <c r="J25" i="2"/>
  <c r="E26" i="2"/>
  <c r="F26" i="2"/>
  <c r="I26" i="2"/>
  <c r="J26" i="2"/>
  <c r="E27" i="2"/>
  <c r="F27" i="2"/>
  <c r="I27" i="2"/>
  <c r="J27" i="2"/>
  <c r="E28" i="2"/>
  <c r="F28" i="2"/>
  <c r="I28" i="2"/>
  <c r="J28" i="2"/>
  <c r="E29" i="2"/>
  <c r="F29" i="2"/>
  <c r="I29" i="2"/>
  <c r="J29" i="2"/>
  <c r="E30" i="2"/>
  <c r="F30" i="2"/>
  <c r="I30" i="2"/>
  <c r="J30" i="2"/>
  <c r="E31" i="2"/>
  <c r="F31" i="2"/>
  <c r="I31" i="2"/>
  <c r="J31" i="2"/>
  <c r="E32" i="2"/>
  <c r="F32" i="2"/>
  <c r="I32" i="2"/>
  <c r="J32" i="2"/>
  <c r="E33" i="2"/>
  <c r="F33" i="2"/>
  <c r="I33" i="2"/>
  <c r="J33" i="2"/>
  <c r="E34" i="2"/>
  <c r="F34" i="2"/>
  <c r="I34" i="2"/>
  <c r="J34" i="2"/>
  <c r="E35" i="2"/>
  <c r="F35" i="2"/>
  <c r="I35" i="2"/>
  <c r="J35" i="2"/>
  <c r="E36" i="2"/>
  <c r="F36" i="2"/>
  <c r="I36" i="2"/>
  <c r="J36" i="2"/>
  <c r="E2" i="1"/>
  <c r="F2" i="1"/>
  <c r="I2" i="1"/>
  <c r="J2" i="1"/>
  <c r="A3" i="1"/>
  <c r="E3" i="1"/>
  <c r="F3" i="1"/>
  <c r="I3" i="1"/>
  <c r="J3" i="1"/>
  <c r="A4" i="1"/>
  <c r="E4" i="1"/>
  <c r="F4" i="1"/>
  <c r="I4" i="1"/>
  <c r="J4" i="1"/>
  <c r="A5" i="1"/>
  <c r="E5" i="1"/>
  <c r="F5" i="1"/>
  <c r="I5" i="1"/>
  <c r="J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E6" i="1"/>
  <c r="F6" i="1"/>
  <c r="I6" i="1"/>
  <c r="J6" i="1"/>
  <c r="E7" i="1"/>
  <c r="F7" i="1"/>
  <c r="I7" i="1"/>
  <c r="J7" i="1"/>
  <c r="E8" i="1"/>
  <c r="F8" i="1"/>
  <c r="I8" i="1"/>
  <c r="J8" i="1"/>
  <c r="E9" i="1"/>
  <c r="F9" i="1"/>
  <c r="I9" i="1"/>
  <c r="J9" i="1"/>
  <c r="E10" i="1"/>
  <c r="F10" i="1"/>
  <c r="I10" i="1"/>
  <c r="J10" i="1"/>
  <c r="E11" i="1"/>
  <c r="F11" i="1"/>
  <c r="I11" i="1"/>
  <c r="J11" i="1"/>
  <c r="E12" i="1"/>
  <c r="F12" i="1"/>
  <c r="I12" i="1"/>
  <c r="J12" i="1"/>
  <c r="E13" i="1"/>
  <c r="F13" i="1"/>
  <c r="I13" i="1"/>
  <c r="J13" i="1"/>
  <c r="E14" i="1"/>
  <c r="F14" i="1"/>
  <c r="I14" i="1"/>
  <c r="J14" i="1"/>
  <c r="E15" i="1"/>
  <c r="F15" i="1"/>
  <c r="I15" i="1"/>
  <c r="J15" i="1"/>
  <c r="E16" i="1"/>
  <c r="F16" i="1"/>
  <c r="I16" i="1"/>
  <c r="J16" i="1"/>
  <c r="E17" i="1"/>
  <c r="F17" i="1"/>
  <c r="I17" i="1"/>
  <c r="J17" i="1"/>
  <c r="E18" i="1"/>
  <c r="F18" i="1"/>
  <c r="I18" i="1"/>
  <c r="J18" i="1"/>
  <c r="E19" i="1"/>
  <c r="F19" i="1"/>
  <c r="I19" i="1"/>
  <c r="J19" i="1"/>
  <c r="E20" i="1"/>
  <c r="F20" i="1"/>
  <c r="I20" i="1"/>
  <c r="J20" i="1"/>
  <c r="E21" i="1"/>
  <c r="F21" i="1"/>
  <c r="I21" i="1"/>
  <c r="J21" i="1"/>
  <c r="E22" i="1"/>
  <c r="F22" i="1"/>
  <c r="I22" i="1"/>
  <c r="J22" i="1"/>
  <c r="E23" i="1"/>
  <c r="F23" i="1"/>
  <c r="I23" i="1"/>
  <c r="J23" i="1"/>
  <c r="E24" i="1"/>
  <c r="F24" i="1"/>
  <c r="I24" i="1"/>
  <c r="J24" i="1"/>
  <c r="E25" i="1"/>
  <c r="F25" i="1"/>
  <c r="I25" i="1"/>
  <c r="J25" i="1"/>
  <c r="E26" i="1"/>
  <c r="F26" i="1"/>
  <c r="I26" i="1"/>
  <c r="J26" i="1"/>
  <c r="E27" i="1"/>
  <c r="F27" i="1"/>
  <c r="I27" i="1"/>
  <c r="J27" i="1"/>
  <c r="E28" i="1"/>
  <c r="F28" i="1"/>
  <c r="I28" i="1"/>
  <c r="J28" i="1"/>
  <c r="E29" i="1"/>
  <c r="F29" i="1"/>
  <c r="I29" i="1"/>
  <c r="J29" i="1"/>
  <c r="E30" i="1"/>
  <c r="F30" i="1"/>
  <c r="I30" i="1"/>
  <c r="J30" i="1"/>
  <c r="E31" i="1"/>
  <c r="F31" i="1"/>
  <c r="I31" i="1"/>
  <c r="J31" i="1"/>
  <c r="E32" i="1"/>
  <c r="F32" i="1"/>
  <c r="I32" i="1"/>
  <c r="J32" i="1"/>
  <c r="E33" i="1"/>
  <c r="F33" i="1"/>
  <c r="I33" i="1"/>
  <c r="J33" i="1"/>
  <c r="E34" i="1"/>
  <c r="F34" i="1"/>
  <c r="I34" i="1"/>
  <c r="J34" i="1"/>
  <c r="E35" i="1"/>
  <c r="F35" i="1"/>
  <c r="I35" i="1"/>
  <c r="J35" i="1"/>
  <c r="E36" i="1"/>
  <c r="F36" i="1"/>
  <c r="I36" i="1"/>
  <c r="J36" i="1"/>
</calcChain>
</file>

<file path=xl/sharedStrings.xml><?xml version="1.0" encoding="utf-8"?>
<sst xmlns="http://schemas.openxmlformats.org/spreadsheetml/2006/main" count="94" uniqueCount="85">
  <si>
    <t>Teresa  Nachi Dario</t>
  </si>
  <si>
    <t>Nyang Aruel Garang</t>
  </si>
  <si>
    <t>Amam Ajok Anyak</t>
  </si>
  <si>
    <t>Farhiya Abdullahi Muse</t>
  </si>
  <si>
    <t>Imora Maryinella</t>
  </si>
  <si>
    <t>Atit Mabior Chol</t>
  </si>
  <si>
    <t>Manyang Sarah Achoz</t>
  </si>
  <si>
    <t>Damaris Isaya Chol</t>
  </si>
  <si>
    <t>Joh Chol Arok</t>
  </si>
  <si>
    <t>Riak Jor Garang Bul</t>
  </si>
  <si>
    <t>Apat Garang Bul</t>
  </si>
  <si>
    <t>Paska Atim Marko</t>
  </si>
  <si>
    <t>Flora Jon Naboi</t>
  </si>
  <si>
    <t>Shukuru Lukendo</t>
  </si>
  <si>
    <t>Nyanag Apiu</t>
  </si>
  <si>
    <t>Aluel Bier Chol</t>
  </si>
  <si>
    <t>Atong Akech Yuang</t>
  </si>
  <si>
    <t>Adut Deng Arok</t>
  </si>
  <si>
    <t>Hawa Simba Hussein</t>
  </si>
  <si>
    <t>Achol Ayom Mayeng</t>
  </si>
  <si>
    <t>Aler Chol Deng</t>
  </si>
  <si>
    <t>Adau Bior Ajok</t>
  </si>
  <si>
    <t>Ayuen Nyankor Jacob</t>
  </si>
  <si>
    <t>Gong Deng Garang</t>
  </si>
  <si>
    <t>Akuach Lei Garang</t>
  </si>
  <si>
    <t>Anjela Ishimwe</t>
  </si>
  <si>
    <t>Kepsia Ishamwwenje</t>
  </si>
  <si>
    <t>Maryann Abdikadir Mohamed</t>
  </si>
  <si>
    <t>Ajok Guor Kiir</t>
  </si>
  <si>
    <t>Margaret Camara</t>
  </si>
  <si>
    <t>Imran Abdi Ahmed</t>
  </si>
  <si>
    <t>Akoi Alok Deng</t>
  </si>
  <si>
    <t>Akol Aleer Bior</t>
  </si>
  <si>
    <t>Martha Ajoh Jok Atuany</t>
  </si>
  <si>
    <t>Akuol Bul Gon</t>
  </si>
  <si>
    <t>Absentisim rate (2023)</t>
  </si>
  <si>
    <t>Days Present (2023)</t>
  </si>
  <si>
    <t>Days Absent (2023)</t>
  </si>
  <si>
    <t>School Days (2023)</t>
  </si>
  <si>
    <t>Absentisim rate (2022)</t>
  </si>
  <si>
    <t>Days Present (2022)</t>
  </si>
  <si>
    <t>Days Absent (2022)</t>
  </si>
  <si>
    <t>School Days (2022)</t>
  </si>
  <si>
    <t>NAME</t>
  </si>
  <si>
    <t>Sarafina Leima</t>
  </si>
  <si>
    <t>Abub Barach Deu</t>
  </si>
  <si>
    <t>Mohamud  Mohamed</t>
  </si>
  <si>
    <t>Deng March Kuol</t>
  </si>
  <si>
    <t>Marriam Hajon</t>
  </si>
  <si>
    <t>Ajoh Majok</t>
  </si>
  <si>
    <t>Nyanlueth Deng</t>
  </si>
  <si>
    <t>Halimo Mohamed</t>
  </si>
  <si>
    <t>Grace Charles</t>
  </si>
  <si>
    <t>Hano Abduhahi</t>
  </si>
  <si>
    <t>Nyaanjima Apio</t>
  </si>
  <si>
    <t>Dario Sarah</t>
  </si>
  <si>
    <t>Ahmed Noor Said</t>
  </si>
  <si>
    <t>Abdi Ahmed</t>
  </si>
  <si>
    <t>Abdinoor Amina</t>
  </si>
  <si>
    <t>Aweye Amin</t>
  </si>
  <si>
    <t>Adit  Bul Atem</t>
  </si>
  <si>
    <t>Jerima Duku</t>
  </si>
  <si>
    <t>Malabo Mohamed</t>
  </si>
  <si>
    <t>Nadai Peter</t>
  </si>
  <si>
    <t>Lucy Nadeya</t>
  </si>
  <si>
    <t>Lucia Naboi</t>
  </si>
  <si>
    <t>Kunukunde Martha</t>
  </si>
  <si>
    <t>Alony Deng</t>
  </si>
  <si>
    <t>Achan Daniel</t>
  </si>
  <si>
    <t>Iliha Mathayo</t>
  </si>
  <si>
    <t>Karlo Lobinga</t>
  </si>
  <si>
    <t>Adau Bol</t>
  </si>
  <si>
    <t>Amer Pan Chor</t>
  </si>
  <si>
    <t>Aten Chor</t>
  </si>
  <si>
    <t>Zawadi Shiro</t>
  </si>
  <si>
    <t>Akite Peter</t>
  </si>
  <si>
    <t>Anjelo Hellen Anyango</t>
  </si>
  <si>
    <t>Mach Ajok</t>
  </si>
  <si>
    <t>Alferda Ilanga</t>
  </si>
  <si>
    <t>Grade 6-7</t>
  </si>
  <si>
    <t>Grade 7-8</t>
  </si>
  <si>
    <t>Days Absent 2022</t>
  </si>
  <si>
    <t>Days Absent 2023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</si>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</sst>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1" xfId="0" applyNumberFormat="1" applyBorder="1"/>
    <xf numFmtId="1" fontId="0" fillId="0" borderId="1" xfId="0" applyNumberFormat="1" applyBorder="1"/>
    <xf numFmtId="1" fontId="3" fillId="2" borderId="1" xfId="0" quotePrefix="1" applyNumberFormat="1" applyFont="1" applyFill="1" applyBorder="1" applyAlignment="1">
      <alignment horizontal="left" vertical="top" wrapText="1"/>
    </xf>
    <xf numFmtId="0" fontId="2" fillId="0" borderId="1" xfId="0" applyFont="1" applyBorder="1"/>
    <xf numFmtId="1" fontId="3" fillId="0" borderId="1" xfId="0" quotePrefix="1" applyNumberFormat="1" applyFont="1" applyFill="1" applyBorder="1" applyAlignment="1">
      <alignment horizontal="left" vertical="top" wrapText="1"/>
    </xf>
    <xf numFmtId="164" fontId="4" fillId="2" borderId="1" xfId="1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latin typeface="Times New Roman" panose="02020603050405020304" pitchFamily="18" charset="0"/>
                <a:cs typeface="Times New Roman" panose="02020603050405020304" pitchFamily="18" charset="0"/>
              </a:rPr>
              <a:t>Days Absent Summary For Bhar El Naam Primary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Grade 6-7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Summary!$B$1:$C$1</c:f>
              <c:strCache>
                <c:ptCount val="2"/>
                <c:pt idx="0">
                  <c:v>Days Absent 2022</c:v>
                </c:pt>
                <c:pt idx="1">
                  <c:v>Days Absent 2023</c:v>
                </c:pt>
              </c:strCache>
            </c:strRef>
          </c:cat>
          <c:val>
            <c:numRef>
              <c:f>Summary!$B$2:$C$2</c:f>
              <c:numCache>
                <c:formatCode>0</c:formatCode>
                <c:ptCount val="2"/>
                <c:pt idx="0">
                  <c:v>341</c:v>
                </c:pt>
                <c:pt idx="1">
                  <c:v>663.5</c:v>
                </c:pt>
              </c:numCache>
            </c:numRef>
          </c:val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Grade 7-8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Summary!$B$1:$C$1</c:f>
              <c:strCache>
                <c:ptCount val="2"/>
                <c:pt idx="0">
                  <c:v>Days Absent 2022</c:v>
                </c:pt>
                <c:pt idx="1">
                  <c:v>Days Absent 2023</c:v>
                </c:pt>
              </c:strCache>
            </c:strRef>
          </c:cat>
          <c:val>
            <c:numRef>
              <c:f>Summary!$B$3:$C$3</c:f>
              <c:numCache>
                <c:formatCode>0</c:formatCode>
                <c:ptCount val="2"/>
                <c:pt idx="0">
                  <c:v>256</c:v>
                </c:pt>
                <c:pt idx="1">
                  <c:v>311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199828112"/>
        <c:axId val="-199827024"/>
      </c:barChart>
      <c:catAx>
        <c:axId val="-19982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Segregation by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827024"/>
        <c:crosses val="autoZero"/>
        <c:auto val="1"/>
        <c:lblAlgn val="ctr"/>
        <c:lblOffset val="100"/>
        <c:noMultiLvlLbl val="0"/>
      </c:catAx>
      <c:valAx>
        <c:axId val="-1998270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Total Days Absent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-19982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447674</xdr:colOff>
      <xdr:row>1</xdr:row>
      <xdr:rowOff>168274</xdr:rowOff>
    </xdr:from>
    <xdr:to>
      <xdr:col>14</xdr:col>
      <xdr:colOff>12699</xdr:colOff>
      <xdr:row>21</xdr:row>
      <xdr:rowOff>120649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577850</xdr:colOff>
      <xdr:row>0</xdr:row>
      <xdr:rowOff>88900</xdr:rowOff>
    </xdr:from>
    <xdr:to>
      <xdr:col>18</xdr:col>
      <xdr:colOff>171450</xdr:colOff>
      <xdr:row>33</xdr:row>
      <xdr:rowOff>107950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250" y="8890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2.xml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1" workbookViewId="0">
      <selection activeCell="E9" sqref="E9"/>
    </sheetView>
  </sheetViews>
  <sheetFormatPr defaultRowHeight="14.5" x14ac:dyDescent="0.35"/>
  <cols>
    <col min="1" max="1" width="2.81640625" bestFit="1" customWidth="1"/>
    <col min="2" max="2" width="17" customWidth="1"/>
  </cols>
  <sheetData>
    <row r="1" spans="1:10" ht="56" x14ac:dyDescent="0.35">
      <c r="A1" s="8"/>
      <c r="B1" s="7" t="s">
        <v>43</v>
      </c>
      <c r="C1" s="7" t="s">
        <v>42</v>
      </c>
      <c r="D1" s="7" t="s">
        <v>41</v>
      </c>
      <c r="E1" s="7" t="s">
        <v>40</v>
      </c>
      <c r="F1" s="6" t="s">
        <v>39</v>
      </c>
      <c r="G1" s="7" t="s">
        <v>38</v>
      </c>
      <c r="H1" s="7" t="s">
        <v>37</v>
      </c>
      <c r="I1" s="7" t="s">
        <v>36</v>
      </c>
      <c r="J1" s="6" t="s">
        <v>35</v>
      </c>
    </row>
    <row r="2" spans="1:10" ht="28" x14ac:dyDescent="0.35">
      <c r="A2" s="4">
        <v>1</v>
      </c>
      <c r="B2" s="3" t="s">
        <v>34</v>
      </c>
      <c r="C2" s="3">
        <v>48</v>
      </c>
      <c r="D2" s="3">
        <v>10</v>
      </c>
      <c r="E2" s="3">
        <f t="shared" ref="E2:E36" si="0">C2-D2</f>
        <v>38</v>
      </c>
      <c r="F2" s="1">
        <f t="shared" ref="F2:F36" si="1">(D2/C2) *100</f>
        <v>20.833333333333336</v>
      </c>
      <c r="G2" s="3">
        <v>55</v>
      </c>
      <c r="H2" s="3">
        <v>14</v>
      </c>
      <c r="I2" s="2">
        <f t="shared" ref="I2:I36" si="2">G2-H2</f>
        <v>41</v>
      </c>
      <c r="J2" s="1">
        <f t="shared" ref="J2:J36" si="3">(H2/G2) *100</f>
        <v>25.454545454545453</v>
      </c>
    </row>
    <row r="3" spans="1:10" ht="42" x14ac:dyDescent="0.35">
      <c r="A3" s="4">
        <f t="shared" ref="A3:A36" si="4">A2+1</f>
        <v>2</v>
      </c>
      <c r="B3" s="3" t="s">
        <v>33</v>
      </c>
      <c r="C3" s="3">
        <v>48</v>
      </c>
      <c r="D3" s="3">
        <v>11</v>
      </c>
      <c r="E3" s="3">
        <f t="shared" si="0"/>
        <v>37</v>
      </c>
      <c r="F3" s="1">
        <f t="shared" si="1"/>
        <v>22.916666666666664</v>
      </c>
      <c r="G3" s="3">
        <v>55</v>
      </c>
      <c r="H3" s="3">
        <v>10</v>
      </c>
      <c r="I3" s="2">
        <f t="shared" si="2"/>
        <v>45</v>
      </c>
      <c r="J3" s="1">
        <f t="shared" si="3"/>
        <v>18.181818181818183</v>
      </c>
    </row>
    <row r="4" spans="1:10" ht="42" x14ac:dyDescent="0.35">
      <c r="A4" s="4">
        <f t="shared" si="4"/>
        <v>3</v>
      </c>
      <c r="B4" s="3" t="s">
        <v>32</v>
      </c>
      <c r="C4" s="3">
        <v>48</v>
      </c>
      <c r="D4" s="3">
        <v>10</v>
      </c>
      <c r="E4" s="3">
        <f t="shared" si="0"/>
        <v>38</v>
      </c>
      <c r="F4" s="1">
        <f t="shared" si="1"/>
        <v>20.833333333333336</v>
      </c>
      <c r="G4" s="3">
        <v>55</v>
      </c>
      <c r="H4" s="3">
        <v>22</v>
      </c>
      <c r="I4" s="2">
        <f t="shared" si="2"/>
        <v>33</v>
      </c>
      <c r="J4" s="1">
        <f t="shared" si="3"/>
        <v>40</v>
      </c>
    </row>
    <row r="5" spans="1:10" ht="42" x14ac:dyDescent="0.35">
      <c r="A5" s="4">
        <f t="shared" si="4"/>
        <v>4</v>
      </c>
      <c r="B5" s="3" t="s">
        <v>31</v>
      </c>
      <c r="C5" s="3">
        <v>48</v>
      </c>
      <c r="D5" s="3">
        <v>10</v>
      </c>
      <c r="E5" s="3">
        <f t="shared" si="0"/>
        <v>38</v>
      </c>
      <c r="F5" s="1">
        <f t="shared" si="1"/>
        <v>20.833333333333336</v>
      </c>
      <c r="G5" s="3">
        <v>55</v>
      </c>
      <c r="H5" s="3">
        <v>20</v>
      </c>
      <c r="I5" s="2">
        <f t="shared" si="2"/>
        <v>35</v>
      </c>
      <c r="J5" s="1">
        <f t="shared" si="3"/>
        <v>36.363636363636367</v>
      </c>
    </row>
    <row r="6" spans="1:10" ht="42" x14ac:dyDescent="0.35">
      <c r="A6" s="4">
        <f t="shared" si="4"/>
        <v>5</v>
      </c>
      <c r="B6" s="3" t="s">
        <v>30</v>
      </c>
      <c r="C6" s="3">
        <v>48</v>
      </c>
      <c r="D6" s="3">
        <v>10</v>
      </c>
      <c r="E6" s="3">
        <f t="shared" si="0"/>
        <v>38</v>
      </c>
      <c r="F6" s="1">
        <f t="shared" si="1"/>
        <v>20.833333333333336</v>
      </c>
      <c r="G6" s="3">
        <v>55</v>
      </c>
      <c r="H6" s="3">
        <v>27.5</v>
      </c>
      <c r="I6" s="2">
        <f t="shared" si="2"/>
        <v>27.5</v>
      </c>
      <c r="J6" s="1">
        <f t="shared" si="3"/>
        <v>50</v>
      </c>
    </row>
    <row r="7" spans="1:10" ht="28" x14ac:dyDescent="0.35">
      <c r="A7" s="4">
        <f t="shared" si="4"/>
        <v>6</v>
      </c>
      <c r="B7" s="3" t="s">
        <v>29</v>
      </c>
      <c r="C7" s="3">
        <v>48</v>
      </c>
      <c r="D7" s="3">
        <v>9</v>
      </c>
      <c r="E7" s="3">
        <f t="shared" si="0"/>
        <v>39</v>
      </c>
      <c r="F7" s="1">
        <f t="shared" si="1"/>
        <v>18.75</v>
      </c>
      <c r="G7" s="3">
        <v>55</v>
      </c>
      <c r="H7" s="3">
        <v>25</v>
      </c>
      <c r="I7" s="2">
        <f t="shared" si="2"/>
        <v>30</v>
      </c>
      <c r="J7" s="1">
        <f t="shared" si="3"/>
        <v>45.454545454545453</v>
      </c>
    </row>
    <row r="8" spans="1:10" ht="28" x14ac:dyDescent="0.35">
      <c r="A8" s="4">
        <f t="shared" si="4"/>
        <v>7</v>
      </c>
      <c r="B8" s="3" t="s">
        <v>28</v>
      </c>
      <c r="C8" s="3">
        <v>48</v>
      </c>
      <c r="D8" s="3">
        <v>8</v>
      </c>
      <c r="E8" s="3">
        <f t="shared" si="0"/>
        <v>40</v>
      </c>
      <c r="F8" s="1">
        <f t="shared" si="1"/>
        <v>16.666666666666664</v>
      </c>
      <c r="G8" s="5">
        <v>55</v>
      </c>
      <c r="H8" s="5">
        <v>17</v>
      </c>
      <c r="I8" s="2">
        <f t="shared" si="2"/>
        <v>38</v>
      </c>
      <c r="J8" s="1">
        <f t="shared" si="3"/>
        <v>30.909090909090907</v>
      </c>
    </row>
    <row r="9" spans="1:10" ht="56" x14ac:dyDescent="0.35">
      <c r="A9" s="4">
        <f t="shared" si="4"/>
        <v>8</v>
      </c>
      <c r="B9" s="3" t="s">
        <v>27</v>
      </c>
      <c r="C9" s="3">
        <v>48</v>
      </c>
      <c r="D9" s="3">
        <v>10</v>
      </c>
      <c r="E9" s="3">
        <f t="shared" si="0"/>
        <v>38</v>
      </c>
      <c r="F9" s="1">
        <f t="shared" si="1"/>
        <v>20.833333333333336</v>
      </c>
      <c r="G9" s="3">
        <v>55</v>
      </c>
      <c r="H9" s="3">
        <v>22</v>
      </c>
      <c r="I9" s="2">
        <f t="shared" si="2"/>
        <v>33</v>
      </c>
      <c r="J9" s="1">
        <f t="shared" si="3"/>
        <v>40</v>
      </c>
    </row>
    <row r="10" spans="1:10" ht="28" x14ac:dyDescent="0.35">
      <c r="A10" s="4">
        <f t="shared" si="4"/>
        <v>9</v>
      </c>
      <c r="B10" s="3" t="s">
        <v>26</v>
      </c>
      <c r="C10" s="3">
        <v>48</v>
      </c>
      <c r="D10" s="3">
        <v>8</v>
      </c>
      <c r="E10" s="3">
        <f t="shared" si="0"/>
        <v>40</v>
      </c>
      <c r="F10" s="1">
        <f t="shared" si="1"/>
        <v>16.666666666666664</v>
      </c>
      <c r="G10" s="3">
        <v>55</v>
      </c>
      <c r="H10" s="3">
        <v>20.5</v>
      </c>
      <c r="I10" s="2">
        <f t="shared" si="2"/>
        <v>34.5</v>
      </c>
      <c r="J10" s="1">
        <f t="shared" si="3"/>
        <v>37.272727272727273</v>
      </c>
    </row>
    <row r="11" spans="1:10" x14ac:dyDescent="0.35">
      <c r="A11" s="4">
        <f t="shared" si="4"/>
        <v>10</v>
      </c>
      <c r="B11" s="3" t="s">
        <v>25</v>
      </c>
      <c r="C11" s="3">
        <v>48</v>
      </c>
      <c r="D11" s="3">
        <v>10</v>
      </c>
      <c r="E11" s="3">
        <f t="shared" si="0"/>
        <v>38</v>
      </c>
      <c r="F11" s="1">
        <f t="shared" si="1"/>
        <v>20.833333333333336</v>
      </c>
      <c r="G11" s="3">
        <v>55</v>
      </c>
      <c r="H11" s="3">
        <v>16.5</v>
      </c>
      <c r="I11" s="2">
        <f t="shared" si="2"/>
        <v>38.5</v>
      </c>
      <c r="J11" s="1">
        <f t="shared" si="3"/>
        <v>30</v>
      </c>
    </row>
    <row r="12" spans="1:10" x14ac:dyDescent="0.35">
      <c r="A12" s="4">
        <f t="shared" si="4"/>
        <v>11</v>
      </c>
      <c r="B12" s="3" t="s">
        <v>24</v>
      </c>
      <c r="C12" s="3">
        <v>48</v>
      </c>
      <c r="D12" s="3">
        <v>8</v>
      </c>
      <c r="E12" s="3">
        <f t="shared" si="0"/>
        <v>40</v>
      </c>
      <c r="F12" s="1">
        <f t="shared" si="1"/>
        <v>16.666666666666664</v>
      </c>
      <c r="G12" s="3">
        <v>55</v>
      </c>
      <c r="H12" s="3">
        <v>20</v>
      </c>
      <c r="I12" s="2">
        <f t="shared" si="2"/>
        <v>35</v>
      </c>
      <c r="J12" s="1">
        <f t="shared" si="3"/>
        <v>36.363636363636367</v>
      </c>
    </row>
    <row r="13" spans="1:10" x14ac:dyDescent="0.35">
      <c r="A13" s="4">
        <f t="shared" si="4"/>
        <v>12</v>
      </c>
      <c r="B13" s="3" t="s">
        <v>23</v>
      </c>
      <c r="C13" s="3">
        <v>48</v>
      </c>
      <c r="D13" s="3">
        <v>11</v>
      </c>
      <c r="E13" s="3">
        <f t="shared" si="0"/>
        <v>37</v>
      </c>
      <c r="F13" s="1">
        <f t="shared" si="1"/>
        <v>22.916666666666664</v>
      </c>
      <c r="G13" s="3">
        <v>55</v>
      </c>
      <c r="H13" s="3">
        <v>15.5</v>
      </c>
      <c r="I13" s="2">
        <f t="shared" si="2"/>
        <v>39.5</v>
      </c>
      <c r="J13" s="1">
        <f t="shared" si="3"/>
        <v>28.18181818181818</v>
      </c>
    </row>
    <row r="14" spans="1:10" ht="28" x14ac:dyDescent="0.35">
      <c r="A14" s="4">
        <f t="shared" si="4"/>
        <v>13</v>
      </c>
      <c r="B14" s="3" t="s">
        <v>22</v>
      </c>
      <c r="C14" s="3">
        <v>48</v>
      </c>
      <c r="D14" s="3">
        <v>10</v>
      </c>
      <c r="E14" s="3">
        <f t="shared" si="0"/>
        <v>38</v>
      </c>
      <c r="F14" s="1">
        <f t="shared" si="1"/>
        <v>20.833333333333336</v>
      </c>
      <c r="G14" s="3">
        <v>55</v>
      </c>
      <c r="H14" s="3">
        <v>14.5</v>
      </c>
      <c r="I14" s="2">
        <f t="shared" si="2"/>
        <v>40.5</v>
      </c>
      <c r="J14" s="1">
        <f t="shared" si="3"/>
        <v>26.36363636363636</v>
      </c>
    </row>
    <row r="15" spans="1:10" x14ac:dyDescent="0.35">
      <c r="A15" s="4">
        <f t="shared" si="4"/>
        <v>14</v>
      </c>
      <c r="B15" s="3" t="s">
        <v>21</v>
      </c>
      <c r="C15" s="3">
        <v>48</v>
      </c>
      <c r="D15" s="3">
        <v>11</v>
      </c>
      <c r="E15" s="3">
        <f t="shared" si="0"/>
        <v>37</v>
      </c>
      <c r="F15" s="1">
        <f t="shared" si="1"/>
        <v>22.916666666666664</v>
      </c>
      <c r="G15" s="3">
        <v>55</v>
      </c>
      <c r="H15" s="3">
        <v>17</v>
      </c>
      <c r="I15" s="2">
        <f t="shared" si="2"/>
        <v>38</v>
      </c>
      <c r="J15" s="1">
        <f t="shared" si="3"/>
        <v>30.909090909090907</v>
      </c>
    </row>
    <row r="16" spans="1:10" x14ac:dyDescent="0.35">
      <c r="A16" s="4">
        <f t="shared" si="4"/>
        <v>15</v>
      </c>
      <c r="B16" s="3" t="s">
        <v>20</v>
      </c>
      <c r="C16" s="3">
        <v>48</v>
      </c>
      <c r="D16" s="3">
        <v>10</v>
      </c>
      <c r="E16" s="3">
        <f t="shared" si="0"/>
        <v>38</v>
      </c>
      <c r="F16" s="1">
        <f t="shared" si="1"/>
        <v>20.833333333333336</v>
      </c>
      <c r="G16" s="3">
        <v>55</v>
      </c>
      <c r="H16" s="3">
        <v>20</v>
      </c>
      <c r="I16" s="2">
        <f t="shared" si="2"/>
        <v>35</v>
      </c>
      <c r="J16" s="1">
        <f t="shared" si="3"/>
        <v>36.363636363636367</v>
      </c>
    </row>
    <row r="17" spans="1:10" ht="28" x14ac:dyDescent="0.35">
      <c r="A17" s="4">
        <f t="shared" si="4"/>
        <v>16</v>
      </c>
      <c r="B17" s="3" t="s">
        <v>19</v>
      </c>
      <c r="C17" s="3">
        <v>48</v>
      </c>
      <c r="D17" s="3">
        <v>8</v>
      </c>
      <c r="E17" s="3">
        <f t="shared" si="0"/>
        <v>40</v>
      </c>
      <c r="F17" s="1">
        <f t="shared" si="1"/>
        <v>16.666666666666664</v>
      </c>
      <c r="G17" s="3">
        <v>55</v>
      </c>
      <c r="H17" s="3">
        <v>17</v>
      </c>
      <c r="I17" s="2">
        <f t="shared" si="2"/>
        <v>38</v>
      </c>
      <c r="J17" s="1">
        <f t="shared" si="3"/>
        <v>30.909090909090907</v>
      </c>
    </row>
    <row r="18" spans="1:10" ht="28" x14ac:dyDescent="0.35">
      <c r="A18" s="4">
        <f t="shared" si="4"/>
        <v>17</v>
      </c>
      <c r="B18" s="3" t="s">
        <v>18</v>
      </c>
      <c r="C18" s="3">
        <v>48</v>
      </c>
      <c r="D18" s="3">
        <v>9</v>
      </c>
      <c r="E18" s="3">
        <f t="shared" si="0"/>
        <v>39</v>
      </c>
      <c r="F18" s="1">
        <f t="shared" si="1"/>
        <v>18.75</v>
      </c>
      <c r="G18" s="3">
        <v>55</v>
      </c>
      <c r="H18" s="3">
        <v>15</v>
      </c>
      <c r="I18" s="2">
        <f t="shared" si="2"/>
        <v>40</v>
      </c>
      <c r="J18" s="1">
        <f t="shared" si="3"/>
        <v>27.27272727272727</v>
      </c>
    </row>
    <row r="19" spans="1:10" x14ac:dyDescent="0.35">
      <c r="A19" s="4">
        <f t="shared" si="4"/>
        <v>18</v>
      </c>
      <c r="B19" s="3" t="s">
        <v>17</v>
      </c>
      <c r="C19" s="3">
        <v>48</v>
      </c>
      <c r="D19" s="3">
        <v>9</v>
      </c>
      <c r="E19" s="3">
        <f t="shared" si="0"/>
        <v>39</v>
      </c>
      <c r="F19" s="1">
        <f t="shared" si="1"/>
        <v>18.75</v>
      </c>
      <c r="G19" s="3">
        <v>55</v>
      </c>
      <c r="H19" s="3">
        <v>18</v>
      </c>
      <c r="I19" s="2">
        <f t="shared" si="2"/>
        <v>37</v>
      </c>
      <c r="J19" s="1">
        <f t="shared" si="3"/>
        <v>32.727272727272727</v>
      </c>
    </row>
    <row r="20" spans="1:10" ht="28" x14ac:dyDescent="0.35">
      <c r="A20" s="4">
        <f t="shared" si="4"/>
        <v>19</v>
      </c>
      <c r="B20" s="3" t="s">
        <v>16</v>
      </c>
      <c r="C20" s="3">
        <v>48</v>
      </c>
      <c r="D20" s="3">
        <v>10</v>
      </c>
      <c r="E20" s="3">
        <f t="shared" si="0"/>
        <v>38</v>
      </c>
      <c r="F20" s="1">
        <f t="shared" si="1"/>
        <v>20.833333333333336</v>
      </c>
      <c r="G20" s="3">
        <v>55</v>
      </c>
      <c r="H20" s="3">
        <v>17</v>
      </c>
      <c r="I20" s="2">
        <f t="shared" si="2"/>
        <v>38</v>
      </c>
      <c r="J20" s="1">
        <f t="shared" si="3"/>
        <v>30.909090909090907</v>
      </c>
    </row>
    <row r="21" spans="1:10" x14ac:dyDescent="0.35">
      <c r="A21" s="4">
        <f t="shared" si="4"/>
        <v>20</v>
      </c>
      <c r="B21" s="3" t="s">
        <v>15</v>
      </c>
      <c r="C21" s="3">
        <v>48</v>
      </c>
      <c r="D21" s="3">
        <v>6</v>
      </c>
      <c r="E21" s="3">
        <f t="shared" si="0"/>
        <v>42</v>
      </c>
      <c r="F21" s="1">
        <f t="shared" si="1"/>
        <v>12.5</v>
      </c>
      <c r="G21" s="3">
        <v>55</v>
      </c>
      <c r="H21" s="3">
        <v>20</v>
      </c>
      <c r="I21" s="2">
        <f t="shared" si="2"/>
        <v>35</v>
      </c>
      <c r="J21" s="1">
        <f t="shared" si="3"/>
        <v>36.363636363636367</v>
      </c>
    </row>
    <row r="22" spans="1:10" x14ac:dyDescent="0.35">
      <c r="A22" s="4">
        <f t="shared" si="4"/>
        <v>21</v>
      </c>
      <c r="B22" s="3" t="s">
        <v>14</v>
      </c>
      <c r="C22" s="3">
        <v>48</v>
      </c>
      <c r="D22" s="3">
        <v>9</v>
      </c>
      <c r="E22" s="3">
        <f t="shared" si="0"/>
        <v>39</v>
      </c>
      <c r="F22" s="1">
        <f t="shared" si="1"/>
        <v>18.75</v>
      </c>
      <c r="G22" s="3">
        <v>55</v>
      </c>
      <c r="H22" s="3">
        <v>17.5</v>
      </c>
      <c r="I22" s="2">
        <f t="shared" si="2"/>
        <v>37.5</v>
      </c>
      <c r="J22" s="1">
        <f t="shared" si="3"/>
        <v>31.818181818181817</v>
      </c>
    </row>
    <row r="23" spans="1:10" x14ac:dyDescent="0.35">
      <c r="A23" s="4">
        <f t="shared" si="4"/>
        <v>22</v>
      </c>
      <c r="B23" s="3" t="s">
        <v>13</v>
      </c>
      <c r="C23" s="3">
        <v>48</v>
      </c>
      <c r="D23" s="3">
        <v>8</v>
      </c>
      <c r="E23" s="3">
        <f t="shared" si="0"/>
        <v>40</v>
      </c>
      <c r="F23" s="1">
        <f t="shared" si="1"/>
        <v>16.666666666666664</v>
      </c>
      <c r="G23" s="3">
        <v>55</v>
      </c>
      <c r="H23" s="3">
        <v>22</v>
      </c>
      <c r="I23" s="2">
        <f t="shared" si="2"/>
        <v>33</v>
      </c>
      <c r="J23" s="1">
        <f t="shared" si="3"/>
        <v>40</v>
      </c>
    </row>
    <row r="24" spans="1:10" x14ac:dyDescent="0.35">
      <c r="A24" s="4">
        <f t="shared" si="4"/>
        <v>23</v>
      </c>
      <c r="B24" s="3" t="s">
        <v>12</v>
      </c>
      <c r="C24" s="3">
        <v>48</v>
      </c>
      <c r="D24" s="3">
        <v>11</v>
      </c>
      <c r="E24" s="3">
        <f t="shared" si="0"/>
        <v>37</v>
      </c>
      <c r="F24" s="1">
        <f t="shared" si="1"/>
        <v>22.916666666666664</v>
      </c>
      <c r="G24" s="3">
        <v>55</v>
      </c>
      <c r="H24" s="3">
        <v>17</v>
      </c>
      <c r="I24" s="2">
        <f t="shared" si="2"/>
        <v>38</v>
      </c>
      <c r="J24" s="1">
        <f t="shared" si="3"/>
        <v>30.909090909090907</v>
      </c>
    </row>
    <row r="25" spans="1:10" x14ac:dyDescent="0.35">
      <c r="A25" s="4">
        <f t="shared" si="4"/>
        <v>24</v>
      </c>
      <c r="B25" s="3" t="s">
        <v>11</v>
      </c>
      <c r="C25" s="3">
        <v>48</v>
      </c>
      <c r="D25" s="3">
        <v>12</v>
      </c>
      <c r="E25" s="3">
        <f t="shared" si="0"/>
        <v>36</v>
      </c>
      <c r="F25" s="1">
        <f t="shared" si="1"/>
        <v>25</v>
      </c>
      <c r="G25" s="3">
        <v>55</v>
      </c>
      <c r="H25" s="3">
        <v>14</v>
      </c>
      <c r="I25" s="2">
        <f t="shared" si="2"/>
        <v>41</v>
      </c>
      <c r="J25" s="1">
        <f t="shared" si="3"/>
        <v>25.454545454545453</v>
      </c>
    </row>
    <row r="26" spans="1:10" x14ac:dyDescent="0.35">
      <c r="A26" s="4">
        <f t="shared" si="4"/>
        <v>25</v>
      </c>
      <c r="B26" s="3" t="s">
        <v>10</v>
      </c>
      <c r="C26" s="3">
        <v>48</v>
      </c>
      <c r="D26" s="3">
        <v>12</v>
      </c>
      <c r="E26" s="3">
        <f t="shared" si="0"/>
        <v>36</v>
      </c>
      <c r="F26" s="1">
        <f t="shared" si="1"/>
        <v>25</v>
      </c>
      <c r="G26" s="3">
        <v>55</v>
      </c>
      <c r="H26" s="3">
        <v>15.5</v>
      </c>
      <c r="I26" s="2">
        <f t="shared" si="2"/>
        <v>39.5</v>
      </c>
      <c r="J26" s="1">
        <f t="shared" si="3"/>
        <v>28.18181818181818</v>
      </c>
    </row>
    <row r="27" spans="1:10" ht="28" x14ac:dyDescent="0.35">
      <c r="A27" s="4">
        <f t="shared" si="4"/>
        <v>26</v>
      </c>
      <c r="B27" s="3" t="s">
        <v>9</v>
      </c>
      <c r="C27" s="3">
        <v>48</v>
      </c>
      <c r="D27" s="3">
        <v>10</v>
      </c>
      <c r="E27" s="3">
        <f t="shared" si="0"/>
        <v>38</v>
      </c>
      <c r="F27" s="1">
        <f t="shared" si="1"/>
        <v>20.833333333333336</v>
      </c>
      <c r="G27" s="3">
        <v>55</v>
      </c>
      <c r="H27" s="3">
        <v>14.5</v>
      </c>
      <c r="I27" s="2">
        <f t="shared" si="2"/>
        <v>40.5</v>
      </c>
      <c r="J27" s="1">
        <f t="shared" si="3"/>
        <v>26.36363636363636</v>
      </c>
    </row>
    <row r="28" spans="1:10" x14ac:dyDescent="0.35">
      <c r="A28" s="4">
        <f t="shared" si="4"/>
        <v>27</v>
      </c>
      <c r="B28" s="3" t="s">
        <v>8</v>
      </c>
      <c r="C28" s="3">
        <v>48</v>
      </c>
      <c r="D28" s="3">
        <v>10</v>
      </c>
      <c r="E28" s="3">
        <f t="shared" si="0"/>
        <v>38</v>
      </c>
      <c r="F28" s="1">
        <f t="shared" si="1"/>
        <v>20.833333333333336</v>
      </c>
      <c r="G28" s="3">
        <v>55</v>
      </c>
      <c r="H28" s="3">
        <v>21</v>
      </c>
      <c r="I28" s="2">
        <f t="shared" si="2"/>
        <v>34</v>
      </c>
      <c r="J28" s="1">
        <f t="shared" si="3"/>
        <v>38.181818181818187</v>
      </c>
    </row>
    <row r="29" spans="1:10" x14ac:dyDescent="0.35">
      <c r="A29" s="4">
        <f t="shared" si="4"/>
        <v>28</v>
      </c>
      <c r="B29" s="3" t="s">
        <v>7</v>
      </c>
      <c r="C29" s="3">
        <v>48</v>
      </c>
      <c r="D29" s="3">
        <v>9</v>
      </c>
      <c r="E29" s="3">
        <f t="shared" si="0"/>
        <v>39</v>
      </c>
      <c r="F29" s="1">
        <f t="shared" si="1"/>
        <v>18.75</v>
      </c>
      <c r="G29" s="3">
        <v>55</v>
      </c>
      <c r="H29" s="3">
        <v>20.5</v>
      </c>
      <c r="I29" s="2">
        <f t="shared" si="2"/>
        <v>34.5</v>
      </c>
      <c r="J29" s="1">
        <f t="shared" si="3"/>
        <v>37.272727272727273</v>
      </c>
    </row>
    <row r="30" spans="1:10" ht="28" x14ac:dyDescent="0.35">
      <c r="A30" s="4">
        <f t="shared" si="4"/>
        <v>29</v>
      </c>
      <c r="B30" s="3" t="s">
        <v>6</v>
      </c>
      <c r="C30" s="3">
        <v>48</v>
      </c>
      <c r="D30" s="3">
        <v>10</v>
      </c>
      <c r="E30" s="3">
        <f t="shared" si="0"/>
        <v>38</v>
      </c>
      <c r="F30" s="1">
        <f t="shared" si="1"/>
        <v>20.833333333333336</v>
      </c>
      <c r="G30" s="3">
        <v>55</v>
      </c>
      <c r="H30" s="3">
        <v>18.5</v>
      </c>
      <c r="I30" s="2">
        <f t="shared" si="2"/>
        <v>36.5</v>
      </c>
      <c r="J30" s="1">
        <f t="shared" si="3"/>
        <v>33.636363636363633</v>
      </c>
    </row>
    <row r="31" spans="1:10" x14ac:dyDescent="0.35">
      <c r="A31" s="4">
        <f t="shared" si="4"/>
        <v>30</v>
      </c>
      <c r="B31" s="3" t="s">
        <v>5</v>
      </c>
      <c r="C31" s="3">
        <v>48</v>
      </c>
      <c r="D31" s="3">
        <v>9</v>
      </c>
      <c r="E31" s="3">
        <f t="shared" si="0"/>
        <v>39</v>
      </c>
      <c r="F31" s="1">
        <f t="shared" si="1"/>
        <v>18.75</v>
      </c>
      <c r="G31" s="3">
        <v>55</v>
      </c>
      <c r="H31" s="3">
        <v>11</v>
      </c>
      <c r="I31" s="2">
        <f t="shared" si="2"/>
        <v>44</v>
      </c>
      <c r="J31" s="1">
        <f t="shared" si="3"/>
        <v>20</v>
      </c>
    </row>
    <row r="32" spans="1:10" x14ac:dyDescent="0.35">
      <c r="A32" s="4">
        <f t="shared" si="4"/>
        <v>31</v>
      </c>
      <c r="B32" s="3" t="s">
        <v>4</v>
      </c>
      <c r="C32" s="3">
        <v>48</v>
      </c>
      <c r="D32" s="3">
        <v>12</v>
      </c>
      <c r="E32" s="3">
        <f t="shared" si="0"/>
        <v>36</v>
      </c>
      <c r="F32" s="1">
        <f t="shared" si="1"/>
        <v>25</v>
      </c>
      <c r="G32" s="3">
        <v>55</v>
      </c>
      <c r="H32" s="3">
        <v>22</v>
      </c>
      <c r="I32" s="2">
        <f t="shared" si="2"/>
        <v>33</v>
      </c>
      <c r="J32" s="1">
        <f t="shared" si="3"/>
        <v>40</v>
      </c>
    </row>
    <row r="33" spans="1:10" ht="28" x14ac:dyDescent="0.35">
      <c r="A33" s="4">
        <f t="shared" si="4"/>
        <v>32</v>
      </c>
      <c r="B33" s="3" t="s">
        <v>3</v>
      </c>
      <c r="C33" s="3">
        <v>48</v>
      </c>
      <c r="D33" s="3">
        <v>10</v>
      </c>
      <c r="E33" s="3">
        <f t="shared" si="0"/>
        <v>38</v>
      </c>
      <c r="F33" s="1">
        <f t="shared" si="1"/>
        <v>20.833333333333336</v>
      </c>
      <c r="G33" s="3">
        <v>55</v>
      </c>
      <c r="H33" s="3">
        <v>27</v>
      </c>
      <c r="I33" s="2">
        <f t="shared" si="2"/>
        <v>28</v>
      </c>
      <c r="J33" s="1">
        <f t="shared" si="3"/>
        <v>49.090909090909093</v>
      </c>
    </row>
    <row r="34" spans="1:10" x14ac:dyDescent="0.35">
      <c r="A34" s="4">
        <f t="shared" si="4"/>
        <v>33</v>
      </c>
      <c r="B34" s="3" t="s">
        <v>2</v>
      </c>
      <c r="C34" s="3">
        <v>48</v>
      </c>
      <c r="D34" s="3">
        <v>10</v>
      </c>
      <c r="E34" s="3">
        <f t="shared" si="0"/>
        <v>38</v>
      </c>
      <c r="F34" s="1">
        <f t="shared" si="1"/>
        <v>20.833333333333336</v>
      </c>
      <c r="G34" s="3">
        <v>55</v>
      </c>
      <c r="H34" s="3">
        <v>25</v>
      </c>
      <c r="I34" s="2">
        <f t="shared" si="2"/>
        <v>30</v>
      </c>
      <c r="J34" s="1">
        <f t="shared" si="3"/>
        <v>45.454545454545453</v>
      </c>
    </row>
    <row r="35" spans="1:10" ht="28" x14ac:dyDescent="0.35">
      <c r="A35" s="4">
        <f t="shared" si="4"/>
        <v>34</v>
      </c>
      <c r="B35" s="3" t="s">
        <v>1</v>
      </c>
      <c r="C35" s="3">
        <v>48</v>
      </c>
      <c r="D35" s="3">
        <v>10</v>
      </c>
      <c r="E35" s="3">
        <f t="shared" si="0"/>
        <v>38</v>
      </c>
      <c r="F35" s="1">
        <f t="shared" si="1"/>
        <v>20.833333333333336</v>
      </c>
      <c r="G35" s="3">
        <v>55</v>
      </c>
      <c r="H35" s="3">
        <v>26</v>
      </c>
      <c r="I35" s="2">
        <f t="shared" si="2"/>
        <v>29</v>
      </c>
      <c r="J35" s="1">
        <f t="shared" si="3"/>
        <v>47.272727272727273</v>
      </c>
    </row>
    <row r="36" spans="1:10" ht="28" x14ac:dyDescent="0.35">
      <c r="A36" s="4">
        <f t="shared" si="4"/>
        <v>35</v>
      </c>
      <c r="B36" s="3" t="s">
        <v>0</v>
      </c>
      <c r="C36" s="3">
        <v>48</v>
      </c>
      <c r="D36" s="3">
        <v>11</v>
      </c>
      <c r="E36" s="3">
        <f t="shared" si="0"/>
        <v>37</v>
      </c>
      <c r="F36" s="1">
        <f t="shared" si="1"/>
        <v>22.916666666666664</v>
      </c>
      <c r="G36" s="3">
        <v>55</v>
      </c>
      <c r="H36" s="3">
        <v>23.5</v>
      </c>
      <c r="I36" s="2">
        <f t="shared" si="2"/>
        <v>31.5</v>
      </c>
      <c r="J36" s="1">
        <f t="shared" si="3"/>
        <v>42.727272727272727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7" workbookViewId="0">
      <selection activeCell="B1" sqref="B1:J1"/>
    </sheetView>
  </sheetViews>
  <sheetFormatPr defaultRowHeight="14.5" x14ac:dyDescent="0.35"/>
  <cols>
    <col min="1" max="1" width="2.81640625" bestFit="1" customWidth="1"/>
    <col min="2" max="2" width="17.54296875" customWidth="1"/>
  </cols>
  <sheetData>
    <row r="1" spans="1:10" ht="56" x14ac:dyDescent="0.35">
      <c r="A1" s="8"/>
      <c r="B1" s="7" t="s">
        <v>43</v>
      </c>
      <c r="C1" s="7" t="s">
        <v>42</v>
      </c>
      <c r="D1" s="7" t="s">
        <v>41</v>
      </c>
      <c r="E1" s="7" t="s">
        <v>40</v>
      </c>
      <c r="F1" s="6" t="s">
        <v>39</v>
      </c>
      <c r="G1" s="7" t="s">
        <v>38</v>
      </c>
      <c r="H1" s="7" t="s">
        <v>37</v>
      </c>
      <c r="I1" s="7" t="s">
        <v>36</v>
      </c>
      <c r="J1" s="6" t="s">
        <v>35</v>
      </c>
    </row>
    <row r="2" spans="1:10" ht="28.5" x14ac:dyDescent="0.35">
      <c r="A2" s="4">
        <v>1</v>
      </c>
      <c r="B2" s="9" t="s">
        <v>78</v>
      </c>
      <c r="C2" s="9">
        <v>50</v>
      </c>
      <c r="D2" s="9">
        <v>11</v>
      </c>
      <c r="E2" s="2">
        <f t="shared" ref="E2:E36" si="0">C2-D2</f>
        <v>39</v>
      </c>
      <c r="F2" s="2">
        <f t="shared" ref="F2:F36" si="1">(D2/C2) *100</f>
        <v>22</v>
      </c>
      <c r="G2" s="9">
        <v>60</v>
      </c>
      <c r="H2" s="9">
        <v>7</v>
      </c>
      <c r="I2" s="2">
        <f t="shared" ref="I2:I36" si="2">G2-H2</f>
        <v>53</v>
      </c>
      <c r="J2" s="1">
        <f t="shared" ref="J2:J36" si="3">(H2/G2) * 100</f>
        <v>11.666666666666666</v>
      </c>
    </row>
    <row r="3" spans="1:10" ht="28.5" x14ac:dyDescent="0.35">
      <c r="A3" s="4">
        <f t="shared" ref="A3:A36" si="4">A2+1</f>
        <v>2</v>
      </c>
      <c r="B3" s="9" t="s">
        <v>77</v>
      </c>
      <c r="C3" s="9">
        <v>50</v>
      </c>
      <c r="D3" s="9">
        <v>9</v>
      </c>
      <c r="E3" s="2">
        <f t="shared" si="0"/>
        <v>41</v>
      </c>
      <c r="F3" s="2">
        <f t="shared" si="1"/>
        <v>18</v>
      </c>
      <c r="G3" s="9">
        <v>60</v>
      </c>
      <c r="H3" s="9">
        <v>8</v>
      </c>
      <c r="I3" s="2">
        <f t="shared" si="2"/>
        <v>52</v>
      </c>
      <c r="J3" s="1">
        <f t="shared" si="3"/>
        <v>13.333333333333334</v>
      </c>
    </row>
    <row r="4" spans="1:10" ht="42.5" x14ac:dyDescent="0.35">
      <c r="A4" s="4">
        <f t="shared" si="4"/>
        <v>3</v>
      </c>
      <c r="B4" s="9" t="s">
        <v>76</v>
      </c>
      <c r="C4" s="9">
        <v>50</v>
      </c>
      <c r="D4" s="9">
        <v>13</v>
      </c>
      <c r="E4" s="2">
        <f t="shared" si="0"/>
        <v>37</v>
      </c>
      <c r="F4" s="2">
        <f t="shared" si="1"/>
        <v>26</v>
      </c>
      <c r="G4" s="9">
        <v>60</v>
      </c>
      <c r="H4" s="9">
        <v>11</v>
      </c>
      <c r="I4" s="2">
        <f t="shared" si="2"/>
        <v>49</v>
      </c>
      <c r="J4" s="1">
        <f t="shared" si="3"/>
        <v>18.333333333333332</v>
      </c>
    </row>
    <row r="5" spans="1:10" ht="28.5" x14ac:dyDescent="0.35">
      <c r="A5" s="4">
        <f t="shared" si="4"/>
        <v>4</v>
      </c>
      <c r="B5" s="9" t="s">
        <v>75</v>
      </c>
      <c r="C5" s="9">
        <v>50</v>
      </c>
      <c r="D5" s="9">
        <v>4</v>
      </c>
      <c r="E5" s="2">
        <f t="shared" si="0"/>
        <v>46</v>
      </c>
      <c r="F5" s="2">
        <f t="shared" si="1"/>
        <v>8</v>
      </c>
      <c r="G5" s="9">
        <v>60</v>
      </c>
      <c r="H5" s="9">
        <v>7</v>
      </c>
      <c r="I5" s="2">
        <f t="shared" si="2"/>
        <v>53</v>
      </c>
      <c r="J5" s="1">
        <f t="shared" si="3"/>
        <v>11.666666666666666</v>
      </c>
    </row>
    <row r="6" spans="1:10" ht="28.5" x14ac:dyDescent="0.35">
      <c r="A6" s="4">
        <f t="shared" si="4"/>
        <v>5</v>
      </c>
      <c r="B6" s="9" t="s">
        <v>74</v>
      </c>
      <c r="C6" s="9">
        <v>50</v>
      </c>
      <c r="D6" s="9">
        <v>6</v>
      </c>
      <c r="E6" s="2">
        <f t="shared" si="0"/>
        <v>44</v>
      </c>
      <c r="F6" s="2">
        <f t="shared" si="1"/>
        <v>12</v>
      </c>
      <c r="G6" s="9">
        <v>60</v>
      </c>
      <c r="H6" s="9">
        <v>9</v>
      </c>
      <c r="I6" s="2">
        <f t="shared" si="2"/>
        <v>51</v>
      </c>
      <c r="J6" s="1">
        <f t="shared" si="3"/>
        <v>15</v>
      </c>
    </row>
    <row r="7" spans="1:10" ht="28.5" x14ac:dyDescent="0.35">
      <c r="A7" s="4">
        <f t="shared" si="4"/>
        <v>6</v>
      </c>
      <c r="B7" s="9" t="s">
        <v>73</v>
      </c>
      <c r="C7" s="9">
        <v>50</v>
      </c>
      <c r="D7" s="9">
        <v>6</v>
      </c>
      <c r="E7" s="2">
        <f t="shared" si="0"/>
        <v>44</v>
      </c>
      <c r="F7" s="2">
        <f t="shared" si="1"/>
        <v>12</v>
      </c>
      <c r="G7" s="9">
        <v>60</v>
      </c>
      <c r="H7" s="9">
        <v>8</v>
      </c>
      <c r="I7" s="2">
        <f t="shared" si="2"/>
        <v>52</v>
      </c>
      <c r="J7" s="1">
        <f t="shared" si="3"/>
        <v>13.333333333333334</v>
      </c>
    </row>
    <row r="8" spans="1:10" ht="28.5" x14ac:dyDescent="0.35">
      <c r="A8" s="4">
        <f t="shared" si="4"/>
        <v>7</v>
      </c>
      <c r="B8" s="9" t="s">
        <v>72</v>
      </c>
      <c r="C8" s="9">
        <v>50</v>
      </c>
      <c r="D8" s="9">
        <v>7</v>
      </c>
      <c r="E8" s="2">
        <f t="shared" si="0"/>
        <v>43</v>
      </c>
      <c r="F8" s="2">
        <f t="shared" si="1"/>
        <v>14.000000000000002</v>
      </c>
      <c r="G8" s="9">
        <v>60</v>
      </c>
      <c r="H8" s="9">
        <v>9</v>
      </c>
      <c r="I8" s="2">
        <f t="shared" si="2"/>
        <v>51</v>
      </c>
      <c r="J8" s="1">
        <f t="shared" si="3"/>
        <v>15</v>
      </c>
    </row>
    <row r="9" spans="1:10" x14ac:dyDescent="0.35">
      <c r="A9" s="4">
        <f t="shared" si="4"/>
        <v>8</v>
      </c>
      <c r="B9" s="9" t="s">
        <v>71</v>
      </c>
      <c r="C9" s="9">
        <v>50</v>
      </c>
      <c r="D9" s="9">
        <v>8</v>
      </c>
      <c r="E9" s="2">
        <f t="shared" si="0"/>
        <v>42</v>
      </c>
      <c r="F9" s="2">
        <f t="shared" si="1"/>
        <v>16</v>
      </c>
      <c r="G9" s="9">
        <v>60</v>
      </c>
      <c r="H9" s="9">
        <v>10</v>
      </c>
      <c r="I9" s="2">
        <f t="shared" si="2"/>
        <v>50</v>
      </c>
      <c r="J9" s="1">
        <f t="shared" si="3"/>
        <v>16.666666666666664</v>
      </c>
    </row>
    <row r="10" spans="1:10" ht="28.5" x14ac:dyDescent="0.35">
      <c r="A10" s="4">
        <f t="shared" si="4"/>
        <v>9</v>
      </c>
      <c r="B10" s="9" t="s">
        <v>70</v>
      </c>
      <c r="C10" s="9">
        <v>50</v>
      </c>
      <c r="D10" s="9">
        <v>11</v>
      </c>
      <c r="E10" s="2">
        <f t="shared" si="0"/>
        <v>39</v>
      </c>
      <c r="F10" s="2">
        <f t="shared" si="1"/>
        <v>22</v>
      </c>
      <c r="G10" s="9">
        <v>60</v>
      </c>
      <c r="H10" s="9">
        <v>13</v>
      </c>
      <c r="I10" s="2">
        <f t="shared" si="2"/>
        <v>47</v>
      </c>
      <c r="J10" s="1">
        <f t="shared" si="3"/>
        <v>21.666666666666668</v>
      </c>
    </row>
    <row r="11" spans="1:10" ht="28.5" x14ac:dyDescent="0.35">
      <c r="A11" s="4">
        <f t="shared" si="4"/>
        <v>10</v>
      </c>
      <c r="B11" s="9" t="s">
        <v>69</v>
      </c>
      <c r="C11" s="9">
        <v>50</v>
      </c>
      <c r="D11" s="9">
        <v>10</v>
      </c>
      <c r="E11" s="2">
        <f t="shared" si="0"/>
        <v>40</v>
      </c>
      <c r="F11" s="2">
        <f t="shared" si="1"/>
        <v>20</v>
      </c>
      <c r="G11" s="9">
        <v>60</v>
      </c>
      <c r="H11" s="9">
        <v>9</v>
      </c>
      <c r="I11" s="2">
        <f t="shared" si="2"/>
        <v>51</v>
      </c>
      <c r="J11" s="1">
        <f t="shared" si="3"/>
        <v>15</v>
      </c>
    </row>
    <row r="12" spans="1:10" x14ac:dyDescent="0.35">
      <c r="A12" s="4">
        <f t="shared" si="4"/>
        <v>11</v>
      </c>
      <c r="B12" s="9" t="s">
        <v>68</v>
      </c>
      <c r="C12" s="9">
        <v>50</v>
      </c>
      <c r="D12" s="9">
        <v>9</v>
      </c>
      <c r="E12" s="2">
        <f t="shared" si="0"/>
        <v>41</v>
      </c>
      <c r="F12" s="2">
        <f t="shared" si="1"/>
        <v>18</v>
      </c>
      <c r="G12" s="9">
        <v>60</v>
      </c>
      <c r="H12" s="9">
        <v>12</v>
      </c>
      <c r="I12" s="2">
        <f t="shared" si="2"/>
        <v>48</v>
      </c>
      <c r="J12" s="1">
        <f t="shared" si="3"/>
        <v>20</v>
      </c>
    </row>
    <row r="13" spans="1:10" x14ac:dyDescent="0.35">
      <c r="A13" s="4">
        <f t="shared" si="4"/>
        <v>12</v>
      </c>
      <c r="B13" s="9" t="s">
        <v>67</v>
      </c>
      <c r="C13" s="9">
        <v>50</v>
      </c>
      <c r="D13" s="9">
        <v>7</v>
      </c>
      <c r="E13" s="2">
        <f t="shared" si="0"/>
        <v>43</v>
      </c>
      <c r="F13" s="2">
        <f t="shared" si="1"/>
        <v>14.000000000000002</v>
      </c>
      <c r="G13" s="9">
        <v>60</v>
      </c>
      <c r="H13" s="9">
        <v>7</v>
      </c>
      <c r="I13" s="2">
        <f t="shared" si="2"/>
        <v>53</v>
      </c>
      <c r="J13" s="1">
        <f t="shared" si="3"/>
        <v>11.666666666666666</v>
      </c>
    </row>
    <row r="14" spans="1:10" x14ac:dyDescent="0.35">
      <c r="A14" s="4">
        <f t="shared" si="4"/>
        <v>13</v>
      </c>
      <c r="B14" s="9" t="s">
        <v>66</v>
      </c>
      <c r="C14" s="9">
        <v>50</v>
      </c>
      <c r="D14" s="9">
        <v>7</v>
      </c>
      <c r="E14" s="2">
        <f t="shared" si="0"/>
        <v>43</v>
      </c>
      <c r="F14" s="2">
        <f t="shared" si="1"/>
        <v>14.000000000000002</v>
      </c>
      <c r="G14" s="9">
        <v>60</v>
      </c>
      <c r="H14" s="9">
        <v>9</v>
      </c>
      <c r="I14" s="2">
        <f t="shared" si="2"/>
        <v>51</v>
      </c>
      <c r="J14" s="1">
        <f t="shared" si="3"/>
        <v>15</v>
      </c>
    </row>
    <row r="15" spans="1:10" x14ac:dyDescent="0.35">
      <c r="A15" s="4">
        <f t="shared" si="4"/>
        <v>14</v>
      </c>
      <c r="B15" s="9" t="s">
        <v>65</v>
      </c>
      <c r="C15" s="9">
        <v>50</v>
      </c>
      <c r="D15" s="9">
        <v>5</v>
      </c>
      <c r="E15" s="2">
        <f t="shared" si="0"/>
        <v>45</v>
      </c>
      <c r="F15" s="2">
        <f t="shared" si="1"/>
        <v>10</v>
      </c>
      <c r="G15" s="9">
        <v>60</v>
      </c>
      <c r="H15" s="9">
        <v>8</v>
      </c>
      <c r="I15" s="2">
        <f t="shared" si="2"/>
        <v>52</v>
      </c>
      <c r="J15" s="1">
        <f t="shared" si="3"/>
        <v>13.333333333333334</v>
      </c>
    </row>
    <row r="16" spans="1:10" x14ac:dyDescent="0.35">
      <c r="A16" s="4">
        <f t="shared" si="4"/>
        <v>15</v>
      </c>
      <c r="B16" s="9" t="s">
        <v>64</v>
      </c>
      <c r="C16" s="9">
        <v>50</v>
      </c>
      <c r="D16" s="9">
        <v>4</v>
      </c>
      <c r="E16" s="2">
        <f t="shared" si="0"/>
        <v>46</v>
      </c>
      <c r="F16" s="2">
        <f t="shared" si="1"/>
        <v>8</v>
      </c>
      <c r="G16" s="9">
        <v>60</v>
      </c>
      <c r="H16" s="9">
        <v>10</v>
      </c>
      <c r="I16" s="2">
        <f t="shared" si="2"/>
        <v>50</v>
      </c>
      <c r="J16" s="1">
        <f t="shared" si="3"/>
        <v>16.666666666666664</v>
      </c>
    </row>
    <row r="17" spans="1:10" x14ac:dyDescent="0.35">
      <c r="A17" s="4">
        <f t="shared" si="4"/>
        <v>16</v>
      </c>
      <c r="B17" s="9" t="s">
        <v>63</v>
      </c>
      <c r="C17" s="9">
        <v>50</v>
      </c>
      <c r="D17" s="9">
        <v>6</v>
      </c>
      <c r="E17" s="2">
        <f t="shared" si="0"/>
        <v>44</v>
      </c>
      <c r="F17" s="2">
        <f t="shared" si="1"/>
        <v>12</v>
      </c>
      <c r="G17" s="9">
        <v>60</v>
      </c>
      <c r="H17" s="9">
        <v>7</v>
      </c>
      <c r="I17" s="2">
        <f t="shared" si="2"/>
        <v>53</v>
      </c>
      <c r="J17" s="1">
        <f t="shared" si="3"/>
        <v>11.666666666666666</v>
      </c>
    </row>
    <row r="18" spans="1:10" x14ac:dyDescent="0.35">
      <c r="A18" s="4">
        <f t="shared" si="4"/>
        <v>17</v>
      </c>
      <c r="B18" s="9" t="s">
        <v>62</v>
      </c>
      <c r="C18" s="9">
        <v>50</v>
      </c>
      <c r="D18" s="9">
        <v>5</v>
      </c>
      <c r="E18" s="2">
        <f t="shared" si="0"/>
        <v>45</v>
      </c>
      <c r="F18" s="2">
        <f t="shared" si="1"/>
        <v>10</v>
      </c>
      <c r="G18" s="9">
        <v>60</v>
      </c>
      <c r="H18" s="9">
        <v>9</v>
      </c>
      <c r="I18" s="2">
        <f t="shared" si="2"/>
        <v>51</v>
      </c>
      <c r="J18" s="1">
        <f t="shared" si="3"/>
        <v>15</v>
      </c>
    </row>
    <row r="19" spans="1:10" x14ac:dyDescent="0.35">
      <c r="A19" s="4">
        <f t="shared" si="4"/>
        <v>18</v>
      </c>
      <c r="B19" s="9" t="s">
        <v>61</v>
      </c>
      <c r="C19" s="9">
        <v>50</v>
      </c>
      <c r="D19" s="9">
        <v>8</v>
      </c>
      <c r="E19" s="2">
        <f t="shared" si="0"/>
        <v>42</v>
      </c>
      <c r="F19" s="2">
        <f t="shared" si="1"/>
        <v>16</v>
      </c>
      <c r="G19" s="9">
        <v>60</v>
      </c>
      <c r="H19" s="9">
        <v>11</v>
      </c>
      <c r="I19" s="2">
        <f t="shared" si="2"/>
        <v>49</v>
      </c>
      <c r="J19" s="1">
        <f t="shared" si="3"/>
        <v>18.333333333333332</v>
      </c>
    </row>
    <row r="20" spans="1:10" x14ac:dyDescent="0.35">
      <c r="A20" s="4">
        <f t="shared" si="4"/>
        <v>19</v>
      </c>
      <c r="B20" s="9" t="s">
        <v>60</v>
      </c>
      <c r="C20" s="9">
        <v>50</v>
      </c>
      <c r="D20" s="9">
        <v>9</v>
      </c>
      <c r="E20" s="2">
        <f t="shared" si="0"/>
        <v>41</v>
      </c>
      <c r="F20" s="2">
        <f t="shared" si="1"/>
        <v>18</v>
      </c>
      <c r="G20" s="9">
        <v>60</v>
      </c>
      <c r="H20" s="9">
        <v>6</v>
      </c>
      <c r="I20" s="2">
        <f t="shared" si="2"/>
        <v>54</v>
      </c>
      <c r="J20" s="1">
        <f t="shared" si="3"/>
        <v>10</v>
      </c>
    </row>
    <row r="21" spans="1:10" x14ac:dyDescent="0.35">
      <c r="A21" s="4">
        <f t="shared" si="4"/>
        <v>20</v>
      </c>
      <c r="B21" s="9" t="s">
        <v>59</v>
      </c>
      <c r="C21" s="9">
        <v>50</v>
      </c>
      <c r="D21" s="9">
        <v>11</v>
      </c>
      <c r="E21" s="2">
        <f t="shared" si="0"/>
        <v>39</v>
      </c>
      <c r="F21" s="2">
        <f t="shared" si="1"/>
        <v>22</v>
      </c>
      <c r="G21" s="9">
        <v>60</v>
      </c>
      <c r="H21" s="9">
        <v>13</v>
      </c>
      <c r="I21" s="2">
        <f t="shared" si="2"/>
        <v>47</v>
      </c>
      <c r="J21" s="1">
        <f t="shared" si="3"/>
        <v>21.666666666666668</v>
      </c>
    </row>
    <row r="22" spans="1:10" x14ac:dyDescent="0.35">
      <c r="A22" s="4">
        <f t="shared" si="4"/>
        <v>21</v>
      </c>
      <c r="B22" s="9" t="s">
        <v>58</v>
      </c>
      <c r="C22" s="9">
        <v>50</v>
      </c>
      <c r="D22" s="9">
        <v>5</v>
      </c>
      <c r="E22" s="2">
        <f t="shared" si="0"/>
        <v>45</v>
      </c>
      <c r="F22" s="2">
        <f t="shared" si="1"/>
        <v>10</v>
      </c>
      <c r="G22" s="9">
        <v>60</v>
      </c>
      <c r="H22" s="9">
        <v>8</v>
      </c>
      <c r="I22" s="2">
        <f t="shared" si="2"/>
        <v>52</v>
      </c>
      <c r="J22" s="1">
        <f t="shared" si="3"/>
        <v>13.333333333333334</v>
      </c>
    </row>
    <row r="23" spans="1:10" x14ac:dyDescent="0.35">
      <c r="A23" s="4">
        <f t="shared" si="4"/>
        <v>22</v>
      </c>
      <c r="B23" s="9" t="s">
        <v>57</v>
      </c>
      <c r="C23" s="9">
        <v>50</v>
      </c>
      <c r="D23" s="9">
        <v>9</v>
      </c>
      <c r="E23" s="2">
        <f t="shared" si="0"/>
        <v>41</v>
      </c>
      <c r="F23" s="2">
        <f t="shared" si="1"/>
        <v>18</v>
      </c>
      <c r="G23" s="9">
        <v>60</v>
      </c>
      <c r="H23" s="9">
        <v>9</v>
      </c>
      <c r="I23" s="2">
        <f t="shared" si="2"/>
        <v>51</v>
      </c>
      <c r="J23" s="1">
        <f t="shared" si="3"/>
        <v>15</v>
      </c>
    </row>
    <row r="24" spans="1:10" x14ac:dyDescent="0.35">
      <c r="A24" s="4">
        <f t="shared" si="4"/>
        <v>23</v>
      </c>
      <c r="B24" s="9" t="s">
        <v>56</v>
      </c>
      <c r="C24" s="9">
        <v>50</v>
      </c>
      <c r="D24" s="9">
        <v>4</v>
      </c>
      <c r="E24" s="2">
        <f t="shared" si="0"/>
        <v>46</v>
      </c>
      <c r="F24" s="2">
        <f t="shared" si="1"/>
        <v>8</v>
      </c>
      <c r="G24" s="9">
        <v>60</v>
      </c>
      <c r="H24" s="9">
        <v>5</v>
      </c>
      <c r="I24" s="2">
        <f t="shared" si="2"/>
        <v>55</v>
      </c>
      <c r="J24" s="1">
        <f t="shared" si="3"/>
        <v>8.3333333333333321</v>
      </c>
    </row>
    <row r="25" spans="1:10" x14ac:dyDescent="0.35">
      <c r="A25" s="4">
        <f t="shared" si="4"/>
        <v>24</v>
      </c>
      <c r="B25" s="9" t="s">
        <v>55</v>
      </c>
      <c r="C25" s="9">
        <v>50</v>
      </c>
      <c r="D25" s="9">
        <v>14</v>
      </c>
      <c r="E25" s="2">
        <f t="shared" si="0"/>
        <v>36</v>
      </c>
      <c r="F25" s="2">
        <f t="shared" si="1"/>
        <v>28.000000000000004</v>
      </c>
      <c r="G25" s="9">
        <v>60</v>
      </c>
      <c r="H25" s="9">
        <v>13</v>
      </c>
      <c r="I25" s="2">
        <f t="shared" si="2"/>
        <v>47</v>
      </c>
      <c r="J25" s="1">
        <f t="shared" si="3"/>
        <v>21.666666666666668</v>
      </c>
    </row>
    <row r="26" spans="1:10" x14ac:dyDescent="0.35">
      <c r="A26" s="4">
        <f t="shared" si="4"/>
        <v>25</v>
      </c>
      <c r="B26" s="9" t="s">
        <v>54</v>
      </c>
      <c r="C26" s="9">
        <v>50</v>
      </c>
      <c r="D26" s="9">
        <v>5</v>
      </c>
      <c r="E26" s="2">
        <f t="shared" si="0"/>
        <v>45</v>
      </c>
      <c r="F26" s="2">
        <f t="shared" si="1"/>
        <v>10</v>
      </c>
      <c r="G26" s="9">
        <v>60</v>
      </c>
      <c r="H26" s="9">
        <v>6</v>
      </c>
      <c r="I26" s="2">
        <f t="shared" si="2"/>
        <v>54</v>
      </c>
      <c r="J26" s="1">
        <f t="shared" si="3"/>
        <v>10</v>
      </c>
    </row>
    <row r="27" spans="1:10" x14ac:dyDescent="0.35">
      <c r="A27" s="4">
        <f t="shared" si="4"/>
        <v>26</v>
      </c>
      <c r="B27" s="9" t="s">
        <v>53</v>
      </c>
      <c r="C27" s="9">
        <v>50</v>
      </c>
      <c r="D27" s="9">
        <v>7</v>
      </c>
      <c r="E27" s="2">
        <f t="shared" si="0"/>
        <v>43</v>
      </c>
      <c r="F27" s="2">
        <f t="shared" si="1"/>
        <v>14.000000000000002</v>
      </c>
      <c r="G27" s="9">
        <v>60</v>
      </c>
      <c r="H27" s="9">
        <v>9</v>
      </c>
      <c r="I27" s="2">
        <f t="shared" si="2"/>
        <v>51</v>
      </c>
      <c r="J27" s="1">
        <f t="shared" si="3"/>
        <v>15</v>
      </c>
    </row>
    <row r="28" spans="1:10" x14ac:dyDescent="0.35">
      <c r="A28" s="4">
        <f t="shared" si="4"/>
        <v>27</v>
      </c>
      <c r="B28" s="9" t="s">
        <v>52</v>
      </c>
      <c r="C28" s="9">
        <v>50</v>
      </c>
      <c r="D28" s="9">
        <v>8</v>
      </c>
      <c r="E28" s="2">
        <f t="shared" si="0"/>
        <v>42</v>
      </c>
      <c r="F28" s="2">
        <f t="shared" si="1"/>
        <v>16</v>
      </c>
      <c r="G28" s="9">
        <v>60</v>
      </c>
      <c r="H28" s="9">
        <v>11</v>
      </c>
      <c r="I28" s="2">
        <f t="shared" si="2"/>
        <v>49</v>
      </c>
      <c r="J28" s="1">
        <f t="shared" si="3"/>
        <v>18.333333333333332</v>
      </c>
    </row>
    <row r="29" spans="1:10" x14ac:dyDescent="0.35">
      <c r="A29" s="4">
        <f t="shared" si="4"/>
        <v>28</v>
      </c>
      <c r="B29" s="9" t="s">
        <v>51</v>
      </c>
      <c r="C29" s="9">
        <v>50</v>
      </c>
      <c r="D29" s="9">
        <v>4</v>
      </c>
      <c r="E29" s="2">
        <f t="shared" si="0"/>
        <v>46</v>
      </c>
      <c r="F29" s="2">
        <f t="shared" si="1"/>
        <v>8</v>
      </c>
      <c r="G29" s="9">
        <v>60</v>
      </c>
      <c r="H29" s="9">
        <v>8</v>
      </c>
      <c r="I29" s="2">
        <f t="shared" si="2"/>
        <v>52</v>
      </c>
      <c r="J29" s="1">
        <f t="shared" si="3"/>
        <v>13.333333333333334</v>
      </c>
    </row>
    <row r="30" spans="1:10" x14ac:dyDescent="0.35">
      <c r="A30" s="4">
        <f t="shared" si="4"/>
        <v>29</v>
      </c>
      <c r="B30" s="9" t="s">
        <v>50</v>
      </c>
      <c r="C30" s="9">
        <v>50</v>
      </c>
      <c r="D30" s="9">
        <v>6</v>
      </c>
      <c r="E30" s="2">
        <f t="shared" si="0"/>
        <v>44</v>
      </c>
      <c r="F30" s="2">
        <f t="shared" si="1"/>
        <v>12</v>
      </c>
      <c r="G30" s="9">
        <v>60</v>
      </c>
      <c r="H30" s="9">
        <v>7</v>
      </c>
      <c r="I30" s="2">
        <f t="shared" si="2"/>
        <v>53</v>
      </c>
      <c r="J30" s="1">
        <f t="shared" si="3"/>
        <v>11.666666666666666</v>
      </c>
    </row>
    <row r="31" spans="1:10" x14ac:dyDescent="0.35">
      <c r="A31" s="4">
        <f t="shared" si="4"/>
        <v>30</v>
      </c>
      <c r="B31" s="9" t="s">
        <v>49</v>
      </c>
      <c r="C31" s="9">
        <v>50</v>
      </c>
      <c r="D31" s="9">
        <v>7</v>
      </c>
      <c r="E31" s="2">
        <f t="shared" si="0"/>
        <v>43</v>
      </c>
      <c r="F31" s="2">
        <f t="shared" si="1"/>
        <v>14.000000000000002</v>
      </c>
      <c r="G31" s="9">
        <v>60</v>
      </c>
      <c r="H31" s="9">
        <v>9</v>
      </c>
      <c r="I31" s="2">
        <f t="shared" si="2"/>
        <v>51</v>
      </c>
      <c r="J31" s="1">
        <f t="shared" si="3"/>
        <v>15</v>
      </c>
    </row>
    <row r="32" spans="1:10" x14ac:dyDescent="0.35">
      <c r="A32" s="4">
        <f t="shared" si="4"/>
        <v>31</v>
      </c>
      <c r="B32" s="9" t="s">
        <v>48</v>
      </c>
      <c r="C32" s="9">
        <v>50</v>
      </c>
      <c r="D32" s="9">
        <v>8</v>
      </c>
      <c r="E32" s="2">
        <f t="shared" si="0"/>
        <v>42</v>
      </c>
      <c r="F32" s="2">
        <f t="shared" si="1"/>
        <v>16</v>
      </c>
      <c r="G32" s="9">
        <v>60</v>
      </c>
      <c r="H32" s="9">
        <v>10</v>
      </c>
      <c r="I32" s="2">
        <f t="shared" si="2"/>
        <v>50</v>
      </c>
      <c r="J32" s="1">
        <f t="shared" si="3"/>
        <v>16.666666666666664</v>
      </c>
    </row>
    <row r="33" spans="1:10" x14ac:dyDescent="0.35">
      <c r="A33" s="4">
        <f t="shared" si="4"/>
        <v>32</v>
      </c>
      <c r="B33" s="9" t="s">
        <v>47</v>
      </c>
      <c r="C33" s="9">
        <v>50</v>
      </c>
      <c r="D33" s="9">
        <v>3</v>
      </c>
      <c r="E33" s="2">
        <f t="shared" si="0"/>
        <v>47</v>
      </c>
      <c r="F33" s="2">
        <f t="shared" si="1"/>
        <v>6</v>
      </c>
      <c r="G33" s="9">
        <v>60</v>
      </c>
      <c r="H33" s="9">
        <v>6</v>
      </c>
      <c r="I33" s="2">
        <f t="shared" si="2"/>
        <v>54</v>
      </c>
      <c r="J33" s="1">
        <f t="shared" si="3"/>
        <v>10</v>
      </c>
    </row>
    <row r="34" spans="1:10" ht="28.5" x14ac:dyDescent="0.35">
      <c r="A34" s="4">
        <f t="shared" si="4"/>
        <v>33</v>
      </c>
      <c r="B34" s="9" t="s">
        <v>46</v>
      </c>
      <c r="C34" s="9">
        <v>50</v>
      </c>
      <c r="D34" s="9">
        <v>4</v>
      </c>
      <c r="E34" s="2">
        <f t="shared" si="0"/>
        <v>46</v>
      </c>
      <c r="F34" s="2">
        <f t="shared" si="1"/>
        <v>8</v>
      </c>
      <c r="G34" s="9">
        <v>60</v>
      </c>
      <c r="H34" s="9">
        <v>8</v>
      </c>
      <c r="I34" s="2">
        <f t="shared" si="2"/>
        <v>52</v>
      </c>
      <c r="J34" s="1">
        <f t="shared" si="3"/>
        <v>13.333333333333334</v>
      </c>
    </row>
    <row r="35" spans="1:10" x14ac:dyDescent="0.35">
      <c r="A35" s="4">
        <f t="shared" si="4"/>
        <v>34</v>
      </c>
      <c r="B35" s="9" t="s">
        <v>45</v>
      </c>
      <c r="C35" s="9">
        <v>50</v>
      </c>
      <c r="D35" s="9">
        <v>7</v>
      </c>
      <c r="E35" s="2">
        <f t="shared" si="0"/>
        <v>43</v>
      </c>
      <c r="F35" s="2">
        <f t="shared" si="1"/>
        <v>14.000000000000002</v>
      </c>
      <c r="G35" s="9">
        <v>60</v>
      </c>
      <c r="H35" s="9">
        <v>9</v>
      </c>
      <c r="I35" s="2">
        <f t="shared" si="2"/>
        <v>51</v>
      </c>
      <c r="J35" s="1">
        <f t="shared" si="3"/>
        <v>15</v>
      </c>
    </row>
    <row r="36" spans="1:10" x14ac:dyDescent="0.35">
      <c r="A36" s="4">
        <f t="shared" si="4"/>
        <v>35</v>
      </c>
      <c r="B36" s="9" t="s">
        <v>44</v>
      </c>
      <c r="C36" s="9">
        <v>50</v>
      </c>
      <c r="D36" s="9">
        <v>9</v>
      </c>
      <c r="E36" s="2">
        <f t="shared" si="0"/>
        <v>41</v>
      </c>
      <c r="F36" s="2">
        <f t="shared" si="1"/>
        <v>18</v>
      </c>
      <c r="G36" s="9">
        <v>60</v>
      </c>
      <c r="H36" s="9">
        <v>10</v>
      </c>
      <c r="I36" s="2">
        <f t="shared" si="2"/>
        <v>50</v>
      </c>
      <c r="J36" s="1">
        <f t="shared" si="3"/>
        <v>16.666666666666664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B1" s="10" t="s">
        <v>81</v>
      </c>
      <c r="C1" s="10" t="s">
        <v>82</v>
      </c>
    </row>
    <row r="2" spans="1:3" x14ac:dyDescent="0.35">
      <c r="A2" t="s">
        <v>79</v>
      </c>
      <c r="B2" s="11">
        <f>SUM('Bhar ElNaam Data, Grade 6-7'!D2:D36)</f>
        <v>341</v>
      </c>
      <c r="C2" s="11">
        <f>SUM('Bhar ElNaam Data, Grade 6-7'!H2:H36)</f>
        <v>663.5</v>
      </c>
    </row>
    <row r="3" spans="1:3" x14ac:dyDescent="0.35">
      <c r="A3" t="s">
        <v>80</v>
      </c>
      <c r="B3" s="11">
        <f>SUM('Bhar Elnaam Data, Grade 7-8'!D2:D36)</f>
        <v>256</v>
      </c>
      <c r="C3" s="11">
        <f>SUM('Bhar Elnaam Data, Grade 7-8'!H2:H36)</f>
        <v>311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Z1001:Z1002"/>
  <sheetViews>
    <sheetView showGridLines="0" showRowColHeaders="0" showRuler="0" workbookViewId="0"/>
  </sheetViews>
  <sheetFormatPr defaultRowHeight="14.5" x14ac:dyDescent="0.35"/>
  <cols>
    <col min="26" max="26" width="41.26953125" bestFit="1" customWidth="1"/>
  </cols>
  <sheetData>
    <row r="1001" spans="26:26" x14ac:dyDescent="0.35">
      <c r="Z1001" t="s">
        <v>83</v>
      </c>
    </row>
    <row r="1002" spans="26:26" x14ac:dyDescent="0.35">
      <c r="Z1002" t="s">
        <v>84</v>
      </c>
    </row>
  </sheetData>
  <printOptions horizontalCentered="1" verticalCentered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Id" r:id="rId3"/>
    <customPr name="Microsoft.ReportingServices.InteractiveReport.Excel.Image" r:id="rId4"/>
    <customPr name="Microsoft.ReportingServices.InteractiveReport.Excel.Version" r:id="rId5"/>
  </customPropertie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Bhar ElNaam Data, Grade 6-7</vt:lpstr>
      <vt:lpstr>Bhar Elnaam Data, Grade 7-8</vt:lpstr>
      <vt:lpstr>Summary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2023-10-03T09:35:06Z</dcterms:created>
  <dcterms:modified xsi:type="dcterms:W3CDTF">2023-10-09T09:45:55Z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