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mbahirandersen-my.sharepoint.com/personal/kim_bahir_dk/Documents/"/>
    </mc:Choice>
  </mc:AlternateContent>
  <xr:revisionPtr revIDLastSave="0" documentId="8_{B27718C8-B3C6-4883-8237-B3AC35CD24AF}" xr6:coauthVersionLast="45" xr6:coauthVersionMax="45" xr10:uidLastSave="{00000000-0000-0000-0000-000000000000}"/>
  <bookViews>
    <workbookView xWindow="2850" yWindow="3510" windowWidth="29430" windowHeight="14385" xr2:uid="{C3B69EB9-C3E8-40C7-827B-68A65A3B9663}"/>
  </bookViews>
  <sheets>
    <sheet name="Data" sheetId="1" r:id="rId1"/>
    <sheet name="Referenc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E22" i="1"/>
  <c r="E23" i="1"/>
  <c r="E24" i="1"/>
  <c r="E25" i="1"/>
  <c r="E26" i="1"/>
  <c r="E27" i="1"/>
  <c r="E28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7" i="1"/>
  <c r="H7" i="1" s="1"/>
  <c r="F8" i="1"/>
  <c r="F9" i="1"/>
  <c r="F10" i="1"/>
  <c r="F11" i="1"/>
  <c r="F12" i="1"/>
  <c r="F13" i="1"/>
  <c r="F7" i="1"/>
</calcChain>
</file>

<file path=xl/sharedStrings.xml><?xml version="1.0" encoding="utf-8"?>
<sst xmlns="http://schemas.openxmlformats.org/spreadsheetml/2006/main" count="46" uniqueCount="23">
  <si>
    <t>Varenummer</t>
  </si>
  <si>
    <t>Varenavn</t>
  </si>
  <si>
    <t>Pris</t>
  </si>
  <si>
    <t>Teleskop</t>
  </si>
  <si>
    <t>Trefod</t>
  </si>
  <si>
    <t>Kabel</t>
  </si>
  <si>
    <t>Galakse</t>
  </si>
  <si>
    <t>Køber</t>
  </si>
  <si>
    <t>Antal</t>
  </si>
  <si>
    <t>Karl Peter</t>
  </si>
  <si>
    <t>Hans Jørgen</t>
  </si>
  <si>
    <t>Susanne</t>
  </si>
  <si>
    <t>Charlotte</t>
  </si>
  <si>
    <t>Henrik</t>
  </si>
  <si>
    <t>Lise</t>
  </si>
  <si>
    <t>Lotte</t>
  </si>
  <si>
    <t>Total</t>
  </si>
  <si>
    <t>Uden det er en "named table"</t>
  </si>
  <si>
    <t>Den her er en "table" med navnet "lager". Vælg "design" i top menu og så finder du tabel navn</t>
  </si>
  <si>
    <t>Det her er vores input, med almindelige referencer</t>
  </si>
  <si>
    <t>Det her er vores input, med tabel referencer. Denne tabel hedder "demo"</t>
  </si>
  <si>
    <t>Læg mærke til hvor let det er at læse teksten med referencer i de tre kolonner</t>
  </si>
  <si>
    <t>I øvrigt, @ betyder denne række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</si>
</sst>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0" applyFont="1"/>
    <xf numFmtId="0" fontId="0" fillId="2" borderId="1" xfId="2" applyFont="1"/>
    <xf numFmtId="44" fontId="2" fillId="0" borderId="0" xfId="1" applyFont="1"/>
    <xf numFmtId="44" fontId="0" fillId="0" borderId="0" xfId="0" applyNumberFormat="1"/>
    <xf numFmtId="0" fontId="0" fillId="2" borderId="2" xfId="2" applyFont="1" applyBorder="1" applyAlignment="1">
      <alignment horizontal="left" vertical="top" wrapText="1"/>
    </xf>
    <xf numFmtId="0" fontId="0" fillId="2" borderId="3" xfId="2" applyFont="1" applyBorder="1" applyAlignment="1">
      <alignment horizontal="left" vertical="top" wrapText="1"/>
    </xf>
    <xf numFmtId="0" fontId="0" fillId="2" borderId="4" xfId="2" applyFont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Note" xfId="2" builtinId="1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* #,##0.00\ &quot;kr.&quot;_-;\-* #,##0.00\ &quot;kr.&quot;_-;_-* &quot;-&quot;??\ &quot;kr.&quot;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47F1-B017-45F7-817F-BC4B625E9A89}" name="demo" displayName="demo" ref="B21:G28" totalsRowShown="0" headerRowDxfId="2">
  <autoFilter ref="B21:G28" xr:uid="{99AD1BF2-54D3-40FF-BB11-73DB09BBC151}"/>
  <tableColumns count="6">
    <tableColumn id="1" xr3:uid="{A4303ACC-3100-4C08-9894-84E199273422}" name="Varenummer"/>
    <tableColumn id="2" xr3:uid="{598A3A39-B8C8-4275-8383-7D4EC9F42B6D}" name="Køber"/>
    <tableColumn id="3" xr3:uid="{3385EAC0-C568-4251-B80E-EB0FD899902C}" name="Antal"/>
    <tableColumn id="4" xr3:uid="{99B9D223-146F-4E27-BD19-57A395799E0C}" name="Varenavn" dataDxfId="1">
      <calculatedColumnFormula>_xlfn.XLOOKUP(demo[[#This Row],[Varenummer]],Lager[Varenummer],Lager[Varenavn])</calculatedColumnFormula>
    </tableColumn>
    <tableColumn id="5" xr3:uid="{EE073F57-55BF-4A49-8591-D6AF3AAA934D}" name="Pris" dataCellStyle="Currency">
      <calculatedColumnFormula>_xlfn.XLOOKUP(demo[[#This Row],[Varenummer]],Lager[Varenummer],Lager[Pris])</calculatedColumnFormula>
    </tableColumn>
    <tableColumn id="6" xr3:uid="{777A6604-8E76-443A-98E0-371DBFEA3820}" name="Total" dataDxfId="0" dataCellStyle="Currency">
      <calculatedColumnFormula>demo[[#This Row],[Pris]]*demo[[#This Row],[Antal]]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AF22EC-8895-409A-8FAA-DD079545D7BB}" name="Lager" displayName="Lager" ref="B15:D19" totalsRowShown="0">
  <autoFilter ref="B15:D19" xr:uid="{B7B6185B-1B0A-4A64-A8AD-553F3A48E92B}"/>
  <tableColumns count="3">
    <tableColumn id="1" xr3:uid="{3692578A-8562-40BB-88AA-CDEDC2DFFFEA}" name="Varenummer"/>
    <tableColumn id="2" xr3:uid="{0E444DA8-96D8-4381-80C5-021916127B57}" name="Varenavn"/>
    <tableColumn id="3" xr3:uid="{168B36B0-6000-4F75-A830-756B5ADED520}" name="Pris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46A7-B6D7-4D07-931A-94FB2C2EA059}">
  <dimension ref="B4:H28"/>
  <sheetViews>
    <sheetView tabSelected="1" workbookViewId="0">
      <selection activeCell="B20" sqref="B20"/>
    </sheetView>
  </sheetViews>
  <sheetFormatPr defaultRowHeight="15" x14ac:dyDescent="0.25"/>
  <cols>
    <col min="2" max="2" width="16.42578125" customWidth="1"/>
    <col min="3" max="3" width="41" customWidth="1"/>
    <col min="6" max="6" width="18.140625" bestFit="1" customWidth="1"/>
    <col min="7" max="7" width="18.140625" style="1" bestFit="1" customWidth="1"/>
    <col min="8" max="8" width="18.140625" bestFit="1" customWidth="1"/>
  </cols>
  <sheetData>
    <row r="4" spans="2:8" x14ac:dyDescent="0.25">
      <c r="B4" s="3" t="s">
        <v>19</v>
      </c>
      <c r="C4" s="3"/>
      <c r="D4" s="3"/>
    </row>
    <row r="6" spans="2:8" x14ac:dyDescent="0.25">
      <c r="B6" s="2" t="s">
        <v>0</v>
      </c>
      <c r="C6" s="2" t="s">
        <v>7</v>
      </c>
      <c r="D6" s="2" t="s">
        <v>8</v>
      </c>
      <c r="F6" s="2" t="s">
        <v>1</v>
      </c>
      <c r="G6" s="4" t="s">
        <v>2</v>
      </c>
      <c r="H6" s="2" t="s">
        <v>16</v>
      </c>
    </row>
    <row r="7" spans="2:8" x14ac:dyDescent="0.25">
      <c r="B7">
        <v>1</v>
      </c>
      <c r="C7" t="s">
        <v>9</v>
      </c>
      <c r="D7">
        <v>1</v>
      </c>
      <c r="F7" t="str">
        <f>_xlfn.XLOOKUP(B7,Referencer!B:B,Referencer!C:C)</f>
        <v>Teleskop</v>
      </c>
      <c r="G7" s="1">
        <f>_xlfn.XLOOKUP(B7,Referencer!B:B,Referencer!D:D)</f>
        <v>20000</v>
      </c>
      <c r="H7" s="5">
        <f>D7*G7</f>
        <v>20000</v>
      </c>
    </row>
    <row r="8" spans="2:8" x14ac:dyDescent="0.25">
      <c r="B8">
        <v>2</v>
      </c>
      <c r="C8" t="s">
        <v>10</v>
      </c>
      <c r="D8">
        <v>3</v>
      </c>
      <c r="F8" t="str">
        <f>_xlfn.XLOOKUP(B8,Referencer!B:B,Referencer!C:C)</f>
        <v>Trefod</v>
      </c>
      <c r="G8" s="1">
        <f>_xlfn.XLOOKUP(B8,Referencer!B:B,Referencer!D:D)</f>
        <v>5000</v>
      </c>
      <c r="H8" s="5">
        <f t="shared" ref="H8:H13" si="0">D8*G8</f>
        <v>15000</v>
      </c>
    </row>
    <row r="9" spans="2:8" x14ac:dyDescent="0.25">
      <c r="B9">
        <v>3</v>
      </c>
      <c r="C9" t="s">
        <v>11</v>
      </c>
      <c r="D9">
        <v>2</v>
      </c>
      <c r="F9" t="str">
        <f>_xlfn.XLOOKUP(B9,Referencer!B:B,Referencer!C:C)</f>
        <v>Kabel</v>
      </c>
      <c r="G9" s="1">
        <f>_xlfn.XLOOKUP(B9,Referencer!B:B,Referencer!D:D)</f>
        <v>250</v>
      </c>
      <c r="H9" s="5">
        <f t="shared" si="0"/>
        <v>500</v>
      </c>
    </row>
    <row r="10" spans="2:8" x14ac:dyDescent="0.25">
      <c r="B10">
        <v>4</v>
      </c>
      <c r="C10" t="s">
        <v>12</v>
      </c>
      <c r="D10">
        <v>1</v>
      </c>
      <c r="F10" t="str">
        <f>_xlfn.XLOOKUP(B10,Referencer!B:B,Referencer!C:C)</f>
        <v>Galakse</v>
      </c>
      <c r="G10" s="1">
        <f>_xlfn.XLOOKUP(B10,Referencer!B:B,Referencer!D:D)</f>
        <v>250000000</v>
      </c>
      <c r="H10" s="5">
        <f t="shared" si="0"/>
        <v>250000000</v>
      </c>
    </row>
    <row r="11" spans="2:8" x14ac:dyDescent="0.25">
      <c r="B11">
        <v>1</v>
      </c>
      <c r="C11" t="s">
        <v>13</v>
      </c>
      <c r="D11">
        <v>2</v>
      </c>
      <c r="F11" t="str">
        <f>_xlfn.XLOOKUP(B11,Referencer!B:B,Referencer!C:C)</f>
        <v>Teleskop</v>
      </c>
      <c r="G11" s="1">
        <f>_xlfn.XLOOKUP(B11,Referencer!B:B,Referencer!D:D)</f>
        <v>20000</v>
      </c>
      <c r="H11" s="5">
        <f t="shared" si="0"/>
        <v>40000</v>
      </c>
    </row>
    <row r="12" spans="2:8" x14ac:dyDescent="0.25">
      <c r="B12">
        <v>1</v>
      </c>
      <c r="C12" t="s">
        <v>14</v>
      </c>
      <c r="D12">
        <v>7</v>
      </c>
      <c r="F12" t="str">
        <f>_xlfn.XLOOKUP(B12,Referencer!B:B,Referencer!C:C)</f>
        <v>Teleskop</v>
      </c>
      <c r="G12" s="1">
        <f>_xlfn.XLOOKUP(B12,Referencer!B:B,Referencer!D:D)</f>
        <v>20000</v>
      </c>
      <c r="H12" s="5">
        <f t="shared" si="0"/>
        <v>140000</v>
      </c>
    </row>
    <row r="13" spans="2:8" x14ac:dyDescent="0.25">
      <c r="B13">
        <v>3</v>
      </c>
      <c r="C13" t="s">
        <v>15</v>
      </c>
      <c r="D13">
        <v>2</v>
      </c>
      <c r="F13" t="str">
        <f>_xlfn.XLOOKUP(B13,Referencer!B:B,Referencer!C:C)</f>
        <v>Kabel</v>
      </c>
      <c r="G13" s="1">
        <f>_xlfn.XLOOKUP(B13,Referencer!B:B,Referencer!D:D)</f>
        <v>250</v>
      </c>
      <c r="H13" s="5">
        <f t="shared" si="0"/>
        <v>500</v>
      </c>
    </row>
    <row r="17" spans="2:7" x14ac:dyDescent="0.25">
      <c r="B17" s="3" t="s">
        <v>20</v>
      </c>
      <c r="C17" s="3"/>
      <c r="D17" s="3"/>
    </row>
    <row r="18" spans="2:7" x14ac:dyDescent="0.25">
      <c r="B18" s="3" t="s">
        <v>21</v>
      </c>
      <c r="C18" s="3"/>
      <c r="D18" s="3"/>
    </row>
    <row r="19" spans="2:7" x14ac:dyDescent="0.25">
      <c r="B19" s="3" t="s">
        <v>22</v>
      </c>
      <c r="C19" s="3"/>
      <c r="D19" s="3"/>
    </row>
    <row r="21" spans="2:7" x14ac:dyDescent="0.25">
      <c r="B21" s="2" t="s">
        <v>0</v>
      </c>
      <c r="C21" s="2" t="s">
        <v>7</v>
      </c>
      <c r="D21" s="2" t="s">
        <v>8</v>
      </c>
      <c r="E21" s="2" t="s">
        <v>1</v>
      </c>
      <c r="F21" s="2" t="s">
        <v>2</v>
      </c>
      <c r="G21" s="4" t="s">
        <v>16</v>
      </c>
    </row>
    <row r="22" spans="2:7" x14ac:dyDescent="0.25">
      <c r="B22">
        <v>1</v>
      </c>
      <c r="C22" t="s">
        <v>9</v>
      </c>
      <c r="D22">
        <v>1</v>
      </c>
      <c r="E22" t="str">
        <f>_xlfn.XLOOKUP(demo[[#This Row],[Varenummer]],Lager[Varenummer],Lager[Varenavn])</f>
        <v>Teleskop</v>
      </c>
      <c r="F22" s="1">
        <f>_xlfn.XLOOKUP(demo[[#This Row],[Varenummer]],Lager[Varenummer],Lager[Pris])</f>
        <v>20000</v>
      </c>
      <c r="G22" s="1">
        <f>demo[[#This Row],[Pris]]*demo[[#This Row],[Antal]]</f>
        <v>20000</v>
      </c>
    </row>
    <row r="23" spans="2:7" x14ac:dyDescent="0.25">
      <c r="B23">
        <v>2</v>
      </c>
      <c r="C23" t="s">
        <v>10</v>
      </c>
      <c r="D23">
        <v>3</v>
      </c>
      <c r="E23" t="str">
        <f>_xlfn.XLOOKUP(demo[[#This Row],[Varenummer]],Lager[Varenummer],Lager[Varenavn])</f>
        <v>Trefod</v>
      </c>
      <c r="F23" s="1">
        <f>_xlfn.XLOOKUP(demo[[#This Row],[Varenummer]],Lager[Varenummer],Lager[Pris])</f>
        <v>5000</v>
      </c>
      <c r="G23" s="1">
        <f>demo[[#This Row],[Pris]]*demo[[#This Row],[Antal]]</f>
        <v>15000</v>
      </c>
    </row>
    <row r="24" spans="2:7" x14ac:dyDescent="0.25">
      <c r="B24">
        <v>3</v>
      </c>
      <c r="C24" t="s">
        <v>11</v>
      </c>
      <c r="D24">
        <v>2</v>
      </c>
      <c r="E24" t="str">
        <f>_xlfn.XLOOKUP(demo[[#This Row],[Varenummer]],Lager[Varenummer],Lager[Varenavn])</f>
        <v>Kabel</v>
      </c>
      <c r="F24" s="1">
        <f>_xlfn.XLOOKUP(demo[[#This Row],[Varenummer]],Lager[Varenummer],Lager[Pris])</f>
        <v>250</v>
      </c>
      <c r="G24" s="1">
        <f>demo[[#This Row],[Pris]]*demo[[#This Row],[Antal]]</f>
        <v>500</v>
      </c>
    </row>
    <row r="25" spans="2:7" x14ac:dyDescent="0.25">
      <c r="B25">
        <v>4</v>
      </c>
      <c r="C25" t="s">
        <v>12</v>
      </c>
      <c r="D25">
        <v>1</v>
      </c>
      <c r="E25" t="str">
        <f>_xlfn.XLOOKUP(demo[[#This Row],[Varenummer]],Lager[Varenummer],Lager[Varenavn])</f>
        <v>Galakse</v>
      </c>
      <c r="F25" s="1">
        <f>_xlfn.XLOOKUP(demo[[#This Row],[Varenummer]],Lager[Varenummer],Lager[Pris])</f>
        <v>250000000</v>
      </c>
      <c r="G25" s="1">
        <f>demo[[#This Row],[Pris]]*demo[[#This Row],[Antal]]</f>
        <v>250000000</v>
      </c>
    </row>
    <row r="26" spans="2:7" x14ac:dyDescent="0.25">
      <c r="B26">
        <v>1</v>
      </c>
      <c r="C26" t="s">
        <v>13</v>
      </c>
      <c r="D26">
        <v>2</v>
      </c>
      <c r="E26" t="str">
        <f>_xlfn.XLOOKUP(demo[[#This Row],[Varenummer]],Lager[Varenummer],Lager[Varenavn])</f>
        <v>Teleskop</v>
      </c>
      <c r="F26" s="1">
        <f>_xlfn.XLOOKUP(demo[[#This Row],[Varenummer]],Lager[Varenummer],Lager[Pris])</f>
        <v>20000</v>
      </c>
      <c r="G26" s="1">
        <f>demo[[#This Row],[Pris]]*demo[[#This Row],[Antal]]</f>
        <v>40000</v>
      </c>
    </row>
    <row r="27" spans="2:7" x14ac:dyDescent="0.25">
      <c r="B27">
        <v>1</v>
      </c>
      <c r="C27" t="s">
        <v>14</v>
      </c>
      <c r="D27">
        <v>7</v>
      </c>
      <c r="E27" t="str">
        <f>_xlfn.XLOOKUP(demo[[#This Row],[Varenummer]],Lager[Varenummer],Lager[Varenavn])</f>
        <v>Teleskop</v>
      </c>
      <c r="F27" s="1">
        <f>_xlfn.XLOOKUP(demo[[#This Row],[Varenummer]],Lager[Varenummer],Lager[Pris])</f>
        <v>20000</v>
      </c>
      <c r="G27" s="1">
        <f>demo[[#This Row],[Pris]]*demo[[#This Row],[Antal]]</f>
        <v>140000</v>
      </c>
    </row>
    <row r="28" spans="2:7" x14ac:dyDescent="0.25">
      <c r="B28">
        <v>3</v>
      </c>
      <c r="C28" t="s">
        <v>15</v>
      </c>
      <c r="D28">
        <v>2</v>
      </c>
      <c r="E28" t="str">
        <f>_xlfn.XLOOKUP(demo[[#This Row],[Varenummer]],Lager[Varenummer],Lager[Varenavn])</f>
        <v>Kabel</v>
      </c>
      <c r="F28" s="1">
        <f>_xlfn.XLOOKUP(demo[[#This Row],[Varenummer]],Lager[Varenummer],Lager[Pris])</f>
        <v>250</v>
      </c>
      <c r="G28" s="1">
        <f>demo[[#This Row],[Pris]]*demo[[#This Row],[Antal]]</f>
        <v>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1382-1CF5-464C-9B19-5A6AA89E5A75}">
  <dimension ref="B2:D19"/>
  <sheetViews>
    <sheetView workbookViewId="0">
      <selection activeCell="E26" sqref="E26"/>
    </sheetView>
  </sheetViews>
  <sheetFormatPr defaultRowHeight="15" x14ac:dyDescent="0.25"/>
  <cols>
    <col min="2" max="2" width="15" customWidth="1"/>
    <col min="3" max="3" width="30.7109375" customWidth="1"/>
    <col min="4" max="4" width="18.140625" bestFit="1" customWidth="1"/>
  </cols>
  <sheetData>
    <row r="2" spans="2:4" x14ac:dyDescent="0.25">
      <c r="B2" s="3" t="s">
        <v>17</v>
      </c>
      <c r="C2" s="3"/>
      <c r="D2" s="3"/>
    </row>
    <row r="4" spans="2:4" x14ac:dyDescent="0.25">
      <c r="B4" t="s">
        <v>0</v>
      </c>
      <c r="C4" t="s">
        <v>1</v>
      </c>
      <c r="D4" t="s">
        <v>2</v>
      </c>
    </row>
    <row r="5" spans="2:4" x14ac:dyDescent="0.25">
      <c r="B5">
        <v>1</v>
      </c>
      <c r="C5" t="s">
        <v>3</v>
      </c>
      <c r="D5" s="1">
        <v>20000</v>
      </c>
    </row>
    <row r="6" spans="2:4" x14ac:dyDescent="0.25">
      <c r="B6">
        <v>2</v>
      </c>
      <c r="C6" t="s">
        <v>4</v>
      </c>
      <c r="D6" s="1">
        <v>5000</v>
      </c>
    </row>
    <row r="7" spans="2:4" x14ac:dyDescent="0.25">
      <c r="B7">
        <v>3</v>
      </c>
      <c r="C7" t="s">
        <v>5</v>
      </c>
      <c r="D7" s="1">
        <v>250</v>
      </c>
    </row>
    <row r="8" spans="2:4" x14ac:dyDescent="0.25">
      <c r="B8">
        <v>4</v>
      </c>
      <c r="C8" t="s">
        <v>6</v>
      </c>
      <c r="D8" s="1">
        <v>250000000</v>
      </c>
    </row>
    <row r="13" spans="2:4" ht="33" customHeight="1" x14ac:dyDescent="0.25">
      <c r="B13" s="6" t="s">
        <v>18</v>
      </c>
      <c r="C13" s="7"/>
      <c r="D13" s="8"/>
    </row>
    <row r="15" spans="2:4" x14ac:dyDescent="0.25">
      <c r="B15" t="s">
        <v>0</v>
      </c>
      <c r="C15" t="s">
        <v>1</v>
      </c>
      <c r="D15" t="s">
        <v>2</v>
      </c>
    </row>
    <row r="16" spans="2:4" x14ac:dyDescent="0.25">
      <c r="B16">
        <v>1</v>
      </c>
      <c r="C16" t="s">
        <v>3</v>
      </c>
      <c r="D16" s="1">
        <v>20000</v>
      </c>
    </row>
    <row r="17" spans="2:4" x14ac:dyDescent="0.25">
      <c r="B17">
        <v>2</v>
      </c>
      <c r="C17" t="s">
        <v>4</v>
      </c>
      <c r="D17" s="1">
        <v>5000</v>
      </c>
    </row>
    <row r="18" spans="2:4" x14ac:dyDescent="0.25">
      <c r="B18">
        <v>3</v>
      </c>
      <c r="C18" t="s">
        <v>5</v>
      </c>
      <c r="D18" s="1">
        <v>250</v>
      </c>
    </row>
    <row r="19" spans="2:4" x14ac:dyDescent="0.25">
      <c r="B19">
        <v>4</v>
      </c>
      <c r="C19" t="s">
        <v>6</v>
      </c>
      <c r="D19" s="1">
        <v>250000000</v>
      </c>
    </row>
  </sheetData>
  <mergeCells count="1">
    <mergeCell ref="B13:D1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8074BD2AD6B9E4998171E4220E79C72" ma:contentTypeVersion="13" ma:contentTypeDescription="Opret et nyt dokument." ma:contentTypeScope="" ma:versionID="ef4253f50a581ba055056fb4bf9d06a9">
  <xsd:schema xmlns:xsd="http://www.w3.org/2001/XMLSchema" xmlns:xs="http://www.w3.org/2001/XMLSchema" xmlns:p="http://schemas.microsoft.com/office/2006/metadata/properties" xmlns:ns3="4e0c367d-d398-42ea-a96e-c1c7cd81dc15" xmlns:ns4="e1ee54f7-a3d6-428b-897f-0a45fe534548" targetNamespace="http://schemas.microsoft.com/office/2006/metadata/properties" ma:root="true" ma:fieldsID="000b5a62307349c0d1030fba2b8c05bf" ns3:_="" ns4:_="">
    <xsd:import namespace="4e0c367d-d398-42ea-a96e-c1c7cd81dc15"/>
    <xsd:import namespace="e1ee54f7-a3d6-428b-897f-0a45fe5345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0c367d-d398-42ea-a96e-c1c7cd81dc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e54f7-a3d6-428b-897f-0a45fe5345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33BF72-23CE-4704-9DEA-D70EE19190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0c367d-d398-42ea-a96e-c1c7cd81dc15"/>
    <ds:schemaRef ds:uri="e1ee54f7-a3d6-428b-897f-0a45fe5345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39CB36-3EA6-446C-BA63-45D90BBBCF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0577E0-0865-4F35-A32E-C65AACE5A65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Bahir Andersen</dc:creator>
  <cp:lastModifiedBy>Kim Bahir Andersen</cp:lastModifiedBy>
  <dcterms:created xsi:type="dcterms:W3CDTF">2021-01-22T19:32:59Z</dcterms:created>
  <dcterms:modified xsi:type="dcterms:W3CDTF">2021-01-22T19:44:24Z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0x01010078074BD2AD6B9E4998171E4220E79C72</vt:lpwstr>
  </property>
</Properties>
</file>