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数据表" sheetId="2" r:id="rId1"/>
  </sheets>
  <calcPr calcId="144525"/>
</workbook>
</file>

<file path=xl/sharedStrings.xml><?xml version="1.0" encoding="utf-8"?>
<sst xmlns="http://schemas.openxmlformats.org/spreadsheetml/2006/main" count="218" uniqueCount="36">
  <si>
    <t>训练-测试\算法</t>
  </si>
  <si>
    <t>yolov3-resnet18</t>
  </si>
  <si>
    <t>retinanet-resnet50</t>
  </si>
  <si>
    <t>yolov3-darknet53</t>
  </si>
  <si>
    <t>fasterrcnn-resnet50</t>
  </si>
  <si>
    <t>ssd-mobilenet</t>
  </si>
  <si>
    <t>椭圆-圆</t>
  </si>
  <si>
    <t>水滴-圆</t>
  </si>
  <si>
    <t>水滴+椭圆-圆</t>
  </si>
  <si>
    <t>圆-椭圆</t>
  </si>
  <si>
    <t>水滴-椭圆</t>
  </si>
  <si>
    <t>圆+水滴-椭圆</t>
  </si>
  <si>
    <t>圆-水滴</t>
  </si>
  <si>
    <t>椭圆-水滴</t>
  </si>
  <si>
    <t>圆+椭圆-水滴</t>
  </si>
  <si>
    <t>表3：mIoU@0.5</t>
  </si>
  <si>
    <t>表4：AP@0.5</t>
  </si>
  <si>
    <t>表：运行时间</t>
  </si>
  <si>
    <t>表2：FPS</t>
  </si>
  <si>
    <t>表5：mIoU@0.75</t>
  </si>
  <si>
    <t>表6：AP@0.75</t>
  </si>
  <si>
    <t>表7：mIoU@0.8</t>
  </si>
  <si>
    <t>表8：AP@0.8</t>
  </si>
  <si>
    <t>表9：mIoU@0.9</t>
  </si>
  <si>
    <t>表10：AP@0.9</t>
  </si>
  <si>
    <t>0.05l</t>
  </si>
  <si>
    <t>0.1l</t>
  </si>
  <si>
    <t>0.5l</t>
  </si>
  <si>
    <t>l</t>
  </si>
  <si>
    <t>2l</t>
  </si>
  <si>
    <t>5l</t>
  </si>
  <si>
    <t>10l</t>
  </si>
  <si>
    <t>表11：FPS</t>
  </si>
  <si>
    <t>学习率</t>
  </si>
  <si>
    <t>表12：mIoU@0.5</t>
  </si>
  <si>
    <t>表13：AP@0.5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</si>
</sst>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auto="1"/>
      </left>
      <right style="medium">
        <color rgb="FFDFE2E5"/>
      </right>
      <top style="medium">
        <color auto="1"/>
      </top>
      <bottom/>
      <diagonal/>
    </border>
    <border>
      <left style="medium">
        <color rgb="FFDFE2E5"/>
      </left>
      <right style="medium">
        <color rgb="FFDFE2E5"/>
      </right>
      <top style="medium">
        <color auto="1"/>
      </top>
      <bottom/>
      <diagonal/>
    </border>
    <border>
      <left style="medium">
        <color rgb="FFDFE2E5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auto="1"/>
      </right>
      <top style="medium">
        <color rgb="FFDFE2E5"/>
      </top>
      <bottom style="medium">
        <color rgb="FFDFE2E5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0" borderId="18" applyNumberFormat="0" applyAlignment="0" applyProtection="0">
      <alignment vertical="center"/>
    </xf>
    <xf numFmtId="0" fontId="8" fillId="10" borderId="15" applyNumberFormat="0" applyAlignment="0" applyProtection="0">
      <alignment vertical="center"/>
    </xf>
    <xf numFmtId="0" fontId="23" fillId="32" borderId="2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176" fontId="0" fillId="0" borderId="2" xfId="0" applyNumberFormat="1" applyFont="1" applyFill="1" applyBorder="1" applyAlignment="1">
      <alignment vertical="center" wrapText="1"/>
    </xf>
    <xf numFmtId="176" fontId="0" fillId="0" borderId="2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 wrapText="1"/>
    </xf>
    <xf numFmtId="176" fontId="2" fillId="0" borderId="7" xfId="0" applyNumberFormat="1" applyFont="1" applyFill="1" applyBorder="1" applyAlignment="1">
      <alignment horizontal="center" vertical="center" wrapText="1"/>
    </xf>
    <xf numFmtId="176" fontId="0" fillId="0" borderId="7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1"/>
  <sheetViews>
    <sheetView tabSelected="1" zoomScale="90" zoomScaleNormal="90" topLeftCell="A32" workbookViewId="0">
      <selection activeCell="O44" sqref="O44"/>
    </sheetView>
  </sheetViews>
  <sheetFormatPr defaultColWidth="9" defaultRowHeight="14.4"/>
  <cols>
    <col min="1" max="6" width="14.7777777777778" customWidth="1"/>
    <col min="7" max="8" width="14.7777777777778" hidden="1" customWidth="1"/>
    <col min="9" max="13" width="14.7777777777778" customWidth="1"/>
  </cols>
  <sheetData>
    <row r="1" s="1" customFormat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 s="1" customFormat="1" ht="20" customHeight="1" spans="1:13">
      <c r="A2" s="3" t="s">
        <v>6</v>
      </c>
      <c r="B2" s="3">
        <v>0.9406</v>
      </c>
      <c r="C2" s="3">
        <v>0.9624</v>
      </c>
      <c r="D2" s="3">
        <v>0.9005</v>
      </c>
      <c r="E2" s="4">
        <v>0.9694</v>
      </c>
      <c r="F2" s="3">
        <v>0.9578</v>
      </c>
      <c r="H2" s="3" t="s">
        <v>6</v>
      </c>
      <c r="I2" s="3">
        <v>1</v>
      </c>
      <c r="J2" s="3">
        <v>1</v>
      </c>
      <c r="K2" s="3">
        <v>1</v>
      </c>
      <c r="L2" s="3">
        <v>1</v>
      </c>
      <c r="M2" s="3">
        <v>0.999</v>
      </c>
    </row>
    <row r="3" s="1" customFormat="1" ht="20" customHeight="1" spans="1:13">
      <c r="A3" s="3" t="s">
        <v>7</v>
      </c>
      <c r="B3" s="3">
        <v>0.7654</v>
      </c>
      <c r="C3" s="4">
        <v>0.9751</v>
      </c>
      <c r="D3" s="5">
        <v>0.9601</v>
      </c>
      <c r="E3" s="3">
        <v>0.9112</v>
      </c>
      <c r="F3" s="3">
        <v>0.955</v>
      </c>
      <c r="H3" s="3" t="s">
        <v>7</v>
      </c>
      <c r="I3" s="3">
        <v>1</v>
      </c>
      <c r="J3" s="3">
        <v>1</v>
      </c>
      <c r="K3" s="3">
        <v>0.999</v>
      </c>
      <c r="L3" s="3">
        <v>1</v>
      </c>
      <c r="M3" s="3">
        <v>0.995</v>
      </c>
    </row>
    <row r="4" s="1" customFormat="1" ht="20" customHeight="1" spans="1:13">
      <c r="A4" s="3" t="s">
        <v>8</v>
      </c>
      <c r="B4" s="3">
        <v>0.8882</v>
      </c>
      <c r="C4" s="4">
        <v>0.9825</v>
      </c>
      <c r="D4" s="3">
        <v>0.8515</v>
      </c>
      <c r="E4" s="3">
        <v>0.9673</v>
      </c>
      <c r="F4" s="3">
        <v>0.94</v>
      </c>
      <c r="H4" s="3" t="s">
        <v>8</v>
      </c>
      <c r="I4" s="3">
        <v>1</v>
      </c>
      <c r="J4" s="3">
        <v>1</v>
      </c>
      <c r="K4" s="3">
        <v>1</v>
      </c>
      <c r="L4" s="3">
        <v>1</v>
      </c>
      <c r="M4" s="3">
        <v>0.9985</v>
      </c>
    </row>
    <row r="5" s="1" customFormat="1" ht="20" customHeight="1" spans="1:13">
      <c r="A5" s="3" t="s">
        <v>9</v>
      </c>
      <c r="B5" s="3">
        <v>0.7813</v>
      </c>
      <c r="C5" s="4">
        <v>0.967</v>
      </c>
      <c r="D5" s="3">
        <v>0.786</v>
      </c>
      <c r="E5" s="3">
        <v>0.9594</v>
      </c>
      <c r="F5" s="3">
        <v>0.9563</v>
      </c>
      <c r="H5" s="3" t="s">
        <v>9</v>
      </c>
      <c r="I5" s="3">
        <v>1</v>
      </c>
      <c r="J5" s="3">
        <v>0.998</v>
      </c>
      <c r="K5" s="3">
        <v>0.9074</v>
      </c>
      <c r="L5" s="3">
        <v>0.9091</v>
      </c>
      <c r="M5" s="3">
        <v>0.9872</v>
      </c>
    </row>
    <row r="6" s="1" customFormat="1" ht="20" customHeight="1" spans="1:13">
      <c r="A6" s="6" t="s">
        <v>10</v>
      </c>
      <c r="B6" s="6">
        <v>0.9206</v>
      </c>
      <c r="C6" s="7">
        <v>0.9688</v>
      </c>
      <c r="D6" s="6">
        <v>0.8838</v>
      </c>
      <c r="E6" s="6">
        <v>0.9378</v>
      </c>
      <c r="F6" s="6">
        <v>0.9553</v>
      </c>
      <c r="H6" s="6" t="s">
        <v>10</v>
      </c>
      <c r="I6" s="6">
        <v>1</v>
      </c>
      <c r="J6" s="6">
        <v>1</v>
      </c>
      <c r="K6" s="6">
        <v>0.999</v>
      </c>
      <c r="L6" s="6">
        <v>0.9091</v>
      </c>
      <c r="M6" s="6">
        <v>0.9878</v>
      </c>
    </row>
    <row r="7" s="1" customFormat="1" ht="20" customHeight="1" spans="1:13">
      <c r="A7" s="6" t="s">
        <v>11</v>
      </c>
      <c r="B7" s="6">
        <v>0.769</v>
      </c>
      <c r="C7" s="6">
        <v>0.9597</v>
      </c>
      <c r="D7" s="6">
        <v>0.8923</v>
      </c>
      <c r="E7" s="7">
        <v>0.9627</v>
      </c>
      <c r="F7" s="6">
        <v>0.9416</v>
      </c>
      <c r="H7" s="6" t="s">
        <v>11</v>
      </c>
      <c r="I7" s="6">
        <v>0.9091</v>
      </c>
      <c r="J7" s="6">
        <v>1</v>
      </c>
      <c r="K7" s="6">
        <v>0.908</v>
      </c>
      <c r="L7" s="6">
        <v>0.9995</v>
      </c>
      <c r="M7" s="6">
        <v>0.9983</v>
      </c>
    </row>
    <row r="8" s="1" customFormat="1" ht="20" customHeight="1" spans="1:13">
      <c r="A8" s="6" t="s">
        <v>12</v>
      </c>
      <c r="B8" s="6">
        <v>0.8994</v>
      </c>
      <c r="C8" s="8">
        <v>0.9902</v>
      </c>
      <c r="D8" s="6">
        <v>0.9497</v>
      </c>
      <c r="E8" s="9">
        <v>0.9951</v>
      </c>
      <c r="F8" s="8">
        <v>0.9896</v>
      </c>
      <c r="H8" s="6" t="s">
        <v>12</v>
      </c>
      <c r="I8" s="6">
        <v>0.8182</v>
      </c>
      <c r="J8" s="6">
        <v>1</v>
      </c>
      <c r="K8" s="6">
        <v>0.9091</v>
      </c>
      <c r="L8" s="6">
        <v>1</v>
      </c>
      <c r="M8" s="6">
        <v>1</v>
      </c>
    </row>
    <row r="9" s="1" customFormat="1" ht="20" customHeight="1" spans="1:13">
      <c r="A9" s="6" t="s">
        <v>13</v>
      </c>
      <c r="B9" s="6">
        <v>0.8694</v>
      </c>
      <c r="C9" s="6">
        <v>0.9717</v>
      </c>
      <c r="D9" s="6">
        <v>0.9131</v>
      </c>
      <c r="E9" s="6">
        <v>0.9644</v>
      </c>
      <c r="F9" s="7">
        <v>0.9742</v>
      </c>
      <c r="H9" s="6" t="s">
        <v>13</v>
      </c>
      <c r="I9" s="6">
        <v>1</v>
      </c>
      <c r="J9" s="6">
        <v>0.7689</v>
      </c>
      <c r="K9" s="6">
        <v>0.9042</v>
      </c>
      <c r="L9" s="6">
        <v>0.9091</v>
      </c>
      <c r="M9" s="6">
        <v>0.7236</v>
      </c>
    </row>
    <row r="10" s="1" customFormat="1" ht="20" customHeight="1" spans="1:13">
      <c r="A10" s="3" t="s">
        <v>14</v>
      </c>
      <c r="B10" s="5">
        <v>0.9429</v>
      </c>
      <c r="C10" s="4">
        <v>0.9793</v>
      </c>
      <c r="D10" s="3">
        <v>0.908</v>
      </c>
      <c r="E10" s="3">
        <v>0.9452</v>
      </c>
      <c r="F10" s="3">
        <v>0.9627</v>
      </c>
      <c r="H10" s="3" t="s">
        <v>14</v>
      </c>
      <c r="I10" s="3">
        <v>0.6984</v>
      </c>
      <c r="J10" s="3">
        <v>0.9954</v>
      </c>
      <c r="K10" s="3">
        <v>0.9996</v>
      </c>
      <c r="L10" s="3">
        <v>0.9091</v>
      </c>
      <c r="M10" s="3">
        <v>0.7273</v>
      </c>
    </row>
    <row r="11" s="1" customFormat="1" ht="20" customHeight="1" spans="1:13">
      <c r="A11" s="10" t="s">
        <v>15</v>
      </c>
      <c r="B11" s="11"/>
      <c r="C11" s="11"/>
      <c r="D11" s="11"/>
      <c r="E11" s="11"/>
      <c r="F11" s="11"/>
      <c r="H11" s="10" t="s">
        <v>16</v>
      </c>
      <c r="I11" s="11"/>
      <c r="J11" s="11"/>
      <c r="K11" s="11"/>
      <c r="L11" s="11"/>
      <c r="M11" s="11"/>
    </row>
    <row r="12" s="1" customFormat="1" ht="15.15"/>
    <row r="13" s="1" customFormat="1" ht="40" customHeight="1" spans="1:13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H13" s="2" t="s">
        <v>0</v>
      </c>
      <c r="I13" s="2" t="s">
        <v>1</v>
      </c>
      <c r="J13" s="2" t="s">
        <v>2</v>
      </c>
      <c r="K13" s="2" t="s">
        <v>3</v>
      </c>
      <c r="L13" s="2" t="s">
        <v>4</v>
      </c>
      <c r="M13" s="2" t="s">
        <v>5</v>
      </c>
    </row>
    <row r="14" s="1" customFormat="1" ht="20" customHeight="1" spans="1:13">
      <c r="A14" s="3" t="s">
        <v>6</v>
      </c>
      <c r="B14" s="3">
        <v>69</v>
      </c>
      <c r="C14" s="3">
        <v>258</v>
      </c>
      <c r="D14" s="3">
        <v>439</v>
      </c>
      <c r="E14" s="3">
        <v>429</v>
      </c>
      <c r="F14" s="3">
        <v>250</v>
      </c>
      <c r="H14" s="3" t="s">
        <v>6</v>
      </c>
      <c r="I14" s="4">
        <v>2.6232</v>
      </c>
      <c r="J14" s="3">
        <v>0.7016</v>
      </c>
      <c r="K14" s="3">
        <v>0.4123</v>
      </c>
      <c r="L14" s="5">
        <v>0.4219</v>
      </c>
      <c r="M14" s="3">
        <v>0.724</v>
      </c>
    </row>
    <row r="15" s="1" customFormat="1" ht="20" customHeight="1" spans="1:13">
      <c r="A15" s="3" t="s">
        <v>7</v>
      </c>
      <c r="B15" s="3">
        <v>64</v>
      </c>
      <c r="C15" s="3">
        <v>266</v>
      </c>
      <c r="D15" s="3">
        <v>79</v>
      </c>
      <c r="E15" s="3">
        <v>435</v>
      </c>
      <c r="F15" s="3">
        <v>254</v>
      </c>
      <c r="H15" s="3" t="s">
        <v>7</v>
      </c>
      <c r="I15" s="4">
        <v>2.8281</v>
      </c>
      <c r="J15" s="3">
        <v>0.6905</v>
      </c>
      <c r="K15" s="5">
        <v>2.2911</v>
      </c>
      <c r="L15" s="3">
        <v>0.4161</v>
      </c>
      <c r="M15" s="3">
        <v>0.7126</v>
      </c>
    </row>
    <row r="16" s="1" customFormat="1" ht="20" customHeight="1" spans="1:13">
      <c r="A16" s="3" t="s">
        <v>8</v>
      </c>
      <c r="B16" s="3">
        <v>74</v>
      </c>
      <c r="C16" s="3">
        <v>249</v>
      </c>
      <c r="D16" s="3">
        <v>244</v>
      </c>
      <c r="E16" s="3">
        <v>442</v>
      </c>
      <c r="F16" s="3">
        <v>88</v>
      </c>
      <c r="H16" s="3" t="s">
        <v>8</v>
      </c>
      <c r="I16" s="4">
        <v>2.446</v>
      </c>
      <c r="J16" s="5">
        <v>0.7269</v>
      </c>
      <c r="K16" s="3">
        <v>0.7418</v>
      </c>
      <c r="L16" s="3">
        <v>0.4095</v>
      </c>
      <c r="M16" s="3">
        <v>2.0568</v>
      </c>
    </row>
    <row r="17" s="1" customFormat="1" ht="20" customHeight="1" spans="1:13">
      <c r="A17" s="3" t="s">
        <v>9</v>
      </c>
      <c r="B17" s="3">
        <v>64</v>
      </c>
      <c r="C17" s="3">
        <v>625</v>
      </c>
      <c r="D17" s="3">
        <v>266</v>
      </c>
      <c r="E17" s="3">
        <v>1878</v>
      </c>
      <c r="F17" s="3">
        <v>435</v>
      </c>
      <c r="H17" s="3" t="s">
        <v>9</v>
      </c>
      <c r="I17" s="26">
        <v>5.6406</v>
      </c>
      <c r="J17" s="3">
        <v>0.5776</v>
      </c>
      <c r="K17" s="3">
        <v>1.3571</v>
      </c>
      <c r="L17" s="3">
        <v>0.1922</v>
      </c>
      <c r="M17" s="3">
        <v>0.8299</v>
      </c>
    </row>
    <row r="18" s="1" customFormat="1" ht="20" customHeight="1" spans="1:13">
      <c r="A18" s="6" t="s">
        <v>10</v>
      </c>
      <c r="B18" s="6">
        <v>245</v>
      </c>
      <c r="C18" s="6">
        <v>624</v>
      </c>
      <c r="D18" s="6">
        <v>259</v>
      </c>
      <c r="E18" s="6">
        <v>1694</v>
      </c>
      <c r="F18" s="6">
        <v>252</v>
      </c>
      <c r="H18" s="6" t="s">
        <v>10</v>
      </c>
      <c r="I18" s="7">
        <v>1.4735</v>
      </c>
      <c r="J18" s="6">
        <v>0.5785</v>
      </c>
      <c r="K18" s="6">
        <v>1.3938</v>
      </c>
      <c r="L18" s="6">
        <v>0.2131</v>
      </c>
      <c r="M18" s="6">
        <v>1.4325</v>
      </c>
    </row>
    <row r="19" s="1" customFormat="1" ht="20" customHeight="1" spans="1:13">
      <c r="A19" s="6" t="s">
        <v>11</v>
      </c>
      <c r="B19" s="6">
        <v>78</v>
      </c>
      <c r="C19" s="6">
        <v>610</v>
      </c>
      <c r="D19" s="6">
        <v>271</v>
      </c>
      <c r="E19" s="6">
        <v>1886</v>
      </c>
      <c r="F19" s="6">
        <v>83</v>
      </c>
      <c r="H19" s="6" t="s">
        <v>11</v>
      </c>
      <c r="I19" s="7">
        <v>4.6282</v>
      </c>
      <c r="J19" s="6">
        <v>0.5918</v>
      </c>
      <c r="K19" s="6">
        <v>1.6636</v>
      </c>
      <c r="L19" s="6">
        <v>0.1914</v>
      </c>
      <c r="M19" s="8">
        <v>4.3494</v>
      </c>
    </row>
    <row r="20" s="1" customFormat="1" ht="20" customHeight="1" spans="1:13">
      <c r="A20" s="6" t="s">
        <v>12</v>
      </c>
      <c r="B20" s="6">
        <v>270</v>
      </c>
      <c r="C20" s="6">
        <v>806</v>
      </c>
      <c r="D20" s="6">
        <v>268</v>
      </c>
      <c r="E20" s="6">
        <v>2058</v>
      </c>
      <c r="F20" s="6">
        <v>434</v>
      </c>
      <c r="H20" s="6" t="s">
        <v>12</v>
      </c>
      <c r="I20" s="6">
        <v>1.5074</v>
      </c>
      <c r="J20" s="6">
        <v>0.505</v>
      </c>
      <c r="K20" s="7">
        <v>1.5187</v>
      </c>
      <c r="L20" s="6">
        <v>0.1978</v>
      </c>
      <c r="M20" s="6">
        <v>0.9378</v>
      </c>
    </row>
    <row r="21" s="1" customFormat="1" ht="20" customHeight="1" spans="1:13">
      <c r="A21" s="6" t="s">
        <v>13</v>
      </c>
      <c r="B21" s="6">
        <v>249</v>
      </c>
      <c r="C21" s="6">
        <v>618</v>
      </c>
      <c r="D21" s="6">
        <v>259</v>
      </c>
      <c r="E21" s="6">
        <v>1870</v>
      </c>
      <c r="F21" s="6">
        <v>250</v>
      </c>
      <c r="H21" s="6" t="s">
        <v>13</v>
      </c>
      <c r="I21" s="7">
        <v>1.6345</v>
      </c>
      <c r="J21" s="6">
        <v>0.6586</v>
      </c>
      <c r="K21" s="6">
        <v>1.5714</v>
      </c>
      <c r="L21" s="6">
        <v>0.2176</v>
      </c>
      <c r="M21" s="6">
        <v>1.628</v>
      </c>
    </row>
    <row r="22" s="1" customFormat="1" ht="20" customHeight="1" spans="1:13">
      <c r="A22" s="3" t="s">
        <v>14</v>
      </c>
      <c r="B22" s="3">
        <v>246</v>
      </c>
      <c r="C22" s="3">
        <v>632</v>
      </c>
      <c r="D22" s="3">
        <v>437</v>
      </c>
      <c r="E22" s="3">
        <v>2058</v>
      </c>
      <c r="F22" s="3">
        <v>254</v>
      </c>
      <c r="H22" s="3" t="s">
        <v>14</v>
      </c>
      <c r="I22" s="4">
        <v>1.6545</v>
      </c>
      <c r="J22" s="27">
        <v>0.644</v>
      </c>
      <c r="K22" s="3">
        <v>0.9314</v>
      </c>
      <c r="L22" s="3">
        <v>0.1978</v>
      </c>
      <c r="M22" s="3">
        <v>1.6024</v>
      </c>
    </row>
    <row r="23" s="1" customFormat="1" ht="20" customHeight="1" spans="1:13">
      <c r="A23" s="11" t="s">
        <v>17</v>
      </c>
      <c r="B23" s="11"/>
      <c r="C23" s="11"/>
      <c r="D23" s="11"/>
      <c r="E23" s="11"/>
      <c r="F23" s="11"/>
      <c r="H23" s="10" t="s">
        <v>18</v>
      </c>
      <c r="I23" s="11"/>
      <c r="J23" s="11"/>
      <c r="K23" s="11"/>
      <c r="L23" s="11"/>
      <c r="M23" s="11"/>
    </row>
    <row r="24" s="1" customFormat="1" ht="15.15"/>
    <row r="25" s="1" customFormat="1" ht="40" customHeight="1" spans="1:13">
      <c r="A25" s="12" t="s">
        <v>0</v>
      </c>
      <c r="B25" s="13" t="s">
        <v>1</v>
      </c>
      <c r="C25" s="13" t="s">
        <v>2</v>
      </c>
      <c r="D25" s="13" t="s">
        <v>3</v>
      </c>
      <c r="E25" s="13" t="s">
        <v>4</v>
      </c>
      <c r="F25" s="14" t="s">
        <v>5</v>
      </c>
      <c r="H25" s="12" t="s">
        <v>0</v>
      </c>
      <c r="I25" s="13" t="s">
        <v>1</v>
      </c>
      <c r="J25" s="13" t="s">
        <v>2</v>
      </c>
      <c r="K25" s="13" t="s">
        <v>3</v>
      </c>
      <c r="L25" s="13" t="s">
        <v>4</v>
      </c>
      <c r="M25" s="14" t="s">
        <v>5</v>
      </c>
    </row>
    <row r="26" s="1" customFormat="1" ht="20" customHeight="1" spans="1:13">
      <c r="A26" s="15" t="s">
        <v>6</v>
      </c>
      <c r="B26" s="3">
        <v>0.9406</v>
      </c>
      <c r="C26" s="3">
        <v>0.9624</v>
      </c>
      <c r="D26" s="3">
        <v>0.9005</v>
      </c>
      <c r="E26" s="4">
        <v>0.9694</v>
      </c>
      <c r="F26" s="16">
        <v>0.9578</v>
      </c>
      <c r="G26" s="1">
        <f t="shared" ref="G26:G37" si="0">MAX(B26:F26)</f>
        <v>0.9694</v>
      </c>
      <c r="H26" s="15" t="s">
        <v>6</v>
      </c>
      <c r="I26" s="3">
        <v>1</v>
      </c>
      <c r="J26" s="3">
        <v>1</v>
      </c>
      <c r="K26" s="3">
        <v>1</v>
      </c>
      <c r="L26" s="3">
        <v>1</v>
      </c>
      <c r="M26" s="16">
        <v>0.999</v>
      </c>
    </row>
    <row r="27" s="1" customFormat="1" ht="20" customHeight="1" spans="1:13">
      <c r="A27" s="15" t="s">
        <v>7</v>
      </c>
      <c r="B27" s="3">
        <v>0.7672</v>
      </c>
      <c r="C27" s="4">
        <v>0.9751</v>
      </c>
      <c r="D27" s="5">
        <v>0.9601</v>
      </c>
      <c r="E27" s="3">
        <v>0.9112</v>
      </c>
      <c r="F27" s="16">
        <v>0.955</v>
      </c>
      <c r="G27" s="1">
        <f t="shared" si="0"/>
        <v>0.9751</v>
      </c>
      <c r="H27" s="15" t="s">
        <v>7</v>
      </c>
      <c r="I27" s="3">
        <v>0.8784</v>
      </c>
      <c r="J27" s="3">
        <v>1</v>
      </c>
      <c r="K27" s="3">
        <v>0.999</v>
      </c>
      <c r="L27" s="3">
        <v>1</v>
      </c>
      <c r="M27" s="16">
        <v>0.995</v>
      </c>
    </row>
    <row r="28" s="1" customFormat="1" ht="20" customHeight="1" spans="1:13">
      <c r="A28" s="15" t="s">
        <v>8</v>
      </c>
      <c r="B28" s="3">
        <v>0.8882</v>
      </c>
      <c r="C28" s="4">
        <v>0.9825</v>
      </c>
      <c r="D28" s="3">
        <v>0.8521</v>
      </c>
      <c r="E28" s="3">
        <v>0.9673</v>
      </c>
      <c r="F28" s="16">
        <v>0.94</v>
      </c>
      <c r="G28" s="1">
        <f t="shared" si="0"/>
        <v>0.9825</v>
      </c>
      <c r="H28" s="15" t="s">
        <v>8</v>
      </c>
      <c r="I28" s="3">
        <v>1</v>
      </c>
      <c r="J28" s="3">
        <v>1</v>
      </c>
      <c r="K28" s="3">
        <v>0.9076</v>
      </c>
      <c r="L28" s="3">
        <v>1</v>
      </c>
      <c r="M28" s="16">
        <v>0.9985</v>
      </c>
    </row>
    <row r="29" s="1" customFormat="1" ht="20" customHeight="1" spans="1:13">
      <c r="A29" s="15" t="s">
        <v>9</v>
      </c>
      <c r="B29" s="3">
        <v>0.8191</v>
      </c>
      <c r="C29" s="4">
        <v>0.9676</v>
      </c>
      <c r="D29" s="3">
        <v>0.7936</v>
      </c>
      <c r="E29" s="3">
        <v>0.96</v>
      </c>
      <c r="F29" s="16">
        <v>0.9563</v>
      </c>
      <c r="G29" s="1">
        <f t="shared" si="0"/>
        <v>0.9676</v>
      </c>
      <c r="H29" s="15" t="s">
        <v>9</v>
      </c>
      <c r="I29" s="3">
        <v>0.6116</v>
      </c>
      <c r="J29" s="3">
        <v>0.9088</v>
      </c>
      <c r="K29" s="3">
        <v>0.8109</v>
      </c>
      <c r="L29" s="3">
        <v>0.9086</v>
      </c>
      <c r="M29" s="16">
        <v>0.9872</v>
      </c>
    </row>
    <row r="30" s="1" customFormat="1" ht="20" customHeight="1" spans="1:13">
      <c r="A30" s="17" t="s">
        <v>10</v>
      </c>
      <c r="B30" s="6">
        <v>0.9269</v>
      </c>
      <c r="C30" s="7">
        <v>0.9688</v>
      </c>
      <c r="D30" s="6">
        <v>0.8992</v>
      </c>
      <c r="E30" s="6">
        <v>0.9378</v>
      </c>
      <c r="F30" s="18">
        <v>0.9553</v>
      </c>
      <c r="G30" s="1">
        <f t="shared" si="0"/>
        <v>0.9688</v>
      </c>
      <c r="H30" s="17" t="s">
        <v>10</v>
      </c>
      <c r="I30" s="6">
        <v>0.9063</v>
      </c>
      <c r="J30" s="6">
        <v>1</v>
      </c>
      <c r="K30" s="6">
        <v>0.8928</v>
      </c>
      <c r="L30" s="6">
        <v>0.9091</v>
      </c>
      <c r="M30" s="18">
        <v>0.9878</v>
      </c>
    </row>
    <row r="31" s="1" customFormat="1" ht="20" customHeight="1" spans="1:13">
      <c r="A31" s="17" t="s">
        <v>11</v>
      </c>
      <c r="B31" s="6">
        <v>0.8084</v>
      </c>
      <c r="C31" s="6">
        <v>0.9648</v>
      </c>
      <c r="D31" s="6">
        <v>0.9093</v>
      </c>
      <c r="E31" s="7">
        <v>0.9665</v>
      </c>
      <c r="F31" s="18">
        <v>0.9416</v>
      </c>
      <c r="G31" s="1">
        <f t="shared" si="0"/>
        <v>0.9665</v>
      </c>
      <c r="H31" s="17" t="s">
        <v>11</v>
      </c>
      <c r="I31" s="6">
        <v>0.6293</v>
      </c>
      <c r="J31" s="6">
        <v>0.905</v>
      </c>
      <c r="K31" s="6">
        <v>0.8984</v>
      </c>
      <c r="L31" s="6">
        <v>0.8959</v>
      </c>
      <c r="M31" s="18">
        <v>0.9983</v>
      </c>
    </row>
    <row r="32" s="1" customFormat="1" ht="20" customHeight="1" spans="1:13">
      <c r="A32" s="17" t="s">
        <v>12</v>
      </c>
      <c r="B32" s="6">
        <v>0.9024</v>
      </c>
      <c r="C32" s="8">
        <v>0.9902</v>
      </c>
      <c r="D32" s="6">
        <v>0.9497</v>
      </c>
      <c r="E32" s="9">
        <v>0.9951</v>
      </c>
      <c r="F32" s="19">
        <v>0.9896</v>
      </c>
      <c r="G32" s="1">
        <f t="shared" si="0"/>
        <v>0.9951</v>
      </c>
      <c r="H32" s="17" t="s">
        <v>12</v>
      </c>
      <c r="I32" s="6">
        <v>0.815</v>
      </c>
      <c r="J32" s="6">
        <v>1</v>
      </c>
      <c r="K32" s="6">
        <v>0.9091</v>
      </c>
      <c r="L32" s="6">
        <v>1</v>
      </c>
      <c r="M32" s="18">
        <v>1</v>
      </c>
    </row>
    <row r="33" s="1" customFormat="1" ht="20" customHeight="1" spans="1:13">
      <c r="A33" s="17" t="s">
        <v>13</v>
      </c>
      <c r="B33" s="6">
        <v>0.8895</v>
      </c>
      <c r="C33" s="6">
        <v>0.9717</v>
      </c>
      <c r="D33" s="6">
        <v>0.9377</v>
      </c>
      <c r="E33" s="6">
        <v>0.9644</v>
      </c>
      <c r="F33" s="20">
        <v>0.977</v>
      </c>
      <c r="G33" s="1">
        <f t="shared" si="0"/>
        <v>0.977</v>
      </c>
      <c r="H33" s="17" t="s">
        <v>13</v>
      </c>
      <c r="I33" s="6">
        <v>0.8573</v>
      </c>
      <c r="J33" s="6">
        <v>0.7689</v>
      </c>
      <c r="K33" s="6">
        <v>0.8741</v>
      </c>
      <c r="L33" s="6">
        <v>0.9091</v>
      </c>
      <c r="M33" s="18">
        <v>0.7236</v>
      </c>
    </row>
    <row r="34" s="1" customFormat="1" ht="20" customHeight="1" spans="1:13">
      <c r="A34" s="15" t="s">
        <v>14</v>
      </c>
      <c r="B34" s="5">
        <v>0.9429</v>
      </c>
      <c r="C34" s="4">
        <v>0.9793</v>
      </c>
      <c r="D34" s="3">
        <v>0.9144</v>
      </c>
      <c r="E34" s="3">
        <v>0.9452</v>
      </c>
      <c r="F34" s="16">
        <v>0.9627</v>
      </c>
      <c r="G34" s="1">
        <f t="shared" si="0"/>
        <v>0.9793</v>
      </c>
      <c r="H34" s="15" t="s">
        <v>14</v>
      </c>
      <c r="I34" s="3">
        <v>0.6984</v>
      </c>
      <c r="J34" s="3">
        <v>0.9954</v>
      </c>
      <c r="K34" s="3">
        <v>0.8975</v>
      </c>
      <c r="L34" s="3">
        <v>0.9091</v>
      </c>
      <c r="M34" s="16">
        <v>0.7273</v>
      </c>
    </row>
    <row r="35" s="1" customFormat="1" ht="20" customHeight="1" spans="1:13">
      <c r="A35" s="21" t="s">
        <v>19</v>
      </c>
      <c r="B35" s="22"/>
      <c r="C35" s="22"/>
      <c r="D35" s="22"/>
      <c r="E35" s="22"/>
      <c r="F35" s="23"/>
      <c r="G35" s="1">
        <f t="shared" si="0"/>
        <v>0</v>
      </c>
      <c r="H35" s="21" t="s">
        <v>20</v>
      </c>
      <c r="I35" s="22"/>
      <c r="J35" s="22"/>
      <c r="K35" s="22"/>
      <c r="L35" s="22"/>
      <c r="M35" s="23"/>
    </row>
    <row r="36" s="1" customFormat="1" ht="15.15" spans="2:7">
      <c r="B36" s="1">
        <f>MAX(B26:B35)</f>
        <v>0.9429</v>
      </c>
      <c r="C36" s="1">
        <f>MAX(C26:C35)</f>
        <v>0.9902</v>
      </c>
      <c r="D36" s="1">
        <f>MAX(D26:D35)</f>
        <v>0.9601</v>
      </c>
      <c r="E36" s="1">
        <f>MAX(E26:E35)</f>
        <v>0.9951</v>
      </c>
      <c r="F36" s="1">
        <f>MAX(F26:F35)</f>
        <v>0.9896</v>
      </c>
      <c r="G36" s="1">
        <f t="shared" si="0"/>
        <v>0.9951</v>
      </c>
    </row>
    <row r="37" s="1" customFormat="1" ht="40" customHeight="1" spans="1:13">
      <c r="A37" s="12" t="s">
        <v>0</v>
      </c>
      <c r="B37" s="13" t="s">
        <v>1</v>
      </c>
      <c r="C37" s="13" t="s">
        <v>2</v>
      </c>
      <c r="D37" s="13" t="s">
        <v>3</v>
      </c>
      <c r="E37" s="13" t="s">
        <v>4</v>
      </c>
      <c r="F37" s="14" t="s">
        <v>5</v>
      </c>
      <c r="G37" s="1">
        <f t="shared" si="0"/>
        <v>0</v>
      </c>
      <c r="H37" s="12" t="s">
        <v>0</v>
      </c>
      <c r="I37" s="13" t="s">
        <v>1</v>
      </c>
      <c r="J37" s="13" t="s">
        <v>2</v>
      </c>
      <c r="K37" s="13" t="s">
        <v>3</v>
      </c>
      <c r="L37" s="13" t="s">
        <v>4</v>
      </c>
      <c r="M37" s="14" t="s">
        <v>5</v>
      </c>
    </row>
    <row r="38" s="1" customFormat="1" ht="20" customHeight="1" spans="1:13">
      <c r="A38" s="15" t="s">
        <v>6</v>
      </c>
      <c r="B38" s="3">
        <v>0.9406</v>
      </c>
      <c r="C38" s="3">
        <v>0.9624</v>
      </c>
      <c r="D38" s="3">
        <v>0.9005</v>
      </c>
      <c r="E38" s="4">
        <v>0.9694</v>
      </c>
      <c r="F38" s="16">
        <v>0.9578</v>
      </c>
      <c r="G38" s="1">
        <f>MAX(B38:F38)</f>
        <v>0.9694</v>
      </c>
      <c r="H38" s="15" t="s">
        <v>6</v>
      </c>
      <c r="I38" s="3">
        <v>1</v>
      </c>
      <c r="J38" s="3">
        <v>1</v>
      </c>
      <c r="K38" s="3">
        <v>1</v>
      </c>
      <c r="L38" s="3">
        <v>1</v>
      </c>
      <c r="M38" s="16">
        <v>0.999</v>
      </c>
    </row>
    <row r="39" s="1" customFormat="1" ht="20" customHeight="1" spans="1:13">
      <c r="A39" s="15" t="s">
        <v>7</v>
      </c>
      <c r="B39" s="3">
        <v>0</v>
      </c>
      <c r="C39" s="4">
        <v>0.9751</v>
      </c>
      <c r="D39" s="5">
        <v>0.9601</v>
      </c>
      <c r="E39" s="3">
        <v>0.9112</v>
      </c>
      <c r="F39" s="16">
        <v>0.955</v>
      </c>
      <c r="G39" s="1">
        <f t="shared" ref="G39:G59" si="1">MAX(B39:F39)</f>
        <v>0.9751</v>
      </c>
      <c r="H39" s="15" t="s">
        <v>7</v>
      </c>
      <c r="I39" s="3">
        <v>0</v>
      </c>
      <c r="J39" s="3">
        <v>1</v>
      </c>
      <c r="K39" s="3">
        <v>0.999</v>
      </c>
      <c r="L39" s="3">
        <v>1</v>
      </c>
      <c r="M39" s="16">
        <v>0.995</v>
      </c>
    </row>
    <row r="40" s="1" customFormat="1" ht="20" customHeight="1" spans="1:13">
      <c r="A40" s="15" t="s">
        <v>8</v>
      </c>
      <c r="B40" s="3">
        <v>0.8887</v>
      </c>
      <c r="C40" s="4">
        <v>0.9825</v>
      </c>
      <c r="D40" s="3">
        <v>0.858</v>
      </c>
      <c r="E40" s="3">
        <v>0.9673</v>
      </c>
      <c r="F40" s="16">
        <v>0.94</v>
      </c>
      <c r="G40" s="1">
        <f t="shared" si="1"/>
        <v>0.9825</v>
      </c>
      <c r="H40" s="15" t="s">
        <v>8</v>
      </c>
      <c r="I40" s="3">
        <v>0.9051</v>
      </c>
      <c r="J40" s="3">
        <v>1</v>
      </c>
      <c r="K40" s="3">
        <v>0.8381</v>
      </c>
      <c r="L40" s="3">
        <v>1</v>
      </c>
      <c r="M40" s="16">
        <v>0.9985</v>
      </c>
    </row>
    <row r="41" s="1" customFormat="1" ht="20" customHeight="1" spans="1:13">
      <c r="A41" s="15" t="s">
        <v>9</v>
      </c>
      <c r="B41" s="3">
        <v>0.8191</v>
      </c>
      <c r="C41" s="4">
        <v>0.9703</v>
      </c>
      <c r="D41" s="3">
        <v>0.8113</v>
      </c>
      <c r="E41" s="3">
        <v>0.9668</v>
      </c>
      <c r="F41" s="16">
        <v>0.9563</v>
      </c>
      <c r="G41" s="1">
        <f t="shared" si="1"/>
        <v>0.9703</v>
      </c>
      <c r="H41" s="15" t="s">
        <v>9</v>
      </c>
      <c r="I41" s="3">
        <v>0.6116</v>
      </c>
      <c r="J41" s="3">
        <v>0.9085</v>
      </c>
      <c r="K41" s="3">
        <v>0.3876</v>
      </c>
      <c r="L41" s="3">
        <v>0.8882</v>
      </c>
      <c r="M41" s="16">
        <v>0.9872</v>
      </c>
    </row>
    <row r="42" s="1" customFormat="1" ht="20" customHeight="1" spans="1:13">
      <c r="A42" s="17" t="s">
        <v>10</v>
      </c>
      <c r="B42" s="6">
        <v>0.9269</v>
      </c>
      <c r="C42" s="7">
        <v>0.9688</v>
      </c>
      <c r="D42" s="6">
        <v>0.8992</v>
      </c>
      <c r="E42" s="6">
        <v>0.9454</v>
      </c>
      <c r="F42" s="18">
        <v>0.9553</v>
      </c>
      <c r="G42" s="1">
        <f t="shared" si="1"/>
        <v>0.9688</v>
      </c>
      <c r="H42" s="17" t="s">
        <v>10</v>
      </c>
      <c r="I42" s="6">
        <v>0.9063</v>
      </c>
      <c r="J42" s="6">
        <v>1</v>
      </c>
      <c r="K42" s="6">
        <v>0.8928</v>
      </c>
      <c r="L42" s="6">
        <v>0.8867</v>
      </c>
      <c r="M42" s="18">
        <v>0.9878</v>
      </c>
    </row>
    <row r="43" s="1" customFormat="1" ht="20" customHeight="1" spans="1:13">
      <c r="A43" s="17" t="s">
        <v>11</v>
      </c>
      <c r="B43" s="6">
        <v>0.8089</v>
      </c>
      <c r="C43" s="6">
        <v>0.9658</v>
      </c>
      <c r="D43" s="6">
        <v>0.9093</v>
      </c>
      <c r="E43" s="7">
        <v>0.9676</v>
      </c>
      <c r="F43" s="18">
        <v>0.9445</v>
      </c>
      <c r="G43" s="1">
        <f t="shared" si="1"/>
        <v>0.9676</v>
      </c>
      <c r="H43" s="17" t="s">
        <v>11</v>
      </c>
      <c r="I43" s="6">
        <v>0.6259</v>
      </c>
      <c r="J43" s="6">
        <v>0.9043</v>
      </c>
      <c r="K43" s="6">
        <v>0.8984</v>
      </c>
      <c r="L43" s="6">
        <v>0.8914</v>
      </c>
      <c r="M43" s="18">
        <v>0.8956</v>
      </c>
    </row>
    <row r="44" s="1" customFormat="1" ht="20" customHeight="1" spans="1:13">
      <c r="A44" s="17" t="s">
        <v>12</v>
      </c>
      <c r="B44" s="6">
        <v>0.9024</v>
      </c>
      <c r="C44" s="8">
        <v>0.9902</v>
      </c>
      <c r="D44" s="6">
        <v>0.9497</v>
      </c>
      <c r="E44" s="9">
        <v>0.9951</v>
      </c>
      <c r="F44" s="19">
        <v>0.9896</v>
      </c>
      <c r="G44" s="1">
        <f t="shared" si="1"/>
        <v>0.9951</v>
      </c>
      <c r="H44" s="17" t="s">
        <v>12</v>
      </c>
      <c r="I44" s="6">
        <v>0.815</v>
      </c>
      <c r="J44" s="6">
        <v>1</v>
      </c>
      <c r="K44" s="6">
        <v>0.9091</v>
      </c>
      <c r="L44" s="6">
        <v>1</v>
      </c>
      <c r="M44" s="18">
        <v>1</v>
      </c>
    </row>
    <row r="45" s="1" customFormat="1" ht="20" customHeight="1" spans="1:13">
      <c r="A45" s="17" t="s">
        <v>13</v>
      </c>
      <c r="B45" s="6">
        <v>0.8895</v>
      </c>
      <c r="C45" s="6">
        <v>0.9717</v>
      </c>
      <c r="D45" s="6">
        <v>0.9377</v>
      </c>
      <c r="E45" s="6">
        <v>0.9644</v>
      </c>
      <c r="F45" s="20">
        <v>0.9792</v>
      </c>
      <c r="G45" s="1">
        <f t="shared" si="1"/>
        <v>0.9792</v>
      </c>
      <c r="H45" s="17" t="s">
        <v>13</v>
      </c>
      <c r="I45" s="6">
        <v>0.8573</v>
      </c>
      <c r="J45" s="6">
        <v>0.7689</v>
      </c>
      <c r="K45" s="6">
        <v>0.8741</v>
      </c>
      <c r="L45" s="6">
        <v>0.9091</v>
      </c>
      <c r="M45" s="18">
        <v>0.7236</v>
      </c>
    </row>
    <row r="46" s="1" customFormat="1" ht="20" customHeight="1" spans="1:13">
      <c r="A46" s="15" t="s">
        <v>14</v>
      </c>
      <c r="B46" s="5">
        <v>0.9429</v>
      </c>
      <c r="C46" s="4">
        <v>0.9793</v>
      </c>
      <c r="D46" s="3">
        <v>0.931</v>
      </c>
      <c r="E46" s="3">
        <v>0.9461</v>
      </c>
      <c r="F46" s="16">
        <v>0.9668</v>
      </c>
      <c r="G46" s="1">
        <f t="shared" si="1"/>
        <v>0.9793</v>
      </c>
      <c r="H46" s="15" t="s">
        <v>14</v>
      </c>
      <c r="I46" s="3">
        <v>0.6984</v>
      </c>
      <c r="J46" s="3">
        <v>0.9954</v>
      </c>
      <c r="K46" s="3">
        <v>0.7819</v>
      </c>
      <c r="L46" s="3">
        <v>0.9091</v>
      </c>
      <c r="M46" s="16">
        <v>0.7273</v>
      </c>
    </row>
    <row r="47" s="1" customFormat="1" ht="20" customHeight="1" spans="1:13">
      <c r="A47" s="21" t="s">
        <v>21</v>
      </c>
      <c r="B47" s="22"/>
      <c r="C47" s="22"/>
      <c r="D47" s="22"/>
      <c r="E47" s="22"/>
      <c r="F47" s="23"/>
      <c r="G47" s="1">
        <f t="shared" si="1"/>
        <v>0</v>
      </c>
      <c r="H47" s="21" t="s">
        <v>22</v>
      </c>
      <c r="I47" s="22"/>
      <c r="J47" s="22"/>
      <c r="K47" s="22"/>
      <c r="L47" s="22"/>
      <c r="M47" s="23"/>
    </row>
    <row r="48" s="1" customFormat="1" ht="15.15" hidden="1" spans="2:13">
      <c r="B48" s="1">
        <f>MAX(B38:B47)</f>
        <v>0.9429</v>
      </c>
      <c r="C48" s="1">
        <f>MAX(C38:C47)</f>
        <v>0.9902</v>
      </c>
      <c r="D48" s="1">
        <f>MAX(D38:D47)</f>
        <v>0.9601</v>
      </c>
      <c r="E48" s="1">
        <f>MAX(E38:E47)</f>
        <v>0.9951</v>
      </c>
      <c r="F48" s="1">
        <f>MAX(F38:F47)</f>
        <v>0.9896</v>
      </c>
      <c r="G48" s="1">
        <f t="shared" si="1"/>
        <v>0.9951</v>
      </c>
      <c r="I48" s="1">
        <f>AVERAGE(I38:I47)</f>
        <v>0.713288888888889</v>
      </c>
      <c r="J48" s="1">
        <f>AVERAGE(J38:J47)</f>
        <v>0.953011111111111</v>
      </c>
      <c r="K48" s="1">
        <f>AVERAGE(K38:K47)</f>
        <v>0.842333333333333</v>
      </c>
      <c r="L48" s="1">
        <f>AVERAGE(L38:L47)</f>
        <v>0.942722222222222</v>
      </c>
      <c r="M48" s="1">
        <f>AVERAGE(M38:M47)</f>
        <v>0.923777777777778</v>
      </c>
    </row>
    <row r="49" s="1" customFormat="1" ht="29.55" spans="1:13">
      <c r="A49" s="12" t="s">
        <v>0</v>
      </c>
      <c r="B49" s="13" t="s">
        <v>1</v>
      </c>
      <c r="C49" s="13" t="s">
        <v>2</v>
      </c>
      <c r="D49" s="13" t="s">
        <v>3</v>
      </c>
      <c r="E49" s="13" t="s">
        <v>4</v>
      </c>
      <c r="F49" s="14" t="s">
        <v>5</v>
      </c>
      <c r="G49" s="1">
        <f t="shared" si="1"/>
        <v>0</v>
      </c>
      <c r="H49" s="12" t="s">
        <v>0</v>
      </c>
      <c r="I49" s="13" t="s">
        <v>1</v>
      </c>
      <c r="J49" s="13" t="s">
        <v>2</v>
      </c>
      <c r="K49" s="13" t="s">
        <v>3</v>
      </c>
      <c r="L49" s="13" t="s">
        <v>4</v>
      </c>
      <c r="M49" s="14" t="s">
        <v>5</v>
      </c>
    </row>
    <row r="50" s="1" customFormat="1" ht="20" customHeight="1" spans="1:13">
      <c r="A50" s="15" t="s">
        <v>6</v>
      </c>
      <c r="B50" s="3">
        <v>0.9434</v>
      </c>
      <c r="C50" s="3">
        <v>0.9624</v>
      </c>
      <c r="D50" s="3">
        <v>0.9171</v>
      </c>
      <c r="E50" s="4">
        <v>0.9694</v>
      </c>
      <c r="F50" s="16">
        <v>0.9578</v>
      </c>
      <c r="G50" s="1">
        <f t="shared" si="1"/>
        <v>0.9694</v>
      </c>
      <c r="H50" s="15" t="s">
        <v>6</v>
      </c>
      <c r="I50" s="3">
        <v>0.8682</v>
      </c>
      <c r="J50" s="3">
        <v>1</v>
      </c>
      <c r="K50" s="3">
        <v>0.1361</v>
      </c>
      <c r="L50" s="3">
        <v>1</v>
      </c>
      <c r="M50" s="16">
        <v>0.999</v>
      </c>
    </row>
    <row r="51" s="1" customFormat="1" ht="20" customHeight="1" spans="1:13">
      <c r="A51" s="15" t="s">
        <v>7</v>
      </c>
      <c r="B51" s="3">
        <v>0</v>
      </c>
      <c r="C51" s="4">
        <v>0.9751</v>
      </c>
      <c r="D51" s="3">
        <v>0.9612</v>
      </c>
      <c r="E51" s="3">
        <v>0.9215</v>
      </c>
      <c r="F51" s="16">
        <v>0.9578</v>
      </c>
      <c r="G51" s="1">
        <f t="shared" si="1"/>
        <v>0.9751</v>
      </c>
      <c r="H51" s="15" t="s">
        <v>7</v>
      </c>
      <c r="I51" s="3">
        <v>0</v>
      </c>
      <c r="J51" s="3">
        <v>1</v>
      </c>
      <c r="K51" s="3">
        <v>0.9058</v>
      </c>
      <c r="L51" s="3">
        <v>0.6005</v>
      </c>
      <c r="M51" s="16">
        <v>0.8981</v>
      </c>
    </row>
    <row r="52" s="1" customFormat="1" ht="20" customHeight="1" spans="1:13">
      <c r="A52" s="15" t="s">
        <v>8</v>
      </c>
      <c r="B52" s="3">
        <v>0.9125</v>
      </c>
      <c r="C52" s="4">
        <v>0.9825</v>
      </c>
      <c r="D52" s="3">
        <v>0</v>
      </c>
      <c r="E52" s="3">
        <v>0.9673</v>
      </c>
      <c r="F52" s="16">
        <v>0.94</v>
      </c>
      <c r="G52" s="1">
        <f t="shared" si="1"/>
        <v>0.9825</v>
      </c>
      <c r="H52" s="15" t="s">
        <v>8</v>
      </c>
      <c r="I52" s="3">
        <v>0.3164</v>
      </c>
      <c r="J52" s="3">
        <v>1</v>
      </c>
      <c r="K52" s="3">
        <v>0</v>
      </c>
      <c r="L52" s="3">
        <v>1</v>
      </c>
      <c r="M52" s="16">
        <v>0.9985</v>
      </c>
    </row>
    <row r="53" s="1" customFormat="1" ht="20" customHeight="1" spans="1:13">
      <c r="A53" s="15" t="s">
        <v>9</v>
      </c>
      <c r="B53" s="3">
        <v>0</v>
      </c>
      <c r="C53" s="3">
        <v>0.9708</v>
      </c>
      <c r="D53" s="3">
        <v>0</v>
      </c>
      <c r="E53" s="4">
        <v>0.9738</v>
      </c>
      <c r="F53" s="16">
        <v>0.958</v>
      </c>
      <c r="G53" s="1">
        <f t="shared" si="1"/>
        <v>0.9738</v>
      </c>
      <c r="H53" s="15" t="s">
        <v>9</v>
      </c>
      <c r="I53" s="3">
        <v>0</v>
      </c>
      <c r="J53" s="3">
        <v>0.9085</v>
      </c>
      <c r="K53" s="3">
        <v>0</v>
      </c>
      <c r="L53" s="3">
        <v>0.8412</v>
      </c>
      <c r="M53" s="16">
        <v>0.8907</v>
      </c>
    </row>
    <row r="54" s="1" customFormat="1" ht="20" customHeight="1" spans="1:13">
      <c r="A54" s="17" t="s">
        <v>10</v>
      </c>
      <c r="B54" s="6">
        <v>0.9269</v>
      </c>
      <c r="C54" s="7">
        <v>0.97</v>
      </c>
      <c r="D54" s="6">
        <v>0.9167</v>
      </c>
      <c r="E54" s="6">
        <v>0.9495</v>
      </c>
      <c r="F54" s="18">
        <v>0.957</v>
      </c>
      <c r="G54" s="1">
        <f t="shared" si="1"/>
        <v>0.97</v>
      </c>
      <c r="H54" s="17" t="s">
        <v>10</v>
      </c>
      <c r="I54" s="6">
        <v>0.9063</v>
      </c>
      <c r="J54" s="6">
        <v>0.908</v>
      </c>
      <c r="K54" s="6">
        <v>0.4275</v>
      </c>
      <c r="L54" s="6">
        <v>0.7845</v>
      </c>
      <c r="M54" s="18">
        <v>0.8918</v>
      </c>
    </row>
    <row r="55" s="1" customFormat="1" ht="20" customHeight="1" spans="1:13">
      <c r="A55" s="17" t="s">
        <v>11</v>
      </c>
      <c r="B55" s="6">
        <v>0</v>
      </c>
      <c r="C55" s="7">
        <v>0.9722</v>
      </c>
      <c r="D55" s="6">
        <v>0.9094</v>
      </c>
      <c r="E55" s="6">
        <v>0.9676</v>
      </c>
      <c r="F55" s="18">
        <v>0.9506</v>
      </c>
      <c r="G55" s="1">
        <f t="shared" si="1"/>
        <v>0.9722</v>
      </c>
      <c r="H55" s="17" t="s">
        <v>11</v>
      </c>
      <c r="I55" s="6">
        <v>0</v>
      </c>
      <c r="J55" s="6">
        <v>0.8834</v>
      </c>
      <c r="K55" s="6">
        <v>0.8972</v>
      </c>
      <c r="L55" s="6">
        <v>0.8914</v>
      </c>
      <c r="M55" s="18">
        <v>0.8581</v>
      </c>
    </row>
    <row r="56" s="1" customFormat="1" ht="20" customHeight="1" spans="1:13">
      <c r="A56" s="17" t="s">
        <v>12</v>
      </c>
      <c r="B56" s="6">
        <v>0.915</v>
      </c>
      <c r="C56" s="8">
        <v>0.9902</v>
      </c>
      <c r="D56" s="8">
        <v>0.9627</v>
      </c>
      <c r="E56" s="9">
        <v>0.9951</v>
      </c>
      <c r="F56" s="19">
        <v>0.9896</v>
      </c>
      <c r="G56" s="1">
        <f t="shared" si="1"/>
        <v>0.9951</v>
      </c>
      <c r="H56" s="17" t="s">
        <v>12</v>
      </c>
      <c r="I56" s="6">
        <v>0.2219</v>
      </c>
      <c r="J56" s="6">
        <v>1</v>
      </c>
      <c r="K56" s="6">
        <v>0.7362</v>
      </c>
      <c r="L56" s="6">
        <v>1</v>
      </c>
      <c r="M56" s="18">
        <v>1</v>
      </c>
    </row>
    <row r="57" s="1" customFormat="1" ht="20" customHeight="1" spans="1:13">
      <c r="A57" s="17" t="s">
        <v>13</v>
      </c>
      <c r="B57" s="6">
        <v>0.9168</v>
      </c>
      <c r="C57" s="6">
        <v>0.9736</v>
      </c>
      <c r="D57" s="6">
        <v>0.9538</v>
      </c>
      <c r="E57" s="6">
        <v>0.9649</v>
      </c>
      <c r="F57" s="20">
        <v>0.9792</v>
      </c>
      <c r="G57" s="1">
        <f t="shared" si="1"/>
        <v>0.9792</v>
      </c>
      <c r="H57" s="17" t="s">
        <v>13</v>
      </c>
      <c r="I57" s="6">
        <v>0.3353</v>
      </c>
      <c r="J57" s="6">
        <v>0.7632</v>
      </c>
      <c r="K57" s="6">
        <v>0.5998</v>
      </c>
      <c r="L57" s="6">
        <v>0.9082</v>
      </c>
      <c r="M57" s="18">
        <v>0.7236</v>
      </c>
    </row>
    <row r="58" s="1" customFormat="1" ht="20" customHeight="1" spans="1:13">
      <c r="A58" s="15" t="s">
        <v>14</v>
      </c>
      <c r="B58" s="5">
        <v>0.9458</v>
      </c>
      <c r="C58" s="4">
        <v>0.9798</v>
      </c>
      <c r="D58" s="3">
        <v>0.9482</v>
      </c>
      <c r="E58" s="3">
        <v>0.9693</v>
      </c>
      <c r="F58" s="16">
        <v>0.9722</v>
      </c>
      <c r="G58" s="1">
        <f t="shared" si="1"/>
        <v>0.9798</v>
      </c>
      <c r="H58" s="15" t="s">
        <v>14</v>
      </c>
      <c r="I58" s="3">
        <v>0.6335</v>
      </c>
      <c r="J58" s="3">
        <v>0.9084</v>
      </c>
      <c r="K58" s="3">
        <v>0.5966</v>
      </c>
      <c r="L58" s="3">
        <v>0.7254</v>
      </c>
      <c r="M58" s="16">
        <v>0.7254</v>
      </c>
    </row>
    <row r="59" s="1" customFormat="1" ht="20" customHeight="1" spans="1:13">
      <c r="A59" s="21" t="s">
        <v>23</v>
      </c>
      <c r="B59" s="22"/>
      <c r="C59" s="22"/>
      <c r="D59" s="22"/>
      <c r="E59" s="22"/>
      <c r="F59" s="23"/>
      <c r="G59" s="1">
        <f t="shared" si="1"/>
        <v>0</v>
      </c>
      <c r="H59" s="21" t="s">
        <v>24</v>
      </c>
      <c r="I59" s="22"/>
      <c r="J59" s="22"/>
      <c r="K59" s="22"/>
      <c r="L59" s="22"/>
      <c r="M59" s="23"/>
    </row>
    <row r="60" spans="2:13">
      <c r="B60">
        <f>MAX(B50:B59)</f>
        <v>0.9458</v>
      </c>
      <c r="C60">
        <f>MAX(C50:C59)</f>
        <v>0.9902</v>
      </c>
      <c r="D60">
        <f>MAX(D50:D59)</f>
        <v>0.9627</v>
      </c>
      <c r="E60">
        <f>MAX(E50:E59)</f>
        <v>0.9951</v>
      </c>
      <c r="F60">
        <f>MAX(F50:F59)</f>
        <v>0.9896</v>
      </c>
      <c r="I60">
        <f>AVERAGE(I50:I59)</f>
        <v>0.364622222222222</v>
      </c>
      <c r="J60">
        <f>AVERAGE(J50:J59)</f>
        <v>0.930166666666667</v>
      </c>
      <c r="K60">
        <f>AVERAGE(K50:K59)</f>
        <v>0.477688888888889</v>
      </c>
      <c r="L60">
        <f>AVERAGE(L50:L59)</f>
        <v>0.861244444444444</v>
      </c>
      <c r="M60">
        <f>AVERAGE(M50:M59)</f>
        <v>0.887244444444445</v>
      </c>
    </row>
    <row r="61" ht="15.15"/>
    <row r="62" ht="32" customHeight="1" spans="1:13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1"/>
      <c r="H62" s="2" t="s">
        <v>0</v>
      </c>
      <c r="I62" s="2" t="s">
        <v>1</v>
      </c>
      <c r="J62" s="2" t="s">
        <v>2</v>
      </c>
      <c r="K62" s="2" t="s">
        <v>3</v>
      </c>
      <c r="L62" s="2" t="s">
        <v>4</v>
      </c>
      <c r="M62" s="2" t="s">
        <v>5</v>
      </c>
    </row>
    <row r="63" ht="20" customHeight="1" spans="1:13">
      <c r="A63" s="24" t="s">
        <v>25</v>
      </c>
      <c r="B63" s="24">
        <v>85</v>
      </c>
      <c r="C63" s="24">
        <v>625</v>
      </c>
      <c r="D63" s="24">
        <v>439</v>
      </c>
      <c r="E63" s="24">
        <v>2054</v>
      </c>
      <c r="F63" s="24">
        <v>67</v>
      </c>
      <c r="G63" s="25"/>
      <c r="H63" s="24" t="s">
        <v>25</v>
      </c>
      <c r="I63" s="28">
        <f t="shared" ref="I63:M63" si="2">407/B63</f>
        <v>4.78823529411765</v>
      </c>
      <c r="J63" s="28">
        <f t="shared" si="2"/>
        <v>0.6512</v>
      </c>
      <c r="K63" s="28">
        <f t="shared" si="2"/>
        <v>0.927107061503417</v>
      </c>
      <c r="L63" s="28">
        <f t="shared" si="2"/>
        <v>0.198149951314508</v>
      </c>
      <c r="M63" s="29">
        <f t="shared" si="2"/>
        <v>6.07462686567164</v>
      </c>
    </row>
    <row r="64" ht="20" customHeight="1" spans="1:13">
      <c r="A64" s="24" t="s">
        <v>26</v>
      </c>
      <c r="B64" s="24">
        <v>249</v>
      </c>
      <c r="C64" s="24">
        <v>608</v>
      </c>
      <c r="D64" s="24">
        <v>252</v>
      </c>
      <c r="E64" s="24">
        <v>1890</v>
      </c>
      <c r="F64" s="24">
        <v>89</v>
      </c>
      <c r="G64" s="25"/>
      <c r="H64" s="24" t="s">
        <v>26</v>
      </c>
      <c r="I64" s="28">
        <f t="shared" ref="I64:M64" si="3">407/B64</f>
        <v>1.63453815261044</v>
      </c>
      <c r="J64" s="30">
        <f t="shared" si="3"/>
        <v>0.669407894736842</v>
      </c>
      <c r="K64" s="30">
        <f t="shared" si="3"/>
        <v>1.61507936507937</v>
      </c>
      <c r="L64" s="28">
        <f t="shared" si="3"/>
        <v>0.215343915343915</v>
      </c>
      <c r="M64" s="29">
        <f t="shared" si="3"/>
        <v>4.57303370786517</v>
      </c>
    </row>
    <row r="65" ht="20" customHeight="1" spans="1:13">
      <c r="A65" s="24" t="s">
        <v>27</v>
      </c>
      <c r="B65" s="24">
        <v>263</v>
      </c>
      <c r="C65" s="24">
        <v>1155</v>
      </c>
      <c r="D65" s="24">
        <v>432</v>
      </c>
      <c r="E65" s="24">
        <v>1892</v>
      </c>
      <c r="F65" s="24">
        <v>69</v>
      </c>
      <c r="G65" s="25"/>
      <c r="H65" s="24" t="s">
        <v>27</v>
      </c>
      <c r="I65" s="28">
        <f t="shared" ref="I65:M65" si="4">407/B65</f>
        <v>1.54752851711027</v>
      </c>
      <c r="J65" s="28">
        <f t="shared" si="4"/>
        <v>0.352380952380952</v>
      </c>
      <c r="K65" s="28">
        <f t="shared" si="4"/>
        <v>0.94212962962963</v>
      </c>
      <c r="L65" s="28">
        <f t="shared" si="4"/>
        <v>0.215116279069767</v>
      </c>
      <c r="M65" s="29">
        <f t="shared" si="4"/>
        <v>5.89855072463768</v>
      </c>
    </row>
    <row r="66" ht="20" customHeight="1" spans="1:13">
      <c r="A66" s="24" t="s">
        <v>28</v>
      </c>
      <c r="B66" s="31">
        <v>270</v>
      </c>
      <c r="C66" s="31">
        <v>806</v>
      </c>
      <c r="D66" s="31">
        <v>268</v>
      </c>
      <c r="E66" s="31">
        <v>2058</v>
      </c>
      <c r="F66" s="31">
        <v>434</v>
      </c>
      <c r="G66" s="25"/>
      <c r="H66" s="24" t="s">
        <v>28</v>
      </c>
      <c r="I66" s="28">
        <f t="shared" ref="I66:M66" si="5">407/B66</f>
        <v>1.50740740740741</v>
      </c>
      <c r="J66" s="28">
        <f t="shared" si="5"/>
        <v>0.504962779156328</v>
      </c>
      <c r="K66" s="29">
        <f t="shared" si="5"/>
        <v>1.51865671641791</v>
      </c>
      <c r="L66" s="28">
        <f t="shared" si="5"/>
        <v>0.1977648202138</v>
      </c>
      <c r="M66" s="28">
        <f t="shared" si="5"/>
        <v>0.93778801843318</v>
      </c>
    </row>
    <row r="67" ht="20" customHeight="1" spans="1:13">
      <c r="A67" s="24" t="s">
        <v>29</v>
      </c>
      <c r="B67" s="31">
        <v>265</v>
      </c>
      <c r="C67" s="31">
        <v>620</v>
      </c>
      <c r="D67" s="31">
        <v>438</v>
      </c>
      <c r="E67" s="31">
        <v>1870</v>
      </c>
      <c r="F67" s="31">
        <v>65</v>
      </c>
      <c r="G67" s="25"/>
      <c r="H67" s="24" t="s">
        <v>29</v>
      </c>
      <c r="I67" s="28">
        <f t="shared" ref="I67:M67" si="6">407/B67</f>
        <v>1.53584905660377</v>
      </c>
      <c r="J67" s="28">
        <f t="shared" si="6"/>
        <v>0.656451612903226</v>
      </c>
      <c r="K67" s="28">
        <f t="shared" si="6"/>
        <v>0.929223744292237</v>
      </c>
      <c r="L67" s="30">
        <f t="shared" si="6"/>
        <v>0.217647058823529</v>
      </c>
      <c r="M67" s="45">
        <f t="shared" si="6"/>
        <v>6.26153846153846</v>
      </c>
    </row>
    <row r="68" ht="20" customHeight="1" spans="1:13">
      <c r="A68" s="31" t="s">
        <v>30</v>
      </c>
      <c r="B68" s="31">
        <v>83</v>
      </c>
      <c r="C68" s="31">
        <v>615</v>
      </c>
      <c r="D68" s="31">
        <v>426</v>
      </c>
      <c r="E68" s="31">
        <v>2075</v>
      </c>
      <c r="F68" s="31">
        <v>84</v>
      </c>
      <c r="G68" s="25"/>
      <c r="H68" s="31" t="s">
        <v>30</v>
      </c>
      <c r="I68" s="45">
        <f t="shared" ref="I68:M68" si="7">407/B68</f>
        <v>4.90361445783132</v>
      </c>
      <c r="J68" s="28">
        <f t="shared" si="7"/>
        <v>0.661788617886179</v>
      </c>
      <c r="K68" s="28">
        <f t="shared" si="7"/>
        <v>0.955399061032864</v>
      </c>
      <c r="L68" s="28">
        <f t="shared" si="7"/>
        <v>0.196144578313253</v>
      </c>
      <c r="M68" s="28">
        <f t="shared" si="7"/>
        <v>4.84523809523809</v>
      </c>
    </row>
    <row r="69" ht="20" customHeight="1" spans="1:13">
      <c r="A69" s="31" t="s">
        <v>31</v>
      </c>
      <c r="B69" s="31">
        <v>255</v>
      </c>
      <c r="C69" s="31">
        <v>609</v>
      </c>
      <c r="D69" s="31">
        <v>427</v>
      </c>
      <c r="E69" s="31">
        <v>2076</v>
      </c>
      <c r="F69" s="31">
        <v>246</v>
      </c>
      <c r="G69" s="25"/>
      <c r="H69" s="31" t="s">
        <v>31</v>
      </c>
      <c r="I69" s="28">
        <f t="shared" ref="I69:M69" si="8">407/B69</f>
        <v>1.59607843137255</v>
      </c>
      <c r="J69" s="28">
        <f t="shared" si="8"/>
        <v>0.668308702791461</v>
      </c>
      <c r="K69" s="28">
        <f t="shared" si="8"/>
        <v>0.953161592505855</v>
      </c>
      <c r="L69" s="28">
        <f t="shared" si="8"/>
        <v>0.196050096339114</v>
      </c>
      <c r="M69" s="29">
        <f t="shared" si="8"/>
        <v>1.65447154471545</v>
      </c>
    </row>
    <row r="70" ht="20" customHeight="1" spans="1:13">
      <c r="A70" s="11" t="s">
        <v>17</v>
      </c>
      <c r="B70" s="11"/>
      <c r="C70" s="11"/>
      <c r="D70" s="11"/>
      <c r="E70" s="11"/>
      <c r="F70" s="11"/>
      <c r="G70" s="1"/>
      <c r="H70" s="10" t="s">
        <v>32</v>
      </c>
      <c r="I70" s="10"/>
      <c r="J70" s="10"/>
      <c r="K70" s="10"/>
      <c r="L70" s="10"/>
      <c r="M70" s="10"/>
    </row>
    <row r="71" ht="20" customHeight="1"/>
    <row r="72" ht="33" customHeight="1" spans="1:13">
      <c r="A72" s="12" t="s">
        <v>0</v>
      </c>
      <c r="B72" s="13" t="s">
        <v>1</v>
      </c>
      <c r="C72" s="13" t="s">
        <v>2</v>
      </c>
      <c r="D72" s="13" t="s">
        <v>3</v>
      </c>
      <c r="E72" s="13" t="s">
        <v>4</v>
      </c>
      <c r="F72" s="14" t="s">
        <v>5</v>
      </c>
      <c r="G72" s="1"/>
      <c r="H72" s="12" t="s">
        <v>0</v>
      </c>
      <c r="I72" s="13" t="s">
        <v>1</v>
      </c>
      <c r="J72" s="13" t="s">
        <v>2</v>
      </c>
      <c r="K72" s="13" t="s">
        <v>3</v>
      </c>
      <c r="L72" s="13" t="s">
        <v>4</v>
      </c>
      <c r="M72" s="14" t="s">
        <v>5</v>
      </c>
    </row>
    <row r="73" ht="20" customHeight="1" spans="1:13">
      <c r="A73" s="32" t="s">
        <v>25</v>
      </c>
      <c r="B73" s="24">
        <v>0.6637</v>
      </c>
      <c r="C73" s="33">
        <v>0.9759</v>
      </c>
      <c r="D73" s="24">
        <v>0.9144</v>
      </c>
      <c r="E73" s="24">
        <v>0.8704</v>
      </c>
      <c r="F73" s="34">
        <v>0.9466</v>
      </c>
      <c r="G73" s="25">
        <f t="shared" ref="G73:G79" si="9">MAX(B73:F73)</f>
        <v>0.9759</v>
      </c>
      <c r="H73" s="32" t="s">
        <v>25</v>
      </c>
      <c r="I73" s="28">
        <v>0.0067</v>
      </c>
      <c r="J73" s="28">
        <v>0.8154</v>
      </c>
      <c r="K73" s="28">
        <v>0.6364</v>
      </c>
      <c r="L73" s="28">
        <v>0.8165</v>
      </c>
      <c r="M73" s="46">
        <v>0.9091</v>
      </c>
    </row>
    <row r="74" ht="20" customHeight="1" spans="1:13">
      <c r="A74" s="32" t="s">
        <v>26</v>
      </c>
      <c r="B74" s="24">
        <v>0.8176</v>
      </c>
      <c r="C74" s="33">
        <v>0.9761</v>
      </c>
      <c r="D74" s="24">
        <v>0.9173</v>
      </c>
      <c r="E74" s="24">
        <v>0.9314</v>
      </c>
      <c r="F74" s="34">
        <v>0.9536</v>
      </c>
      <c r="G74" s="25">
        <f t="shared" si="9"/>
        <v>0.9761</v>
      </c>
      <c r="H74" s="32" t="s">
        <v>26</v>
      </c>
      <c r="I74" s="28">
        <v>0.2727</v>
      </c>
      <c r="J74" s="28">
        <v>0.9064</v>
      </c>
      <c r="K74" s="28">
        <v>0.7998</v>
      </c>
      <c r="L74" s="28">
        <v>0.9071</v>
      </c>
      <c r="M74" s="46">
        <v>0.9877</v>
      </c>
    </row>
    <row r="75" ht="20" customHeight="1" spans="1:13">
      <c r="A75" s="32" t="s">
        <v>27</v>
      </c>
      <c r="B75" s="24">
        <v>0.873</v>
      </c>
      <c r="C75" s="33">
        <v>0.9812</v>
      </c>
      <c r="D75" s="24">
        <v>0.8406</v>
      </c>
      <c r="E75" s="24">
        <v>0.8345</v>
      </c>
      <c r="F75" s="34">
        <v>0.957</v>
      </c>
      <c r="G75" s="25">
        <f t="shared" si="9"/>
        <v>0.9812</v>
      </c>
      <c r="H75" s="32" t="s">
        <v>27</v>
      </c>
      <c r="I75" s="28">
        <v>0.635</v>
      </c>
      <c r="J75" s="29">
        <v>0.994</v>
      </c>
      <c r="K75" s="28">
        <v>0.8179</v>
      </c>
      <c r="L75" s="28">
        <v>0.9038</v>
      </c>
      <c r="M75" s="47">
        <v>0.9088</v>
      </c>
    </row>
    <row r="76" ht="20" customHeight="1" spans="1:13">
      <c r="A76" s="32" t="s">
        <v>28</v>
      </c>
      <c r="B76" s="35">
        <v>0.8994</v>
      </c>
      <c r="C76" s="35">
        <v>0.9902</v>
      </c>
      <c r="D76" s="35">
        <v>0.9497</v>
      </c>
      <c r="E76" s="36">
        <v>0.9951</v>
      </c>
      <c r="F76" s="37">
        <v>0.9896</v>
      </c>
      <c r="G76" s="25">
        <f t="shared" si="9"/>
        <v>0.9951</v>
      </c>
      <c r="H76" s="32" t="s">
        <v>28</v>
      </c>
      <c r="I76" s="31">
        <v>0.8182</v>
      </c>
      <c r="J76" s="36">
        <v>1</v>
      </c>
      <c r="K76" s="35">
        <v>0.9091</v>
      </c>
      <c r="L76" s="36">
        <v>1</v>
      </c>
      <c r="M76" s="48">
        <v>1</v>
      </c>
    </row>
    <row r="77" ht="20" customHeight="1" spans="1:13">
      <c r="A77" s="32" t="s">
        <v>29</v>
      </c>
      <c r="B77" s="31">
        <v>0.8982</v>
      </c>
      <c r="C77" s="38">
        <v>0.979</v>
      </c>
      <c r="D77" s="31">
        <v>0.901</v>
      </c>
      <c r="E77" s="31">
        <v>0.8494</v>
      </c>
      <c r="F77" s="39">
        <v>0.9572</v>
      </c>
      <c r="G77" s="25">
        <f t="shared" si="9"/>
        <v>0.979</v>
      </c>
      <c r="H77" s="32" t="s">
        <v>29</v>
      </c>
      <c r="I77" s="31">
        <v>0.9081</v>
      </c>
      <c r="J77" s="38">
        <v>0.9984</v>
      </c>
      <c r="K77" s="31">
        <v>0.9031</v>
      </c>
      <c r="L77" s="31">
        <v>0.8177</v>
      </c>
      <c r="M77" s="39">
        <v>0.9785</v>
      </c>
    </row>
    <row r="78" ht="20" customHeight="1" spans="1:13">
      <c r="A78" s="40" t="s">
        <v>30</v>
      </c>
      <c r="B78" s="31">
        <v>0.8384</v>
      </c>
      <c r="C78" s="31">
        <v>0.8811</v>
      </c>
      <c r="D78" s="31">
        <v>0.8139</v>
      </c>
      <c r="E78" s="31">
        <v>0</v>
      </c>
      <c r="F78" s="41">
        <v>0.9632</v>
      </c>
      <c r="G78" s="25">
        <f t="shared" si="9"/>
        <v>0.9632</v>
      </c>
      <c r="H78" s="40" t="s">
        <v>30</v>
      </c>
      <c r="I78" s="28">
        <v>0.7963</v>
      </c>
      <c r="J78" s="28">
        <v>0.1475</v>
      </c>
      <c r="K78" s="28">
        <v>0.1429</v>
      </c>
      <c r="L78" s="28">
        <v>0</v>
      </c>
      <c r="M78" s="46">
        <v>0.9091</v>
      </c>
    </row>
    <row r="79" ht="20" customHeight="1" spans="1:13">
      <c r="A79" s="40" t="s">
        <v>31</v>
      </c>
      <c r="B79" s="31">
        <v>0.8788</v>
      </c>
      <c r="C79" s="31">
        <v>0</v>
      </c>
      <c r="D79" s="31">
        <v>0.8915</v>
      </c>
      <c r="E79" s="31">
        <v>0</v>
      </c>
      <c r="F79" s="41">
        <v>0.924</v>
      </c>
      <c r="G79" s="25">
        <f t="shared" si="9"/>
        <v>0.924</v>
      </c>
      <c r="H79" s="40" t="s">
        <v>31</v>
      </c>
      <c r="I79" s="45">
        <v>0.9948</v>
      </c>
      <c r="J79" s="28">
        <v>0</v>
      </c>
      <c r="K79" s="28">
        <v>0.8667</v>
      </c>
      <c r="L79" s="28">
        <v>0</v>
      </c>
      <c r="M79" s="47">
        <v>0.9896</v>
      </c>
    </row>
    <row r="80" ht="20" customHeight="1" spans="1:13">
      <c r="A80" s="42" t="s">
        <v>33</v>
      </c>
      <c r="B80" s="43">
        <v>0.001</v>
      </c>
      <c r="C80" s="43">
        <v>0.01</v>
      </c>
      <c r="D80" s="43">
        <v>0.001</v>
      </c>
      <c r="E80" s="43">
        <v>0.002</v>
      </c>
      <c r="F80" s="44">
        <v>0.01</v>
      </c>
      <c r="G80" s="1"/>
      <c r="H80" s="42" t="s">
        <v>33</v>
      </c>
      <c r="I80" s="43">
        <v>0.001</v>
      </c>
      <c r="J80" s="43">
        <v>0.01</v>
      </c>
      <c r="K80" s="43">
        <v>0.001</v>
      </c>
      <c r="L80" s="43">
        <v>0.002</v>
      </c>
      <c r="M80" s="44">
        <v>0.01</v>
      </c>
    </row>
    <row r="81" ht="20" customHeight="1" spans="1:13">
      <c r="A81" s="21" t="s">
        <v>34</v>
      </c>
      <c r="B81" s="22"/>
      <c r="C81" s="22"/>
      <c r="D81" s="22"/>
      <c r="E81" s="22"/>
      <c r="F81" s="23"/>
      <c r="H81" s="21" t="s">
        <v>35</v>
      </c>
      <c r="I81" s="22"/>
      <c r="J81" s="22"/>
      <c r="K81" s="22"/>
      <c r="L81" s="22"/>
      <c r="M81" s="23"/>
    </row>
  </sheetData>
  <mergeCells count="14">
    <mergeCell ref="A11:F11"/>
    <mergeCell ref="H11:M11"/>
    <mergeCell ref="A23:F23"/>
    <mergeCell ref="H23:M23"/>
    <mergeCell ref="A35:F35"/>
    <mergeCell ref="H35:M35"/>
    <mergeCell ref="A47:F47"/>
    <mergeCell ref="H47:M47"/>
    <mergeCell ref="A59:F59"/>
    <mergeCell ref="H59:M59"/>
    <mergeCell ref="A70:F70"/>
    <mergeCell ref="H70:M70"/>
    <mergeCell ref="A81:F81"/>
    <mergeCell ref="H81:M8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 Jin</dc:creator>
  <cp:lastModifiedBy>nickname</cp:lastModifiedBy>
  <dcterms:created xsi:type="dcterms:W3CDTF">2020-12-12T04:35:00Z</dcterms:created>
  <dcterms:modified xsi:type="dcterms:W3CDTF">2020-12-14T01:30:34Z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